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-45" windowWidth="19125" windowHeight="12165" tabRatio="193"/>
  </bookViews>
  <sheets>
    <sheet name="Birch3" sheetId="19" r:id="rId1"/>
    <sheet name="MyMicrosDD" sheetId="22" r:id="rId2"/>
  </sheets>
  <definedNames>
    <definedName name="_xlnm._FilterDatabase" localSheetId="1" hidden="1">MyMicrosDD!$F$2:$M$151</definedName>
    <definedName name="_xlnm.Criteria" localSheetId="1">MyMicrosDD!$M$6</definedName>
    <definedName name="_xlnm.Print_Titles" localSheetId="1">MyMicrosDD!$4:$4</definedName>
    <definedName name="Mois">OFFSET(#REF!,0,0,COUNTA(#REF!),1)</definedName>
    <definedName name="Ventes">_xludf.OFFSET(#REF!,0,0,_xludf.COUNT(#REF!),1)</definedName>
    <definedName name="_xlnm.Print_Area" localSheetId="1">MyMicrosDD!$F$1:$O$680</definedName>
  </definedNames>
  <calcPr calcId="145621" calcOnSave="0"/>
</workbook>
</file>

<file path=xl/calcChain.xml><?xml version="1.0" encoding="utf-8"?>
<calcChain xmlns="http://schemas.openxmlformats.org/spreadsheetml/2006/main">
  <c r="Q142" i="22" l="1"/>
  <c r="Q97" i="22"/>
  <c r="Q67" i="22"/>
  <c r="Q52" i="22"/>
  <c r="Q3" i="22"/>
  <c r="K4" i="22"/>
  <c r="K5" i="22"/>
  <c r="K6" i="22"/>
  <c r="K7" i="22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75" i="22"/>
  <c r="K76" i="22"/>
  <c r="K77" i="22"/>
  <c r="K78" i="22"/>
  <c r="K79" i="22"/>
  <c r="K80" i="22"/>
  <c r="K81" i="22"/>
  <c r="K82" i="22"/>
  <c r="K83" i="22"/>
  <c r="K84" i="22"/>
  <c r="K85" i="22"/>
  <c r="K86" i="22"/>
  <c r="K87" i="22"/>
  <c r="K88" i="22"/>
  <c r="K89" i="22"/>
  <c r="K90" i="22"/>
  <c r="K91" i="22"/>
  <c r="K92" i="22"/>
  <c r="K93" i="22"/>
  <c r="K94" i="22"/>
  <c r="K95" i="22"/>
  <c r="K96" i="22"/>
  <c r="K97" i="22"/>
  <c r="K98" i="22"/>
  <c r="K99" i="22"/>
  <c r="K100" i="22"/>
  <c r="K101" i="22"/>
  <c r="K102" i="22"/>
  <c r="K103" i="22"/>
  <c r="K104" i="22"/>
  <c r="K105" i="22"/>
  <c r="K106" i="22"/>
  <c r="K107" i="22"/>
  <c r="K108" i="22"/>
  <c r="K109" i="22"/>
  <c r="K110" i="22"/>
  <c r="K111" i="22"/>
  <c r="K112" i="22"/>
  <c r="K113" i="22"/>
  <c r="K114" i="22"/>
  <c r="K115" i="22"/>
  <c r="K116" i="22"/>
  <c r="K117" i="22"/>
  <c r="K118" i="22"/>
  <c r="K119" i="22"/>
  <c r="K120" i="22"/>
  <c r="K121" i="22"/>
  <c r="K122" i="22"/>
  <c r="K123" i="22"/>
  <c r="K124" i="22"/>
  <c r="K125" i="22"/>
  <c r="K126" i="22"/>
  <c r="K127" i="22"/>
  <c r="K128" i="22"/>
  <c r="K129" i="22"/>
  <c r="K130" i="22"/>
  <c r="K131" i="22"/>
  <c r="K132" i="22"/>
  <c r="K133" i="22"/>
  <c r="K134" i="22"/>
  <c r="K135" i="22"/>
  <c r="K136" i="22"/>
  <c r="K137" i="22"/>
  <c r="K138" i="22"/>
  <c r="K139" i="22"/>
  <c r="K140" i="22"/>
  <c r="K141" i="22"/>
  <c r="K142" i="22"/>
  <c r="K143" i="22"/>
  <c r="K144" i="22"/>
  <c r="K145" i="22"/>
  <c r="K146" i="22"/>
  <c r="K147" i="22"/>
  <c r="K148" i="22"/>
  <c r="K149" i="22"/>
  <c r="K150" i="22"/>
  <c r="K151" i="22"/>
  <c r="K152" i="22"/>
  <c r="K153" i="22"/>
  <c r="K154" i="22"/>
  <c r="K155" i="22"/>
  <c r="K156" i="22"/>
  <c r="K157" i="22"/>
  <c r="K158" i="22"/>
  <c r="K159" i="22"/>
  <c r="K160" i="22"/>
  <c r="K161" i="22"/>
  <c r="K162" i="22"/>
  <c r="K163" i="22"/>
  <c r="K164" i="22"/>
  <c r="K165" i="22"/>
  <c r="K166" i="22"/>
  <c r="K167" i="22"/>
  <c r="K168" i="22"/>
  <c r="K169" i="22"/>
  <c r="K170" i="22"/>
  <c r="K171" i="22"/>
  <c r="K172" i="22"/>
  <c r="K173" i="22"/>
  <c r="K174" i="22"/>
  <c r="K175" i="22"/>
  <c r="K176" i="22"/>
  <c r="K177" i="22"/>
  <c r="K178" i="22"/>
  <c r="K179" i="22"/>
  <c r="K180" i="22"/>
  <c r="K181" i="22"/>
  <c r="K182" i="22"/>
  <c r="K183" i="22"/>
  <c r="K184" i="22"/>
  <c r="K185" i="22"/>
  <c r="K186" i="22"/>
  <c r="K187" i="22"/>
  <c r="K188" i="22"/>
  <c r="K189" i="22"/>
  <c r="K190" i="22"/>
  <c r="K191" i="22"/>
  <c r="K192" i="22"/>
  <c r="K193" i="22"/>
  <c r="K194" i="22"/>
  <c r="K195" i="22"/>
  <c r="K196" i="22"/>
  <c r="K197" i="22"/>
  <c r="K198" i="22"/>
  <c r="K199" i="22"/>
  <c r="K200" i="22"/>
  <c r="K201" i="22"/>
  <c r="K202" i="22"/>
  <c r="K203" i="22"/>
  <c r="K204" i="22"/>
  <c r="K205" i="22"/>
  <c r="K206" i="22"/>
  <c r="K207" i="22"/>
  <c r="K208" i="22"/>
  <c r="K209" i="22"/>
  <c r="K210" i="22"/>
  <c r="K211" i="22"/>
  <c r="K212" i="22"/>
  <c r="K213" i="22"/>
  <c r="K214" i="22"/>
  <c r="K215" i="22"/>
  <c r="K216" i="22"/>
  <c r="K217" i="22"/>
  <c r="K218" i="22"/>
  <c r="K219" i="22"/>
  <c r="K220" i="22"/>
  <c r="K221" i="22"/>
  <c r="K222" i="22"/>
  <c r="K223" i="22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3" i="22"/>
  <c r="M65" i="22" l="1"/>
  <c r="M4" i="22" l="1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3" i="22"/>
  <c r="L4" i="22"/>
  <c r="L5" i="22"/>
  <c r="L6" i="22"/>
  <c r="L7" i="22"/>
  <c r="L8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L50" i="22"/>
  <c r="L51" i="22"/>
  <c r="L52" i="22"/>
  <c r="L53" i="22"/>
  <c r="L54" i="22"/>
  <c r="L55" i="22"/>
  <c r="L56" i="22"/>
  <c r="L57" i="22"/>
  <c r="L58" i="22"/>
  <c r="L59" i="22"/>
  <c r="L60" i="22"/>
  <c r="L61" i="22"/>
  <c r="L62" i="22"/>
  <c r="L63" i="22"/>
  <c r="L64" i="22"/>
  <c r="L65" i="22"/>
  <c r="L66" i="22"/>
  <c r="L67" i="22"/>
  <c r="L68" i="22"/>
  <c r="L69" i="22"/>
  <c r="L70" i="22"/>
  <c r="L71" i="22"/>
  <c r="L72" i="22"/>
  <c r="L73" i="22"/>
  <c r="L74" i="22"/>
  <c r="L75" i="22"/>
  <c r="L76" i="22"/>
  <c r="L77" i="22"/>
  <c r="L78" i="22"/>
  <c r="L79" i="22"/>
  <c r="L80" i="22"/>
  <c r="L81" i="22"/>
  <c r="L82" i="22"/>
  <c r="L83" i="22"/>
  <c r="L84" i="22"/>
  <c r="L85" i="22"/>
  <c r="L86" i="22"/>
  <c r="L87" i="22"/>
  <c r="L88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L102" i="22"/>
  <c r="L103" i="22"/>
  <c r="L104" i="22"/>
  <c r="L105" i="22"/>
  <c r="L106" i="22"/>
  <c r="L107" i="22"/>
  <c r="L108" i="22"/>
  <c r="L109" i="22"/>
  <c r="L110" i="22"/>
  <c r="L111" i="22"/>
  <c r="L112" i="22"/>
  <c r="L113" i="22"/>
  <c r="L114" i="22"/>
  <c r="L115" i="22"/>
  <c r="L116" i="22"/>
  <c r="L117" i="22"/>
  <c r="L118" i="22"/>
  <c r="L119" i="22"/>
  <c r="L120" i="22"/>
  <c r="L121" i="22"/>
  <c r="L122" i="22"/>
  <c r="L123" i="22"/>
  <c r="L124" i="22"/>
  <c r="L125" i="22"/>
  <c r="L126" i="22"/>
  <c r="L127" i="22"/>
  <c r="L128" i="22"/>
  <c r="L129" i="22"/>
  <c r="L130" i="22"/>
  <c r="L131" i="22"/>
  <c r="L132" i="22"/>
  <c r="L133" i="22"/>
  <c r="L134" i="22"/>
  <c r="L135" i="22"/>
  <c r="L136" i="22"/>
  <c r="L137" i="22"/>
  <c r="L138" i="22"/>
  <c r="L139" i="22"/>
  <c r="L140" i="22"/>
  <c r="L141" i="22"/>
  <c r="L142" i="22"/>
  <c r="L143" i="22"/>
  <c r="L144" i="22"/>
  <c r="L145" i="22"/>
  <c r="L146" i="22"/>
  <c r="L147" i="22"/>
  <c r="L148" i="22"/>
  <c r="L149" i="22"/>
  <c r="L150" i="22"/>
  <c r="L151" i="22"/>
  <c r="L152" i="22"/>
  <c r="L153" i="22"/>
  <c r="L154" i="22"/>
  <c r="L155" i="22"/>
  <c r="L156" i="22"/>
  <c r="L157" i="22"/>
  <c r="L158" i="22"/>
  <c r="L159" i="22"/>
  <c r="L160" i="22"/>
  <c r="L161" i="22"/>
  <c r="L162" i="22"/>
  <c r="L163" i="22"/>
  <c r="L164" i="22"/>
  <c r="L165" i="22"/>
  <c r="L166" i="22"/>
  <c r="L167" i="22"/>
  <c r="L168" i="22"/>
  <c r="L169" i="22"/>
  <c r="L170" i="22"/>
  <c r="L171" i="22"/>
  <c r="L172" i="22"/>
  <c r="L173" i="22"/>
  <c r="L174" i="22"/>
  <c r="L175" i="22"/>
  <c r="L176" i="22"/>
  <c r="L177" i="22"/>
  <c r="L178" i="22"/>
  <c r="L179" i="22"/>
  <c r="L180" i="22"/>
  <c r="L181" i="22"/>
  <c r="L182" i="22"/>
  <c r="L183" i="22"/>
  <c r="L184" i="22"/>
  <c r="L185" i="22"/>
  <c r="L186" i="22"/>
  <c r="L187" i="22"/>
  <c r="L188" i="22"/>
  <c r="L189" i="22"/>
  <c r="L190" i="22"/>
  <c r="L191" i="22"/>
  <c r="L192" i="22"/>
  <c r="L193" i="22"/>
  <c r="L194" i="22"/>
  <c r="L195" i="22"/>
  <c r="L196" i="22"/>
  <c r="L197" i="22"/>
  <c r="L198" i="22"/>
  <c r="L199" i="22"/>
  <c r="L200" i="22"/>
  <c r="L201" i="22"/>
  <c r="L202" i="22"/>
  <c r="L203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3" i="22"/>
</calcChain>
</file>

<file path=xl/sharedStrings.xml><?xml version="1.0" encoding="utf-8"?>
<sst xmlns="http://schemas.openxmlformats.org/spreadsheetml/2006/main" count="5599" uniqueCount="2735">
  <si>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</si>
  <si>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</si>
  <si>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</si>
  <si>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</si>
  <si>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</si>
  <si>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</si>
  <si>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</si>
  <si>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</si>
  <si>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</si>
  <si>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</si>
  <si>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</si>
  <si>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</si>
  <si>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</si>
  <si>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</si>
  <si>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</si>
  <si>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</si>
  <si>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> CA508568</t>
  </si>
  <si>
    <t xml:space="preserve">  </t>
  </si>
  <si>
    <t>Amae Rge 2011 1/1</t>
  </si>
  <si>
    <t> #</t>
  </si>
  <si>
    <t> CA508582</t>
  </si>
  <si>
    <t>Barolo Torriglione RG 2008 1/1</t>
  </si>
  <si>
    <t> CA508574</t>
  </si>
  <si>
    <t>Ch Bellet Rosé</t>
  </si>
  <si>
    <t> CA508565</t>
  </si>
  <si>
    <t>Lenoble Blc ar</t>
  </si>
  <si>
    <t> CA508567</t>
  </si>
  <si>
    <t>Lino Rge 2011 1/1</t>
  </si>
  <si>
    <t> CA508571</t>
  </si>
  <si>
    <t>Maplier Rosé 1/1</t>
  </si>
  <si>
    <t> CA508573</t>
  </si>
  <si>
    <t>Minuty Prestige Rosé 300 Ml</t>
  </si>
  <si>
    <t> CA508581</t>
  </si>
  <si>
    <t>Sancerre Blanc D'Antan 2009 1/1</t>
  </si>
  <si>
    <t> CA508583</t>
  </si>
  <si>
    <t>Sancerre La Bourgeoise 2010 1/1</t>
  </si>
  <si>
    <t> CA506439</t>
  </si>
  <si>
    <t>Beauregard 1998 1/1</t>
  </si>
  <si>
    <t> A 001</t>
  </si>
  <si>
    <t> CA506462</t>
  </si>
  <si>
    <t>Beauregard 2002 1/1</t>
  </si>
  <si>
    <t> A 002</t>
  </si>
  <si>
    <t> CA506471</t>
  </si>
  <si>
    <t>Beauregard 2003 1/1</t>
  </si>
  <si>
    <t> A 003</t>
  </si>
  <si>
    <t> CA506005</t>
  </si>
  <si>
    <t>Beychevelles 2004 1/1</t>
  </si>
  <si>
    <t> A 004</t>
  </si>
  <si>
    <t> NCA10007</t>
  </si>
  <si>
    <t>Beychevelles 2005 /11</t>
  </si>
  <si>
    <t> A 005</t>
  </si>
  <si>
    <t> CA110</t>
  </si>
  <si>
    <t>Beychevelles 2006 1/1</t>
  </si>
  <si>
    <t> A 006</t>
  </si>
  <si>
    <t> CA111</t>
  </si>
  <si>
    <t>Beychevelles 2007 1/1</t>
  </si>
  <si>
    <t> A 007</t>
  </si>
  <si>
    <t> CA506461</t>
  </si>
  <si>
    <t>Bon pasteur 2001 1/1</t>
  </si>
  <si>
    <t> A 008</t>
  </si>
  <si>
    <t> CA506460</t>
  </si>
  <si>
    <t>Bon pasteur 2002 1/1</t>
  </si>
  <si>
    <t> A 009</t>
  </si>
  <si>
    <t> CA506474</t>
  </si>
  <si>
    <t>Bon pasteur 2003 1/1</t>
  </si>
  <si>
    <t> A 010</t>
  </si>
  <si>
    <t> CA90</t>
  </si>
  <si>
    <t>Cos d'estournel 2007 1/1</t>
  </si>
  <si>
    <t> A 011</t>
  </si>
  <si>
    <t> CA504759</t>
  </si>
  <si>
    <t>Brane cantenac 2001 1/1</t>
  </si>
  <si>
    <t> A 012</t>
  </si>
  <si>
    <t> CA504703</t>
  </si>
  <si>
    <t>Brane cantenac 2004 1/1</t>
  </si>
  <si>
    <t> A 013</t>
  </si>
  <si>
    <t> CA84</t>
  </si>
  <si>
    <t>Brane cantenac 2006 1/1</t>
  </si>
  <si>
    <t> A 014</t>
  </si>
  <si>
    <t> CA505048</t>
  </si>
  <si>
    <t>Calon segur 1999 1/1</t>
  </si>
  <si>
    <t> A 015</t>
  </si>
  <si>
    <t> CA505060</t>
  </si>
  <si>
    <t>Calon segur 2001 1/1</t>
  </si>
  <si>
    <t> A 016</t>
  </si>
  <si>
    <t> CA505081</t>
  </si>
  <si>
    <t>Calon segur 2003 1/1</t>
  </si>
  <si>
    <t> A 018</t>
  </si>
  <si>
    <t> CA505007</t>
  </si>
  <si>
    <t>Calon segur 2004 1/1</t>
  </si>
  <si>
    <t> A 019</t>
  </si>
  <si>
    <t> CA89</t>
  </si>
  <si>
    <t>Calon segur 2007 1/1</t>
  </si>
  <si>
    <t> A 020</t>
  </si>
  <si>
    <t> NCA10124</t>
  </si>
  <si>
    <t>Ch.Cordet 07/09 1/1</t>
  </si>
  <si>
    <t> A 021</t>
  </si>
  <si>
    <t> CA95</t>
  </si>
  <si>
    <t>Lafite rothschild,07 1/1</t>
  </si>
  <si>
    <t> A 025</t>
  </si>
  <si>
    <t> CA504707</t>
  </si>
  <si>
    <t>Cantenac brown 2004 1/1</t>
  </si>
  <si>
    <t> A 026</t>
  </si>
  <si>
    <t> CA506740</t>
  </si>
  <si>
    <t>Cap mourlin 1998 1/1</t>
  </si>
  <si>
    <t> A 027</t>
  </si>
  <si>
    <t> CA508481</t>
  </si>
  <si>
    <t>Corbin Divin 2009 1/1</t>
  </si>
  <si>
    <t> A 028</t>
  </si>
  <si>
    <t> CA505762</t>
  </si>
  <si>
    <t>Carbonnieux RG 2000 1/1</t>
  </si>
  <si>
    <t> A 030</t>
  </si>
  <si>
    <t> CA505763</t>
  </si>
  <si>
    <t>Carbonnieux RG 2004 1/1</t>
  </si>
  <si>
    <t> A 031</t>
  </si>
  <si>
    <t> CA103</t>
  </si>
  <si>
    <t>Carbonnieux RG 2006 1/1</t>
  </si>
  <si>
    <t> A 032</t>
  </si>
  <si>
    <t> CA104</t>
  </si>
  <si>
    <t>Carbonnieux RG 2007 1/1</t>
  </si>
  <si>
    <t> A 033</t>
  </si>
  <si>
    <t> CA505385</t>
  </si>
  <si>
    <t>Carruades lafite 2000 1/1</t>
  </si>
  <si>
    <t> A 034</t>
  </si>
  <si>
    <t> CA505394</t>
  </si>
  <si>
    <t>Carruades lafite 2001 1/1</t>
  </si>
  <si>
    <t> A 035</t>
  </si>
  <si>
    <t> CA505409</t>
  </si>
  <si>
    <t>Carruades lafite 2004 1/1</t>
  </si>
  <si>
    <t> A 036</t>
  </si>
  <si>
    <t> CA506709</t>
  </si>
  <si>
    <t>Domaine cheval blanc rge</t>
  </si>
  <si>
    <t> A 037</t>
  </si>
  <si>
    <t> CA506732</t>
  </si>
  <si>
    <t>Cheval blanc 2004 1/1</t>
  </si>
  <si>
    <t> A 039</t>
  </si>
  <si>
    <t> CA508427</t>
  </si>
  <si>
    <t>Lacoste Borie 2010 1/2</t>
  </si>
  <si>
    <t> A 040</t>
  </si>
  <si>
    <t> CA508428</t>
  </si>
  <si>
    <t>Lilian Ladouys 2009 1/2</t>
  </si>
  <si>
    <t> CA130</t>
  </si>
  <si>
    <t>Cheval blanc 2007 1/1</t>
  </si>
  <si>
    <t> A 041</t>
  </si>
  <si>
    <t> CA505748</t>
  </si>
  <si>
    <t>Chevalier rouge 1999 1/1</t>
  </si>
  <si>
    <t> A 042</t>
  </si>
  <si>
    <t> CA505758</t>
  </si>
  <si>
    <t>Chevalier rouge 2000 1/1</t>
  </si>
  <si>
    <t> A 043</t>
  </si>
  <si>
    <t> CA505770</t>
  </si>
  <si>
    <t>Chevalier rouge 2002 1/1</t>
  </si>
  <si>
    <t> A 045</t>
  </si>
  <si>
    <t> CA505784</t>
  </si>
  <si>
    <t>Chevalier rouge 2003 1/1</t>
  </si>
  <si>
    <t> A 046</t>
  </si>
  <si>
    <t> CA505707</t>
  </si>
  <si>
    <t>Chevalier rouge 2004 1/1</t>
  </si>
  <si>
    <t> A 047</t>
  </si>
  <si>
    <t> CA80</t>
  </si>
  <si>
    <t>Citran 2004 1/1</t>
  </si>
  <si>
    <t> A 048</t>
  </si>
  <si>
    <t> CA508443</t>
  </si>
  <si>
    <t>Chasse Spleen 2011 1/2</t>
  </si>
  <si>
    <t> A 050</t>
  </si>
  <si>
    <t> CA505306</t>
  </si>
  <si>
    <t>Clerc milon 1996 1/1</t>
  </si>
  <si>
    <t> A 051</t>
  </si>
  <si>
    <t> CA112</t>
  </si>
  <si>
    <t>Clos du marquis 2007 1/1</t>
  </si>
  <si>
    <t> A 054</t>
  </si>
  <si>
    <t> CA506705</t>
  </si>
  <si>
    <t>Clos fourtet 1996 1/1</t>
  </si>
  <si>
    <t> A 055</t>
  </si>
  <si>
    <t> CA508426</t>
  </si>
  <si>
    <t>Labegorge 2004 1/2</t>
  </si>
  <si>
    <t> A 056</t>
  </si>
  <si>
    <t> CA508516</t>
  </si>
  <si>
    <t>Ducru Beaucaillou 1985 Mag</t>
  </si>
  <si>
    <t> A 057</t>
  </si>
  <si>
    <t> CA506738</t>
  </si>
  <si>
    <t>Clos fourtet 2004 1/1</t>
  </si>
  <si>
    <t> A 058</t>
  </si>
  <si>
    <t> CA131</t>
  </si>
  <si>
    <t>Clos fourtet 2007 1/1</t>
  </si>
  <si>
    <t> A 059</t>
  </si>
  <si>
    <t> CA101</t>
  </si>
  <si>
    <t>Pichon lalande 2006 1/1</t>
  </si>
  <si>
    <t> A 060</t>
  </si>
  <si>
    <t> NCA10006</t>
  </si>
  <si>
    <t>Cos Estournel 2005 /11</t>
  </si>
  <si>
    <t> A 061</t>
  </si>
  <si>
    <t> CA504710</t>
  </si>
  <si>
    <t>Du tertre 2004 1/1</t>
  </si>
  <si>
    <t> A 062</t>
  </si>
  <si>
    <t> CA85</t>
  </si>
  <si>
    <t>Du tertre 2007 1/1</t>
  </si>
  <si>
    <t> A 063</t>
  </si>
  <si>
    <t> CA506016</t>
  </si>
  <si>
    <t>Ducru beaucaillou 75 1/1</t>
  </si>
  <si>
    <t> A 064</t>
  </si>
  <si>
    <t> CA506063</t>
  </si>
  <si>
    <t>Ducru beaucaillou 97 1/1</t>
  </si>
  <si>
    <t> A 065</t>
  </si>
  <si>
    <t> CA506125</t>
  </si>
  <si>
    <t>Ducru beaucaillou,03 1/1</t>
  </si>
  <si>
    <t> A 067</t>
  </si>
  <si>
    <t> CA506056</t>
  </si>
  <si>
    <t>Ducru beaucaillou,04 1/1</t>
  </si>
  <si>
    <t> A 068</t>
  </si>
  <si>
    <t> CA113</t>
  </si>
  <si>
    <t>Ducru beaucaillou,06 1/1</t>
  </si>
  <si>
    <t> A 069</t>
  </si>
  <si>
    <t> CA114</t>
  </si>
  <si>
    <t>Ducru beaucaillou,07 1/1</t>
  </si>
  <si>
    <t> A 070</t>
  </si>
  <si>
    <t> CA505759</t>
  </si>
  <si>
    <t>Fieuzal Rouge 2000 1/1</t>
  </si>
  <si>
    <t> A 071</t>
  </si>
  <si>
    <t> CA505773</t>
  </si>
  <si>
    <t>Fieuzal Rouge 2001 1/1</t>
  </si>
  <si>
    <t> A 072</t>
  </si>
  <si>
    <t> CA505772</t>
  </si>
  <si>
    <t>Fieuzal Rouge 2002 1/1</t>
  </si>
  <si>
    <t> A 073</t>
  </si>
  <si>
    <t> CA505785</t>
  </si>
  <si>
    <t>Fieuzal Rouge 2003 1/1</t>
  </si>
  <si>
    <t> A 074</t>
  </si>
  <si>
    <t> CA505741</t>
  </si>
  <si>
    <t>Fieuzal Rouge 2004 1/1</t>
  </si>
  <si>
    <t> A 075</t>
  </si>
  <si>
    <t> CA504127</t>
  </si>
  <si>
    <t>Chevalier blanc 2004 1/1</t>
  </si>
  <si>
    <t> A 076.</t>
  </si>
  <si>
    <t> CA505402</t>
  </si>
  <si>
    <t>Pichon lalande 2002 1/1</t>
  </si>
  <si>
    <t> A 077</t>
  </si>
  <si>
    <t> CA505003</t>
  </si>
  <si>
    <t>Calon segur 2005 MAG</t>
  </si>
  <si>
    <t> A 079</t>
  </si>
  <si>
    <t> CA504157</t>
  </si>
  <si>
    <t>Chevalier blanc 2003 1/1</t>
  </si>
  <si>
    <t> A 080</t>
  </si>
  <si>
    <t> CA506121</t>
  </si>
  <si>
    <t>Talbot 2004 1/2</t>
  </si>
  <si>
    <t> CA506033</t>
  </si>
  <si>
    <t>Leoville barton 81 1/1</t>
  </si>
  <si>
    <t> A 081</t>
  </si>
  <si>
    <t> CA504768</t>
  </si>
  <si>
    <t>Rauzan segla 2003 1/1</t>
  </si>
  <si>
    <t> A 082</t>
  </si>
  <si>
    <t> CA505731</t>
  </si>
  <si>
    <t>Carbonnieux RG 2005 MAG</t>
  </si>
  <si>
    <t> A 084</t>
  </si>
  <si>
    <t> CA504164</t>
  </si>
  <si>
    <t>Coutet 2005 1/2</t>
  </si>
  <si>
    <t> A 085.</t>
  </si>
  <si>
    <t> CA506410</t>
  </si>
  <si>
    <t>De sales 2005 MAG</t>
  </si>
  <si>
    <t> A 087</t>
  </si>
  <si>
    <t> CA505775</t>
  </si>
  <si>
    <t>Pape clement 2002 1/1</t>
  </si>
  <si>
    <t> A 089</t>
  </si>
  <si>
    <t> CA506106</t>
  </si>
  <si>
    <t>Leoville barton,01 1/1</t>
  </si>
  <si>
    <t> A 090</t>
  </si>
  <si>
    <t> CA505416</t>
  </si>
  <si>
    <t>Pichon baron 2003 1/1</t>
  </si>
  <si>
    <t> A 091</t>
  </si>
  <si>
    <t> CA91</t>
  </si>
  <si>
    <t>Montrose 2006 1/1</t>
  </si>
  <si>
    <t> A 093</t>
  </si>
  <si>
    <t> CA98</t>
  </si>
  <si>
    <t>Mouton rothschild,07 1/1</t>
  </si>
  <si>
    <t> A 095</t>
  </si>
  <si>
    <t> CA505066</t>
  </si>
  <si>
    <t>Montrose 2001 1/1</t>
  </si>
  <si>
    <t> A 096</t>
  </si>
  <si>
    <t> CA505365</t>
  </si>
  <si>
    <t>Latour 1989 Mag</t>
  </si>
  <si>
    <t> A 097</t>
  </si>
  <si>
    <t> NCA10272</t>
  </si>
  <si>
    <t>Croix de Beaucaillou 2004 1/2</t>
  </si>
  <si>
    <t> A 099</t>
  </si>
  <si>
    <t> NCA10270</t>
  </si>
  <si>
    <t>Les allees Cantemerle08 1/2</t>
  </si>
  <si>
    <t> CA506032</t>
  </si>
  <si>
    <t>Leoville barton,04 1/1</t>
  </si>
  <si>
    <t> A 100</t>
  </si>
  <si>
    <t> CA504143</t>
  </si>
  <si>
    <t>Olivier blanc 2002 1/1</t>
  </si>
  <si>
    <t> A 101</t>
  </si>
  <si>
    <t> CA504144</t>
  </si>
  <si>
    <t>Chevalier blanc 2001 1/1</t>
  </si>
  <si>
    <t> A 102</t>
  </si>
  <si>
    <t> CA505068</t>
  </si>
  <si>
    <t>Haut Marbuzet 2000 1/2</t>
  </si>
  <si>
    <t> A 103</t>
  </si>
  <si>
    <t> CA506042</t>
  </si>
  <si>
    <t>Leoville las cases,04 1/1</t>
  </si>
  <si>
    <t> A 104</t>
  </si>
  <si>
    <t> CA504460</t>
  </si>
  <si>
    <t>Sociando mallet 99 1/2</t>
  </si>
  <si>
    <t> A 105</t>
  </si>
  <si>
    <t> CA505412</t>
  </si>
  <si>
    <t>Lafite rothschild,03 1/1</t>
  </si>
  <si>
    <t> A 106</t>
  </si>
  <si>
    <t> CA504132</t>
  </si>
  <si>
    <t>Rieussec 2000 1/1</t>
  </si>
  <si>
    <t> A 107</t>
  </si>
  <si>
    <t> CA504146</t>
  </si>
  <si>
    <t>Carbonnieux BLC 2002 1/1</t>
  </si>
  <si>
    <t> A 108</t>
  </si>
  <si>
    <t> NCA10271</t>
  </si>
  <si>
    <t>Les Baron de Brane 06 1/2</t>
  </si>
  <si>
    <t> A 109</t>
  </si>
  <si>
    <t> CA92</t>
  </si>
  <si>
    <t>Montrose 2007 1/1</t>
  </si>
  <si>
    <t> A 110</t>
  </si>
  <si>
    <t> CA504772</t>
  </si>
  <si>
    <t>Marquis de terme 2001 1/1</t>
  </si>
  <si>
    <t> A 112</t>
  </si>
  <si>
    <t> CA505413</t>
  </si>
  <si>
    <t>Latour 2003 1/1</t>
  </si>
  <si>
    <t> A 113</t>
  </si>
  <si>
    <t> CA506027</t>
  </si>
  <si>
    <t>Talbot 2004 1/1</t>
  </si>
  <si>
    <t> A 114</t>
  </si>
  <si>
    <t> CA93</t>
  </si>
  <si>
    <t>Phelan segur 2006 1/1</t>
  </si>
  <si>
    <t> A 115</t>
  </si>
  <si>
    <t> CA504764</t>
  </si>
  <si>
    <t>Malescot st exupery,001/1</t>
  </si>
  <si>
    <t> A 116</t>
  </si>
  <si>
    <t> CA504747</t>
  </si>
  <si>
    <t>Margaux 1999 1/1</t>
  </si>
  <si>
    <t> A 118</t>
  </si>
  <si>
    <t> CA501303</t>
  </si>
  <si>
    <t>Abricot Massenez</t>
  </si>
  <si>
    <t> Alcool</t>
  </si>
  <si>
    <t> CA500541</t>
  </si>
  <si>
    <t>Absinthe 70 CL</t>
  </si>
  <si>
    <t> CA501503</t>
  </si>
  <si>
    <t>Amaretto di saronno</t>
  </si>
  <si>
    <t> CA500923</t>
  </si>
  <si>
    <t>Angostura 200 mll</t>
  </si>
  <si>
    <t> CA508326</t>
  </si>
  <si>
    <t>Aperol</t>
  </si>
  <si>
    <t> CA508472</t>
  </si>
  <si>
    <t>Armagnac D' ognoas 2000</t>
  </si>
  <si>
    <t> CA0231</t>
  </si>
  <si>
    <t>Armagnac d'Ognaos 1992</t>
  </si>
  <si>
    <t> NCA10139</t>
  </si>
  <si>
    <t>Armagnac d'Ognoas 1972</t>
  </si>
  <si>
    <t> CA0232</t>
  </si>
  <si>
    <t>Armagnac d'Ognoas 1973</t>
  </si>
  <si>
    <t> CA508471</t>
  </si>
  <si>
    <t>Armagnac D'ognoas 1994</t>
  </si>
  <si>
    <t> CA49</t>
  </si>
  <si>
    <t>Armagnac Laubade VSOP</t>
  </si>
  <si>
    <t> CA508346</t>
  </si>
  <si>
    <t>Bacardi Reserva</t>
  </si>
  <si>
    <t> CA501504</t>
  </si>
  <si>
    <t>Baileys</t>
  </si>
  <si>
    <t> NCA10135</t>
  </si>
  <si>
    <t>BOLS Peach 70 cl</t>
  </si>
  <si>
    <t> CA23</t>
  </si>
  <si>
    <t>Boukha oasis</t>
  </si>
  <si>
    <t> CA500704</t>
  </si>
  <si>
    <t>Bourbon Canadian Club</t>
  </si>
  <si>
    <t> CA500705</t>
  </si>
  <si>
    <t>Bourbon four roses</t>
  </si>
  <si>
    <t> CA35</t>
  </si>
  <si>
    <t>Cachaca BLC</t>
  </si>
  <si>
    <t> CA501129</t>
  </si>
  <si>
    <t>Calvados Agues VSOP</t>
  </si>
  <si>
    <t> CA501130</t>
  </si>
  <si>
    <t>Calvados Agues,XO</t>
  </si>
  <si>
    <t> CA501106</t>
  </si>
  <si>
    <t>Calvados Bordage 25 Ans</t>
  </si>
  <si>
    <t> CA508478</t>
  </si>
  <si>
    <t>Calvados Terre des Presseaux 20 ans</t>
  </si>
  <si>
    <t> CA500505</t>
  </si>
  <si>
    <t>Campari</t>
  </si>
  <si>
    <t> CA500532</t>
  </si>
  <si>
    <t>Casanis 100 cl</t>
  </si>
  <si>
    <t> CA501506</t>
  </si>
  <si>
    <t>Cerise eau de vie 100 cl</t>
  </si>
  <si>
    <t> CA501560</t>
  </si>
  <si>
    <t>Chambord liqueur 70 cl</t>
  </si>
  <si>
    <t> CA501508</t>
  </si>
  <si>
    <t>Chartreuse jaune v,e,p MG</t>
  </si>
  <si>
    <t> CA501509</t>
  </si>
  <si>
    <t>Chartreuse verte</t>
  </si>
  <si>
    <t> CA52</t>
  </si>
  <si>
    <t>Cognac Godet G,Amblevill+</t>
  </si>
  <si>
    <t> CA501169</t>
  </si>
  <si>
    <t>Cognac Hennessy Fine VSOP</t>
  </si>
  <si>
    <t> CA501143</t>
  </si>
  <si>
    <t>Cognac Hennessy paradis</t>
  </si>
  <si>
    <t> NCA10299</t>
  </si>
  <si>
    <t>Cognac Hennessy VS 70 cl</t>
  </si>
  <si>
    <t> CA508458</t>
  </si>
  <si>
    <t>Cognac Hennessy XO</t>
  </si>
  <si>
    <t> CA501152</t>
  </si>
  <si>
    <t>Cognac louis 13</t>
  </si>
  <si>
    <t> CA501153</t>
  </si>
  <si>
    <t>Cognac Martell Cordo Bleu</t>
  </si>
  <si>
    <t> 551</t>
  </si>
  <si>
    <t>Cognac Remy Martin Coeur XO 1/1</t>
  </si>
  <si>
    <t> CA501156</t>
  </si>
  <si>
    <t>Cognac Remy martin VSOP</t>
  </si>
  <si>
    <t> CA501157</t>
  </si>
  <si>
    <t>Cognac Remy martin XO -</t>
  </si>
  <si>
    <t> NCA10032</t>
  </si>
  <si>
    <t>Cognac.Lot 76 XO</t>
  </si>
  <si>
    <t> NCA10031</t>
  </si>
  <si>
    <t>Cognac.Lot 90 XO</t>
  </si>
  <si>
    <t> CA501512</t>
  </si>
  <si>
    <t>Cointreau</t>
  </si>
  <si>
    <t> CA0501554</t>
  </si>
  <si>
    <t>Creme de cacao Brun 70 cl</t>
  </si>
  <si>
    <t> CA501516</t>
  </si>
  <si>
    <t>Creme de Cassis</t>
  </si>
  <si>
    <t> CA501518</t>
  </si>
  <si>
    <t>Creme de fraises bois</t>
  </si>
  <si>
    <t> CA501522</t>
  </si>
  <si>
    <t>Creme de framboise</t>
  </si>
  <si>
    <t> CA501520</t>
  </si>
  <si>
    <t>Creme de mure</t>
  </si>
  <si>
    <t> CA501521</t>
  </si>
  <si>
    <t>Creme de peche</t>
  </si>
  <si>
    <t> CA501523</t>
  </si>
  <si>
    <t>Curacao bleu</t>
  </si>
  <si>
    <t> CA501524</t>
  </si>
  <si>
    <t>Drambuie</t>
  </si>
  <si>
    <t> CA501525</t>
  </si>
  <si>
    <t>Fernet Branca</t>
  </si>
  <si>
    <t> CA501526</t>
  </si>
  <si>
    <t>Fernet Branca menthe</t>
  </si>
  <si>
    <t> CA501312</t>
  </si>
  <si>
    <t>Framboise Massenez 43ø</t>
  </si>
  <si>
    <t> CA508342</t>
  </si>
  <si>
    <t>Frangelico</t>
  </si>
  <si>
    <t> CA501527</t>
  </si>
  <si>
    <t>Galliano jaune 70 CL</t>
  </si>
  <si>
    <t> CA501529</t>
  </si>
  <si>
    <t>Get 27 100/75cl</t>
  </si>
  <si>
    <t> CA501528</t>
  </si>
  <si>
    <t>Get 31 70 cl</t>
  </si>
  <si>
    <t> CA500903</t>
  </si>
  <si>
    <t>Gin Beafeeter 70 cl</t>
  </si>
  <si>
    <t> CA508499</t>
  </si>
  <si>
    <t>Gin Beefeater 24</t>
  </si>
  <si>
    <t> CA500904</t>
  </si>
  <si>
    <t>Gin Bombay Sapphire 70 cl</t>
  </si>
  <si>
    <t> CA210</t>
  </si>
  <si>
    <t>Gin Hendrick's</t>
  </si>
  <si>
    <t> CA500911</t>
  </si>
  <si>
    <t>Gin Tanqueray 70 cl</t>
  </si>
  <si>
    <t> CA37</t>
  </si>
  <si>
    <t>Gin Tanqueray TEN</t>
  </si>
  <si>
    <t> CA508361</t>
  </si>
  <si>
    <t>Glenlivet</t>
  </si>
  <si>
    <t> CA501531</t>
  </si>
  <si>
    <t>Grand Marnier 100 Ans</t>
  </si>
  <si>
    <t> CA501530</t>
  </si>
  <si>
    <t>Grand Marnier C R</t>
  </si>
  <si>
    <t> CA508330</t>
  </si>
  <si>
    <t>Grappa vermentino reserve 63 mois 1/2</t>
  </si>
  <si>
    <t> CA508347</t>
  </si>
  <si>
    <t>Greygoose Citron</t>
  </si>
  <si>
    <t> CA508345</t>
  </si>
  <si>
    <t>Greygoose Poire</t>
  </si>
  <si>
    <t> CA508350</t>
  </si>
  <si>
    <t>Jerry Sailor</t>
  </si>
  <si>
    <t> CA501534</t>
  </si>
  <si>
    <t>Kahlua</t>
  </si>
  <si>
    <t> CA501316</t>
  </si>
  <si>
    <t>Kirsch Massenez 40ø</t>
  </si>
  <si>
    <t> NCA10267</t>
  </si>
  <si>
    <t>Lebenstern Elderflower</t>
  </si>
  <si>
    <t> CA508142</t>
  </si>
  <si>
    <t>Lerincello 25ø 75 cl</t>
  </si>
  <si>
    <t> CA500511</t>
  </si>
  <si>
    <t>Lillet blanc</t>
  </si>
  <si>
    <t> CA500512</t>
  </si>
  <si>
    <t>Lillet rouge</t>
  </si>
  <si>
    <t> CA508138</t>
  </si>
  <si>
    <t>Limocello</t>
  </si>
  <si>
    <t> NCA10336</t>
  </si>
  <si>
    <t>Liqueur Mandarine 42° 75CL</t>
  </si>
  <si>
    <t> CA508422</t>
  </si>
  <si>
    <t>Liqueur Réglisse</t>
  </si>
  <si>
    <t> CA508343</t>
  </si>
  <si>
    <t>Liqueur St Germain</t>
  </si>
  <si>
    <t> CA501540</t>
  </si>
  <si>
    <t>Malibu</t>
  </si>
  <si>
    <t> CA501541</t>
  </si>
  <si>
    <t>Mandarine imperiale</t>
  </si>
  <si>
    <t> CA501556</t>
  </si>
  <si>
    <t>Manzanna Verte 70 cl</t>
  </si>
  <si>
    <t> CA56</t>
  </si>
  <si>
    <t>Marc d'Alsace Massenez</t>
  </si>
  <si>
    <t> CA501320</t>
  </si>
  <si>
    <t>Marc de Provence 1/1 Ott</t>
  </si>
  <si>
    <t> CA55</t>
  </si>
  <si>
    <t>Marc Lerins Veil,F,C 70CL</t>
  </si>
  <si>
    <t> CA501542</t>
  </si>
  <si>
    <t>Marie brizard</t>
  </si>
  <si>
    <t> NCA10101</t>
  </si>
  <si>
    <t>Marsala Fine Pelegrino 1/1</t>
  </si>
  <si>
    <t> CA500513</t>
  </si>
  <si>
    <t>Martini Bianco</t>
  </si>
  <si>
    <t> CA508344</t>
  </si>
  <si>
    <t>Martini Bitter</t>
  </si>
  <si>
    <t> CA508348</t>
  </si>
  <si>
    <t>Martini Grand Lusso</t>
  </si>
  <si>
    <t> CA500515</t>
  </si>
  <si>
    <t>Martini Rose</t>
  </si>
  <si>
    <t> CA500516</t>
  </si>
  <si>
    <t>Martini Rouge</t>
  </si>
  <si>
    <t> CA501543</t>
  </si>
  <si>
    <t>Midori 70cl</t>
  </si>
  <si>
    <t> CA57</t>
  </si>
  <si>
    <t>Mirabelle Massenez 37,5cl</t>
  </si>
  <si>
    <t> CA500517</t>
  </si>
  <si>
    <t>Muscat beaumes Venise</t>
  </si>
  <si>
    <t> CA500518</t>
  </si>
  <si>
    <t>Noilly Prat</t>
  </si>
  <si>
    <t> NCA10264</t>
  </si>
  <si>
    <t>Ouzo 70cl</t>
  </si>
  <si>
    <t> CA501552</t>
  </si>
  <si>
    <t>Passoa</t>
  </si>
  <si>
    <t> CA500533</t>
  </si>
  <si>
    <t>Pastis 51ø 100 cl</t>
  </si>
  <si>
    <t> CA500534</t>
  </si>
  <si>
    <t>Pernod 45 ø 100 cl</t>
  </si>
  <si>
    <t> CA508327</t>
  </si>
  <si>
    <t>Peter Heering</t>
  </si>
  <si>
    <t> CA501546</t>
  </si>
  <si>
    <t>Pimms</t>
  </si>
  <si>
    <t> CA501547</t>
  </si>
  <si>
    <t>Pisang Ambon</t>
  </si>
  <si>
    <t> CA508341</t>
  </si>
  <si>
    <t>Pisco Don Santiago Italia</t>
  </si>
  <si>
    <t> CA501330</t>
  </si>
  <si>
    <t>Poire Massenez</t>
  </si>
  <si>
    <t> CA501328</t>
  </si>
  <si>
    <t>Poire Miclo 50 cl</t>
  </si>
  <si>
    <t> NCA10280</t>
  </si>
  <si>
    <t>Porto BIN 27 1/1</t>
  </si>
  <si>
    <t> NCA10278</t>
  </si>
  <si>
    <t>Porto CollectorReserva</t>
  </si>
  <si>
    <t> NCA10368</t>
  </si>
  <si>
    <t>Porto Kopke fine white 75cl</t>
  </si>
  <si>
    <t> CA500519</t>
  </si>
  <si>
    <t>Porto Niepoort blanc</t>
  </si>
  <si>
    <t> CA500539</t>
  </si>
  <si>
    <t>Porto niepoort LBV 2008</t>
  </si>
  <si>
    <t> CA500520</t>
  </si>
  <si>
    <t>Porto Niepoort tawny Rge</t>
  </si>
  <si>
    <t> NCA10279</t>
  </si>
  <si>
    <t>Porto Quinta Ervamoira 10 A</t>
  </si>
  <si>
    <t> NCA10265</t>
  </si>
  <si>
    <t>Rhum Abuelo 7 Ans</t>
  </si>
  <si>
    <t> CA38</t>
  </si>
  <si>
    <t>Rhum Angostura,1919,8 Ans</t>
  </si>
  <si>
    <t> CA500909</t>
  </si>
  <si>
    <t>Rhum Bacardi 8 Ans</t>
  </si>
  <si>
    <t> CA500908</t>
  </si>
  <si>
    <t>Rhum Bacardi BLC</t>
  </si>
  <si>
    <t> CA500910</t>
  </si>
  <si>
    <t>Rhum blanc 3 Rivier 100cl</t>
  </si>
  <si>
    <t> CA500926</t>
  </si>
  <si>
    <t>Rhum brun St James 100 cl</t>
  </si>
  <si>
    <t> NCA10266</t>
  </si>
  <si>
    <t>Rhum El Dorado 15 Ans</t>
  </si>
  <si>
    <t> NCA10360</t>
  </si>
  <si>
    <t>Rhum Mount Gay Eclipse</t>
  </si>
  <si>
    <t> CA508542</t>
  </si>
  <si>
    <t>Rhum Mount Gay XO</t>
  </si>
  <si>
    <t> CA508543</t>
  </si>
  <si>
    <t>Rhum Zacapa 23 ans</t>
  </si>
  <si>
    <t> CA500535</t>
  </si>
  <si>
    <t>Ricard 100 cl</t>
  </si>
  <si>
    <t> CA501549</t>
  </si>
  <si>
    <t>Sambucca Negro</t>
  </si>
  <si>
    <t> CA501550</t>
  </si>
  <si>
    <t>Soho base cocktail</t>
  </si>
  <si>
    <t> CA500709</t>
  </si>
  <si>
    <t>Southern comfort</t>
  </si>
  <si>
    <t> CA508325</t>
  </si>
  <si>
    <t>Stolichanya vanille</t>
  </si>
  <si>
    <t> CA508545</t>
  </si>
  <si>
    <t>Stolichnaya Elit</t>
  </si>
  <si>
    <t> CA508323</t>
  </si>
  <si>
    <t>Stolichnaya Gold</t>
  </si>
  <si>
    <t> CA508362</t>
  </si>
  <si>
    <t>Stolichnaya Orange</t>
  </si>
  <si>
    <t> CA508324</t>
  </si>
  <si>
    <t>Stolichnaya raspberry</t>
  </si>
  <si>
    <t> CA500536</t>
  </si>
  <si>
    <t>Suze</t>
  </si>
  <si>
    <t> CA211</t>
  </si>
  <si>
    <t>Tequila Cuervo Blanche</t>
  </si>
  <si>
    <t> CA0224</t>
  </si>
  <si>
    <t>Tequila Cuervo R.Familia 1/1</t>
  </si>
  <si>
    <t> CA42</t>
  </si>
  <si>
    <t>Tequila Patron Platinum *</t>
  </si>
  <si>
    <t> CA225</t>
  </si>
  <si>
    <t>Tequila Patron Silver70cl</t>
  </si>
  <si>
    <t> CA44</t>
  </si>
  <si>
    <t>Tequila,Herradura Reposad</t>
  </si>
  <si>
    <t> CA508328</t>
  </si>
  <si>
    <t>Tio Pepe Blanc</t>
  </si>
  <si>
    <t> CA501338</t>
  </si>
  <si>
    <t>Vieille Prune Brana 70cl</t>
  </si>
  <si>
    <t> CA500914</t>
  </si>
  <si>
    <t>Vodka Absolut</t>
  </si>
  <si>
    <t> CA508500</t>
  </si>
  <si>
    <t>Vodka Absolut Elyx - 150 cl</t>
  </si>
  <si>
    <t> NCA10363</t>
  </si>
  <si>
    <t>Vodka Absolut Elyx 1/1</t>
  </si>
  <si>
    <t> CA500925</t>
  </si>
  <si>
    <t>Vodka Belvedere 70cl</t>
  </si>
  <si>
    <t> CA226</t>
  </si>
  <si>
    <t>Vodka Ciroc</t>
  </si>
  <si>
    <t> CA500924</t>
  </si>
  <si>
    <t>Vodka Grey Goose</t>
  </si>
  <si>
    <t> CA213</t>
  </si>
  <si>
    <t>Vodka Russian Platinium</t>
  </si>
  <si>
    <t> CA500921</t>
  </si>
  <si>
    <t>Vodka Zubrowska</t>
  </si>
  <si>
    <t> CA501557</t>
  </si>
  <si>
    <t>Watermelon 70 cl</t>
  </si>
  <si>
    <t> CA500711</t>
  </si>
  <si>
    <t>Whisky Ballantines</t>
  </si>
  <si>
    <t> 552</t>
  </si>
  <si>
    <t>Whisky Balvenie 12 Ans 1/1</t>
  </si>
  <si>
    <t> CA500713</t>
  </si>
  <si>
    <t>Whisky Black Bush</t>
  </si>
  <si>
    <t> CA500717</t>
  </si>
  <si>
    <t>Whisky Chivas Regal</t>
  </si>
  <si>
    <t> CA29</t>
  </si>
  <si>
    <t>Whisky Dalwhinnie 15 Ans</t>
  </si>
  <si>
    <t> CA500725</t>
  </si>
  <si>
    <t>Whisky Dewar's (W.Label)</t>
  </si>
  <si>
    <t> CA500727</t>
  </si>
  <si>
    <t>Whisky Glenfiddich 12 Ans</t>
  </si>
  <si>
    <t> 555</t>
  </si>
  <si>
    <t>Whisky Glenfiddich 15 Ans 1/1</t>
  </si>
  <si>
    <t> NCA10023</t>
  </si>
  <si>
    <t>Whisky Grant's 1/1</t>
  </si>
  <si>
    <t> NCA10362</t>
  </si>
  <si>
    <t>Whisky Hibiki 21 Ans</t>
  </si>
  <si>
    <t> NCA10364</t>
  </si>
  <si>
    <t>Whisky Hudson manhattan rye</t>
  </si>
  <si>
    <t> CA500730</t>
  </si>
  <si>
    <t>Whisky J&amp;B Rare</t>
  </si>
  <si>
    <t> CA500734</t>
  </si>
  <si>
    <t>Whisky Jack daniel</t>
  </si>
  <si>
    <t> CA500735</t>
  </si>
  <si>
    <t>Whisky Jameson</t>
  </si>
  <si>
    <t> CA500740</t>
  </si>
  <si>
    <t>Whisky Johnny Walk,Black</t>
  </si>
  <si>
    <t> CA500738</t>
  </si>
  <si>
    <t>Whisky Johnny Walk,blue</t>
  </si>
  <si>
    <t> CA500739</t>
  </si>
  <si>
    <t>Whisky Johnny Walk,red</t>
  </si>
  <si>
    <t> CA500749</t>
  </si>
  <si>
    <t>Whisky Lagavulin 16 Ans</t>
  </si>
  <si>
    <t> CA500750</t>
  </si>
  <si>
    <t>Whisky Laphroaig,malt 10A</t>
  </si>
  <si>
    <t> CA500745</t>
  </si>
  <si>
    <t>Whisky Maccalan 12 ans</t>
  </si>
  <si>
    <t> CA32</t>
  </si>
  <si>
    <t>Whisky Maker's Mark 70 cl</t>
  </si>
  <si>
    <t> 554</t>
  </si>
  <si>
    <t>Whisky Monkey Shoulder 1/1</t>
  </si>
  <si>
    <t> CA33</t>
  </si>
  <si>
    <t>Whisky Oban 14 Ans</t>
  </si>
  <si>
    <t> CA34</t>
  </si>
  <si>
    <t>Whisky Talisker 10 Ans</t>
  </si>
  <si>
    <t> NCA10361</t>
  </si>
  <si>
    <t>Whisky Yamazaki 18 Ans</t>
  </si>
  <si>
    <t> CA501336</t>
  </si>
  <si>
    <t>Williamine Morand</t>
  </si>
  <si>
    <t> CA0502666</t>
  </si>
  <si>
    <t>Clos du val d'Eléon 09 1/1</t>
  </si>
  <si>
    <t> Alsace</t>
  </si>
  <si>
    <t> CA105</t>
  </si>
  <si>
    <t>Fieuzal Rouge 2006 1/1</t>
  </si>
  <si>
    <t> B 001</t>
  </si>
  <si>
    <t> CA106</t>
  </si>
  <si>
    <t>Fieuzal Rouge 2007 1/1</t>
  </si>
  <si>
    <t> B 002</t>
  </si>
  <si>
    <t> CA508436</t>
  </si>
  <si>
    <t>Doisy Daene 2010 1/1</t>
  </si>
  <si>
    <t> B 003</t>
  </si>
  <si>
    <t> CA115</t>
  </si>
  <si>
    <t>Gruaud larose 2006 1/1</t>
  </si>
  <si>
    <t> B 004</t>
  </si>
  <si>
    <t> CA116</t>
  </si>
  <si>
    <t>Gruaud larose 2007 1/1</t>
  </si>
  <si>
    <t> B 005</t>
  </si>
  <si>
    <t> CA505782</t>
  </si>
  <si>
    <t>Haut bailly 2002 1/1</t>
  </si>
  <si>
    <t> B 006</t>
  </si>
  <si>
    <t> CA506442</t>
  </si>
  <si>
    <t>La croix de gay 1999 1/1</t>
  </si>
  <si>
    <t> B 007</t>
  </si>
  <si>
    <t> CA506457</t>
  </si>
  <si>
    <t>La croix de gay 2001 1/1</t>
  </si>
  <si>
    <t> B 008</t>
  </si>
  <si>
    <t> CA506758</t>
  </si>
  <si>
    <t>La dominique 2001 1/1</t>
  </si>
  <si>
    <t> B 009</t>
  </si>
  <si>
    <t> CA505340</t>
  </si>
  <si>
    <t>Pichon lalande 2004 1/1</t>
  </si>
  <si>
    <t> B 010</t>
  </si>
  <si>
    <t> CA123</t>
  </si>
  <si>
    <t>Talbot 2007 1/1</t>
  </si>
  <si>
    <t> B 012</t>
  </si>
  <si>
    <t> CA504743</t>
  </si>
  <si>
    <t>Rauzan segla 2004 1/1</t>
  </si>
  <si>
    <t> B 013.</t>
  </si>
  <si>
    <t> CA506757</t>
  </si>
  <si>
    <t>Monbousquet 2001 1/1</t>
  </si>
  <si>
    <t> B 014</t>
  </si>
  <si>
    <t> CA508442</t>
  </si>
  <si>
    <t>Carbonnieux RG 2011 1/2</t>
  </si>
  <si>
    <t> B 015</t>
  </si>
  <si>
    <t> CA508431</t>
  </si>
  <si>
    <t>Lafon Rochet 2008 1/2</t>
  </si>
  <si>
    <t> CA506759</t>
  </si>
  <si>
    <t>Figeac 2001 1/1</t>
  </si>
  <si>
    <t> B 016</t>
  </si>
  <si>
    <t> CA506762</t>
  </si>
  <si>
    <t>Figeac 2002 1/1</t>
  </si>
  <si>
    <t> B 017</t>
  </si>
  <si>
    <t> CA506769</t>
  </si>
  <si>
    <t>Figeac 2003 1/1</t>
  </si>
  <si>
    <t> B 018</t>
  </si>
  <si>
    <t> CA505738</t>
  </si>
  <si>
    <t>Haut bailly 2003 1/1</t>
  </si>
  <si>
    <t> B 019</t>
  </si>
  <si>
    <t> CA505314</t>
  </si>
  <si>
    <t>Haut batailley 1981 1/1</t>
  </si>
  <si>
    <t> B 020</t>
  </si>
  <si>
    <t> CA505317</t>
  </si>
  <si>
    <t>Haut batailley 2004 1/1</t>
  </si>
  <si>
    <t> CA505425</t>
  </si>
  <si>
    <t>Haut batailley 2003 1/1</t>
  </si>
  <si>
    <t> B 021</t>
  </si>
  <si>
    <t> CA506771</t>
  </si>
  <si>
    <t>La dominique 2002 1/1</t>
  </si>
  <si>
    <t> B 022</t>
  </si>
  <si>
    <t> CA506464</t>
  </si>
  <si>
    <t>La fleur de gay 2002 1/1</t>
  </si>
  <si>
    <t> B 023</t>
  </si>
  <si>
    <t> CA504412</t>
  </si>
  <si>
    <t>La lagune 1966 1/1</t>
  </si>
  <si>
    <t> B 024</t>
  </si>
  <si>
    <t> CA505739</t>
  </si>
  <si>
    <t>Pape clement 2004 1/1</t>
  </si>
  <si>
    <t> B 025</t>
  </si>
  <si>
    <t> CA506057</t>
  </si>
  <si>
    <t>Leoville las cases 97 1/1</t>
  </si>
  <si>
    <t> B 026</t>
  </si>
  <si>
    <t> CA505322</t>
  </si>
  <si>
    <t>Latour 2004 1/1</t>
  </si>
  <si>
    <t> B 027</t>
  </si>
  <si>
    <t> CA505078</t>
  </si>
  <si>
    <t>Montrose 2003 1/1</t>
  </si>
  <si>
    <t> B 028</t>
  </si>
  <si>
    <t> CA508444</t>
  </si>
  <si>
    <t>Croix de Beaucaillou 2005 1/2</t>
  </si>
  <si>
    <t> B 029</t>
  </si>
  <si>
    <t> CA508430</t>
  </si>
  <si>
    <t>Les Fiefs Lagrange 2011 1/2</t>
  </si>
  <si>
    <t> CA506772</t>
  </si>
  <si>
    <t>Troplong mondot 2003 1/1</t>
  </si>
  <si>
    <t> B 030</t>
  </si>
  <si>
    <t> CA506747</t>
  </si>
  <si>
    <t>Figeac 2004 1/1</t>
  </si>
  <si>
    <t> B 031</t>
  </si>
  <si>
    <t> CA132</t>
  </si>
  <si>
    <t>Figeac 2007 1/1</t>
  </si>
  <si>
    <t> B 032</t>
  </si>
  <si>
    <t> NCA10013</t>
  </si>
  <si>
    <t>Giscours 2005 1/1</t>
  </si>
  <si>
    <t> B 033</t>
  </si>
  <si>
    <t> CA505779</t>
  </si>
  <si>
    <t>Haut brion 2001 1/1 rouge</t>
  </si>
  <si>
    <t> B 034</t>
  </si>
  <si>
    <t> CA505778</t>
  </si>
  <si>
    <t>Haut brion 2002 1/1 rouge</t>
  </si>
  <si>
    <t> B 035</t>
  </si>
  <si>
    <t> CA505788</t>
  </si>
  <si>
    <t>Haut brion 2003 1/1 rouge</t>
  </si>
  <si>
    <t> B 036</t>
  </si>
  <si>
    <t> CA508473</t>
  </si>
  <si>
    <t>Haut Medoc Maucaillou 2009 1/1</t>
  </si>
  <si>
    <t> B 038</t>
  </si>
  <si>
    <t> CA506043</t>
  </si>
  <si>
    <t>Leoville las cases 95 1/1</t>
  </si>
  <si>
    <t> B 040</t>
  </si>
  <si>
    <t> CA506017</t>
  </si>
  <si>
    <t>Leoville poyferre,04 1/1</t>
  </si>
  <si>
    <t> B 041</t>
  </si>
  <si>
    <t> CA506763</t>
  </si>
  <si>
    <t>Monbousquet 2002 1/1</t>
  </si>
  <si>
    <t> B 042</t>
  </si>
  <si>
    <t> CA506024</t>
  </si>
  <si>
    <t>Lagrange 1981 1/1</t>
  </si>
  <si>
    <t> B 043</t>
  </si>
  <si>
    <t> CA505420</t>
  </si>
  <si>
    <t>Les forts d,latour,02 1/1</t>
  </si>
  <si>
    <t> B 044</t>
  </si>
  <si>
    <t> CA508441</t>
  </si>
  <si>
    <t>Cantemerle 2009 1/2</t>
  </si>
  <si>
    <t> B 046</t>
  </si>
  <si>
    <t> CA508438</t>
  </si>
  <si>
    <t>Maucaillou 2010 1/2</t>
  </si>
  <si>
    <t> CA506110</t>
  </si>
  <si>
    <t>Gruaud larose 2002 1/1</t>
  </si>
  <si>
    <t> B 047</t>
  </si>
  <si>
    <t> CA506023</t>
  </si>
  <si>
    <t>Gruaud larose 2004 1/1</t>
  </si>
  <si>
    <t> B 048</t>
  </si>
  <si>
    <t> CA505708</t>
  </si>
  <si>
    <t>Haut brion 2004 1/1 rouge</t>
  </si>
  <si>
    <t> B 049</t>
  </si>
  <si>
    <t> NCA10002</t>
  </si>
  <si>
    <t>Haut Brion 2005 1/1</t>
  </si>
  <si>
    <t> B 050</t>
  </si>
  <si>
    <t> CA107</t>
  </si>
  <si>
    <t>Haut brion 2007 1/1 rouge</t>
  </si>
  <si>
    <t> B 051</t>
  </si>
  <si>
    <t> CA119</t>
  </si>
  <si>
    <t>Leoville las cases,07 1/1</t>
  </si>
  <si>
    <t> B 052</t>
  </si>
  <si>
    <t> CA505348</t>
  </si>
  <si>
    <t>Les forts d,latour,04 1/1</t>
  </si>
  <si>
    <t> B 054</t>
  </si>
  <si>
    <t> CA506127</t>
  </si>
  <si>
    <t>Leoville barton,03 1/1</t>
  </si>
  <si>
    <t> B 055</t>
  </si>
  <si>
    <t> CA505052</t>
  </si>
  <si>
    <t>Marbuzet 1999 1/1</t>
  </si>
  <si>
    <t> B 056</t>
  </si>
  <si>
    <t> CA506058</t>
  </si>
  <si>
    <t>Leoville poyferre 97 1/1</t>
  </si>
  <si>
    <t> B 057</t>
  </si>
  <si>
    <t> CA504742</t>
  </si>
  <si>
    <t>Margaux 1997</t>
  </si>
  <si>
    <t> B 058</t>
  </si>
  <si>
    <t> CA505399</t>
  </si>
  <si>
    <t>Lafite rothschild,02 1/1</t>
  </si>
  <si>
    <t> B 059</t>
  </si>
  <si>
    <t> CA117</t>
  </si>
  <si>
    <t>Leoville barton,07 1/1</t>
  </si>
  <si>
    <t> B 060</t>
  </si>
  <si>
    <t> CA505723</t>
  </si>
  <si>
    <t>Olivier rouge 2004 1/1</t>
  </si>
  <si>
    <t> B 061</t>
  </si>
  <si>
    <t> CA506454</t>
  </si>
  <si>
    <t>L'enclos 2002 1/1</t>
  </si>
  <si>
    <t> B 064</t>
  </si>
  <si>
    <t> CA505319</t>
  </si>
  <si>
    <t>Lafite rothschild 83 1/1</t>
  </si>
  <si>
    <t> B 066</t>
  </si>
  <si>
    <t> CA120</t>
  </si>
  <si>
    <t>Leoville poyferre,07 1/1</t>
  </si>
  <si>
    <t> B 067</t>
  </si>
  <si>
    <t> CA506039</t>
  </si>
  <si>
    <t>Leoville las cases,03 1/1</t>
  </si>
  <si>
    <t> B 068</t>
  </si>
  <si>
    <t> CA506706</t>
  </si>
  <si>
    <t>Troplong mondot 2004 1/1</t>
  </si>
  <si>
    <t> B 069</t>
  </si>
  <si>
    <t> CA505423</t>
  </si>
  <si>
    <t>Mouton rothschild,03 1/1</t>
  </si>
  <si>
    <t> B 070</t>
  </si>
  <si>
    <t> CA506105</t>
  </si>
  <si>
    <t>Leoville barton,02 1/1</t>
  </si>
  <si>
    <t> B 071</t>
  </si>
  <si>
    <t> CA506728</t>
  </si>
  <si>
    <t>Pavie 2004 1/1</t>
  </si>
  <si>
    <t> B 072</t>
  </si>
  <si>
    <t> CA505403</t>
  </si>
  <si>
    <t>Pichon baron 2002 1/1</t>
  </si>
  <si>
    <t> B 073</t>
  </si>
  <si>
    <t> CA127</t>
  </si>
  <si>
    <t>L'enclos 2003 1/1</t>
  </si>
  <si>
    <t> B 075</t>
  </si>
  <si>
    <t> CA506433</t>
  </si>
  <si>
    <t>La conseillante 1997 1/1</t>
  </si>
  <si>
    <t> B 077</t>
  </si>
  <si>
    <t> CA118</t>
  </si>
  <si>
    <t>Leoville las cases,06 1/1</t>
  </si>
  <si>
    <t> B 078</t>
  </si>
  <si>
    <t> CA506755</t>
  </si>
  <si>
    <t>Troplong mondot 2002 1/1</t>
  </si>
  <si>
    <t> B 079</t>
  </si>
  <si>
    <t> CA505351</t>
  </si>
  <si>
    <t>Latour 1997 1/1</t>
  </si>
  <si>
    <t> B 082</t>
  </si>
  <si>
    <t> CA505424</t>
  </si>
  <si>
    <t>Pontet canet 2003 1/1</t>
  </si>
  <si>
    <t> B 083</t>
  </si>
  <si>
    <t> CA505303</t>
  </si>
  <si>
    <t>Mouton rothschild,04 1/1</t>
  </si>
  <si>
    <t> B 085</t>
  </si>
  <si>
    <t> CA504158</t>
  </si>
  <si>
    <t>Fieuzal Blanc 2003 1/1</t>
  </si>
  <si>
    <t> B 086</t>
  </si>
  <si>
    <t> CA505338</t>
  </si>
  <si>
    <t>Pichon baron 2004 1/1</t>
  </si>
  <si>
    <t> B 087</t>
  </si>
  <si>
    <t> CA506453</t>
  </si>
  <si>
    <t>La conseillante 2001 1/1</t>
  </si>
  <si>
    <t> B 088</t>
  </si>
  <si>
    <t> CA506452</t>
  </si>
  <si>
    <t>La conseillante 2002 1/1</t>
  </si>
  <si>
    <t> B 089</t>
  </si>
  <si>
    <t> CA506416</t>
  </si>
  <si>
    <t>La conseillante 2003 1/1</t>
  </si>
  <si>
    <t> B 090</t>
  </si>
  <si>
    <t> CA504778</t>
  </si>
  <si>
    <t>Margaux 2002 1/1</t>
  </si>
  <si>
    <t> B 091</t>
  </si>
  <si>
    <t> CA504779</t>
  </si>
  <si>
    <t>Margaux 2003 1/1</t>
  </si>
  <si>
    <t> B 092</t>
  </si>
  <si>
    <t> CA504717</t>
  </si>
  <si>
    <t>Margaux 2004 1/1</t>
  </si>
  <si>
    <t> B 093</t>
  </si>
  <si>
    <t> NCA10009</t>
  </si>
  <si>
    <t>Margaux 2005 1/1</t>
  </si>
  <si>
    <t> B 094</t>
  </si>
  <si>
    <t> CA86</t>
  </si>
  <si>
    <t>Margaux 2007 1/1</t>
  </si>
  <si>
    <t> B 095</t>
  </si>
  <si>
    <t> CA505331</t>
  </si>
  <si>
    <t>Mouton rothschild 79 1/1</t>
  </si>
  <si>
    <t> B 096</t>
  </si>
  <si>
    <t> CA505333</t>
  </si>
  <si>
    <t>Mouton rothschild 83 1/1</t>
  </si>
  <si>
    <t> B 097</t>
  </si>
  <si>
    <t> CA505353</t>
  </si>
  <si>
    <t>Mouton rothschild 85 1/1</t>
  </si>
  <si>
    <t> B 098</t>
  </si>
  <si>
    <t> CA505335</t>
  </si>
  <si>
    <t>Mouton rothschild 95 1/1</t>
  </si>
  <si>
    <t> CA505378</t>
  </si>
  <si>
    <t>Mouton rothschild 99 1/1</t>
  </si>
  <si>
    <t> B 099</t>
  </si>
  <si>
    <t> CA122</t>
  </si>
  <si>
    <t>Talbot 2006 1/1</t>
  </si>
  <si>
    <t> B 100</t>
  </si>
  <si>
    <t> CA508440</t>
  </si>
  <si>
    <t>Maucaillou 2010 1/1</t>
  </si>
  <si>
    <t> B 101</t>
  </si>
  <si>
    <t> CA125</t>
  </si>
  <si>
    <t>La conseillante 2006 1/1</t>
  </si>
  <si>
    <t> B 102</t>
  </si>
  <si>
    <t> CA126</t>
  </si>
  <si>
    <t>La conseillante 2007 1/1</t>
  </si>
  <si>
    <t> B 103</t>
  </si>
  <si>
    <t> CA508318</t>
  </si>
  <si>
    <t>Pitray RG 1/2</t>
  </si>
  <si>
    <t> B 104</t>
  </si>
  <si>
    <t> CA505344</t>
  </si>
  <si>
    <t>Pontet canet 1982 1/1</t>
  </si>
  <si>
    <t> B 105</t>
  </si>
  <si>
    <t> CA99</t>
  </si>
  <si>
    <t>Pichon baron 2006 1/1</t>
  </si>
  <si>
    <t> B 106</t>
  </si>
  <si>
    <t> CA505414</t>
  </si>
  <si>
    <t>Mouton rothschild,02 1/1</t>
  </si>
  <si>
    <t> B 107</t>
  </si>
  <si>
    <t> CA506047</t>
  </si>
  <si>
    <t>Leoville poyferre 70 1/1</t>
  </si>
  <si>
    <t> B 109</t>
  </si>
  <si>
    <t> CA508429</t>
  </si>
  <si>
    <t>Dame de Montrose 2010 1/2</t>
  </si>
  <si>
    <t> B 110</t>
  </si>
  <si>
    <t> CA508437</t>
  </si>
  <si>
    <t>La Lagune 2010 1/2</t>
  </si>
  <si>
    <t> CA500006</t>
  </si>
  <si>
    <t>Bud 33 CL,</t>
  </si>
  <si>
    <t> Bière</t>
  </si>
  <si>
    <t> CA500008</t>
  </si>
  <si>
    <t>Carlsberg 33 cl</t>
  </si>
  <si>
    <t> CA204</t>
  </si>
  <si>
    <t>Desperados 5,9øVC 24X33CL</t>
  </si>
  <si>
    <t> CA500015</t>
  </si>
  <si>
    <t>Heineken VC 33 cl</t>
  </si>
  <si>
    <t> CA500017</t>
  </si>
  <si>
    <t>Kronembourg 1664 33 cl</t>
  </si>
  <si>
    <t> CA504147</t>
  </si>
  <si>
    <t>Chevalier blanc 2002 1/1</t>
  </si>
  <si>
    <t> Bordeaux blancs</t>
  </si>
  <si>
    <t> Bordeaux Blancs</t>
  </si>
  <si>
    <t> CA504131</t>
  </si>
  <si>
    <t>Coutet 1999 1/1</t>
  </si>
  <si>
    <t> CA504163</t>
  </si>
  <si>
    <t>Coutet 2003 1/1</t>
  </si>
  <si>
    <t> CA75</t>
  </si>
  <si>
    <t>Coutet 2004 1/1</t>
  </si>
  <si>
    <t> CA504108</t>
  </si>
  <si>
    <t>Fieuzal Blanc 2004 1/1</t>
  </si>
  <si>
    <t> CA504121</t>
  </si>
  <si>
    <t>Haut brion 2004 1/1 Blanc</t>
  </si>
  <si>
    <t> CA504165</t>
  </si>
  <si>
    <t>Nairac 2001 1/1</t>
  </si>
  <si>
    <t> CA504153</t>
  </si>
  <si>
    <t>Olivier blanc 2003 1/1</t>
  </si>
  <si>
    <t> CA77</t>
  </si>
  <si>
    <t>Olivier blanc 2004 1/1</t>
  </si>
  <si>
    <t> CA504110</t>
  </si>
  <si>
    <t>Pouyanne,Gr BLC 1/2</t>
  </si>
  <si>
    <t> CA504129</t>
  </si>
  <si>
    <t>Rieussec 1999 1/1</t>
  </si>
  <si>
    <t> CA504140</t>
  </si>
  <si>
    <t>Smith haut lafite BL 2002</t>
  </si>
  <si>
    <t> CA504156</t>
  </si>
  <si>
    <t>Smith haut lafite BL 2003</t>
  </si>
  <si>
    <t> CA504150</t>
  </si>
  <si>
    <t>Suduiraut 2001 1/1</t>
  </si>
  <si>
    <t> CA503477</t>
  </si>
  <si>
    <t>Chass,mont,laguich,08 Mag</t>
  </si>
  <si>
    <t> Bourgogne Blancs</t>
  </si>
  <si>
    <t> NCA10127</t>
  </si>
  <si>
    <t>Chass.Mont.Morgeot 11 1/1</t>
  </si>
  <si>
    <t> NCA10035</t>
  </si>
  <si>
    <t>Meursault Tillet 09 1/1</t>
  </si>
  <si>
    <t> CA157</t>
  </si>
  <si>
    <t>Rully Raclot BLC08.11. 1/1 JAC</t>
  </si>
  <si>
    <t> NCA10066</t>
  </si>
  <si>
    <t>Nuit st geor,Prulie 09</t>
  </si>
  <si>
    <t> Bourgogne Rouge</t>
  </si>
  <si>
    <t> NCA10710</t>
  </si>
  <si>
    <t>Meursault V.V 2010 1/1 V.G</t>
  </si>
  <si>
    <t> C 001</t>
  </si>
  <si>
    <t> NCA10294</t>
  </si>
  <si>
    <t>Marsannay BLC 09 1/2 M.Mugneret</t>
  </si>
  <si>
    <t> C 002</t>
  </si>
  <si>
    <t> CA508464</t>
  </si>
  <si>
    <t>Meursault Mikulsky 2011</t>
  </si>
  <si>
    <t> C 003</t>
  </si>
  <si>
    <t> CA508365</t>
  </si>
  <si>
    <t>Meursault Le Limozin 2011 - Parigot</t>
  </si>
  <si>
    <t> C 004</t>
  </si>
  <si>
    <t> CA508405</t>
  </si>
  <si>
    <t>Chass Mont CSJ 2012 1/1</t>
  </si>
  <si>
    <t> C 005</t>
  </si>
  <si>
    <t> CA503716</t>
  </si>
  <si>
    <t>Rully Les Cloux RG0 8.11. 1/1 JAC</t>
  </si>
  <si>
    <t> C 006</t>
  </si>
  <si>
    <t> CA508434</t>
  </si>
  <si>
    <t>Pouligny Montrachet 2011 1/1 - Jadot</t>
  </si>
  <si>
    <t> C 007</t>
  </si>
  <si>
    <t> CA503790</t>
  </si>
  <si>
    <t>Beaune c,mou 05 1/1 RG</t>
  </si>
  <si>
    <t> C 008</t>
  </si>
  <si>
    <t> NCA10254</t>
  </si>
  <si>
    <t>Chass.Mont.Laguich 10.1/2</t>
  </si>
  <si>
    <t> C 009</t>
  </si>
  <si>
    <t> CA505774</t>
  </si>
  <si>
    <t>La louviere 2002 1/1</t>
  </si>
  <si>
    <t> C 011</t>
  </si>
  <si>
    <t> NCA10256</t>
  </si>
  <si>
    <t>Beaune c.mou 10 1/2 BLC</t>
  </si>
  <si>
    <t> C 0110</t>
  </si>
  <si>
    <t> CA508480</t>
  </si>
  <si>
    <t>Meurs P Boisson 2012 1/1</t>
  </si>
  <si>
    <t> C 012</t>
  </si>
  <si>
    <t> CA96</t>
  </si>
  <si>
    <t>Latour 2007 1/1</t>
  </si>
  <si>
    <t> C 013</t>
  </si>
  <si>
    <t> CA508479</t>
  </si>
  <si>
    <t>St Veran Faux 2012 1/1</t>
  </si>
  <si>
    <t> C 016/017</t>
  </si>
  <si>
    <t> CA503479</t>
  </si>
  <si>
    <t>Pulig,Champs gains 99 1/1</t>
  </si>
  <si>
    <t> C 018</t>
  </si>
  <si>
    <t> CA503594</t>
  </si>
  <si>
    <t>Beaune c,mou 04 1/2 BLC</t>
  </si>
  <si>
    <t> C 019</t>
  </si>
  <si>
    <t> CA508521</t>
  </si>
  <si>
    <t>Chassagne Montrachet Morgeot 2012 C-Buisson</t>
  </si>
  <si>
    <t> C 020</t>
  </si>
  <si>
    <t> NCA10044</t>
  </si>
  <si>
    <t>Beaune c.mou 09 1/1 BLC</t>
  </si>
  <si>
    <t> C 021</t>
  </si>
  <si>
    <t> CA76</t>
  </si>
  <si>
    <t>Fieuzal Blanc 2007 1/1</t>
  </si>
  <si>
    <t> C 024</t>
  </si>
  <si>
    <t> CA508364</t>
  </si>
  <si>
    <t>Chassagne Montrachet 2012 Domaine Mestre</t>
  </si>
  <si>
    <t> C 025/026</t>
  </si>
  <si>
    <t> CA508403</t>
  </si>
  <si>
    <t>Meursault Cl Crom 2010 1/1 - Caillot</t>
  </si>
  <si>
    <t> C 031</t>
  </si>
  <si>
    <t> CA503688</t>
  </si>
  <si>
    <t>Nuit st geor 96 Boudos RG</t>
  </si>
  <si>
    <t> C 032</t>
  </si>
  <si>
    <t> CA508493</t>
  </si>
  <si>
    <t>Meursault 2013 1/2-JM Boillot</t>
  </si>
  <si>
    <t> C 034</t>
  </si>
  <si>
    <t> NCA10004</t>
  </si>
  <si>
    <t>Latour 2005 /11</t>
  </si>
  <si>
    <t> C 035</t>
  </si>
  <si>
    <t> NCA10005</t>
  </si>
  <si>
    <t>Lafite 2005 /11</t>
  </si>
  <si>
    <t> C 036</t>
  </si>
  <si>
    <t> NCA10320</t>
  </si>
  <si>
    <t>Meurs C.Poruzots11.1/1</t>
  </si>
  <si>
    <t> C 037</t>
  </si>
  <si>
    <t> NCA10329</t>
  </si>
  <si>
    <t>Meurs.Grands Charrons 11.1/1</t>
  </si>
  <si>
    <t> C 038</t>
  </si>
  <si>
    <t> CA508520</t>
  </si>
  <si>
    <t>Puligny Montrachet 2012 - C Buisson</t>
  </si>
  <si>
    <t> C 040</t>
  </si>
  <si>
    <t> CA508486</t>
  </si>
  <si>
    <t>Ch Mont Ruchottes 2009 1/1</t>
  </si>
  <si>
    <t> C 043</t>
  </si>
  <si>
    <t> CA508487</t>
  </si>
  <si>
    <t>Ch Mont Caillerets 2009 1/1</t>
  </si>
  <si>
    <t> C 044</t>
  </si>
  <si>
    <t> CA_503407</t>
  </si>
  <si>
    <t>Bienv,Batar,Mon,03,Sauzet</t>
  </si>
  <si>
    <t> C 045</t>
  </si>
  <si>
    <t> CA508492</t>
  </si>
  <si>
    <t>Puligny Montrachet Referts 2013 1/1-JM Boillon</t>
  </si>
  <si>
    <t> C 046</t>
  </si>
  <si>
    <t> CA100</t>
  </si>
  <si>
    <t>Pichon baron 2007 1/1</t>
  </si>
  <si>
    <t> C 047</t>
  </si>
  <si>
    <t> CA508490</t>
  </si>
  <si>
    <t>Puligny Montrachet 2013 1/1 - JM Boillot</t>
  </si>
  <si>
    <t> C 048</t>
  </si>
  <si>
    <t> CA508459</t>
  </si>
  <si>
    <t>Pouilly fuisse Quart 2010 Mag</t>
  </si>
  <si>
    <t> C 049</t>
  </si>
  <si>
    <t> CA508491</t>
  </si>
  <si>
    <t>Puligny Montrachet Referts 2012 1/1 - JM Boillot</t>
  </si>
  <si>
    <t> C 051</t>
  </si>
  <si>
    <t> CA102</t>
  </si>
  <si>
    <t>Pichon lalande 2007 1/1</t>
  </si>
  <si>
    <t> C 052</t>
  </si>
  <si>
    <t> CA508519</t>
  </si>
  <si>
    <t>Meursault Charmes 2012 H-Boillot</t>
  </si>
  <si>
    <t> C 053</t>
  </si>
  <si>
    <t> CA508313</t>
  </si>
  <si>
    <t>Roche Vineuse VV 2009 1/1</t>
  </si>
  <si>
    <t> C 054</t>
  </si>
  <si>
    <t> CA508517</t>
  </si>
  <si>
    <t>Puligny Montrachet Mouchère 2012 H-Boillot</t>
  </si>
  <si>
    <t> C 056</t>
  </si>
  <si>
    <t> CA508311</t>
  </si>
  <si>
    <t>Ladoix BL 2011 - Chevalier</t>
  </si>
  <si>
    <t> C 057</t>
  </si>
  <si>
    <t> NCA10121</t>
  </si>
  <si>
    <t>Corton Charlemagne 09 1/1</t>
  </si>
  <si>
    <t> C 060</t>
  </si>
  <si>
    <t> NCA10115</t>
  </si>
  <si>
    <t>Chablis D.Pommier 09 1/2</t>
  </si>
  <si>
    <t> C 061.</t>
  </si>
  <si>
    <t> NCA10341</t>
  </si>
  <si>
    <t>St Aubin</t>
  </si>
  <si>
    <t> C 063</t>
  </si>
  <si>
    <t> CA508577</t>
  </si>
  <si>
    <t>Puligny Montrachet 13 1/1 Boillot</t>
  </si>
  <si>
    <t> C 064</t>
  </si>
  <si>
    <t> CA503459</t>
  </si>
  <si>
    <t>St veran V,Vignes,07 1/1</t>
  </si>
  <si>
    <t> C 065</t>
  </si>
  <si>
    <t> CA137</t>
  </si>
  <si>
    <t>Beaune c,mou 08 1/1 BLC</t>
  </si>
  <si>
    <t> C 067</t>
  </si>
  <si>
    <t> CA508485</t>
  </si>
  <si>
    <t>Lynch Bages 2009 1/1</t>
  </si>
  <si>
    <t> C 069</t>
  </si>
  <si>
    <t> CA94</t>
  </si>
  <si>
    <t>Phelan segur 2007 1/1</t>
  </si>
  <si>
    <t> C 070</t>
  </si>
  <si>
    <t> CA109</t>
  </si>
  <si>
    <t>Mission haut brion,07 1/1</t>
  </si>
  <si>
    <t> C 072</t>
  </si>
  <si>
    <t> NCA10010</t>
  </si>
  <si>
    <t>Lynch Bages 2005 1/1</t>
  </si>
  <si>
    <t> C 074</t>
  </si>
  <si>
    <t> CA503580</t>
  </si>
  <si>
    <t>Montrachet 02 1/1 Sauzet</t>
  </si>
  <si>
    <t> C 075</t>
  </si>
  <si>
    <t> CA505021</t>
  </si>
  <si>
    <t>Montrose 2004 1/1</t>
  </si>
  <si>
    <t> C 080</t>
  </si>
  <si>
    <t> CA503433</t>
  </si>
  <si>
    <t>Puligny Montrachet Village 2009 1/2 V.G</t>
  </si>
  <si>
    <t> C 082</t>
  </si>
  <si>
    <t> CA97</t>
  </si>
  <si>
    <t>Lynch bages 2007 1/1</t>
  </si>
  <si>
    <t> C 083</t>
  </si>
  <si>
    <t> NCA10315</t>
  </si>
  <si>
    <t>Volnay Chanlin 11.1/1</t>
  </si>
  <si>
    <t> C 084</t>
  </si>
  <si>
    <t> CA149</t>
  </si>
  <si>
    <t>Meursault Tillet 07 1/1</t>
  </si>
  <si>
    <t> C 086</t>
  </si>
  <si>
    <t> CA508432</t>
  </si>
  <si>
    <t>Chablis Les Preuses 2012 1/1</t>
  </si>
  <si>
    <t> C 087</t>
  </si>
  <si>
    <t> NCA10114</t>
  </si>
  <si>
    <t>Chablis D.Pommier 08/09 1/1</t>
  </si>
  <si>
    <t> C 091</t>
  </si>
  <si>
    <t> CA503539</t>
  </si>
  <si>
    <t>Bienv,Batar,Mon,01,Sauzet</t>
  </si>
  <si>
    <t> C 093</t>
  </si>
  <si>
    <t> NCA10255</t>
  </si>
  <si>
    <t>Beaune c.mou 10 1/1 BLC</t>
  </si>
  <si>
    <t> C 094</t>
  </si>
  <si>
    <t> NCA10253</t>
  </si>
  <si>
    <t>Chass.Mont.Laguich 10.1/1</t>
  </si>
  <si>
    <t> C 098</t>
  </si>
  <si>
    <t> CA74</t>
  </si>
  <si>
    <t>Carbonnieux BLC 2007 1/1</t>
  </si>
  <si>
    <t> C 100</t>
  </si>
  <si>
    <t> NCA10048</t>
  </si>
  <si>
    <t>Beaune c.mou 09 Mag BLC</t>
  </si>
  <si>
    <t> C 111</t>
  </si>
  <si>
    <t> NCA10045</t>
  </si>
  <si>
    <t>Beaune c.mou 09 1/2 BLC</t>
  </si>
  <si>
    <t> C 115</t>
  </si>
  <si>
    <t> CA507613</t>
  </si>
  <si>
    <t>Taittinger 2003 Mag</t>
  </si>
  <si>
    <t> Champagne Millésimé</t>
  </si>
  <si>
    <t> CA507612</t>
  </si>
  <si>
    <t>Taittinger 2005 1/1</t>
  </si>
  <si>
    <t> CA507803</t>
  </si>
  <si>
    <t>Comtes champagne blc MAG</t>
  </si>
  <si>
    <t> Champagne Tête de cuve</t>
  </si>
  <si>
    <t> CA502934</t>
  </si>
  <si>
    <t>Condrieu chaillet 06 1/2</t>
  </si>
  <si>
    <t> Cote du Rhone Blancs</t>
  </si>
  <si>
    <t> CA502936</t>
  </si>
  <si>
    <t>Hermitage chave bl 01 1/1</t>
  </si>
  <si>
    <t> CA502937</t>
  </si>
  <si>
    <t>Hermitage chave bl 02 1/1</t>
  </si>
  <si>
    <t> CA502920</t>
  </si>
  <si>
    <t>Hermitage chave bl 03 1/1</t>
  </si>
  <si>
    <t> CA502944</t>
  </si>
  <si>
    <t>Hermitage chave bl 04 1/1</t>
  </si>
  <si>
    <t> CA178</t>
  </si>
  <si>
    <t>Hermitage Chave bl 07 1/1</t>
  </si>
  <si>
    <t> NCA10038</t>
  </si>
  <si>
    <t>Hermitage Chave bl 08 1/1</t>
  </si>
  <si>
    <t> CA503046</t>
  </si>
  <si>
    <t>Hermitage chave rg 01 1/1</t>
  </si>
  <si>
    <t> Cote du Rhone rouge</t>
  </si>
  <si>
    <t> CA503057</t>
  </si>
  <si>
    <t>Hermitage chave rg 02 1/1</t>
  </si>
  <si>
    <t> CA189</t>
  </si>
  <si>
    <t>Hermitage chave rg 07 1/1</t>
  </si>
  <si>
    <t> NCA10037</t>
  </si>
  <si>
    <t>Hermitage Chave rg 08 1/1</t>
  </si>
  <si>
    <t> Cote du Rhone Rouge</t>
  </si>
  <si>
    <t> CA508321</t>
  </si>
  <si>
    <t>Gevrey Chambertin Petite chapelle 2011</t>
  </si>
  <si>
    <t> D 001</t>
  </si>
  <si>
    <t> NCA10258</t>
  </si>
  <si>
    <t>Beaune c.mou 10 1/2 RG</t>
  </si>
  <si>
    <t> D 003</t>
  </si>
  <si>
    <t> NCA10339</t>
  </si>
  <si>
    <t>Savigny beaune Marechal RG 2010 1/1</t>
  </si>
  <si>
    <t> D 004</t>
  </si>
  <si>
    <t> NCA10317</t>
  </si>
  <si>
    <t>Pommard Les Charmots 09 1/1</t>
  </si>
  <si>
    <t> D 005</t>
  </si>
  <si>
    <t> CA506011</t>
  </si>
  <si>
    <t>Talbot 2002 MAG</t>
  </si>
  <si>
    <t> D 008</t>
  </si>
  <si>
    <t> CA508423</t>
  </si>
  <si>
    <t>Chambolle Musigny 2012 1/1 Mortet</t>
  </si>
  <si>
    <t> D 009</t>
  </si>
  <si>
    <t> NCA10293</t>
  </si>
  <si>
    <t>Echezeaux V.Vignes 06 1/1 M.Mugneret</t>
  </si>
  <si>
    <t> D 010</t>
  </si>
  <si>
    <t> NCA10257</t>
  </si>
  <si>
    <t>Beaune c.mou 10 1/1 RG</t>
  </si>
  <si>
    <t> D 011</t>
  </si>
  <si>
    <t> NCA10069</t>
  </si>
  <si>
    <t>Volnay pitures 2009 1/1 B</t>
  </si>
  <si>
    <t> D 012.</t>
  </si>
  <si>
    <t> CA88</t>
  </si>
  <si>
    <t>Siran 2005 MAG</t>
  </si>
  <si>
    <t> D 014</t>
  </si>
  <si>
    <t> NCA10112</t>
  </si>
  <si>
    <t>Savigny Beaune C.Buisson 11 1/2</t>
  </si>
  <si>
    <t> D 016</t>
  </si>
  <si>
    <t> NCA10111</t>
  </si>
  <si>
    <t>Savigny Beaune C.Buisson 09.10 1/1</t>
  </si>
  <si>
    <t> D 017.</t>
  </si>
  <si>
    <t> CA162</t>
  </si>
  <si>
    <t>Clos Vougeot 08 1/1 M,C</t>
  </si>
  <si>
    <t> D 018</t>
  </si>
  <si>
    <t> CA508322</t>
  </si>
  <si>
    <t>Gevrey chambertin Latricières 2011</t>
  </si>
  <si>
    <t> D 019</t>
  </si>
  <si>
    <t> NCA10298</t>
  </si>
  <si>
    <t>Saint Romain 10 RG 1/2 (Buis)</t>
  </si>
  <si>
    <t> D 020</t>
  </si>
  <si>
    <t> NCA10076</t>
  </si>
  <si>
    <t>Chablis Montee de Tonnerre 08 BLC</t>
  </si>
  <si>
    <t> D 021.</t>
  </si>
  <si>
    <t> CA503610</t>
  </si>
  <si>
    <t>Mercurey Les Maugues11 JAC</t>
  </si>
  <si>
    <t> D 022</t>
  </si>
  <si>
    <t> CA172</t>
  </si>
  <si>
    <t>Volnay pitures 2008 1/1 B</t>
  </si>
  <si>
    <t> D 023</t>
  </si>
  <si>
    <t> CA508488</t>
  </si>
  <si>
    <t>Volnay 2009 1/1</t>
  </si>
  <si>
    <t> D 024</t>
  </si>
  <si>
    <t> NCA10297</t>
  </si>
  <si>
    <t>Gevrey Guyot 11 RG 1/2</t>
  </si>
  <si>
    <t> D 025</t>
  </si>
  <si>
    <t> CA505014</t>
  </si>
  <si>
    <t>Cos d'estournel 2004 1/1</t>
  </si>
  <si>
    <t> D 026</t>
  </si>
  <si>
    <t> NCA10047</t>
  </si>
  <si>
    <t>Beaune c.mou 09 1/2 RG</t>
  </si>
  <si>
    <t> D 031</t>
  </si>
  <si>
    <t> NCA10046</t>
  </si>
  <si>
    <t>Beaune c.mou 09 1/1 RG</t>
  </si>
  <si>
    <t> D 032</t>
  </si>
  <si>
    <t> NCA10070</t>
  </si>
  <si>
    <t>Pommard Jaroliere 09 1/1</t>
  </si>
  <si>
    <t> D 034.</t>
  </si>
  <si>
    <t> CA508578</t>
  </si>
  <si>
    <t>Gevrey Chambertin 13 1/1 Boillot</t>
  </si>
  <si>
    <t> D 035</t>
  </si>
  <si>
    <t> CA508309</t>
  </si>
  <si>
    <t>Clos St Denis RG 2011 - Guyot</t>
  </si>
  <si>
    <t> D 036</t>
  </si>
  <si>
    <t> CA508532</t>
  </si>
  <si>
    <t>Mercurey Rouge</t>
  </si>
  <si>
    <t> D 038</t>
  </si>
  <si>
    <t> NCA10326</t>
  </si>
  <si>
    <t>Gevrey Chamb.Evocelles 11.1/1</t>
  </si>
  <si>
    <t> D 039</t>
  </si>
  <si>
    <t> CA508409</t>
  </si>
  <si>
    <t>Volnay Boillot 2011 1/1</t>
  </si>
  <si>
    <t> D 040</t>
  </si>
  <si>
    <t> CA164</t>
  </si>
  <si>
    <t>Gevrey Chambertin 07 1/2</t>
  </si>
  <si>
    <t> D 041</t>
  </si>
  <si>
    <t> CA508446</t>
  </si>
  <si>
    <t>Chambolle Cras Roumier 2012 1/1</t>
  </si>
  <si>
    <t> D 042</t>
  </si>
  <si>
    <t> CA506101</t>
  </si>
  <si>
    <t>Leoville poyferre,02 1/1</t>
  </si>
  <si>
    <t> D 046.</t>
  </si>
  <si>
    <t> CA 508476</t>
  </si>
  <si>
    <t>VOS ROM MUGN 11</t>
  </si>
  <si>
    <t> D 047</t>
  </si>
  <si>
    <t> CA508523</t>
  </si>
  <si>
    <t>Gevrey Chambertin VV 2012- Rossignol Trapet</t>
  </si>
  <si>
    <t> D 049</t>
  </si>
  <si>
    <t> NCA10327</t>
  </si>
  <si>
    <t>Gevrey Chamb.Champeaux 10.1/1</t>
  </si>
  <si>
    <t> D 050</t>
  </si>
  <si>
    <t> CA508522</t>
  </si>
  <si>
    <t>Savigny Beaunes Marechal 2012</t>
  </si>
  <si>
    <t> D 051</t>
  </si>
  <si>
    <t> NCA10328</t>
  </si>
  <si>
    <t>Beaune C Reversees 10.1/1</t>
  </si>
  <si>
    <t> D 052</t>
  </si>
  <si>
    <t> NCA10113</t>
  </si>
  <si>
    <t>Santenay V.V L.Muzard 09 1/1</t>
  </si>
  <si>
    <t> D 053</t>
  </si>
  <si>
    <t> CA508562</t>
  </si>
  <si>
    <t>Vosne Romanée 12 RG 1/2 - M Mugneret</t>
  </si>
  <si>
    <t> D 056</t>
  </si>
  <si>
    <t> CA508554</t>
  </si>
  <si>
    <t>Nuit St Georges Maréchale 2011 1/1</t>
  </si>
  <si>
    <t> D 058</t>
  </si>
  <si>
    <t> CA508555</t>
  </si>
  <si>
    <t>Nuit St Georges Maréchale 2011 1/2</t>
  </si>
  <si>
    <t> D 059</t>
  </si>
  <si>
    <t> CA507712</t>
  </si>
  <si>
    <t>Moet Dom,Perignon Ros‚ 98</t>
  </si>
  <si>
    <t> D 061</t>
  </si>
  <si>
    <t> CA508495</t>
  </si>
  <si>
    <t>P Jouet Blanc de Blanc</t>
  </si>
  <si>
    <t> CA508494</t>
  </si>
  <si>
    <t>Perrier Jouet Belle Epoque Rosé</t>
  </si>
  <si>
    <t> CA507717</t>
  </si>
  <si>
    <t>Armand Brignac Ros‚ 75 cl</t>
  </si>
  <si>
    <t> D 062</t>
  </si>
  <si>
    <t> CA508466</t>
  </si>
  <si>
    <t>Francis Boulard Blanc</t>
  </si>
  <si>
    <t> D 063</t>
  </si>
  <si>
    <t> CA507505</t>
  </si>
  <si>
    <t>Laurent perrier brut s,a</t>
  </si>
  <si>
    <t> D 064</t>
  </si>
  <si>
    <t> CA507622</t>
  </si>
  <si>
    <t>Roederer Blanc Mill‚sim‚</t>
  </si>
  <si>
    <t> D 065</t>
  </si>
  <si>
    <t> NCA10104</t>
  </si>
  <si>
    <t>Billecart Salmon Brut Reserve 1/1</t>
  </si>
  <si>
    <t> D 066.</t>
  </si>
  <si>
    <t> CA507503</t>
  </si>
  <si>
    <t>Roederer Brut Blc MAG</t>
  </si>
  <si>
    <t> D 067.</t>
  </si>
  <si>
    <t> CA507621</t>
  </si>
  <si>
    <t>Pommery G,C Mill‚sim‚ 98</t>
  </si>
  <si>
    <t> D 068</t>
  </si>
  <si>
    <t> CA507506</t>
  </si>
  <si>
    <t>Moet brut imperial S,A,</t>
  </si>
  <si>
    <t> D 069.</t>
  </si>
  <si>
    <t> NCA10338</t>
  </si>
  <si>
    <t>Heidsieck Monopole 1/1</t>
  </si>
  <si>
    <t> D 070</t>
  </si>
  <si>
    <t> CA507517</t>
  </si>
  <si>
    <t>Roederer Brut Blc 1/1</t>
  </si>
  <si>
    <t> D 071</t>
  </si>
  <si>
    <t> NCA10105</t>
  </si>
  <si>
    <t>Billecart Salmon Brut Rosé 1/1</t>
  </si>
  <si>
    <t> D 072.</t>
  </si>
  <si>
    <t> D 073</t>
  </si>
  <si>
    <t> CA508384</t>
  </si>
  <si>
    <t>Ruinart Rose</t>
  </si>
  <si>
    <t> CA507815</t>
  </si>
  <si>
    <t>Pommery Cuvée Louise 2002</t>
  </si>
  <si>
    <t> D 074</t>
  </si>
  <si>
    <t> CA507617</t>
  </si>
  <si>
    <t>Cuvée Amour de Deutz 2005</t>
  </si>
  <si>
    <t> D 075</t>
  </si>
  <si>
    <t> CA507607</t>
  </si>
  <si>
    <t>Laurent perrier 1990</t>
  </si>
  <si>
    <t> D 076</t>
  </si>
  <si>
    <t> CA508400</t>
  </si>
  <si>
    <t>Perrier Jouet Blason Rosé</t>
  </si>
  <si>
    <t> CA508465</t>
  </si>
  <si>
    <t>Egly Ouriet Blanc</t>
  </si>
  <si>
    <t> D 077</t>
  </si>
  <si>
    <t> CA508467</t>
  </si>
  <si>
    <t>Jacques Prévost Les Béguines Blanc</t>
  </si>
  <si>
    <t> NCA10301</t>
  </si>
  <si>
    <t>Lallier Zero Dosage 75 cl</t>
  </si>
  <si>
    <t> D 078</t>
  </si>
  <si>
    <t> CA507618</t>
  </si>
  <si>
    <t>Deutz Brut Millésime 2006 Blc</t>
  </si>
  <si>
    <t> D 079</t>
  </si>
  <si>
    <t> CA507614</t>
  </si>
  <si>
    <t>Veuve clicquot 98/99 1/1</t>
  </si>
  <si>
    <t> D 081.</t>
  </si>
  <si>
    <t> CA507518</t>
  </si>
  <si>
    <t>Taittinger Prelude,G,C</t>
  </si>
  <si>
    <t> D 083</t>
  </si>
  <si>
    <t> CA507706</t>
  </si>
  <si>
    <t>Laurent perrier ROSE s,a</t>
  </si>
  <si>
    <t> D 084</t>
  </si>
  <si>
    <t> CA507707</t>
  </si>
  <si>
    <t>Roederer Rose Mill‚sime</t>
  </si>
  <si>
    <t> D 085</t>
  </si>
  <si>
    <t> CA507709</t>
  </si>
  <si>
    <t>Veuve clicquot Rose 04</t>
  </si>
  <si>
    <t> D 086</t>
  </si>
  <si>
    <t> CA508399</t>
  </si>
  <si>
    <t>Perrier Jouet Grand Brut</t>
  </si>
  <si>
    <t> D 087</t>
  </si>
  <si>
    <t> CA507710</t>
  </si>
  <si>
    <t>Dom ruinart rose</t>
  </si>
  <si>
    <t> D 088</t>
  </si>
  <si>
    <t> CA507807</t>
  </si>
  <si>
    <t>Dom ruinart blanc</t>
  </si>
  <si>
    <t> D 089</t>
  </si>
  <si>
    <t> CA507809</t>
  </si>
  <si>
    <t>Krug grande cuvee</t>
  </si>
  <si>
    <t> D 090</t>
  </si>
  <si>
    <t> CA508531</t>
  </si>
  <si>
    <t>Clos des goisses 2005</t>
  </si>
  <si>
    <t> D 091</t>
  </si>
  <si>
    <t> CA69</t>
  </si>
  <si>
    <t>Pommery Louise ROSE 1/1</t>
  </si>
  <si>
    <t> D 092</t>
  </si>
  <si>
    <t> CA507811</t>
  </si>
  <si>
    <t>Moet Dom perignon 2000</t>
  </si>
  <si>
    <t> D 093</t>
  </si>
  <si>
    <t> CA507813</t>
  </si>
  <si>
    <t>Perrier Jouet,B,Epoque1/1</t>
  </si>
  <si>
    <t> D 094</t>
  </si>
  <si>
    <t> CA507810</t>
  </si>
  <si>
    <t>Laurent perrier GD Siecle</t>
  </si>
  <si>
    <t> D 096</t>
  </si>
  <si>
    <t> NCA10357</t>
  </si>
  <si>
    <t>Bollinger Millesime G.A 1/1</t>
  </si>
  <si>
    <t> D 097</t>
  </si>
  <si>
    <t> CA67</t>
  </si>
  <si>
    <t>Bollinger S.Cuvée 1/1</t>
  </si>
  <si>
    <t> D 100</t>
  </si>
  <si>
    <t> CA507704</t>
  </si>
  <si>
    <t>Comtes champagne rose</t>
  </si>
  <si>
    <t> D 101</t>
  </si>
  <si>
    <t> CA507804</t>
  </si>
  <si>
    <t>Comtes champagne BLC 2002 1/1</t>
  </si>
  <si>
    <t> D 102</t>
  </si>
  <si>
    <t> CA508474</t>
  </si>
  <si>
    <t>Philipponnat B/N</t>
  </si>
  <si>
    <t> D 103</t>
  </si>
  <si>
    <t> CA507514</t>
  </si>
  <si>
    <t>Taittinger brut s,a 1/2</t>
  </si>
  <si>
    <t> E 005</t>
  </si>
  <si>
    <t> CA504122</t>
  </si>
  <si>
    <t>Rieussec 2004 1/1</t>
  </si>
  <si>
    <t> CA505716</t>
  </si>
  <si>
    <t>La louviere 1996 1/1</t>
  </si>
  <si>
    <t> E 007</t>
  </si>
  <si>
    <t> CA506046</t>
  </si>
  <si>
    <t>Leoville poyferre 67 1/1</t>
  </si>
  <si>
    <t> CA504162</t>
  </si>
  <si>
    <t>Coutet 2002 1/1</t>
  </si>
  <si>
    <t> E 008</t>
  </si>
  <si>
    <t> CA504117</t>
  </si>
  <si>
    <t>Yquem 1980 1/1 sauternes</t>
  </si>
  <si>
    <t> E 009</t>
  </si>
  <si>
    <t> CA504151</t>
  </si>
  <si>
    <t>Suduiraut 2000 1/1</t>
  </si>
  <si>
    <t> E 010</t>
  </si>
  <si>
    <t> CA504115</t>
  </si>
  <si>
    <t>Yquem 1969 1/1</t>
  </si>
  <si>
    <t> E 012</t>
  </si>
  <si>
    <t> CA504149</t>
  </si>
  <si>
    <t>Suduiraut 2002 1/1</t>
  </si>
  <si>
    <t> E 013</t>
  </si>
  <si>
    <t> NCA10125</t>
  </si>
  <si>
    <t>Sauternes</t>
  </si>
  <si>
    <t> E 014</t>
  </si>
  <si>
    <t> CA504130</t>
  </si>
  <si>
    <t>Yquem 1991 1/2</t>
  </si>
  <si>
    <t> E 015</t>
  </si>
  <si>
    <t> CA500303</t>
  </si>
  <si>
    <t>Badoit 1/1</t>
  </si>
  <si>
    <t> Eaux</t>
  </si>
  <si>
    <t> CA500304</t>
  </si>
  <si>
    <t>Badoit 1/2</t>
  </si>
  <si>
    <t> CA500336</t>
  </si>
  <si>
    <t>Chateldon 1/1</t>
  </si>
  <si>
    <t> CA207</t>
  </si>
  <si>
    <t>Cristaline x 6</t>
  </si>
  <si>
    <t> CA500308</t>
  </si>
  <si>
    <t>Evian 1/2</t>
  </si>
  <si>
    <t>Perrier 33 cl</t>
  </si>
  <si>
    <t> CA500313</t>
  </si>
  <si>
    <t>Perrier 75 cl</t>
  </si>
  <si>
    <t> CA500315</t>
  </si>
  <si>
    <t>San pellegrino 1/1</t>
  </si>
  <si>
    <t> CA500316</t>
  </si>
  <si>
    <t>San pellegrino 1/2</t>
  </si>
  <si>
    <t> CA500320</t>
  </si>
  <si>
    <t>Vittel 1/1</t>
  </si>
  <si>
    <t> CA500321</t>
  </si>
  <si>
    <t>Vittel 1/2</t>
  </si>
  <si>
    <t> CA500322</t>
  </si>
  <si>
    <t>Vittel 1/4</t>
  </si>
  <si>
    <t> CA508561</t>
  </si>
  <si>
    <t>Piper Rare 2002 1/1</t>
  </si>
  <si>
    <t> F</t>
  </si>
  <si>
    <t> NCA10354</t>
  </si>
  <si>
    <t>Prosecco</t>
  </si>
  <si>
    <t> F 001</t>
  </si>
  <si>
    <t> CA508469</t>
  </si>
  <si>
    <t>Bruno Paillard Rosé</t>
  </si>
  <si>
    <t> F 003</t>
  </si>
  <si>
    <t> CA503315</t>
  </si>
  <si>
    <t>Sancerre P,Jolivet RG 1/1</t>
  </si>
  <si>
    <t> G 001</t>
  </si>
  <si>
    <t> NCA10325</t>
  </si>
  <si>
    <t>P FUME PABIO 1/1</t>
  </si>
  <si>
    <t> G 002</t>
  </si>
  <si>
    <t> CA0503162</t>
  </si>
  <si>
    <t>Pouilly fumé "Bois Fleury"10</t>
  </si>
  <si>
    <t> G 003</t>
  </si>
  <si>
    <t> NCA10313</t>
  </si>
  <si>
    <t>Sancerre D.Carrou 11 BLC 1/2</t>
  </si>
  <si>
    <t> G 004</t>
  </si>
  <si>
    <t> NCA10034</t>
  </si>
  <si>
    <t>Croze Hermit.Les Croix 09</t>
  </si>
  <si>
    <t> G 005.</t>
  </si>
  <si>
    <t> CA0503157</t>
  </si>
  <si>
    <t>Pouil.Baron de L 2008 1/1</t>
  </si>
  <si>
    <t> G 006.</t>
  </si>
  <si>
    <t> CA503166</t>
  </si>
  <si>
    <t>Sancerre P,Jolivet BLC1/1</t>
  </si>
  <si>
    <t> G 007</t>
  </si>
  <si>
    <t> CA508557</t>
  </si>
  <si>
    <t>Chambolle Musigny Les Fuées 2012 1/1</t>
  </si>
  <si>
    <t> G 008</t>
  </si>
  <si>
    <t> CA503159</t>
  </si>
  <si>
    <t>Pouilly fume doucet10.1/2</t>
  </si>
  <si>
    <t> G 010</t>
  </si>
  <si>
    <t> NCA10371</t>
  </si>
  <si>
    <t>Cote rotie Eminence Niero 10.1/1</t>
  </si>
  <si>
    <t> G 012</t>
  </si>
  <si>
    <t> CA503313</t>
  </si>
  <si>
    <t>Sancerre Petite Moussiere 2011 RG 1/1</t>
  </si>
  <si>
    <t> G 016</t>
  </si>
  <si>
    <t> NCA10057</t>
  </si>
  <si>
    <t>Paternel Blanc/blanc 12 1/1</t>
  </si>
  <si>
    <t> G 017</t>
  </si>
  <si>
    <t> CA508564</t>
  </si>
  <si>
    <t>Coteaux Giennois Blc 1/1</t>
  </si>
  <si>
    <t> G 018</t>
  </si>
  <si>
    <t> NCA10324</t>
  </si>
  <si>
    <t>Pouilly f.Eurythmie 11.1/1</t>
  </si>
  <si>
    <t> G 019</t>
  </si>
  <si>
    <t> CA503314</t>
  </si>
  <si>
    <t>Sancerre Moussie 06-08 RG 1/2</t>
  </si>
  <si>
    <t> G 021</t>
  </si>
  <si>
    <t> NCA10373</t>
  </si>
  <si>
    <t>Ch.neuf du pape Coulon 10 RG.1/1</t>
  </si>
  <si>
    <t> G 022</t>
  </si>
  <si>
    <t> NCA10372</t>
  </si>
  <si>
    <t>Chambolle Musigny cras rion 11.1/1</t>
  </si>
  <si>
    <t> G 024</t>
  </si>
  <si>
    <t> CA503596</t>
  </si>
  <si>
    <t>Chablis,C,Lechet,R‚serve</t>
  </si>
  <si>
    <t> G 025</t>
  </si>
  <si>
    <t> NCA10374</t>
  </si>
  <si>
    <t>Ch.neuf du pape Coulon 11 RG.1/2</t>
  </si>
  <si>
    <t> G 026</t>
  </si>
  <si>
    <t> CA508413</t>
  </si>
  <si>
    <t>Ch Neuf St Préfert RG 2012- A Favier</t>
  </si>
  <si>
    <t> G 033</t>
  </si>
  <si>
    <t> CA0503166</t>
  </si>
  <si>
    <t>Sancerre.Chênes M 1/1</t>
  </si>
  <si>
    <t> G 034.</t>
  </si>
  <si>
    <t> CA508363</t>
  </si>
  <si>
    <t>Sancerre Les Desmalets BLC 2012 - Riffault</t>
  </si>
  <si>
    <t> G 035</t>
  </si>
  <si>
    <t> CA508433</t>
  </si>
  <si>
    <t>Sancerre Mt Damnés Blc 2012 1/1 - F Cotat</t>
  </si>
  <si>
    <t> G 036</t>
  </si>
  <si>
    <t> CA508370</t>
  </si>
  <si>
    <t>Chateau la Martinette rosé 2013 côtes de provence</t>
  </si>
  <si>
    <t> G 037 / 038</t>
  </si>
  <si>
    <t> CA508395</t>
  </si>
  <si>
    <t>Palette H Bonnaud Rose - 50 Cl</t>
  </si>
  <si>
    <t> G 042</t>
  </si>
  <si>
    <t> CA502458</t>
  </si>
  <si>
    <t>Ott romas rose 12 C.Grain 1/1</t>
  </si>
  <si>
    <t> G 048.</t>
  </si>
  <si>
    <t> CA502460</t>
  </si>
  <si>
    <t>Minuty prestige rose 2012 1/1</t>
  </si>
  <si>
    <t> G 049/50/ 51</t>
  </si>
  <si>
    <t> CA502459</t>
  </si>
  <si>
    <t>Ott romas rose12 C.Grain 1/2</t>
  </si>
  <si>
    <t> G 052</t>
  </si>
  <si>
    <t> NCA10340</t>
  </si>
  <si>
    <t>Palette H.Bonnaud Rose 1/1</t>
  </si>
  <si>
    <t> G 053</t>
  </si>
  <si>
    <t> CA502431</t>
  </si>
  <si>
    <t>St Roseline ROS.2012. 1/1</t>
  </si>
  <si>
    <t> G 056</t>
  </si>
  <si>
    <t> CA508398</t>
  </si>
  <si>
    <t>Chateau la font de broc rosé 1/1 2013</t>
  </si>
  <si>
    <t> G 058 / 059</t>
  </si>
  <si>
    <t> CA250</t>
  </si>
  <si>
    <t>Domaine du Loou RS 1/1</t>
  </si>
  <si>
    <t> G 060</t>
  </si>
  <si>
    <t> CA504</t>
  </si>
  <si>
    <t>Chabert Prestige Rosé 50 cl</t>
  </si>
  <si>
    <t> G 061</t>
  </si>
  <si>
    <t> CA503</t>
  </si>
  <si>
    <t>Chabert Prestige 2012 Rosé 1/1</t>
  </si>
  <si>
    <t> G 063.</t>
  </si>
  <si>
    <t> NCA10049</t>
  </si>
  <si>
    <t>Ch.Bonnaud.T.Promise RS</t>
  </si>
  <si>
    <t> G 065</t>
  </si>
  <si>
    <t> NCA10147</t>
  </si>
  <si>
    <t>Saint Victorin Rose 2012</t>
  </si>
  <si>
    <t> G 066</t>
  </si>
  <si>
    <t> CA502432</t>
  </si>
  <si>
    <t>St Roseline ROS.2012. 1/2</t>
  </si>
  <si>
    <t> G 069</t>
  </si>
  <si>
    <t> CA502437</t>
  </si>
  <si>
    <t>Tempier rose 2010.1/2</t>
  </si>
  <si>
    <t> G 074</t>
  </si>
  <si>
    <t> NCA10024</t>
  </si>
  <si>
    <t>Eclat Diamant Gris Rosé 12 1/1</t>
  </si>
  <si>
    <t> G 075</t>
  </si>
  <si>
    <t> CA508420</t>
  </si>
  <si>
    <t>Real Martin RS 1/1</t>
  </si>
  <si>
    <t> G 076</t>
  </si>
  <si>
    <t> CA502427</t>
  </si>
  <si>
    <t>Pibarnon rose 2014. 1/1</t>
  </si>
  <si>
    <t> G 078</t>
  </si>
  <si>
    <t> CA502478</t>
  </si>
  <si>
    <t>Whispering Angel 12 RS 1/1</t>
  </si>
  <si>
    <t> G 079</t>
  </si>
  <si>
    <t> CA0502126</t>
  </si>
  <si>
    <t>Ch.Barbeyrolles 2012 1/1</t>
  </si>
  <si>
    <t> G 080</t>
  </si>
  <si>
    <t> CA502461</t>
  </si>
  <si>
    <t>Pibarnon rose 2007 1/2</t>
  </si>
  <si>
    <t> G 081</t>
  </si>
  <si>
    <t> NCA10039</t>
  </si>
  <si>
    <t>Vaudois Rose 2014 1/1</t>
  </si>
  <si>
    <t> G 089</t>
  </si>
  <si>
    <t> CA508537</t>
  </si>
  <si>
    <t>Mas Audibert bio Rosé 1/1</t>
  </si>
  <si>
    <t> G 093</t>
  </si>
  <si>
    <t> CA508389</t>
  </si>
  <si>
    <t>Gavoty Tradition RS 1/1</t>
  </si>
  <si>
    <t> G 095</t>
  </si>
  <si>
    <t> CA508392</t>
  </si>
  <si>
    <t>Gavoty</t>
  </si>
  <si>
    <t> G 096</t>
  </si>
  <si>
    <t> CA 505</t>
  </si>
  <si>
    <t>Chabert Prestige 2012 Blanc 1/1</t>
  </si>
  <si>
    <t> G 104</t>
  </si>
  <si>
    <t> NCA10102</t>
  </si>
  <si>
    <t>Domaine du Loou BLANC 1/1</t>
  </si>
  <si>
    <t> G 105</t>
  </si>
  <si>
    <t> CA0504005</t>
  </si>
  <si>
    <t>Ch.Mazetier 09 1/1</t>
  </si>
  <si>
    <t> G+004.</t>
  </si>
  <si>
    <t> Graves</t>
  </si>
  <si>
    <t> CA505729</t>
  </si>
  <si>
    <t>Pouyanne,Gr RG 2006 1/2</t>
  </si>
  <si>
    <t> CA508453</t>
  </si>
  <si>
    <t>Cote Rotie 2011 1/1 - Monteillet</t>
  </si>
  <si>
    <t> H 001</t>
  </si>
  <si>
    <t> CA508482</t>
  </si>
  <si>
    <t>Claudine Rge 2012 1/1</t>
  </si>
  <si>
    <t> H 002</t>
  </si>
  <si>
    <t> CA502904</t>
  </si>
  <si>
    <t>Condrieu Ter.Empire 12 BLC</t>
  </si>
  <si>
    <t> H 003</t>
  </si>
  <si>
    <t> CA508524</t>
  </si>
  <si>
    <t>IGP Viognier de l'Ardèche 2013</t>
  </si>
  <si>
    <t> H 005</t>
  </si>
  <si>
    <t> CA508525</t>
  </si>
  <si>
    <t>St Peray Les Tanneurs 2013</t>
  </si>
  <si>
    <t> H 006</t>
  </si>
  <si>
    <t> CA502942</t>
  </si>
  <si>
    <t>Condrieu Ter,Empire06,1/2</t>
  </si>
  <si>
    <t> H 007</t>
  </si>
  <si>
    <t> CA508456</t>
  </si>
  <si>
    <t>St Joseph Rge 2011 1/1 - Monteillet</t>
  </si>
  <si>
    <t> H 008</t>
  </si>
  <si>
    <t> CA508457</t>
  </si>
  <si>
    <t>St Joseph Rge 2011 1/2 - Monteillet</t>
  </si>
  <si>
    <t> H 011</t>
  </si>
  <si>
    <t> NCA10369</t>
  </si>
  <si>
    <t>Condrieu Chery Niero 11.1/1</t>
  </si>
  <si>
    <t> H 016</t>
  </si>
  <si>
    <t> NCA10370</t>
  </si>
  <si>
    <t>Condrieu Chery Niero 11.50 cl</t>
  </si>
  <si>
    <t> H 017</t>
  </si>
  <si>
    <t> CA0187</t>
  </si>
  <si>
    <t>Ch.neuf.S.Préfert 11/12 Blanc 1/1</t>
  </si>
  <si>
    <t> H 018</t>
  </si>
  <si>
    <t> CA503076</t>
  </si>
  <si>
    <t>Cote roti Mordoree 1/1 01</t>
  </si>
  <si>
    <t> H 019</t>
  </si>
  <si>
    <t> NCA10308</t>
  </si>
  <si>
    <t>Dom La Monardiere V.V 10 RG 1/1</t>
  </si>
  <si>
    <t> H 020</t>
  </si>
  <si>
    <t> CA503063</t>
  </si>
  <si>
    <t>Cote roti Mordoree 1/1 99</t>
  </si>
  <si>
    <t> H 022</t>
  </si>
  <si>
    <t> CA503054</t>
  </si>
  <si>
    <t>Cote rotie 2003 1/2 Jasmi</t>
  </si>
  <si>
    <t> H 023</t>
  </si>
  <si>
    <t> CA508527</t>
  </si>
  <si>
    <t>Crozes Hermitage Les Varronniers 2010</t>
  </si>
  <si>
    <t> H 025</t>
  </si>
  <si>
    <t> CA508580</t>
  </si>
  <si>
    <t>Gavaisson Emotion BL 2013 1/1</t>
  </si>
  <si>
    <t> H 027</t>
  </si>
  <si>
    <t> CA508369</t>
  </si>
  <si>
    <t>Chateauneuf du pape clos du mont olivet blc 2012</t>
  </si>
  <si>
    <t> H 033</t>
  </si>
  <si>
    <t> CA508412</t>
  </si>
  <si>
    <t>Ch Neuf St Préfert RG 2011</t>
  </si>
  <si>
    <t> H 034</t>
  </si>
  <si>
    <t> CA508454</t>
  </si>
  <si>
    <t>St Joseph Blc 2012 1/1 - Monteillet</t>
  </si>
  <si>
    <t> H 036</t>
  </si>
  <si>
    <t> CA508455</t>
  </si>
  <si>
    <t>St Joseph Blanc 2012 1/2 - Monteillet</t>
  </si>
  <si>
    <t> H 037</t>
  </si>
  <si>
    <t> CA195</t>
  </si>
  <si>
    <t>Charle.G.Chardonnay BLC 11</t>
  </si>
  <si>
    <t> H 042.</t>
  </si>
  <si>
    <t> CA501836</t>
  </si>
  <si>
    <t>St Roseline BL.11 1/2</t>
  </si>
  <si>
    <t> H 043</t>
  </si>
  <si>
    <t> NCA10292</t>
  </si>
  <si>
    <t>Saint Victorin 2012 Blc 1/1</t>
  </si>
  <si>
    <t> H 046</t>
  </si>
  <si>
    <t> NCA10025</t>
  </si>
  <si>
    <t>Eclat Diamant Chardonnay 11.1/1</t>
  </si>
  <si>
    <t> H 048</t>
  </si>
  <si>
    <t> NCA10078</t>
  </si>
  <si>
    <t>Château Font du Broc 12 BLC 1/1</t>
  </si>
  <si>
    <t> H 049</t>
  </si>
  <si>
    <t> NCA10350</t>
  </si>
  <si>
    <t>Jale La Lone BLC 12</t>
  </si>
  <si>
    <t> H 051</t>
  </si>
  <si>
    <t> NCA10352</t>
  </si>
  <si>
    <t>Barbanau Linstant 12</t>
  </si>
  <si>
    <t> H 052</t>
  </si>
  <si>
    <t> CA501835</t>
  </si>
  <si>
    <t>St Roseline BL.10 1/1</t>
  </si>
  <si>
    <t> H 055/56/57</t>
  </si>
  <si>
    <t> CA501874</t>
  </si>
  <si>
    <t>Minuty prestige blanc 1/1</t>
  </si>
  <si>
    <t> H 059</t>
  </si>
  <si>
    <t> CA508396</t>
  </si>
  <si>
    <t>Domaine Renucci corse blanc 2013</t>
  </si>
  <si>
    <t> H 061</t>
  </si>
  <si>
    <t> CA501849</t>
  </si>
  <si>
    <t>Ch,Dorgonne BL,Expre 08</t>
  </si>
  <si>
    <t> H 062/63</t>
  </si>
  <si>
    <t> CA501838</t>
  </si>
  <si>
    <t>Simone blanc 06.1/2</t>
  </si>
  <si>
    <t> H 064</t>
  </si>
  <si>
    <t> CA501837</t>
  </si>
  <si>
    <t>Simone blanc 06. 1/1</t>
  </si>
  <si>
    <t> H 065/66</t>
  </si>
  <si>
    <t> CA501871</t>
  </si>
  <si>
    <t>Bellet Cuvee de G Blanc 2010</t>
  </si>
  <si>
    <t> H 067</t>
  </si>
  <si>
    <t> NCA10286</t>
  </si>
  <si>
    <t>Vannieres BLC 2012 1/1</t>
  </si>
  <si>
    <t> H 074</t>
  </si>
  <si>
    <t> CA501858</t>
  </si>
  <si>
    <t>Gavoty"Clarendon" BL 1/1</t>
  </si>
  <si>
    <t> H 075</t>
  </si>
  <si>
    <t> CA501852</t>
  </si>
  <si>
    <t>Terres blanches BLC 12.1/1</t>
  </si>
  <si>
    <t> H 077</t>
  </si>
  <si>
    <t> CA501830</t>
  </si>
  <si>
    <t>Planes blanc 2012 1/2</t>
  </si>
  <si>
    <t> H 078</t>
  </si>
  <si>
    <t> CA501829</t>
  </si>
  <si>
    <t>Planes blanc 2011.12 1/1</t>
  </si>
  <si>
    <t> H 080</t>
  </si>
  <si>
    <t> CA501815</t>
  </si>
  <si>
    <t>Clos st joseph Blc 2010 1/1</t>
  </si>
  <si>
    <t> H 082/083</t>
  </si>
  <si>
    <t> NCA10353</t>
  </si>
  <si>
    <t>Barbanau Val Bruyere 11</t>
  </si>
  <si>
    <t> H 084</t>
  </si>
  <si>
    <t> CA501855</t>
  </si>
  <si>
    <t>R Blanc 2011 1/1</t>
  </si>
  <si>
    <t> H 085</t>
  </si>
  <si>
    <t> CA508570</t>
  </si>
  <si>
    <t>Aurel Blanc 1/1</t>
  </si>
  <si>
    <t> H 088</t>
  </si>
  <si>
    <t> CA196</t>
  </si>
  <si>
    <t>Valdes Collection 13 BLC 1/1</t>
  </si>
  <si>
    <t> H 089</t>
  </si>
  <si>
    <t> CA501876</t>
  </si>
  <si>
    <t>Rimauresq BLC12. 1/1</t>
  </si>
  <si>
    <t> H 090</t>
  </si>
  <si>
    <t> NCA10151</t>
  </si>
  <si>
    <t>Jurançon seduction 09 1/2</t>
  </si>
  <si>
    <t> H 091</t>
  </si>
  <si>
    <t> CA508407</t>
  </si>
  <si>
    <t>Portanière BL 1/1</t>
  </si>
  <si>
    <t> H 092</t>
  </si>
  <si>
    <t> CA508470</t>
  </si>
  <si>
    <t>Triennes Blanc</t>
  </si>
  <si>
    <t> H 093</t>
  </si>
  <si>
    <t> CA501826</t>
  </si>
  <si>
    <t>Ott blanc/blanc11. 1/1</t>
  </si>
  <si>
    <t> H 094</t>
  </si>
  <si>
    <t> CA501842</t>
  </si>
  <si>
    <t>Abbaye St Pierre BLC</t>
  </si>
  <si>
    <t> H 095</t>
  </si>
  <si>
    <t> CA506</t>
  </si>
  <si>
    <t>Chabert Prestige Blanc 50 cl</t>
  </si>
  <si>
    <t> H 096</t>
  </si>
  <si>
    <t> CA501827</t>
  </si>
  <si>
    <t>Ott blanc/blanc 1/2</t>
  </si>
  <si>
    <t> H 097</t>
  </si>
  <si>
    <t> NCA10309</t>
  </si>
  <si>
    <t>Clos Marie Manon11 Blc Mag</t>
  </si>
  <si>
    <t> I 002</t>
  </si>
  <si>
    <t> CA501828</t>
  </si>
  <si>
    <t>Ott blanc/blanc.11 Mag</t>
  </si>
  <si>
    <t> I 004.</t>
  </si>
  <si>
    <t> NCA10021</t>
  </si>
  <si>
    <t>Whispering Angel RS 2012 MG</t>
  </si>
  <si>
    <t> I 006</t>
  </si>
  <si>
    <t> CA503053</t>
  </si>
  <si>
    <t>Cote rotie 2006 MAG Jasmi</t>
  </si>
  <si>
    <t> I 008.</t>
  </si>
  <si>
    <t> CA502194</t>
  </si>
  <si>
    <t>Ch,Estoublon 08 RG,Mag,</t>
  </si>
  <si>
    <t> I 009.</t>
  </si>
  <si>
    <t> NCA10019</t>
  </si>
  <si>
    <t>St Roseline Méduse Rosé 12 Mag</t>
  </si>
  <si>
    <t> I 010</t>
  </si>
  <si>
    <t> NCA10056</t>
  </si>
  <si>
    <t>St Roseline Méduse Blanc Mag</t>
  </si>
  <si>
    <t> I 011.</t>
  </si>
  <si>
    <t> CA503073</t>
  </si>
  <si>
    <t>Cote roti Mordoree MG 01</t>
  </si>
  <si>
    <t> I 012.</t>
  </si>
  <si>
    <t> CA64</t>
  </si>
  <si>
    <t>Vin Jaune 2006 (62CL)</t>
  </si>
  <si>
    <t> I 016</t>
  </si>
  <si>
    <t> CA503645</t>
  </si>
  <si>
    <t>Beaujolais 2011</t>
  </si>
  <si>
    <t> I 017</t>
  </si>
  <si>
    <t> CA217</t>
  </si>
  <si>
    <t>Savennieres 2008 1/1</t>
  </si>
  <si>
    <t> I 018</t>
  </si>
  <si>
    <t> CA508372</t>
  </si>
  <si>
    <t>Chateauneuf du pape Rge le petit mont clos du mont olivet 2011</t>
  </si>
  <si>
    <t> I 019</t>
  </si>
  <si>
    <t> NCA10095</t>
  </si>
  <si>
    <t>Olivier Pithon RG 2009 1/1</t>
  </si>
  <si>
    <t> I 020.</t>
  </si>
  <si>
    <t> CA502198</t>
  </si>
  <si>
    <t>Planes.C.Reserve 10.11 RG1/1</t>
  </si>
  <si>
    <t> I 021</t>
  </si>
  <si>
    <t> NCA10091</t>
  </si>
  <si>
    <t>Canet Valette Mille et Une Nuit 2009 1/1</t>
  </si>
  <si>
    <t> I 022.</t>
  </si>
  <si>
    <t> NCA10094</t>
  </si>
  <si>
    <t>Rectorie RG 2011</t>
  </si>
  <si>
    <t> I 023</t>
  </si>
  <si>
    <t> CA508528</t>
  </si>
  <si>
    <t>Luberon Rge 2012</t>
  </si>
  <si>
    <t> I 024</t>
  </si>
  <si>
    <t> NCA10084</t>
  </si>
  <si>
    <t>Roc d'Anglade RG 2009 1/1</t>
  </si>
  <si>
    <t> I 025.</t>
  </si>
  <si>
    <t> NCA10088</t>
  </si>
  <si>
    <t>Alain Chabanon RG 2010 1/1</t>
  </si>
  <si>
    <t> I 026.</t>
  </si>
  <si>
    <t> NCA10085</t>
  </si>
  <si>
    <t>Clos Marie RG 2010 1/1</t>
  </si>
  <si>
    <t> I 027.</t>
  </si>
  <si>
    <t> CA503464</t>
  </si>
  <si>
    <t>Givry C.Excellence 11 BLC 1/1</t>
  </si>
  <si>
    <t> I 031</t>
  </si>
  <si>
    <t> CA508569</t>
  </si>
  <si>
    <t>Aurel Rouge 1/1</t>
  </si>
  <si>
    <t> I 032</t>
  </si>
  <si>
    <t> CA508526</t>
  </si>
  <si>
    <t>St Joseph Deschants 2012</t>
  </si>
  <si>
    <t> I 034</t>
  </si>
  <si>
    <t> CA0501832</t>
  </si>
  <si>
    <t>Muscat Rieder 1/1</t>
  </si>
  <si>
    <t> I 035</t>
  </si>
  <si>
    <t> NCA10096</t>
  </si>
  <si>
    <t>Clos des Fees RG 2009 1/1</t>
  </si>
  <si>
    <t> I 036</t>
  </si>
  <si>
    <t> NCA10058</t>
  </si>
  <si>
    <t>Ch.neuf Pape RG 10 1/1 JANASSE</t>
  </si>
  <si>
    <t> I 037</t>
  </si>
  <si>
    <t> CA200</t>
  </si>
  <si>
    <t>Sorin "Bandol" RG 1/1</t>
  </si>
  <si>
    <t> I 038</t>
  </si>
  <si>
    <t> NCA10086</t>
  </si>
  <si>
    <t>Mas Bruguiere RG 2008 1/1</t>
  </si>
  <si>
    <t> I 040.</t>
  </si>
  <si>
    <t> NCA10093</t>
  </si>
  <si>
    <t>Gauby RG 2009/2011. 1/1</t>
  </si>
  <si>
    <t> I 041.</t>
  </si>
  <si>
    <t> NCA10090</t>
  </si>
  <si>
    <t>Les Clos Perdus RG 2009 1/1</t>
  </si>
  <si>
    <t> I 043.</t>
  </si>
  <si>
    <t> NCA10087</t>
  </si>
  <si>
    <t>Jonquieres RG 2008 1/1</t>
  </si>
  <si>
    <t> I 045.</t>
  </si>
  <si>
    <t> CA502171</t>
  </si>
  <si>
    <t>Rimauresq RG11.1/1</t>
  </si>
  <si>
    <t> I 046</t>
  </si>
  <si>
    <t> CA502150</t>
  </si>
  <si>
    <t>Tempier rouge 06.08 1/1</t>
  </si>
  <si>
    <t> I 051</t>
  </si>
  <si>
    <t> CA508419</t>
  </si>
  <si>
    <t>Palette H Bonnaud Rouge - 50 Cl</t>
  </si>
  <si>
    <t> I 052</t>
  </si>
  <si>
    <t> CA0501831</t>
  </si>
  <si>
    <t>Rieder Brut Blanc</t>
  </si>
  <si>
    <t> I 054.</t>
  </si>
  <si>
    <t> CA508374</t>
  </si>
  <si>
    <t>Domaine du Loou Rge 2012</t>
  </si>
  <si>
    <t> I 056 / 057</t>
  </si>
  <si>
    <t> CA197</t>
  </si>
  <si>
    <t>Abbaye St Honorat RG</t>
  </si>
  <si>
    <t> I 058</t>
  </si>
  <si>
    <t> CA508575</t>
  </si>
  <si>
    <t>Peyre Rose 2005 1/1 Clos des Cistes</t>
  </si>
  <si>
    <t> I 061</t>
  </si>
  <si>
    <t> CA508576</t>
  </si>
  <si>
    <t>Peyre Rose 2005 1/1 Syrah Leone</t>
  </si>
  <si>
    <t> I 062</t>
  </si>
  <si>
    <t> CA502127</t>
  </si>
  <si>
    <t>Ott Chat.Selle RG10.1/1</t>
  </si>
  <si>
    <t> I 064/65</t>
  </si>
  <si>
    <t> CA502144</t>
  </si>
  <si>
    <t>St Roseline RG.09 1/2</t>
  </si>
  <si>
    <t> I 068</t>
  </si>
  <si>
    <t> CA503921</t>
  </si>
  <si>
    <t>Caladroy P,Droite 08 1/1</t>
  </si>
  <si>
    <t> I 069</t>
  </si>
  <si>
    <t> CA502185</t>
  </si>
  <si>
    <t>Minuty prestige rouge10.1/1</t>
  </si>
  <si>
    <t> I 070</t>
  </si>
  <si>
    <t> CA502128</t>
  </si>
  <si>
    <t>Ott Chat.Selle RG10.1/2</t>
  </si>
  <si>
    <t> I 076</t>
  </si>
  <si>
    <t> CA502131</t>
  </si>
  <si>
    <t>Pibarnon rouge 2006 1/1</t>
  </si>
  <si>
    <t> I 077</t>
  </si>
  <si>
    <t> CA502179</t>
  </si>
  <si>
    <t>Pibarnon rouge 2006 1/2</t>
  </si>
  <si>
    <t> I 078</t>
  </si>
  <si>
    <t> NCA10148</t>
  </si>
  <si>
    <t>Ch.Cremat Bellet RG 2007</t>
  </si>
  <si>
    <t> I 081</t>
  </si>
  <si>
    <t> CA508566</t>
  </si>
  <si>
    <t>Vanniere Rg 1/2</t>
  </si>
  <si>
    <t> I 082</t>
  </si>
  <si>
    <t> CA502113</t>
  </si>
  <si>
    <t>Clos st joseph RG 10 1/1</t>
  </si>
  <si>
    <t> I 083.</t>
  </si>
  <si>
    <t> NCA10287</t>
  </si>
  <si>
    <t>Vannieres RG 2008 1/1</t>
  </si>
  <si>
    <t> I 084</t>
  </si>
  <si>
    <t> NCA10376</t>
  </si>
  <si>
    <t>Bourg Pinot noir 2012 Agnes.P 1/1</t>
  </si>
  <si>
    <t> I 087</t>
  </si>
  <si>
    <t> NCA10077</t>
  </si>
  <si>
    <t>Château Font du Broc 09 RG 1/1</t>
  </si>
  <si>
    <t> I 094</t>
  </si>
  <si>
    <t> NCA10117</t>
  </si>
  <si>
    <t>Chateau Corneilla RG 2010 1/1</t>
  </si>
  <si>
    <t> I 095.</t>
  </si>
  <si>
    <t> NCA10261</t>
  </si>
  <si>
    <t>Canet Valette Antonyme 2011 1/1</t>
  </si>
  <si>
    <t> I 096</t>
  </si>
  <si>
    <t> CA502143</t>
  </si>
  <si>
    <t>St Roseline RG10.1/1</t>
  </si>
  <si>
    <t> I 097/I 099</t>
  </si>
  <si>
    <t> CA503924</t>
  </si>
  <si>
    <t>Charle.G.Recoude.RG 08</t>
  </si>
  <si>
    <t> I 099</t>
  </si>
  <si>
    <t> CA0502127</t>
  </si>
  <si>
    <t>Ch.Tour l'eveque Rouge 05/06 1/1</t>
  </si>
  <si>
    <t> I 100</t>
  </si>
  <si>
    <t> CA0501706</t>
  </si>
  <si>
    <t>Terre B.RG Aurélia</t>
  </si>
  <si>
    <t> I 101</t>
  </si>
  <si>
    <t> CA501706</t>
  </si>
  <si>
    <t>Dom.Terres blanches RG 08.1/1</t>
  </si>
  <si>
    <t> I 102</t>
  </si>
  <si>
    <t> CA508397</t>
  </si>
  <si>
    <t>Cuvée 3A de sousa champagne</t>
  </si>
  <si>
    <t> J 001</t>
  </si>
  <si>
    <t> CA508376</t>
  </si>
  <si>
    <t>Blandy's duke of clarence Madere Portugal</t>
  </si>
  <si>
    <t> J 002</t>
  </si>
  <si>
    <t> CA508377</t>
  </si>
  <si>
    <t>Toro Albala Px Gran reserve 1983 Andalusie Espagne</t>
  </si>
  <si>
    <t> J 003</t>
  </si>
  <si>
    <t> CA502648</t>
  </si>
  <si>
    <t>Gewurzt landelin 99 1/2</t>
  </si>
  <si>
    <t> J 004</t>
  </si>
  <si>
    <t> CA0502623</t>
  </si>
  <si>
    <t>Riesling "Les Pierrets"08 1/1</t>
  </si>
  <si>
    <t> J 006</t>
  </si>
  <si>
    <t> CA0502624</t>
  </si>
  <si>
    <t>Riesling Clos Hauserer 07 1/1</t>
  </si>
  <si>
    <t> J 007</t>
  </si>
  <si>
    <t> CA502623</t>
  </si>
  <si>
    <t>Riesling c,st,hune 98 1/1</t>
  </si>
  <si>
    <t> J 008</t>
  </si>
  <si>
    <t> CA0502625</t>
  </si>
  <si>
    <t>Pinot Gris C.Windsbuhl 07 1/1</t>
  </si>
  <si>
    <t> J 009</t>
  </si>
  <si>
    <t> CA508402</t>
  </si>
  <si>
    <t>Pinot Gris Barrique 2012 blanc</t>
  </si>
  <si>
    <t> J 010</t>
  </si>
  <si>
    <t> NCA10346</t>
  </si>
  <si>
    <t>Montepulciano d'abruzzo T.A.Spineli RG 10 1/1</t>
  </si>
  <si>
    <t> J 011</t>
  </si>
  <si>
    <t> CA508379</t>
  </si>
  <si>
    <t>Niagara vin de glace Equifera 2008 Canada</t>
  </si>
  <si>
    <t> J 012</t>
  </si>
  <si>
    <t> CA508552</t>
  </si>
  <si>
    <t>Riesling Hengst 2004 1/1</t>
  </si>
  <si>
    <t> J 015</t>
  </si>
  <si>
    <t> CA508484</t>
  </si>
  <si>
    <t>Riesling Helden 1/1</t>
  </si>
  <si>
    <t> J 016</t>
  </si>
  <si>
    <t> CA508483</t>
  </si>
  <si>
    <t>Newton Blc 2010 1/1</t>
  </si>
  <si>
    <t> J 017</t>
  </si>
  <si>
    <t> NCA10334</t>
  </si>
  <si>
    <t>Zinfandel RG. 2011 Diamond .Collection 1/1</t>
  </si>
  <si>
    <t> J 018</t>
  </si>
  <si>
    <t> CA052648</t>
  </si>
  <si>
    <t>Gewurzt.G.Hengst 07 1/1</t>
  </si>
  <si>
    <t> J 019</t>
  </si>
  <si>
    <t> NCA10345</t>
  </si>
  <si>
    <t>Chianti colli S.Fattoria del cerro RG 2011 1/1</t>
  </si>
  <si>
    <t> J 020</t>
  </si>
  <si>
    <t> CA508452</t>
  </si>
  <si>
    <t>Aleatico Antinori 2010 1/2</t>
  </si>
  <si>
    <t> J 021</t>
  </si>
  <si>
    <t> CA508371</t>
  </si>
  <si>
    <t>Riesling le kottabe blanc 2011 domaine Josmeyer</t>
  </si>
  <si>
    <t> J 022</t>
  </si>
  <si>
    <t> CA508368</t>
  </si>
  <si>
    <t>Pinot Noir 2012 Sliding Hill Nlle Zelande Rge</t>
  </si>
  <si>
    <t> J 023</t>
  </si>
  <si>
    <t> CA508367</t>
  </si>
  <si>
    <t>Sauvignon 2013 Sliding Hill Nlle Zelande blc</t>
  </si>
  <si>
    <t> J 024</t>
  </si>
  <si>
    <t> NCA10302</t>
  </si>
  <si>
    <t>Coteaux Bourg.Fourneaux11 RG1/1</t>
  </si>
  <si>
    <t> J 027</t>
  </si>
  <si>
    <t> CA503923</t>
  </si>
  <si>
    <t>Charle,G,Pouzarenque,BL</t>
  </si>
  <si>
    <t> J 028</t>
  </si>
  <si>
    <t> CA502201</t>
  </si>
  <si>
    <t>Sorin "Tradition" RG 1/1</t>
  </si>
  <si>
    <t> J 031</t>
  </si>
  <si>
    <t> CA502</t>
  </si>
  <si>
    <t>Chabert Prestige Rouge 50 cl</t>
  </si>
  <si>
    <t> J 033.</t>
  </si>
  <si>
    <t> CA502203</t>
  </si>
  <si>
    <t>Gavoty"Tradition" RG 1/1</t>
  </si>
  <si>
    <t> J 034</t>
  </si>
  <si>
    <t> CA</t>
  </si>
  <si>
    <t>Chabert Prestige Rouge 1/1</t>
  </si>
  <si>
    <t> J 035</t>
  </si>
  <si>
    <t> CA78</t>
  </si>
  <si>
    <t>Pouyanne.Gr BLC 11 1/1</t>
  </si>
  <si>
    <t> J 036</t>
  </si>
  <si>
    <t> CA505728</t>
  </si>
  <si>
    <t>Pouyanne.Gr RG 2009 1/1</t>
  </si>
  <si>
    <t> J 037 / 038 / 039</t>
  </si>
  <si>
    <t> CA507285</t>
  </si>
  <si>
    <t>Julianas Rouge"Cacher"1/1</t>
  </si>
  <si>
    <t> J 043</t>
  </si>
  <si>
    <t> CA0503924</t>
  </si>
  <si>
    <t>Charle.Guitard CACHER.RG</t>
  </si>
  <si>
    <t> J 045</t>
  </si>
  <si>
    <t> NCA10122</t>
  </si>
  <si>
    <t>Maury 15 Ans</t>
  </si>
  <si>
    <t> J 046</t>
  </si>
  <si>
    <t> NCA10123</t>
  </si>
  <si>
    <t>Maury Mas Amiel 2008</t>
  </si>
  <si>
    <t> J 047</t>
  </si>
  <si>
    <t> NCA10054</t>
  </si>
  <si>
    <t>Vinosia Marziacanale Irpinia</t>
  </si>
  <si>
    <t> J 048</t>
  </si>
  <si>
    <t> CA503310</t>
  </si>
  <si>
    <t>St Nicolas Bourgueil 08</t>
  </si>
  <si>
    <t> J 050</t>
  </si>
  <si>
    <t> NCA10342</t>
  </si>
  <si>
    <t>Gini soave clasico BLC 2011 1/1</t>
  </si>
  <si>
    <t> J 051</t>
  </si>
  <si>
    <t> CA190</t>
  </si>
  <si>
    <t>Vin D.Naturel Rasteau Coulon10 .50 cl</t>
  </si>
  <si>
    <t> J 052</t>
  </si>
  <si>
    <t> CA508558</t>
  </si>
  <si>
    <t>Piantonaia 2008 1/1</t>
  </si>
  <si>
    <t> J 054</t>
  </si>
  <si>
    <t> CA508550</t>
  </si>
  <si>
    <t>Barbaresco Bricco 2008 1/1</t>
  </si>
  <si>
    <t> J 055</t>
  </si>
  <si>
    <t> CA508559</t>
  </si>
  <si>
    <t>Piantonaia 2010 1/1</t>
  </si>
  <si>
    <t> J 056</t>
  </si>
  <si>
    <t> CA508551</t>
  </si>
  <si>
    <t>Sassicaia 2012 1/1</t>
  </si>
  <si>
    <t> CA508549</t>
  </si>
  <si>
    <t>Amarone De Bertani 2005 1/1</t>
  </si>
  <si>
    <t> J 057</t>
  </si>
  <si>
    <t> NCA10081</t>
  </si>
  <si>
    <t>Cal Demoura BLC 2010 1/1</t>
  </si>
  <si>
    <t> J 059</t>
  </si>
  <si>
    <t> NCA10344</t>
  </si>
  <si>
    <t>Barolo paolo M.Serralungo RG 08 1/1</t>
  </si>
  <si>
    <t> J 064</t>
  </si>
  <si>
    <t> NCA10343</t>
  </si>
  <si>
    <t>Barbera RG 2009 1/1</t>
  </si>
  <si>
    <t> J 065</t>
  </si>
  <si>
    <t> NCA10092</t>
  </si>
  <si>
    <t>Faugeres RG - Les Premieres 08 - Alquier</t>
  </si>
  <si>
    <t> J 066</t>
  </si>
  <si>
    <t> NCA10083</t>
  </si>
  <si>
    <t>Gauby BLC 2010 1/1</t>
  </si>
  <si>
    <t> J 067.</t>
  </si>
  <si>
    <t> NCA10082</t>
  </si>
  <si>
    <t>Faugeres BLC - Les Vignes du Puit 10 - Alquier</t>
  </si>
  <si>
    <t> J 068.</t>
  </si>
  <si>
    <t> CA507515</t>
  </si>
  <si>
    <t>Taittinger brut s,a Mag</t>
  </si>
  <si>
    <t> K</t>
  </si>
  <si>
    <t> CA508477</t>
  </si>
  <si>
    <t>Taittinger Rosé Mag</t>
  </si>
  <si>
    <t> CA508539</t>
  </si>
  <si>
    <t>Henriot Blanc de Blanc 1/1</t>
  </si>
  <si>
    <t> K 003</t>
  </si>
  <si>
    <t> CA508307</t>
  </si>
  <si>
    <t>Roseline Harmonie Rose 1/1</t>
  </si>
  <si>
    <t> K 005</t>
  </si>
  <si>
    <t> CA508306</t>
  </si>
  <si>
    <t>Roseline Harmonie Blanc 1/1</t>
  </si>
  <si>
    <t> K 006</t>
  </si>
  <si>
    <t> CA503165</t>
  </si>
  <si>
    <t>Sancerre G.R 11/12 BLC 1/1</t>
  </si>
  <si>
    <t> K 012</t>
  </si>
  <si>
    <t> CA153</t>
  </si>
  <si>
    <t>Petit Chablis 11. 1/1 BROC</t>
  </si>
  <si>
    <t> K 014</t>
  </si>
  <si>
    <t> CA508319</t>
  </si>
  <si>
    <t>Boucant brut champagne</t>
  </si>
  <si>
    <t> K 015</t>
  </si>
  <si>
    <t> CA140</t>
  </si>
  <si>
    <t>Bourgogne Aligot11. 1/1</t>
  </si>
  <si>
    <t> K 016</t>
  </si>
  <si>
    <t> CA503819</t>
  </si>
  <si>
    <t>Bourg,Cote Auxerre RG 08.10.11</t>
  </si>
  <si>
    <t> K 018</t>
  </si>
  <si>
    <t> NCA10062</t>
  </si>
  <si>
    <t>Givry Prétans 12 RG 1/1</t>
  </si>
  <si>
    <t> K 020</t>
  </si>
  <si>
    <t> CA508308</t>
  </si>
  <si>
    <t>Roseline Harmonie Rouge 1/1</t>
  </si>
  <si>
    <t> K007</t>
  </si>
  <si>
    <t> CA508315</t>
  </si>
  <si>
    <t>Paradou Blanc</t>
  </si>
  <si>
    <t> M</t>
  </si>
  <si>
    <t> CA508317</t>
  </si>
  <si>
    <t>Paradou Rosé</t>
  </si>
  <si>
    <t> CA508316</t>
  </si>
  <si>
    <t>Paradou Rouge</t>
  </si>
  <si>
    <t> CA65</t>
  </si>
  <si>
    <t>Chianti Baroncini 1/1</t>
  </si>
  <si>
    <t> Mini Bar</t>
  </si>
  <si>
    <t> CA70</t>
  </si>
  <si>
    <t>Vin ordinaire BLANC</t>
  </si>
  <si>
    <t> MINI-BAR</t>
  </si>
  <si>
    <t> CA71</t>
  </si>
  <si>
    <t>Vin ordinaire ROUGE</t>
  </si>
  <si>
    <t> CA508352</t>
  </si>
  <si>
    <t>1664 Blanc</t>
  </si>
  <si>
    <t> S.O.B</t>
  </si>
  <si>
    <t> CA508535</t>
  </si>
  <si>
    <t>Badoit 75 VP</t>
  </si>
  <si>
    <t> CA508546</t>
  </si>
  <si>
    <t>Badoit Pet 50 cl</t>
  </si>
  <si>
    <t> NCA10268</t>
  </si>
  <si>
    <t>Belvoir Elderflower</t>
  </si>
  <si>
    <t> CA508475</t>
  </si>
  <si>
    <t>Belvoir Gingembre</t>
  </si>
  <si>
    <t> NCA10269</t>
  </si>
  <si>
    <t>Belvoir Raspberry&amp; Rose</t>
  </si>
  <si>
    <t> CA508332</t>
  </si>
  <si>
    <t>Bitter Cerise Brothers</t>
  </si>
  <si>
    <t> CA508337</t>
  </si>
  <si>
    <t>Bitter Lemon Brothers</t>
  </si>
  <si>
    <t> CA508333</t>
  </si>
  <si>
    <t>Bitter Peche Brothers</t>
  </si>
  <si>
    <t> CA508336</t>
  </si>
  <si>
    <t>Bitter Plum Brothers</t>
  </si>
  <si>
    <t> CA508338</t>
  </si>
  <si>
    <t>Bitter Truth Creole</t>
  </si>
  <si>
    <t> CA500104</t>
  </si>
  <si>
    <t>Coca 33 cl VC</t>
  </si>
  <si>
    <t> MB520005</t>
  </si>
  <si>
    <t>Coca boite</t>
  </si>
  <si>
    <t> CA500105</t>
  </si>
  <si>
    <t>Coca cola 1,5 litre</t>
  </si>
  <si>
    <t> CA500108</t>
  </si>
  <si>
    <t>Coca light 1,5 litre</t>
  </si>
  <si>
    <t> CA500107</t>
  </si>
  <si>
    <t>Coca light 33 cl</t>
  </si>
  <si>
    <t> MB1</t>
  </si>
  <si>
    <t>Coca zéro Boite***</t>
  </si>
  <si>
    <t> CA500112</t>
  </si>
  <si>
    <t>Coca Z‚ro VC 33 cl</t>
  </si>
  <si>
    <t> CA500010</t>
  </si>
  <si>
    <t>Corona biere 33 cl</t>
  </si>
  <si>
    <t> CA500149</t>
  </si>
  <si>
    <t>Cranberry (airelle)</t>
  </si>
  <si>
    <t> NCA10348</t>
  </si>
  <si>
    <t>Eau Treignac 1/1</t>
  </si>
  <si>
    <t> CA500307</t>
  </si>
  <si>
    <t>Evian 1/1</t>
  </si>
  <si>
    <t> CA508534</t>
  </si>
  <si>
    <t>Evian 75 VP</t>
  </si>
  <si>
    <t> NCA10359</t>
  </si>
  <si>
    <t>Evian PET 24X33 cl</t>
  </si>
  <si>
    <t> CA508547</t>
  </si>
  <si>
    <t>Evian Pet 50 cl</t>
  </si>
  <si>
    <t> CA508339</t>
  </si>
  <si>
    <t>Finest Call Syrup sweet and sour</t>
  </si>
  <si>
    <t> CA500110</t>
  </si>
  <si>
    <t>Gini 1/4</t>
  </si>
  <si>
    <t> CA1</t>
  </si>
  <si>
    <t>Granini Multi-N-Saveur100</t>
  </si>
  <si>
    <t> CA0050018</t>
  </si>
  <si>
    <t>Grimbergen Blonde VC 33cl</t>
  </si>
  <si>
    <t> CA2</t>
  </si>
  <si>
    <t>JOKER Orange brick 21793</t>
  </si>
  <si>
    <t> CA3</t>
  </si>
  <si>
    <t>JOKER Pamplemousse 21790</t>
  </si>
  <si>
    <t> CA4</t>
  </si>
  <si>
    <t>JOKER Pomme brick 18890</t>
  </si>
  <si>
    <t> CA221</t>
  </si>
  <si>
    <t>Jus Abricot bocal 10677</t>
  </si>
  <si>
    <t> CA500117</t>
  </si>
  <si>
    <t>Jus Abricot TWIST-OF 25cl</t>
  </si>
  <si>
    <t> CA5</t>
  </si>
  <si>
    <t>Jus Ananas Bocal 100cl</t>
  </si>
  <si>
    <t> CA500114</t>
  </si>
  <si>
    <t>Jus Ananas TWIST-OF 33cl</t>
  </si>
  <si>
    <t> NCA10330</t>
  </si>
  <si>
    <t>Jus Banane Bocal</t>
  </si>
  <si>
    <t> CA508418</t>
  </si>
  <si>
    <t>Jus Fruits de la Passion *1L</t>
  </si>
  <si>
    <t> CA508417</t>
  </si>
  <si>
    <t>Jus Litchi * 1L</t>
  </si>
  <si>
    <t> CA7</t>
  </si>
  <si>
    <t>Jus Mangue Bocal</t>
  </si>
  <si>
    <t> CA500125</t>
  </si>
  <si>
    <t>Jus Orange TWIST-OF 25CL</t>
  </si>
  <si>
    <t> CA500118</t>
  </si>
  <si>
    <t>Jus Pamplemousse TWIST-OF</t>
  </si>
  <si>
    <t> CA205</t>
  </si>
  <si>
    <t>Jus pomme braeburn bocal</t>
  </si>
  <si>
    <t> NCA 10079</t>
  </si>
  <si>
    <t>Jus pomme Gala bocal</t>
  </si>
  <si>
    <t> CA206</t>
  </si>
  <si>
    <t>Jus pomme golden bocal</t>
  </si>
  <si>
    <t> CA500120</t>
  </si>
  <si>
    <t>Jus Pomme TWIST-OF 25CL</t>
  </si>
  <si>
    <t> CA500121</t>
  </si>
  <si>
    <t>Jus Raisin TWIST-OF 25CL</t>
  </si>
  <si>
    <t> CA10</t>
  </si>
  <si>
    <t>Jus Tomate Bocal 100cl</t>
  </si>
  <si>
    <t> CA500122</t>
  </si>
  <si>
    <t>Jus Tomate TWIST-OF 33CL</t>
  </si>
  <si>
    <t> 500028</t>
  </si>
  <si>
    <t>Kro pure malt (Tourtel)</t>
  </si>
  <si>
    <t> CA11</t>
  </si>
  <si>
    <t>Lait coco lopez 425gr BAR</t>
  </si>
  <si>
    <t> CA500025</t>
  </si>
  <si>
    <t>Leffe triple 33 cl</t>
  </si>
  <si>
    <t> CA501537</t>
  </si>
  <si>
    <t>Lime Lemongrass 50 cl</t>
  </si>
  <si>
    <t> CA500126</t>
  </si>
  <si>
    <t>Limonade,25 cl</t>
  </si>
  <si>
    <t> MB520116</t>
  </si>
  <si>
    <t>Mign bourbon four roses</t>
  </si>
  <si>
    <t> MB520107</t>
  </si>
  <si>
    <t>Mign chivas regal</t>
  </si>
  <si>
    <t> MB520111</t>
  </si>
  <si>
    <t>Mign gin greenalls</t>
  </si>
  <si>
    <t> MB520115</t>
  </si>
  <si>
    <t>Mign H Fine Cognac vsop</t>
  </si>
  <si>
    <t> MB520118</t>
  </si>
  <si>
    <t>Mign J Walker black</t>
  </si>
  <si>
    <t> MB520117</t>
  </si>
  <si>
    <t>Mign J Walker red</t>
  </si>
  <si>
    <t> CA508414</t>
  </si>
  <si>
    <t>Mign Limoncello</t>
  </si>
  <si>
    <t> MB520113</t>
  </si>
  <si>
    <t>Mign vodka Absolut</t>
  </si>
  <si>
    <t> NCA10312</t>
  </si>
  <si>
    <t>Milliat Rhubarbe</t>
  </si>
  <si>
    <t> CA6</t>
  </si>
  <si>
    <t>Milliat Carotte</t>
  </si>
  <si>
    <t> CA12</t>
  </si>
  <si>
    <t>Milliat Fraise</t>
  </si>
  <si>
    <t> CA13</t>
  </si>
  <si>
    <t>Milliat Framboise</t>
  </si>
  <si>
    <t> CA14</t>
  </si>
  <si>
    <t>Milliat Mangue</t>
  </si>
  <si>
    <t> CA8</t>
  </si>
  <si>
    <t>Milliat Orange</t>
  </si>
  <si>
    <t> CA15</t>
  </si>
  <si>
    <t>Milliat Peche</t>
  </si>
  <si>
    <t> CA16</t>
  </si>
  <si>
    <t>Milliat Poire</t>
  </si>
  <si>
    <t> CA508416</t>
  </si>
  <si>
    <t>Milliat Pomme Reinette</t>
  </si>
  <si>
    <t> CA508411</t>
  </si>
  <si>
    <t>Milliat Raisin Blanc 100 Cl</t>
  </si>
  <si>
    <t> CA508415</t>
  </si>
  <si>
    <t>Milliat tomate Noire</t>
  </si>
  <si>
    <t> CA500129</t>
  </si>
  <si>
    <t>Orangina 25 cl</t>
  </si>
  <si>
    <t> CA17</t>
  </si>
  <si>
    <t>Red bull boite 24x25 CL</t>
  </si>
  <si>
    <t> CA508529</t>
  </si>
  <si>
    <t>Schweppes Agrumes 25 Cl</t>
  </si>
  <si>
    <t> CA500131</t>
  </si>
  <si>
    <t>Seven up 25 cl</t>
  </si>
  <si>
    <t> CA500403</t>
  </si>
  <si>
    <t>Sirop canne 3 Rivier BRUN</t>
  </si>
  <si>
    <t> NCA10332</t>
  </si>
  <si>
    <t>Sirop Caramel 100 cl</t>
  </si>
  <si>
    <t> CA500405</t>
  </si>
  <si>
    <t>Sirop citron</t>
  </si>
  <si>
    <t> NCA10145</t>
  </si>
  <si>
    <t>Sirop de Cassis 100 cl</t>
  </si>
  <si>
    <t> NCA10141</t>
  </si>
  <si>
    <t>Sirop de Cerise 100 cl</t>
  </si>
  <si>
    <t> NCA10144</t>
  </si>
  <si>
    <t>Sirop de Pomme verte 100 cl</t>
  </si>
  <si>
    <t> NCA10138</t>
  </si>
  <si>
    <t>Sirop de Rose 100 cl</t>
  </si>
  <si>
    <t> CA500406</t>
  </si>
  <si>
    <t>Sirop fraise</t>
  </si>
  <si>
    <t> CA500407</t>
  </si>
  <si>
    <t>Sirop grenadine</t>
  </si>
  <si>
    <t> CA500409</t>
  </si>
  <si>
    <t>Sirop menthe</t>
  </si>
  <si>
    <t> CA500411</t>
  </si>
  <si>
    <t>Sirop orgeat</t>
  </si>
  <si>
    <t> CA20</t>
  </si>
  <si>
    <t>Sirop peche Code 20954</t>
  </si>
  <si>
    <t> CA508356</t>
  </si>
  <si>
    <t>Sirop Tarte Citron</t>
  </si>
  <si>
    <t> NCA10137</t>
  </si>
  <si>
    <t>Sirop Vanille 100 cl</t>
  </si>
  <si>
    <t> CA508421</t>
  </si>
  <si>
    <t>Sirop Violette 100 cl</t>
  </si>
  <si>
    <t> CA508541</t>
  </si>
  <si>
    <t>Skoll Tuborg VP</t>
  </si>
  <si>
    <t> CA500128</t>
  </si>
  <si>
    <t>Sprite 1,5 Litre</t>
  </si>
  <si>
    <t> NCA10000</t>
  </si>
  <si>
    <t>Stella Artois VC 25 cl</t>
  </si>
  <si>
    <t> CA500133</t>
  </si>
  <si>
    <t>Tonic 1,5 litre</t>
  </si>
  <si>
    <t> CA500132</t>
  </si>
  <si>
    <t>Tonic 25 CL</t>
  </si>
  <si>
    <t> CA500135</t>
  </si>
  <si>
    <t>Venezzio vp 20 cl,</t>
  </si>
  <si>
    <t> CA500319</t>
  </si>
  <si>
    <t>Vichy st yorre 1/4</t>
  </si>
  <si>
    <t> Softs</t>
  </si>
  <si>
    <t> MB520004</t>
  </si>
  <si>
    <t>Ice tea peche Bte 24X33cl</t>
  </si>
  <si>
    <t> NCA10331</t>
  </si>
  <si>
    <t>Minute Maid Orange</t>
  </si>
  <si>
    <t> MB520009</t>
  </si>
  <si>
    <t>Orangina boite</t>
  </si>
  <si>
    <t>Confidential, For internal use only</t>
  </si>
  <si>
    <t>Total</t>
  </si>
  <si>
    <t>Total de lignes du rapport</t>
  </si>
  <si>
    <t>Nombre de lignes du rapport</t>
  </si>
  <si>
    <t>Groupes</t>
  </si>
  <si>
    <t> **</t>
  </si>
  <si>
    <t> *PAPA*</t>
  </si>
  <si>
    <t> *500131*</t>
  </si>
  <si>
    <t> *500129*</t>
  </si>
  <si>
    <t> *500126*</t>
  </si>
  <si>
    <t> *500122*</t>
  </si>
  <si>
    <t> *500121*</t>
  </si>
  <si>
    <t> *500120*</t>
  </si>
  <si>
    <t> *500118*</t>
  </si>
  <si>
    <t> *500125*</t>
  </si>
  <si>
    <t> *500114*</t>
  </si>
  <si>
    <t> *500117*</t>
  </si>
  <si>
    <t> *500110*</t>
  </si>
  <si>
    <t> *500112*</t>
  </si>
  <si>
    <t> *500107*</t>
  </si>
  <si>
    <t> *500104*</t>
  </si>
  <si>
    <t> *500321*</t>
  </si>
  <si>
    <t> *500320*</t>
  </si>
  <si>
    <t> *500132*</t>
  </si>
  <si>
    <t> *500316*</t>
  </si>
  <si>
    <t> *500315*</t>
  </si>
  <si>
    <t> *500313*</t>
  </si>
  <si>
    <t> *500314*</t>
  </si>
  <si>
    <t> *500020*</t>
  </si>
  <si>
    <t> *500015*</t>
  </si>
  <si>
    <t>Ginger Beer 275 ml</t>
  </si>
  <si>
    <t> NCA10263</t>
  </si>
  <si>
    <t> *500308*</t>
  </si>
  <si>
    <t> *500307*</t>
  </si>
  <si>
    <t> *500010*</t>
  </si>
  <si>
    <t> *500336*</t>
  </si>
  <si>
    <t> *500008*</t>
  </si>
  <si>
    <t> *500006*</t>
  </si>
  <si>
    <t> *500304*</t>
  </si>
  <si>
    <t> *500303*</t>
  </si>
  <si>
    <t>Amarone Sant Urbano 2010 1/1</t>
  </si>
  <si>
    <t> CA508548</t>
  </si>
  <si>
    <t> *2221*</t>
  </si>
  <si>
    <t> *2433*</t>
  </si>
  <si>
    <t> *2186*</t>
  </si>
  <si>
    <t>Cristal roederer Blanc 02</t>
  </si>
  <si>
    <t> CA507805</t>
  </si>
  <si>
    <t> *3652*</t>
  </si>
  <si>
    <t> *3653*</t>
  </si>
  <si>
    <t> *3190*</t>
  </si>
  <si>
    <t> *3189*</t>
  </si>
  <si>
    <t> *2446*</t>
  </si>
  <si>
    <t> *2220*</t>
  </si>
  <si>
    <t>Code barre</t>
  </si>
  <si>
    <t>Martini Extra Dry</t>
  </si>
  <si>
    <t> CA500514</t>
  </si>
  <si>
    <t> *3671*</t>
  </si>
  <si>
    <t> D 002</t>
  </si>
  <si>
    <t>Vosne Romanée 12 1/1 Michel Gros</t>
  </si>
  <si>
    <t> CA508586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</si>
  <si>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</si>
  <si>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</si>
  <si>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</si>
  <si>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</si>
  <si>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</si>
  <si>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</si>
  <si>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</si>
  <si>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</si>
  <si>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</si>
  <si>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</si>
  <si>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</si>
  <si>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</si>
  <si>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</si>
  <si>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</si>
  <si>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</si>
  <si>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</si>
  <si>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</si>
  <si>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</si>
  <si>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</si>
  <si>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</si>
  <si>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</si>
  <si>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OTT BL / BL/0011</t>
  </si>
  <si>
    <t>ST ROSELI RS 1/1/0011</t>
  </si>
  <si>
    <t>ST ROSELI RS 1/2/0011</t>
  </si>
  <si>
    <t>OTT ROMAS RS 1/1/0011</t>
  </si>
  <si>
    <t>OTT ROMAS RS 1/2/0011</t>
  </si>
  <si>
    <t>MINUTY PREST RS/0011</t>
  </si>
  <si>
    <t>WHIS ANGEL RS1/1/0011</t>
  </si>
  <si>
    <t>HARMON ROSEL RS/0011</t>
  </si>
  <si>
    <t>CHAB POMMIER 1/1/0011</t>
  </si>
  <si>
    <t>RUINART/0011</t>
  </si>
  <si>
    <t>TAITTINGER RS/0011</t>
  </si>
  <si>
    <t>CP TAITTINGER BR/0011</t>
  </si>
  <si>
    <t>CP TAITTINGER RS/0011</t>
  </si>
  <si>
    <t>STE ROSELI RG/0011</t>
  </si>
  <si>
    <t>STE ROSELI BL/0011</t>
  </si>
  <si>
    <t>VERRE CHABLIS/0011</t>
  </si>
  <si>
    <t>VERRE MINUTY/0011</t>
  </si>
  <si>
    <t>VERRE SANCERRE/0011</t>
  </si>
  <si>
    <t>VERRE MOUTON RS/0011</t>
  </si>
  <si>
    <t>PROSSECO/0011</t>
  </si>
  <si>
    <t>Mini Bar</t>
  </si>
  <si>
    <t>BADOIT 1/2 718/0011</t>
  </si>
  <si>
    <t>EVIAN 1/2 718/0011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</si>
  <si>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</si>
  <si>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</si>
  <si>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</si>
  <si>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</si>
  <si>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</si>
  <si>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</si>
  <si>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</si>
  <si>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</si>
  <si>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TOMATE/0011</t>
  </si>
  <si>
    <t>MILLAT FRAMBOISE/0011</t>
  </si>
  <si>
    <t>BADOIT 1/1/0011</t>
  </si>
  <si>
    <t>EVIAN 1/1/0011</t>
  </si>
  <si>
    <t>SAN PEL 1/1/0011</t>
  </si>
  <si>
    <t>KIR VIN BL/0011</t>
  </si>
  <si>
    <t>RELAIS MARTINEZ/0011</t>
  </si>
  <si>
    <t>PERLE BLC 1/1/0011</t>
  </si>
  <si>
    <t>CH. BARBEY. ROSE/0011</t>
  </si>
  <si>
    <t>CHABERT PR RS1/2/0011</t>
  </si>
  <si>
    <t>SANC JOL BL1/1/0011</t>
  </si>
  <si>
    <t>VERRE CHABERT/0011</t>
  </si>
  <si>
    <t>VERR S GD RES BL/0011</t>
  </si>
  <si>
    <t>RESTAURANT PLAGE/0011</t>
  </si>
  <si>
    <t>RED BULL/0011</t>
  </si>
  <si>
    <t>VITTEL 1/2/0011</t>
  </si>
  <si>
    <t>CARAFE D'EAU/0011</t>
  </si>
  <si>
    <t>OTT BL / BL 1/2/0011</t>
  </si>
  <si>
    <t>ST ROSELI BL 1/1/0011</t>
  </si>
  <si>
    <t>MINUTY PREST RG/0011</t>
  </si>
  <si>
    <t>GEV CH OSTRE 09/0011</t>
  </si>
  <si>
    <t>CORDET 10 1/1/0011</t>
  </si>
  <si>
    <t>VERRE GORDONE RS/0011</t>
  </si>
  <si>
    <t>COUPE BILLECART/0011</t>
  </si>
  <si>
    <t>Room Service</t>
  </si>
  <si>
    <t>PERRIER 75CL/0011</t>
  </si>
  <si>
    <t>VERRE DE VIN/0011</t>
  </si>
  <si>
    <t>Date</t>
  </si>
  <si>
    <t>Service</t>
  </si>
  <si>
    <t xml:space="preserve">13 564,00 </t>
  </si>
  <si>
    <t xml:space="preserve">6 327,00 </t>
  </si>
  <si>
    <t xml:space="preserve">44,00 </t>
  </si>
  <si>
    <t xml:space="preserve">209,00 </t>
  </si>
  <si>
    <t xml:space="preserve">88,00 </t>
  </si>
  <si>
    <t xml:space="preserve">22,00 </t>
  </si>
  <si>
    <t xml:space="preserve">333,00 </t>
  </si>
  <si>
    <t>GINGER/0011</t>
  </si>
  <si>
    <t xml:space="preserve">27,00 </t>
  </si>
  <si>
    <t xml:space="preserve">465,00 </t>
  </si>
  <si>
    <t xml:space="preserve">189,00 </t>
  </si>
  <si>
    <t xml:space="preserve">135,00 </t>
  </si>
  <si>
    <t>JUS ANANAS/0011</t>
  </si>
  <si>
    <t xml:space="preserve">2,00 </t>
  </si>
  <si>
    <t xml:space="preserve">26,00 </t>
  </si>
  <si>
    <t xml:space="preserve">32,00 </t>
  </si>
  <si>
    <t xml:space="preserve">4,00 </t>
  </si>
  <si>
    <t xml:space="preserve">90,00 </t>
  </si>
  <si>
    <t xml:space="preserve">54,00 </t>
  </si>
  <si>
    <t xml:space="preserve">65,00 </t>
  </si>
  <si>
    <t xml:space="preserve">37,00 </t>
  </si>
  <si>
    <t xml:space="preserve">28,00 </t>
  </si>
  <si>
    <t xml:space="preserve">0,00 </t>
  </si>
  <si>
    <t xml:space="preserve">136,00 </t>
  </si>
  <si>
    <t xml:space="preserve">1 128,00 </t>
  </si>
  <si>
    <t xml:space="preserve">84,00 </t>
  </si>
  <si>
    <t xml:space="preserve">232,00 </t>
  </si>
  <si>
    <t xml:space="preserve">64,00 </t>
  </si>
  <si>
    <t>ST ROSELI BL 1/2/0011</t>
  </si>
  <si>
    <t xml:space="preserve">30,00 </t>
  </si>
  <si>
    <t>HARMO ROSELI BL/0011</t>
  </si>
  <si>
    <t xml:space="preserve">70,00 </t>
  </si>
  <si>
    <t xml:space="preserve">208,00 </t>
  </si>
  <si>
    <t xml:space="preserve">60,00 </t>
  </si>
  <si>
    <t xml:space="preserve">92,00 </t>
  </si>
  <si>
    <t xml:space="preserve">220,00 </t>
  </si>
  <si>
    <t>ST ROSELI RS MAG/0011</t>
  </si>
  <si>
    <t xml:space="preserve">108,00 </t>
  </si>
  <si>
    <t>PROS STRADA 1/1/0011</t>
  </si>
  <si>
    <t xml:space="preserve">132,00 </t>
  </si>
  <si>
    <t>SLIDING HILL BL/0011</t>
  </si>
  <si>
    <t xml:space="preserve">55,00 </t>
  </si>
  <si>
    <t>TAITTINGER SA/0011</t>
  </si>
  <si>
    <t xml:space="preserve">196,00 </t>
  </si>
  <si>
    <t xml:space="preserve">247,00 </t>
  </si>
  <si>
    <t xml:space="preserve">10,00 </t>
  </si>
  <si>
    <t xml:space="preserve">8,00 </t>
  </si>
  <si>
    <t xml:space="preserve">170,00 </t>
  </si>
  <si>
    <t xml:space="preserve">12,00 </t>
  </si>
  <si>
    <t xml:space="preserve">780,00 </t>
  </si>
  <si>
    <t xml:space="preserve">96,00 </t>
  </si>
  <si>
    <t xml:space="preserve">1 004,00 </t>
  </si>
  <si>
    <t xml:space="preserve">40,00 </t>
  </si>
  <si>
    <t xml:space="preserve">50,00 </t>
  </si>
  <si>
    <t xml:space="preserve">42,00 </t>
  </si>
  <si>
    <t xml:space="preserve">280,00 </t>
  </si>
  <si>
    <t xml:space="preserve">56,00 </t>
  </si>
  <si>
    <t xml:space="preserve">48,00 </t>
  </si>
  <si>
    <t xml:space="preserve">80,00 </t>
  </si>
  <si>
    <t xml:space="preserve">1 146,00 </t>
  </si>
  <si>
    <t xml:space="preserve">11,00 </t>
  </si>
  <si>
    <t xml:space="preserve">72,00 </t>
  </si>
  <si>
    <t xml:space="preserve">9,00 </t>
  </si>
  <si>
    <t xml:space="preserve">18,00 </t>
  </si>
  <si>
    <t xml:space="preserve">140,00 </t>
  </si>
  <si>
    <t>VITTEL 1/1/0011</t>
  </si>
  <si>
    <t xml:space="preserve">82,00 </t>
  </si>
  <si>
    <t>CHABERT PR RS1/1/0011</t>
  </si>
  <si>
    <t xml:space="preserve">35,00 </t>
  </si>
  <si>
    <t xml:space="preserve">23,00 </t>
  </si>
  <si>
    <t>FONT DU BROC RS/0011</t>
  </si>
  <si>
    <t>CONSEILLANTE 02/0011</t>
  </si>
  <si>
    <t xml:space="preserve">215,00 </t>
  </si>
  <si>
    <t>PHILIPPONNAT/0011</t>
  </si>
  <si>
    <t xml:space="preserve">150,00 </t>
  </si>
  <si>
    <t xml:space="preserve">57,00 </t>
  </si>
  <si>
    <t>VERRE FFC RG/0011</t>
  </si>
  <si>
    <t xml:space="preserve">16,00 </t>
  </si>
  <si>
    <t>VERRE PIBARNO RS/0011</t>
  </si>
  <si>
    <t>HENRY BONNAUD RS/0011</t>
  </si>
  <si>
    <t xml:space="preserve">24,00 </t>
  </si>
  <si>
    <t xml:space="preserve">4 282,00 </t>
  </si>
  <si>
    <t xml:space="preserve">63,00 </t>
  </si>
  <si>
    <t xml:space="preserve">91,00 </t>
  </si>
  <si>
    <t xml:space="preserve">36,00 </t>
  </si>
  <si>
    <t>JUS PAMPL/0011</t>
  </si>
  <si>
    <t xml:space="preserve">29,00 </t>
  </si>
  <si>
    <t xml:space="preserve">21,00 </t>
  </si>
  <si>
    <t xml:space="preserve">320,00 </t>
  </si>
  <si>
    <t xml:space="preserve">504,00 </t>
  </si>
  <si>
    <t xml:space="preserve">246,00 </t>
  </si>
  <si>
    <t xml:space="preserve">138,00 </t>
  </si>
  <si>
    <t xml:space="preserve">52,00 </t>
  </si>
  <si>
    <t>MINUTY PREST BL/0011</t>
  </si>
  <si>
    <t xml:space="preserve">110,00 </t>
  </si>
  <si>
    <t>OTT RG 1/2/0011</t>
  </si>
  <si>
    <t xml:space="preserve">46,00 </t>
  </si>
  <si>
    <t xml:space="preserve">550,00 </t>
  </si>
  <si>
    <t xml:space="preserve">130,00 </t>
  </si>
  <si>
    <t>WHIS ANGEL RSMG/0011</t>
  </si>
  <si>
    <t xml:space="preserve">105,00 </t>
  </si>
  <si>
    <t>CHASS MONT1/1 12/0011</t>
  </si>
  <si>
    <t xml:space="preserve">98,00 </t>
  </si>
  <si>
    <t xml:space="preserve">85,00 </t>
  </si>
  <si>
    <t>PICHON BARON 04/0011</t>
  </si>
  <si>
    <t xml:space="preserve">230,00 </t>
  </si>
  <si>
    <t xml:space="preserve">114,00 </t>
  </si>
  <si>
    <t xml:space="preserve">156,00 </t>
  </si>
  <si>
    <t xml:space="preserve">805,00 </t>
  </si>
  <si>
    <t xml:space="preserve">171,00 </t>
  </si>
  <si>
    <t xml:space="preserve">45,00 </t>
  </si>
  <si>
    <t>PAPA</t>
  </si>
  <si>
    <t>Q</t>
  </si>
  <si>
    <t>Dates de Travail</t>
  </si>
  <si>
    <t>19/07/2015</t>
  </si>
  <si>
    <t>Site</t>
  </si>
  <si>
    <t>Grand Hyatt Cannes Hotel Martine</t>
  </si>
  <si>
    <t xml:space="preserve"> CA500314</t>
  </si>
  <si>
    <t>MICROS</t>
  </si>
  <si>
    <t>Réf</t>
  </si>
  <si>
    <t>Libellé</t>
  </si>
  <si>
    <t>BSS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</si>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</sst>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€-2]\ #,##0.00"/>
    <numFmt numFmtId="165" formatCode="[$-409]d\-mmm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 Unicode MS"/>
      <family val="2"/>
    </font>
    <font>
      <sz val="8"/>
      <color theme="1"/>
      <name val="Arial Unicode MS"/>
      <family val="2"/>
    </font>
    <font>
      <sz val="8"/>
      <name val="Arial Unicode MS"/>
      <family val="2"/>
    </font>
    <font>
      <b/>
      <sz val="8"/>
      <color theme="1"/>
      <name val="Calibri"/>
      <family val="2"/>
      <scheme val="minor"/>
    </font>
    <font>
      <b/>
      <sz val="7"/>
      <color theme="1"/>
      <name val="Arial Unicode MS"/>
      <family val="2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4" fillId="33" borderId="10" xfId="0" applyFont="1" applyFill="1" applyBorder="1" applyAlignment="1">
      <alignment horizontal="right" wrapText="1"/>
    </xf>
    <xf numFmtId="0" fontId="26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righ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0" fontId="18" fillId="33" borderId="10" xfId="0" applyFont="1" applyFill="1" applyBorder="1"/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" fontId="18" fillId="33" borderId="10" xfId="0" applyNumberFormat="1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9" fillId="34" borderId="18" xfId="0" applyFont="1" applyFill="1" applyBorder="1" applyAlignment="1">
      <alignment vertical="center" wrapText="1"/>
    </xf>
    <xf numFmtId="3" fontId="29" fillId="34" borderId="19" xfId="0" applyNumberFormat="1" applyFont="1" applyFill="1" applyBorder="1" applyAlignment="1">
      <alignment horizontal="right" vertical="center" wrapText="1"/>
    </xf>
    <xf numFmtId="3" fontId="29" fillId="34" borderId="13" xfId="0" applyNumberFormat="1" applyFont="1" applyFill="1" applyBorder="1" applyAlignment="1">
      <alignment horizontal="right" vertical="center" wrapText="1"/>
    </xf>
    <xf numFmtId="0" fontId="29" fillId="34" borderId="12" xfId="0" applyFont="1" applyFill="1" applyBorder="1" applyAlignment="1">
      <alignment vertical="center" wrapText="1"/>
    </xf>
    <xf numFmtId="0" fontId="30" fillId="34" borderId="12" xfId="0" applyFont="1" applyFill="1" applyBorder="1" applyAlignment="1">
      <alignment vertical="center" wrapText="1"/>
    </xf>
    <xf numFmtId="3" fontId="30" fillId="34" borderId="13" xfId="0" applyNumberFormat="1" applyFont="1" applyFill="1" applyBorder="1" applyAlignment="1">
      <alignment horizontal="right" vertical="center" wrapText="1"/>
    </xf>
    <xf numFmtId="49" fontId="29" fillId="34" borderId="12" xfId="0" applyNumberFormat="1" applyFont="1" applyFill="1" applyBorder="1" applyAlignment="1">
      <alignment vertical="center" wrapText="1"/>
    </xf>
    <xf numFmtId="0" fontId="27" fillId="34" borderId="12" xfId="0" applyFont="1" applyFill="1" applyBorder="1" applyAlignment="1">
      <alignment vertical="center"/>
    </xf>
    <xf numFmtId="3" fontId="27" fillId="34" borderId="13" xfId="0" applyNumberFormat="1" applyFont="1" applyFill="1" applyBorder="1" applyAlignment="1">
      <alignment horizontal="right" vertical="center"/>
    </xf>
    <xf numFmtId="0" fontId="27" fillId="34" borderId="15" xfId="0" applyFont="1" applyFill="1" applyBorder="1" applyAlignment="1">
      <alignment vertical="center"/>
    </xf>
    <xf numFmtId="3" fontId="27" fillId="34" borderId="16" xfId="0" applyNumberFormat="1" applyFont="1" applyFill="1" applyBorder="1" applyAlignment="1">
      <alignment horizontal="right" vertical="center"/>
    </xf>
    <xf numFmtId="164" fontId="29" fillId="34" borderId="20" xfId="0" applyNumberFormat="1" applyFont="1" applyFill="1" applyBorder="1" applyAlignment="1">
      <alignment horizontal="right" vertical="center" wrapText="1"/>
    </xf>
    <xf numFmtId="164" fontId="29" fillId="34" borderId="14" xfId="0" applyNumberFormat="1" applyFont="1" applyFill="1" applyBorder="1" applyAlignment="1">
      <alignment horizontal="right" vertical="center" wrapText="1"/>
    </xf>
    <xf numFmtId="164" fontId="27" fillId="34" borderId="14" xfId="0" applyNumberFormat="1" applyFont="1" applyFill="1" applyBorder="1" applyAlignment="1">
      <alignment horizontal="right" vertical="center"/>
    </xf>
    <xf numFmtId="164" fontId="27" fillId="34" borderId="17" xfId="0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2" xfId="0" applyFont="1" applyBorder="1" applyAlignment="1">
      <alignment vertical="center" wrapText="1"/>
    </xf>
    <xf numFmtId="0" fontId="27" fillId="36" borderId="22" xfId="0" applyFont="1" applyFill="1" applyBorder="1" applyAlignment="1">
      <alignment vertical="center" wrapText="1"/>
    </xf>
    <xf numFmtId="165" fontId="27" fillId="0" borderId="0" xfId="0" applyNumberFormat="1" applyFont="1" applyAlignment="1">
      <alignment horizontal="left" vertical="center" wrapText="1"/>
    </xf>
    <xf numFmtId="0" fontId="29" fillId="34" borderId="13" xfId="0" applyFont="1" applyFill="1" applyBorder="1" applyAlignment="1">
      <alignment wrapText="1"/>
    </xf>
    <xf numFmtId="49" fontId="29" fillId="34" borderId="13" xfId="0" applyNumberFormat="1" applyFont="1" applyFill="1" applyBorder="1" applyAlignment="1">
      <alignment wrapText="1"/>
    </xf>
    <xf numFmtId="0" fontId="29" fillId="34" borderId="14" xfId="0" applyFont="1" applyFill="1" applyBorder="1" applyAlignment="1">
      <alignment horizontal="right" wrapText="1"/>
    </xf>
    <xf numFmtId="1" fontId="26" fillId="33" borderId="10" xfId="42" applyNumberFormat="1" applyFont="1" applyFill="1" applyBorder="1" applyAlignment="1">
      <alignment horizontal="left" wrapText="1"/>
    </xf>
    <xf numFmtId="3" fontId="32" fillId="34" borderId="24" xfId="0" applyNumberFormat="1" applyFont="1" applyFill="1" applyBorder="1" applyAlignment="1">
      <alignment horizontal="center" vertical="center" wrapText="1"/>
    </xf>
    <xf numFmtId="164" fontId="32" fillId="34" borderId="25" xfId="0" applyNumberFormat="1" applyFont="1" applyFill="1" applyBorder="1" applyAlignment="1">
      <alignment horizontal="center" vertical="center" wrapText="1"/>
    </xf>
    <xf numFmtId="164" fontId="32" fillId="34" borderId="26" xfId="0" applyNumberFormat="1" applyFont="1" applyFill="1" applyBorder="1" applyAlignment="1">
      <alignment horizontal="right" vertical="center" wrapText="1"/>
    </xf>
    <xf numFmtId="164" fontId="28" fillId="34" borderId="0" xfId="0" applyNumberFormat="1" applyFont="1" applyFill="1" applyBorder="1" applyAlignment="1">
      <alignment horizontal="right" vertical="center" wrapText="1"/>
    </xf>
    <xf numFmtId="165" fontId="32" fillId="34" borderId="26" xfId="0" applyNumberFormat="1" applyFont="1" applyFill="1" applyBorder="1" applyAlignment="1">
      <alignment horizontal="center" vertical="center" wrapText="1"/>
    </xf>
    <xf numFmtId="3" fontId="28" fillId="34" borderId="0" xfId="0" applyNumberFormat="1" applyFont="1" applyFill="1" applyBorder="1" applyAlignment="1">
      <alignment horizontal="right" vertical="center" wrapText="1"/>
    </xf>
    <xf numFmtId="0" fontId="28" fillId="34" borderId="0" xfId="0" applyNumberFormat="1" applyFont="1" applyFill="1" applyBorder="1" applyAlignment="1">
      <alignment vertical="center" wrapText="1"/>
    </xf>
    <xf numFmtId="0" fontId="32" fillId="34" borderId="23" xfId="0" applyFont="1" applyFill="1" applyBorder="1" applyAlignment="1">
      <alignment horizontal="center" vertical="center" wrapText="1"/>
    </xf>
    <xf numFmtId="0" fontId="32" fillId="34" borderId="26" xfId="0" applyFont="1" applyFill="1" applyBorder="1" applyAlignment="1">
      <alignment vertical="center" wrapText="1"/>
    </xf>
    <xf numFmtId="0" fontId="32" fillId="34" borderId="0" xfId="0" applyFont="1" applyFill="1" applyBorder="1" applyAlignment="1">
      <alignment vertical="center" wrapText="1"/>
    </xf>
    <xf numFmtId="3" fontId="32" fillId="34" borderId="0" xfId="0" applyNumberFormat="1" applyFont="1" applyFill="1" applyBorder="1" applyAlignment="1">
      <alignment horizontal="center" vertical="center" wrapText="1"/>
    </xf>
    <xf numFmtId="0" fontId="31" fillId="35" borderId="21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34" borderId="0" xfId="0" applyFont="1" applyFill="1" applyBorder="1" applyAlignment="1">
      <alignment vertical="center"/>
    </xf>
    <xf numFmtId="3" fontId="27" fillId="34" borderId="0" xfId="0" applyNumberFormat="1" applyFont="1" applyFill="1" applyBorder="1" applyAlignment="1">
      <alignment horizontal="right" vertical="center"/>
    </xf>
    <xf numFmtId="164" fontId="27" fillId="34" borderId="0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27" fillId="0" borderId="29" xfId="0" applyFont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165" fontId="27" fillId="34" borderId="32" xfId="0" applyNumberFormat="1" applyFont="1" applyFill="1" applyBorder="1" applyAlignment="1">
      <alignment horizontal="left" vertical="center" wrapText="1"/>
    </xf>
    <xf numFmtId="0" fontId="27" fillId="34" borderId="33" xfId="0" applyFont="1" applyFill="1" applyBorder="1" applyAlignment="1">
      <alignment vertical="center" wrapText="1"/>
    </xf>
    <xf numFmtId="0" fontId="27" fillId="0" borderId="33" xfId="0" applyFont="1" applyBorder="1" applyAlignment="1">
      <alignment vertical="center" wrapText="1"/>
    </xf>
    <xf numFmtId="165" fontId="27" fillId="0" borderId="32" xfId="0" applyNumberFormat="1" applyFont="1" applyBorder="1" applyAlignment="1">
      <alignment horizontal="left" vertical="center" wrapText="1"/>
    </xf>
    <xf numFmtId="165" fontId="27" fillId="0" borderId="30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vertical="center" wrapText="1"/>
    </xf>
    <xf numFmtId="0" fontId="31" fillId="35" borderId="34" xfId="0" applyFont="1" applyFill="1" applyBorder="1" applyAlignment="1">
      <alignment horizontal="center" vertical="center" wrapText="1"/>
    </xf>
    <xf numFmtId="0" fontId="31" fillId="35" borderId="35" xfId="0" applyFont="1" applyFill="1" applyBorder="1" applyAlignment="1">
      <alignment horizontal="center" vertical="center" wrapText="1"/>
    </xf>
    <xf numFmtId="0" fontId="27" fillId="34" borderId="32" xfId="0" applyFont="1" applyFill="1" applyBorder="1" applyAlignment="1">
      <alignment horizontal="center" vertical="center" wrapText="1"/>
    </xf>
    <xf numFmtId="0" fontId="27" fillId="34" borderId="33" xfId="0" applyFont="1" applyFill="1" applyBorder="1" applyAlignment="1">
      <alignment horizontal="left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left" vertical="center" wrapText="1"/>
    </xf>
    <xf numFmtId="165" fontId="31" fillId="34" borderId="30" xfId="0" applyNumberFormat="1" applyFont="1" applyFill="1" applyBorder="1" applyAlignment="1">
      <alignment vertical="center" wrapText="1"/>
    </xf>
    <xf numFmtId="0" fontId="31" fillId="34" borderId="31" xfId="0" applyFont="1" applyFill="1" applyBorder="1" applyAlignment="1">
      <alignment vertical="center" wrapText="1"/>
    </xf>
    <xf numFmtId="165" fontId="31" fillId="35" borderId="36" xfId="0" applyNumberFormat="1" applyFont="1" applyFill="1" applyBorder="1" applyAlignment="1">
      <alignment horizontal="center" vertical="center" wrapText="1"/>
    </xf>
    <xf numFmtId="0" fontId="31" fillId="35" borderId="37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29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0" fontId="27" fillId="34" borderId="22" xfId="0" applyFont="1" applyFill="1" applyBorder="1" applyAlignment="1">
      <alignment horizontal="center" vertical="center" wrapText="1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34" fillId="0" borderId="27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93"/>
  <sheetViews>
    <sheetView showGridLines="0" tabSelected="1" topLeftCell="A458" workbookViewId="0">
      <selection activeCell="B490" sqref="B490"/>
    </sheetView>
  </sheetViews>
  <sheetFormatPr baseColWidth="10" defaultRowHeight="15" x14ac:dyDescent="0.25"/>
  <cols>
    <col min="1" max="1" width="20.7109375" style="15" bestFit="1" customWidth="1"/>
    <col min="2" max="2" width="37.42578125" style="12" bestFit="1" customWidth="1"/>
    <col min="3" max="3" width="45.7109375" style="12" bestFit="1" customWidth="1"/>
    <col min="4" max="4" width="21.85546875" style="12" bestFit="1" customWidth="1"/>
    <col min="5" max="5" width="22.42578125" style="12" bestFit="1" customWidth="1"/>
    <col min="6" max="6" width="11.140625" style="12" customWidth="1"/>
    <col min="7" max="16384" width="11.42578125" style="12"/>
  </cols>
  <sheetData>
    <row r="1" spans="1:6" ht="15.75" x14ac:dyDescent="0.25">
      <c r="A1" s="94"/>
      <c r="B1" s="1" t="s">
        <v>0</v>
      </c>
      <c r="C1" s="3">
        <v>42223.5</v>
      </c>
    </row>
    <row r="2" spans="1:6" x14ac:dyDescent="0.25">
      <c r="A2" s="94"/>
      <c r="B2" s="2" t="s">
        <v>1</v>
      </c>
      <c r="C2" s="4" t="s">
        <v>2</v>
      </c>
    </row>
    <row r="4" spans="1:6" x14ac:dyDescent="0.25">
      <c r="A4" s="19" t="s">
        <v>3</v>
      </c>
      <c r="B4" s="11"/>
      <c r="C4" s="11"/>
    </row>
    <row r="5" spans="1:6" x14ac:dyDescent="0.25">
      <c r="A5" s="16"/>
      <c r="B5" s="5"/>
      <c r="C5" s="5"/>
    </row>
    <row r="6" spans="1:6" x14ac:dyDescent="0.25">
      <c r="A6" s="20" t="s">
        <v>4</v>
      </c>
      <c r="B6" s="6" t="s">
        <v>5</v>
      </c>
      <c r="C6" s="6" t="s">
        <v>6</v>
      </c>
    </row>
    <row r="7" spans="1:6" x14ac:dyDescent="0.25">
      <c r="A7" s="20" t="s">
        <v>7</v>
      </c>
      <c r="B7" s="6" t="s">
        <v>8</v>
      </c>
      <c r="C7" s="6">
        <v>0</v>
      </c>
    </row>
    <row r="8" spans="1:6" x14ac:dyDescent="0.25">
      <c r="A8" s="20" t="s">
        <v>9</v>
      </c>
      <c r="B8" s="6"/>
      <c r="C8" s="6"/>
    </row>
    <row r="9" spans="1:6" x14ac:dyDescent="0.25">
      <c r="A9" s="20" t="s">
        <v>10</v>
      </c>
      <c r="B9" s="6" t="s">
        <v>11</v>
      </c>
      <c r="C9" s="6" t="s">
        <v>12</v>
      </c>
    </row>
    <row r="10" spans="1:6" x14ac:dyDescent="0.25">
      <c r="A10" s="20"/>
      <c r="B10" s="6" t="s">
        <v>13</v>
      </c>
      <c r="C10" s="6" t="s">
        <v>12</v>
      </c>
    </row>
    <row r="11" spans="1:6" x14ac:dyDescent="0.25">
      <c r="A11" s="21"/>
    </row>
    <row r="12" spans="1:6" x14ac:dyDescent="0.25">
      <c r="A12" s="17" t="s">
        <v>15</v>
      </c>
      <c r="B12" s="7" t="s">
        <v>14</v>
      </c>
      <c r="C12" s="7" t="s">
        <v>13</v>
      </c>
      <c r="D12" s="7" t="s">
        <v>11</v>
      </c>
      <c r="E12" s="8" t="s">
        <v>7</v>
      </c>
      <c r="F12" s="7" t="s">
        <v>2524</v>
      </c>
    </row>
    <row r="13" spans="1:6" x14ac:dyDescent="0.25">
      <c r="A13" s="14" t="s">
        <v>17</v>
      </c>
      <c r="B13" s="9" t="s">
        <v>24</v>
      </c>
      <c r="C13" s="9" t="s">
        <v>25</v>
      </c>
      <c r="D13" s="9" t="s">
        <v>19</v>
      </c>
      <c r="E13" s="10">
        <v>54</v>
      </c>
      <c r="F13" s="9" t="s">
        <v>2476</v>
      </c>
    </row>
    <row r="14" spans="1:6" x14ac:dyDescent="0.25">
      <c r="A14" s="14" t="s">
        <v>17</v>
      </c>
      <c r="B14" s="9" t="s">
        <v>26</v>
      </c>
      <c r="C14" s="9" t="s">
        <v>27</v>
      </c>
      <c r="D14" s="9" t="s">
        <v>19</v>
      </c>
      <c r="E14" s="10">
        <v>22</v>
      </c>
      <c r="F14" s="9" t="s">
        <v>2476</v>
      </c>
    </row>
    <row r="15" spans="1:6" x14ac:dyDescent="0.25">
      <c r="A15" s="14" t="s">
        <v>17</v>
      </c>
      <c r="B15" s="9" t="s">
        <v>28</v>
      </c>
      <c r="C15" s="9" t="s">
        <v>29</v>
      </c>
      <c r="D15" s="9" t="s">
        <v>19</v>
      </c>
      <c r="E15" s="10">
        <v>14</v>
      </c>
      <c r="F15" s="9" t="s">
        <v>2476</v>
      </c>
    </row>
    <row r="16" spans="1:6" x14ac:dyDescent="0.25">
      <c r="A16" s="14" t="s">
        <v>17</v>
      </c>
      <c r="B16" s="9" t="s">
        <v>30</v>
      </c>
      <c r="C16" s="9" t="s">
        <v>31</v>
      </c>
      <c r="D16" s="9" t="s">
        <v>19</v>
      </c>
      <c r="E16" s="10">
        <v>35</v>
      </c>
      <c r="F16" s="9" t="s">
        <v>2476</v>
      </c>
    </row>
    <row r="17" spans="1:6" x14ac:dyDescent="0.25">
      <c r="A17" s="14" t="s">
        <v>17</v>
      </c>
      <c r="B17" s="9" t="s">
        <v>36</v>
      </c>
      <c r="C17" s="9" t="s">
        <v>37</v>
      </c>
      <c r="D17" s="9" t="s">
        <v>38</v>
      </c>
      <c r="E17" s="10">
        <v>1</v>
      </c>
      <c r="F17" s="9" t="s">
        <v>2476</v>
      </c>
    </row>
    <row r="18" spans="1:6" x14ac:dyDescent="0.25">
      <c r="A18" s="14" t="s">
        <v>17</v>
      </c>
      <c r="B18" s="9" t="s">
        <v>39</v>
      </c>
      <c r="C18" s="9" t="s">
        <v>40</v>
      </c>
      <c r="D18" s="9" t="s">
        <v>41</v>
      </c>
      <c r="E18" s="10">
        <v>16</v>
      </c>
      <c r="F18" s="9" t="s">
        <v>2476</v>
      </c>
    </row>
    <row r="19" spans="1:6" x14ac:dyDescent="0.25">
      <c r="A19" s="14" t="s">
        <v>17</v>
      </c>
      <c r="B19" s="9" t="s">
        <v>42</v>
      </c>
      <c r="C19" s="9" t="s">
        <v>43</v>
      </c>
      <c r="D19" s="9" t="s">
        <v>44</v>
      </c>
      <c r="E19" s="10">
        <v>7</v>
      </c>
      <c r="F19" s="9" t="s">
        <v>2476</v>
      </c>
    </row>
    <row r="20" spans="1:6" x14ac:dyDescent="0.25">
      <c r="A20" s="14" t="s">
        <v>17</v>
      </c>
      <c r="B20" s="9" t="s">
        <v>45</v>
      </c>
      <c r="C20" s="9" t="s">
        <v>46</v>
      </c>
      <c r="D20" s="9" t="s">
        <v>47</v>
      </c>
      <c r="E20" s="10">
        <v>16</v>
      </c>
      <c r="F20" s="9" t="s">
        <v>2476</v>
      </c>
    </row>
    <row r="21" spans="1:6" x14ac:dyDescent="0.25">
      <c r="A21" s="14" t="s">
        <v>17</v>
      </c>
      <c r="B21" s="9" t="s">
        <v>48</v>
      </c>
      <c r="C21" s="9" t="s">
        <v>49</v>
      </c>
      <c r="D21" s="9" t="s">
        <v>50</v>
      </c>
      <c r="E21" s="10">
        <v>7</v>
      </c>
      <c r="F21" s="9" t="s">
        <v>2476</v>
      </c>
    </row>
    <row r="22" spans="1:6" x14ac:dyDescent="0.25">
      <c r="A22" s="14" t="s">
        <v>17</v>
      </c>
      <c r="B22" s="9" t="s">
        <v>51</v>
      </c>
      <c r="C22" s="9" t="s">
        <v>52</v>
      </c>
      <c r="D22" s="9" t="s">
        <v>53</v>
      </c>
      <c r="E22" s="10">
        <v>12</v>
      </c>
      <c r="F22" s="9" t="s">
        <v>2476</v>
      </c>
    </row>
    <row r="23" spans="1:6" x14ac:dyDescent="0.25">
      <c r="A23" s="14" t="s">
        <v>17</v>
      </c>
      <c r="B23" s="9" t="s">
        <v>54</v>
      </c>
      <c r="C23" s="9" t="s">
        <v>55</v>
      </c>
      <c r="D23" s="9" t="s">
        <v>56</v>
      </c>
      <c r="E23" s="10">
        <v>24</v>
      </c>
      <c r="F23" s="9" t="s">
        <v>2476</v>
      </c>
    </row>
    <row r="24" spans="1:6" x14ac:dyDescent="0.25">
      <c r="A24" s="14" t="s">
        <v>17</v>
      </c>
      <c r="B24" s="9" t="s">
        <v>57</v>
      </c>
      <c r="C24" s="9" t="s">
        <v>58</v>
      </c>
      <c r="D24" s="9" t="s">
        <v>59</v>
      </c>
      <c r="E24" s="10">
        <v>14</v>
      </c>
      <c r="F24" s="9" t="s">
        <v>2476</v>
      </c>
    </row>
    <row r="25" spans="1:6" x14ac:dyDescent="0.25">
      <c r="A25" s="14" t="s">
        <v>17</v>
      </c>
      <c r="B25" s="9" t="s">
        <v>60</v>
      </c>
      <c r="C25" s="9" t="s">
        <v>61</v>
      </c>
      <c r="D25" s="9" t="s">
        <v>62</v>
      </c>
      <c r="E25" s="10">
        <v>9</v>
      </c>
      <c r="F25" s="9" t="s">
        <v>2476</v>
      </c>
    </row>
    <row r="26" spans="1:6" x14ac:dyDescent="0.25">
      <c r="A26" s="14" t="s">
        <v>17</v>
      </c>
      <c r="B26" s="9" t="s">
        <v>63</v>
      </c>
      <c r="C26" s="9" t="s">
        <v>64</v>
      </c>
      <c r="D26" s="9" t="s">
        <v>65</v>
      </c>
      <c r="E26" s="10">
        <v>16</v>
      </c>
      <c r="F26" s="9" t="s">
        <v>2476</v>
      </c>
    </row>
    <row r="27" spans="1:6" x14ac:dyDescent="0.25">
      <c r="A27" s="14" t="s">
        <v>17</v>
      </c>
      <c r="B27" s="9" t="s">
        <v>66</v>
      </c>
      <c r="C27" s="9" t="s">
        <v>67</v>
      </c>
      <c r="D27" s="9" t="s">
        <v>68</v>
      </c>
      <c r="E27" s="10">
        <v>24</v>
      </c>
      <c r="F27" s="9" t="s">
        <v>2476</v>
      </c>
    </row>
    <row r="28" spans="1:6" x14ac:dyDescent="0.25">
      <c r="A28" s="14" t="s">
        <v>17</v>
      </c>
      <c r="B28" s="9" t="s">
        <v>69</v>
      </c>
      <c r="C28" s="9" t="s">
        <v>70</v>
      </c>
      <c r="D28" s="9" t="s">
        <v>71</v>
      </c>
      <c r="E28" s="10">
        <v>3</v>
      </c>
      <c r="F28" s="9" t="s">
        <v>2476</v>
      </c>
    </row>
    <row r="29" spans="1:6" x14ac:dyDescent="0.25">
      <c r="A29" s="14" t="s">
        <v>17</v>
      </c>
      <c r="B29" s="9" t="s">
        <v>72</v>
      </c>
      <c r="C29" s="9" t="s">
        <v>73</v>
      </c>
      <c r="D29" s="9" t="s">
        <v>74</v>
      </c>
      <c r="E29" s="10">
        <v>11</v>
      </c>
      <c r="F29" s="9" t="s">
        <v>2476</v>
      </c>
    </row>
    <row r="30" spans="1:6" x14ac:dyDescent="0.25">
      <c r="A30" s="14" t="s">
        <v>17</v>
      </c>
      <c r="B30" s="9" t="s">
        <v>75</v>
      </c>
      <c r="C30" s="9" t="s">
        <v>76</v>
      </c>
      <c r="D30" s="9" t="s">
        <v>77</v>
      </c>
      <c r="E30" s="10">
        <v>7</v>
      </c>
      <c r="F30" s="9" t="s">
        <v>2476</v>
      </c>
    </row>
    <row r="31" spans="1:6" x14ac:dyDescent="0.25">
      <c r="A31" s="14" t="s">
        <v>17</v>
      </c>
      <c r="B31" s="9" t="s">
        <v>78</v>
      </c>
      <c r="C31" s="9" t="s">
        <v>79</v>
      </c>
      <c r="D31" s="9" t="s">
        <v>80</v>
      </c>
      <c r="E31" s="10">
        <v>5</v>
      </c>
      <c r="F31" s="9" t="s">
        <v>2476</v>
      </c>
    </row>
    <row r="32" spans="1:6" x14ac:dyDescent="0.25">
      <c r="A32" s="14" t="s">
        <v>17</v>
      </c>
      <c r="B32" s="9" t="s">
        <v>81</v>
      </c>
      <c r="C32" s="9" t="s">
        <v>82</v>
      </c>
      <c r="D32" s="9" t="s">
        <v>83</v>
      </c>
      <c r="E32" s="10">
        <v>1</v>
      </c>
      <c r="F32" s="9" t="s">
        <v>2476</v>
      </c>
    </row>
    <row r="33" spans="1:6" x14ac:dyDescent="0.25">
      <c r="A33" s="14" t="s">
        <v>17</v>
      </c>
      <c r="B33" s="9" t="s">
        <v>84</v>
      </c>
      <c r="C33" s="9" t="s">
        <v>85</v>
      </c>
      <c r="D33" s="9" t="s">
        <v>86</v>
      </c>
      <c r="E33" s="10">
        <v>16</v>
      </c>
      <c r="F33" s="9" t="s">
        <v>2476</v>
      </c>
    </row>
    <row r="34" spans="1:6" x14ac:dyDescent="0.25">
      <c r="A34" s="14" t="s">
        <v>17</v>
      </c>
      <c r="B34" s="9" t="s">
        <v>87</v>
      </c>
      <c r="C34" s="9" t="s">
        <v>88</v>
      </c>
      <c r="D34" s="9" t="s">
        <v>89</v>
      </c>
      <c r="E34" s="10">
        <v>22</v>
      </c>
      <c r="F34" s="9" t="s">
        <v>2476</v>
      </c>
    </row>
    <row r="35" spans="1:6" x14ac:dyDescent="0.25">
      <c r="A35" s="14" t="s">
        <v>17</v>
      </c>
      <c r="B35" s="9" t="s">
        <v>90</v>
      </c>
      <c r="C35" s="9" t="s">
        <v>91</v>
      </c>
      <c r="D35" s="9" t="s">
        <v>92</v>
      </c>
      <c r="E35" s="10">
        <v>12</v>
      </c>
      <c r="F35" s="9" t="s">
        <v>2476</v>
      </c>
    </row>
    <row r="36" spans="1:6" x14ac:dyDescent="0.25">
      <c r="A36" s="14" t="s">
        <v>17</v>
      </c>
      <c r="B36" s="9" t="s">
        <v>93</v>
      </c>
      <c r="C36" s="9" t="s">
        <v>94</v>
      </c>
      <c r="D36" s="9" t="s">
        <v>95</v>
      </c>
      <c r="E36" s="10">
        <v>26</v>
      </c>
      <c r="F36" s="9" t="s">
        <v>2476</v>
      </c>
    </row>
    <row r="37" spans="1:6" x14ac:dyDescent="0.25">
      <c r="A37" s="14" t="s">
        <v>17</v>
      </c>
      <c r="B37" s="9" t="s">
        <v>96</v>
      </c>
      <c r="C37" s="9" t="s">
        <v>97</v>
      </c>
      <c r="D37" s="9" t="s">
        <v>98</v>
      </c>
      <c r="E37" s="10">
        <v>12</v>
      </c>
      <c r="F37" s="9" t="s">
        <v>2476</v>
      </c>
    </row>
    <row r="38" spans="1:6" x14ac:dyDescent="0.25">
      <c r="A38" s="14" t="s">
        <v>17</v>
      </c>
      <c r="B38" s="9" t="s">
        <v>99</v>
      </c>
      <c r="C38" s="9" t="s">
        <v>100</v>
      </c>
      <c r="D38" s="9" t="s">
        <v>101</v>
      </c>
      <c r="E38" s="10">
        <v>3</v>
      </c>
      <c r="F38" s="9" t="s">
        <v>2476</v>
      </c>
    </row>
    <row r="39" spans="1:6" x14ac:dyDescent="0.25">
      <c r="A39" s="14" t="s">
        <v>17</v>
      </c>
      <c r="B39" s="9" t="s">
        <v>102</v>
      </c>
      <c r="C39" s="9" t="s">
        <v>103</v>
      </c>
      <c r="D39" s="9" t="s">
        <v>104</v>
      </c>
      <c r="E39" s="10">
        <v>1</v>
      </c>
      <c r="F39" s="9" t="s">
        <v>2476</v>
      </c>
    </row>
    <row r="40" spans="1:6" x14ac:dyDescent="0.25">
      <c r="A40" s="14" t="s">
        <v>17</v>
      </c>
      <c r="B40" s="9" t="s">
        <v>105</v>
      </c>
      <c r="C40" s="9" t="s">
        <v>106</v>
      </c>
      <c r="D40" s="9" t="s">
        <v>107</v>
      </c>
      <c r="E40" s="10">
        <v>20</v>
      </c>
      <c r="F40" s="9" t="s">
        <v>2476</v>
      </c>
    </row>
    <row r="41" spans="1:6" x14ac:dyDescent="0.25">
      <c r="A41" s="14" t="s">
        <v>17</v>
      </c>
      <c r="B41" s="9" t="s">
        <v>108</v>
      </c>
      <c r="C41" s="9" t="s">
        <v>109</v>
      </c>
      <c r="D41" s="9" t="s">
        <v>110</v>
      </c>
      <c r="E41" s="10">
        <v>2</v>
      </c>
      <c r="F41" s="9" t="s">
        <v>2476</v>
      </c>
    </row>
    <row r="42" spans="1:6" x14ac:dyDescent="0.25">
      <c r="A42" s="14" t="s">
        <v>17</v>
      </c>
      <c r="B42" s="9" t="s">
        <v>111</v>
      </c>
      <c r="C42" s="9" t="s">
        <v>112</v>
      </c>
      <c r="D42" s="9" t="s">
        <v>113</v>
      </c>
      <c r="E42" s="10">
        <v>4</v>
      </c>
      <c r="F42" s="9" t="s">
        <v>2476</v>
      </c>
    </row>
    <row r="43" spans="1:6" x14ac:dyDescent="0.25">
      <c r="A43" s="14" t="s">
        <v>17</v>
      </c>
      <c r="B43" s="9" t="s">
        <v>114</v>
      </c>
      <c r="C43" s="9" t="s">
        <v>115</v>
      </c>
      <c r="D43" s="9" t="s">
        <v>116</v>
      </c>
      <c r="E43" s="10">
        <v>17</v>
      </c>
      <c r="F43" s="9" t="s">
        <v>2476</v>
      </c>
    </row>
    <row r="44" spans="1:6" x14ac:dyDescent="0.25">
      <c r="A44" s="14" t="s">
        <v>17</v>
      </c>
      <c r="B44" s="9" t="s">
        <v>117</v>
      </c>
      <c r="C44" s="9" t="s">
        <v>118</v>
      </c>
      <c r="D44" s="9" t="s">
        <v>119</v>
      </c>
      <c r="E44" s="10">
        <v>13</v>
      </c>
      <c r="F44" s="9" t="s">
        <v>2476</v>
      </c>
    </row>
    <row r="45" spans="1:6" x14ac:dyDescent="0.25">
      <c r="A45" s="14" t="s">
        <v>17</v>
      </c>
      <c r="B45" s="9" t="s">
        <v>120</v>
      </c>
      <c r="C45" s="9" t="s">
        <v>121</v>
      </c>
      <c r="D45" s="9" t="s">
        <v>122</v>
      </c>
      <c r="E45" s="10">
        <v>7</v>
      </c>
      <c r="F45" s="9" t="s">
        <v>2476</v>
      </c>
    </row>
    <row r="46" spans="1:6" x14ac:dyDescent="0.25">
      <c r="A46" s="14" t="s">
        <v>17</v>
      </c>
      <c r="B46" s="9" t="s">
        <v>123</v>
      </c>
      <c r="C46" s="9" t="s">
        <v>124</v>
      </c>
      <c r="D46" s="9" t="s">
        <v>125</v>
      </c>
      <c r="E46" s="10">
        <v>4</v>
      </c>
      <c r="F46" s="9" t="s">
        <v>2476</v>
      </c>
    </row>
    <row r="47" spans="1:6" x14ac:dyDescent="0.25">
      <c r="A47" s="14" t="s">
        <v>17</v>
      </c>
      <c r="B47" s="9" t="s">
        <v>126</v>
      </c>
      <c r="C47" s="9" t="s">
        <v>127</v>
      </c>
      <c r="D47" s="9" t="s">
        <v>128</v>
      </c>
      <c r="E47" s="10">
        <v>4</v>
      </c>
      <c r="F47" s="9" t="s">
        <v>2476</v>
      </c>
    </row>
    <row r="48" spans="1:6" x14ac:dyDescent="0.25">
      <c r="A48" s="14" t="s">
        <v>17</v>
      </c>
      <c r="B48" s="9" t="s">
        <v>129</v>
      </c>
      <c r="C48" s="9" t="s">
        <v>130</v>
      </c>
      <c r="D48" s="9" t="s">
        <v>131</v>
      </c>
      <c r="E48" s="10">
        <v>3</v>
      </c>
      <c r="F48" s="9" t="s">
        <v>2476</v>
      </c>
    </row>
    <row r="49" spans="1:6" x14ac:dyDescent="0.25">
      <c r="A49" s="14" t="s">
        <v>17</v>
      </c>
      <c r="B49" s="9" t="s">
        <v>132</v>
      </c>
      <c r="C49" s="9" t="s">
        <v>133</v>
      </c>
      <c r="D49" s="9" t="s">
        <v>134</v>
      </c>
      <c r="E49" s="10">
        <v>8</v>
      </c>
      <c r="F49" s="9" t="s">
        <v>2476</v>
      </c>
    </row>
    <row r="50" spans="1:6" x14ac:dyDescent="0.25">
      <c r="A50" s="14" t="s">
        <v>17</v>
      </c>
      <c r="B50" s="9" t="s">
        <v>135</v>
      </c>
      <c r="C50" s="9" t="s">
        <v>136</v>
      </c>
      <c r="D50" s="9" t="s">
        <v>137</v>
      </c>
      <c r="E50" s="10">
        <v>9</v>
      </c>
      <c r="F50" s="9" t="s">
        <v>2476</v>
      </c>
    </row>
    <row r="51" spans="1:6" x14ac:dyDescent="0.25">
      <c r="A51" s="14" t="s">
        <v>17</v>
      </c>
      <c r="B51" s="9" t="s">
        <v>138</v>
      </c>
      <c r="C51" s="9" t="s">
        <v>139</v>
      </c>
      <c r="D51" s="9" t="s">
        <v>137</v>
      </c>
      <c r="E51" s="10">
        <v>3</v>
      </c>
      <c r="F51" s="9" t="s">
        <v>2476</v>
      </c>
    </row>
    <row r="52" spans="1:6" x14ac:dyDescent="0.25">
      <c r="A52" s="14" t="s">
        <v>17</v>
      </c>
      <c r="B52" s="9" t="s">
        <v>140</v>
      </c>
      <c r="C52" s="9" t="s">
        <v>141</v>
      </c>
      <c r="D52" s="9" t="s">
        <v>142</v>
      </c>
      <c r="E52" s="10">
        <v>12</v>
      </c>
      <c r="F52" s="9" t="s">
        <v>2476</v>
      </c>
    </row>
    <row r="53" spans="1:6" x14ac:dyDescent="0.25">
      <c r="A53" s="14" t="s">
        <v>17</v>
      </c>
      <c r="B53" s="9" t="s">
        <v>143</v>
      </c>
      <c r="C53" s="9" t="s">
        <v>144</v>
      </c>
      <c r="D53" s="9" t="s">
        <v>145</v>
      </c>
      <c r="E53" s="10">
        <v>7</v>
      </c>
      <c r="F53" s="9" t="s">
        <v>2476</v>
      </c>
    </row>
    <row r="54" spans="1:6" x14ac:dyDescent="0.25">
      <c r="A54" s="14" t="s">
        <v>17</v>
      </c>
      <c r="B54" s="9" t="s">
        <v>146</v>
      </c>
      <c r="C54" s="9" t="s">
        <v>147</v>
      </c>
      <c r="D54" s="9" t="s">
        <v>148</v>
      </c>
      <c r="E54" s="10">
        <v>7</v>
      </c>
      <c r="F54" s="9" t="s">
        <v>2476</v>
      </c>
    </row>
    <row r="55" spans="1:6" x14ac:dyDescent="0.25">
      <c r="A55" s="14" t="s">
        <v>17</v>
      </c>
      <c r="B55" s="9" t="s">
        <v>149</v>
      </c>
      <c r="C55" s="9" t="s">
        <v>150</v>
      </c>
      <c r="D55" s="9" t="s">
        <v>151</v>
      </c>
      <c r="E55" s="10">
        <v>14</v>
      </c>
      <c r="F55" s="9" t="s">
        <v>2476</v>
      </c>
    </row>
    <row r="56" spans="1:6" x14ac:dyDescent="0.25">
      <c r="A56" s="14" t="s">
        <v>17</v>
      </c>
      <c r="B56" s="9" t="s">
        <v>152</v>
      </c>
      <c r="C56" s="9" t="s">
        <v>153</v>
      </c>
      <c r="D56" s="9" t="s">
        <v>154</v>
      </c>
      <c r="E56" s="10">
        <v>2</v>
      </c>
      <c r="F56" s="9" t="s">
        <v>2476</v>
      </c>
    </row>
    <row r="57" spans="1:6" x14ac:dyDescent="0.25">
      <c r="A57" s="14" t="s">
        <v>17</v>
      </c>
      <c r="B57" s="9" t="s">
        <v>155</v>
      </c>
      <c r="C57" s="9" t="s">
        <v>156</v>
      </c>
      <c r="D57" s="9" t="s">
        <v>157</v>
      </c>
      <c r="E57" s="10">
        <v>19</v>
      </c>
      <c r="F57" s="9" t="s">
        <v>2476</v>
      </c>
    </row>
    <row r="58" spans="1:6" x14ac:dyDescent="0.25">
      <c r="A58" s="14" t="s">
        <v>17</v>
      </c>
      <c r="B58" s="9" t="s">
        <v>158</v>
      </c>
      <c r="C58" s="9" t="s">
        <v>159</v>
      </c>
      <c r="D58" s="9" t="s">
        <v>160</v>
      </c>
      <c r="E58" s="10">
        <v>3</v>
      </c>
      <c r="F58" s="9" t="s">
        <v>2476</v>
      </c>
    </row>
    <row r="59" spans="1:6" x14ac:dyDescent="0.25">
      <c r="A59" s="14" t="s">
        <v>17</v>
      </c>
      <c r="B59" s="9" t="s">
        <v>161</v>
      </c>
      <c r="C59" s="9" t="s">
        <v>162</v>
      </c>
      <c r="D59" s="9" t="s">
        <v>163</v>
      </c>
      <c r="E59" s="10">
        <v>7</v>
      </c>
      <c r="F59" s="9" t="s">
        <v>2476</v>
      </c>
    </row>
    <row r="60" spans="1:6" x14ac:dyDescent="0.25">
      <c r="A60" s="14" t="s">
        <v>17</v>
      </c>
      <c r="B60" s="9" t="s">
        <v>164</v>
      </c>
      <c r="C60" s="9" t="s">
        <v>165</v>
      </c>
      <c r="D60" s="9" t="s">
        <v>166</v>
      </c>
      <c r="E60" s="10">
        <v>2</v>
      </c>
      <c r="F60" s="9" t="s">
        <v>2476</v>
      </c>
    </row>
    <row r="61" spans="1:6" x14ac:dyDescent="0.25">
      <c r="A61" s="14" t="s">
        <v>17</v>
      </c>
      <c r="B61" s="9" t="s">
        <v>167</v>
      </c>
      <c r="C61" s="9" t="s">
        <v>168</v>
      </c>
      <c r="D61" s="9" t="s">
        <v>169</v>
      </c>
      <c r="E61" s="10">
        <v>24</v>
      </c>
      <c r="F61" s="9" t="s">
        <v>2476</v>
      </c>
    </row>
    <row r="62" spans="1:6" x14ac:dyDescent="0.25">
      <c r="A62" s="14" t="s">
        <v>17</v>
      </c>
      <c r="B62" s="9" t="s">
        <v>170</v>
      </c>
      <c r="C62" s="9" t="s">
        <v>171</v>
      </c>
      <c r="D62" s="9" t="s">
        <v>172</v>
      </c>
      <c r="E62" s="10">
        <v>2</v>
      </c>
      <c r="F62" s="9" t="s">
        <v>2476</v>
      </c>
    </row>
    <row r="63" spans="1:6" x14ac:dyDescent="0.25">
      <c r="A63" s="14" t="s">
        <v>17</v>
      </c>
      <c r="B63" s="9" t="s">
        <v>173</v>
      </c>
      <c r="C63" s="9" t="s">
        <v>174</v>
      </c>
      <c r="D63" s="9" t="s">
        <v>175</v>
      </c>
      <c r="E63" s="10">
        <v>7</v>
      </c>
      <c r="F63" s="9" t="s">
        <v>2476</v>
      </c>
    </row>
    <row r="64" spans="1:6" x14ac:dyDescent="0.25">
      <c r="A64" s="14" t="s">
        <v>17</v>
      </c>
      <c r="B64" s="9" t="s">
        <v>176</v>
      </c>
      <c r="C64" s="9" t="s">
        <v>177</v>
      </c>
      <c r="D64" s="9" t="s">
        <v>178</v>
      </c>
      <c r="E64" s="10">
        <v>2</v>
      </c>
      <c r="F64" s="9" t="s">
        <v>2476</v>
      </c>
    </row>
    <row r="65" spans="1:6" x14ac:dyDescent="0.25">
      <c r="A65" s="14" t="s">
        <v>17</v>
      </c>
      <c r="B65" s="9" t="s">
        <v>179</v>
      </c>
      <c r="C65" s="9" t="s">
        <v>180</v>
      </c>
      <c r="D65" s="9" t="s">
        <v>181</v>
      </c>
      <c r="E65" s="10">
        <v>10</v>
      </c>
      <c r="F65" s="9" t="s">
        <v>2476</v>
      </c>
    </row>
    <row r="66" spans="1:6" x14ac:dyDescent="0.25">
      <c r="A66" s="14" t="s">
        <v>17</v>
      </c>
      <c r="B66" s="9" t="s">
        <v>182</v>
      </c>
      <c r="C66" s="9" t="s">
        <v>183</v>
      </c>
      <c r="D66" s="9" t="s">
        <v>184</v>
      </c>
      <c r="E66" s="10">
        <v>12</v>
      </c>
      <c r="F66" s="9" t="s">
        <v>2476</v>
      </c>
    </row>
    <row r="67" spans="1:6" x14ac:dyDescent="0.25">
      <c r="A67" s="14" t="s">
        <v>17</v>
      </c>
      <c r="B67" s="9" t="s">
        <v>185</v>
      </c>
      <c r="C67" s="9" t="s">
        <v>186</v>
      </c>
      <c r="D67" s="9" t="s">
        <v>187</v>
      </c>
      <c r="E67" s="10">
        <v>12</v>
      </c>
      <c r="F67" s="9" t="s">
        <v>2476</v>
      </c>
    </row>
    <row r="68" spans="1:6" x14ac:dyDescent="0.25">
      <c r="A68" s="14" t="s">
        <v>17</v>
      </c>
      <c r="B68" s="9" t="s">
        <v>188</v>
      </c>
      <c r="C68" s="9" t="s">
        <v>189</v>
      </c>
      <c r="D68" s="9" t="s">
        <v>190</v>
      </c>
      <c r="E68" s="10">
        <v>5</v>
      </c>
      <c r="F68" s="9" t="s">
        <v>2476</v>
      </c>
    </row>
    <row r="69" spans="1:6" x14ac:dyDescent="0.25">
      <c r="A69" s="14" t="s">
        <v>17</v>
      </c>
      <c r="B69" s="9" t="s">
        <v>191</v>
      </c>
      <c r="C69" s="9" t="s">
        <v>192</v>
      </c>
      <c r="D69" s="9" t="s">
        <v>193</v>
      </c>
      <c r="E69" s="10">
        <v>3</v>
      </c>
      <c r="F69" s="9" t="s">
        <v>2476</v>
      </c>
    </row>
    <row r="70" spans="1:6" x14ac:dyDescent="0.25">
      <c r="A70" s="14" t="s">
        <v>17</v>
      </c>
      <c r="B70" s="9" t="s">
        <v>194</v>
      </c>
      <c r="C70" s="9" t="s">
        <v>195</v>
      </c>
      <c r="D70" s="9" t="s">
        <v>196</v>
      </c>
      <c r="E70" s="10">
        <v>24</v>
      </c>
      <c r="F70" s="9" t="s">
        <v>2476</v>
      </c>
    </row>
    <row r="71" spans="1:6" x14ac:dyDescent="0.25">
      <c r="A71" s="14" t="s">
        <v>17</v>
      </c>
      <c r="B71" s="9" t="s">
        <v>197</v>
      </c>
      <c r="C71" s="9" t="s">
        <v>198</v>
      </c>
      <c r="D71" s="9" t="s">
        <v>199</v>
      </c>
      <c r="E71" s="10">
        <v>1</v>
      </c>
      <c r="F71" s="9" t="s">
        <v>2476</v>
      </c>
    </row>
    <row r="72" spans="1:6" x14ac:dyDescent="0.25">
      <c r="A72" s="14" t="s">
        <v>17</v>
      </c>
      <c r="B72" s="9" t="s">
        <v>200</v>
      </c>
      <c r="C72" s="9" t="s">
        <v>201</v>
      </c>
      <c r="D72" s="9" t="s">
        <v>202</v>
      </c>
      <c r="E72" s="10">
        <v>1</v>
      </c>
      <c r="F72" s="9" t="s">
        <v>2476</v>
      </c>
    </row>
    <row r="73" spans="1:6" x14ac:dyDescent="0.25">
      <c r="A73" s="14" t="s">
        <v>17</v>
      </c>
      <c r="B73" s="9" t="s">
        <v>203</v>
      </c>
      <c r="C73" s="9" t="s">
        <v>204</v>
      </c>
      <c r="D73" s="9" t="s">
        <v>205</v>
      </c>
      <c r="E73" s="10">
        <v>5</v>
      </c>
      <c r="F73" s="9" t="s">
        <v>2476</v>
      </c>
    </row>
    <row r="74" spans="1:6" x14ac:dyDescent="0.25">
      <c r="A74" s="14" t="s">
        <v>17</v>
      </c>
      <c r="B74" s="9" t="s">
        <v>206</v>
      </c>
      <c r="C74" s="9" t="s">
        <v>207</v>
      </c>
      <c r="D74" s="9" t="s">
        <v>208</v>
      </c>
      <c r="E74" s="10">
        <v>21</v>
      </c>
      <c r="F74" s="9" t="s">
        <v>2476</v>
      </c>
    </row>
    <row r="75" spans="1:6" x14ac:dyDescent="0.25">
      <c r="A75" s="14" t="s">
        <v>17</v>
      </c>
      <c r="B75" s="9" t="s">
        <v>209</v>
      </c>
      <c r="C75" s="9" t="s">
        <v>210</v>
      </c>
      <c r="D75" s="9" t="s">
        <v>211</v>
      </c>
      <c r="E75" s="10">
        <v>12</v>
      </c>
      <c r="F75" s="9" t="s">
        <v>2476</v>
      </c>
    </row>
    <row r="76" spans="1:6" x14ac:dyDescent="0.25">
      <c r="A76" s="14" t="s">
        <v>17</v>
      </c>
      <c r="B76" s="9" t="s">
        <v>212</v>
      </c>
      <c r="C76" s="9" t="s">
        <v>213</v>
      </c>
      <c r="D76" s="9" t="s">
        <v>214</v>
      </c>
      <c r="E76" s="10">
        <v>24</v>
      </c>
      <c r="F76" s="9" t="s">
        <v>2476</v>
      </c>
    </row>
    <row r="77" spans="1:6" x14ac:dyDescent="0.25">
      <c r="A77" s="14" t="s">
        <v>17</v>
      </c>
      <c r="B77" s="9" t="s">
        <v>215</v>
      </c>
      <c r="C77" s="9" t="s">
        <v>216</v>
      </c>
      <c r="D77" s="9" t="s">
        <v>217</v>
      </c>
      <c r="E77" s="10">
        <v>3</v>
      </c>
      <c r="F77" s="9" t="s">
        <v>2476</v>
      </c>
    </row>
    <row r="78" spans="1:6" x14ac:dyDescent="0.25">
      <c r="A78" s="14" t="s">
        <v>17</v>
      </c>
      <c r="B78" s="9" t="s">
        <v>218</v>
      </c>
      <c r="C78" s="9" t="s">
        <v>219</v>
      </c>
      <c r="D78" s="9" t="s">
        <v>220</v>
      </c>
      <c r="E78" s="10">
        <v>9</v>
      </c>
      <c r="F78" s="9" t="s">
        <v>2476</v>
      </c>
    </row>
    <row r="79" spans="1:6" x14ac:dyDescent="0.25">
      <c r="A79" s="14" t="s">
        <v>17</v>
      </c>
      <c r="B79" s="9" t="s">
        <v>221</v>
      </c>
      <c r="C79" s="9" t="s">
        <v>222</v>
      </c>
      <c r="D79" s="9" t="s">
        <v>223</v>
      </c>
      <c r="E79" s="10">
        <v>8</v>
      </c>
      <c r="F79" s="9" t="s">
        <v>2476</v>
      </c>
    </row>
    <row r="80" spans="1:6" x14ac:dyDescent="0.25">
      <c r="A80" s="14" t="s">
        <v>17</v>
      </c>
      <c r="B80" s="9" t="s">
        <v>224</v>
      </c>
      <c r="C80" s="9" t="s">
        <v>225</v>
      </c>
      <c r="D80" s="9" t="s">
        <v>226</v>
      </c>
      <c r="E80" s="10">
        <v>19</v>
      </c>
      <c r="F80" s="9" t="s">
        <v>2476</v>
      </c>
    </row>
    <row r="81" spans="1:6" x14ac:dyDescent="0.25">
      <c r="A81" s="14" t="s">
        <v>17</v>
      </c>
      <c r="B81" s="9" t="s">
        <v>227</v>
      </c>
      <c r="C81" s="9" t="s">
        <v>228</v>
      </c>
      <c r="D81" s="9" t="s">
        <v>229</v>
      </c>
      <c r="E81" s="10">
        <v>19</v>
      </c>
      <c r="F81" s="9" t="s">
        <v>2476</v>
      </c>
    </row>
    <row r="82" spans="1:6" x14ac:dyDescent="0.25">
      <c r="A82" s="14" t="s">
        <v>17</v>
      </c>
      <c r="B82" s="9" t="s">
        <v>230</v>
      </c>
      <c r="C82" s="9" t="s">
        <v>231</v>
      </c>
      <c r="D82" s="9" t="s">
        <v>232</v>
      </c>
      <c r="E82" s="10">
        <v>7</v>
      </c>
      <c r="F82" s="9" t="s">
        <v>2476</v>
      </c>
    </row>
    <row r="83" spans="1:6" x14ac:dyDescent="0.25">
      <c r="A83" s="14" t="s">
        <v>17</v>
      </c>
      <c r="B83" s="9" t="s">
        <v>233</v>
      </c>
      <c r="C83" s="9" t="s">
        <v>234</v>
      </c>
      <c r="D83" s="9" t="s">
        <v>235</v>
      </c>
      <c r="E83" s="10">
        <v>3</v>
      </c>
      <c r="F83" s="9" t="s">
        <v>2476</v>
      </c>
    </row>
    <row r="84" spans="1:6" x14ac:dyDescent="0.25">
      <c r="A84" s="14" t="s">
        <v>17</v>
      </c>
      <c r="B84" s="9" t="s">
        <v>236</v>
      </c>
      <c r="C84" s="9" t="s">
        <v>237</v>
      </c>
      <c r="D84" s="9" t="s">
        <v>238</v>
      </c>
      <c r="E84" s="10">
        <v>1</v>
      </c>
      <c r="F84" s="9" t="s">
        <v>2476</v>
      </c>
    </row>
    <row r="85" spans="1:6" x14ac:dyDescent="0.25">
      <c r="A85" s="14" t="s">
        <v>17</v>
      </c>
      <c r="B85" s="9" t="s">
        <v>239</v>
      </c>
      <c r="C85" s="9" t="s">
        <v>240</v>
      </c>
      <c r="D85" s="9" t="s">
        <v>241</v>
      </c>
      <c r="E85" s="10">
        <v>4</v>
      </c>
      <c r="F85" s="9" t="s">
        <v>2476</v>
      </c>
    </row>
    <row r="86" spans="1:6" x14ac:dyDescent="0.25">
      <c r="A86" s="14" t="s">
        <v>17</v>
      </c>
      <c r="B86" s="9" t="s">
        <v>242</v>
      </c>
      <c r="C86" s="9" t="s">
        <v>243</v>
      </c>
      <c r="D86" s="9" t="s">
        <v>241</v>
      </c>
      <c r="E86" s="10">
        <v>3</v>
      </c>
      <c r="F86" s="9" t="s">
        <v>2476</v>
      </c>
    </row>
    <row r="87" spans="1:6" x14ac:dyDescent="0.25">
      <c r="A87" s="14" t="s">
        <v>17</v>
      </c>
      <c r="B87" s="9" t="s">
        <v>244</v>
      </c>
      <c r="C87" s="9" t="s">
        <v>245</v>
      </c>
      <c r="D87" s="9" t="s">
        <v>246</v>
      </c>
      <c r="E87" s="10">
        <v>21</v>
      </c>
      <c r="F87" s="9" t="s">
        <v>2476</v>
      </c>
    </row>
    <row r="88" spans="1:6" x14ac:dyDescent="0.25">
      <c r="A88" s="14" t="s">
        <v>17</v>
      </c>
      <c r="B88" s="9" t="s">
        <v>247</v>
      </c>
      <c r="C88" s="9" t="s">
        <v>248</v>
      </c>
      <c r="D88" s="9" t="s">
        <v>249</v>
      </c>
      <c r="E88" s="10">
        <v>5</v>
      </c>
      <c r="F88" s="9" t="s">
        <v>2476</v>
      </c>
    </row>
    <row r="89" spans="1:6" x14ac:dyDescent="0.25">
      <c r="A89" s="14" t="s">
        <v>17</v>
      </c>
      <c r="B89" s="9" t="s">
        <v>250</v>
      </c>
      <c r="C89" s="9" t="s">
        <v>251</v>
      </c>
      <c r="D89" s="9" t="s">
        <v>252</v>
      </c>
      <c r="E89" s="10">
        <v>1</v>
      </c>
      <c r="F89" s="9" t="s">
        <v>2476</v>
      </c>
    </row>
    <row r="90" spans="1:6" x14ac:dyDescent="0.25">
      <c r="A90" s="14" t="s">
        <v>17</v>
      </c>
      <c r="B90" s="9" t="s">
        <v>253</v>
      </c>
      <c r="C90" s="9" t="s">
        <v>254</v>
      </c>
      <c r="D90" s="9" t="s">
        <v>255</v>
      </c>
      <c r="E90" s="10">
        <v>4</v>
      </c>
      <c r="F90" s="9" t="s">
        <v>2476</v>
      </c>
    </row>
    <row r="91" spans="1:6" x14ac:dyDescent="0.25">
      <c r="A91" s="14" t="s">
        <v>17</v>
      </c>
      <c r="B91" s="9" t="s">
        <v>256</v>
      </c>
      <c r="C91" s="9" t="s">
        <v>257</v>
      </c>
      <c r="D91" s="9" t="s">
        <v>258</v>
      </c>
      <c r="E91" s="10">
        <v>1</v>
      </c>
      <c r="F91" s="9" t="s">
        <v>2476</v>
      </c>
    </row>
    <row r="92" spans="1:6" x14ac:dyDescent="0.25">
      <c r="A92" s="14" t="s">
        <v>17</v>
      </c>
      <c r="B92" s="9" t="s">
        <v>259</v>
      </c>
      <c r="C92" s="9" t="s">
        <v>260</v>
      </c>
      <c r="D92" s="9" t="s">
        <v>261</v>
      </c>
      <c r="E92" s="10">
        <v>9</v>
      </c>
      <c r="F92" s="9" t="s">
        <v>2476</v>
      </c>
    </row>
    <row r="93" spans="1:6" x14ac:dyDescent="0.25">
      <c r="A93" s="14" t="s">
        <v>17</v>
      </c>
      <c r="B93" s="9" t="s">
        <v>262</v>
      </c>
      <c r="C93" s="9" t="s">
        <v>263</v>
      </c>
      <c r="D93" s="9" t="s">
        <v>264</v>
      </c>
      <c r="E93" s="10">
        <v>6</v>
      </c>
      <c r="F93" s="9" t="s">
        <v>2476</v>
      </c>
    </row>
    <row r="94" spans="1:6" x14ac:dyDescent="0.25">
      <c r="A94" s="14" t="s">
        <v>17</v>
      </c>
      <c r="B94" s="9" t="s">
        <v>265</v>
      </c>
      <c r="C94" s="9" t="s">
        <v>266</v>
      </c>
      <c r="D94" s="9" t="s">
        <v>267</v>
      </c>
      <c r="E94" s="10">
        <v>1</v>
      </c>
      <c r="F94" s="9" t="s">
        <v>2476</v>
      </c>
    </row>
    <row r="95" spans="1:6" x14ac:dyDescent="0.25">
      <c r="A95" s="14" t="s">
        <v>17</v>
      </c>
      <c r="B95" s="9" t="s">
        <v>268</v>
      </c>
      <c r="C95" s="9" t="s">
        <v>269</v>
      </c>
      <c r="D95" s="9" t="s">
        <v>270</v>
      </c>
      <c r="E95" s="10">
        <v>24</v>
      </c>
      <c r="F95" s="9" t="s">
        <v>2476</v>
      </c>
    </row>
    <row r="96" spans="1:6" x14ac:dyDescent="0.25">
      <c r="A96" s="14" t="s">
        <v>17</v>
      </c>
      <c r="B96" s="9" t="s">
        <v>271</v>
      </c>
      <c r="C96" s="9" t="s">
        <v>272</v>
      </c>
      <c r="D96" s="9" t="s">
        <v>273</v>
      </c>
      <c r="E96" s="10">
        <v>12</v>
      </c>
      <c r="F96" s="9" t="s">
        <v>2476</v>
      </c>
    </row>
    <row r="97" spans="1:6" x14ac:dyDescent="0.25">
      <c r="A97" s="14" t="s">
        <v>17</v>
      </c>
      <c r="B97" s="9" t="s">
        <v>274</v>
      </c>
      <c r="C97" s="9" t="s">
        <v>275</v>
      </c>
      <c r="D97" s="9" t="s">
        <v>276</v>
      </c>
      <c r="E97" s="10">
        <v>5</v>
      </c>
      <c r="F97" s="9" t="s">
        <v>2476</v>
      </c>
    </row>
    <row r="98" spans="1:6" x14ac:dyDescent="0.25">
      <c r="A98" s="14" t="s">
        <v>17</v>
      </c>
      <c r="B98" s="9" t="s">
        <v>277</v>
      </c>
      <c r="C98" s="9" t="s">
        <v>278</v>
      </c>
      <c r="D98" s="9" t="s">
        <v>279</v>
      </c>
      <c r="E98" s="10">
        <v>2</v>
      </c>
      <c r="F98" s="9" t="s">
        <v>2476</v>
      </c>
    </row>
    <row r="99" spans="1:6" x14ac:dyDescent="0.25">
      <c r="A99" s="14" t="s">
        <v>17</v>
      </c>
      <c r="B99" s="9" t="s">
        <v>280</v>
      </c>
      <c r="C99" s="9" t="s">
        <v>281</v>
      </c>
      <c r="D99" s="9" t="s">
        <v>282</v>
      </c>
      <c r="E99" s="10">
        <v>4</v>
      </c>
      <c r="F99" s="9" t="s">
        <v>2476</v>
      </c>
    </row>
    <row r="100" spans="1:6" x14ac:dyDescent="0.25">
      <c r="A100" s="14" t="s">
        <v>17</v>
      </c>
      <c r="B100" s="9" t="s">
        <v>283</v>
      </c>
      <c r="C100" s="9" t="s">
        <v>284</v>
      </c>
      <c r="D100" s="9" t="s">
        <v>282</v>
      </c>
      <c r="E100" s="10">
        <v>8</v>
      </c>
      <c r="F100" s="9" t="s">
        <v>2476</v>
      </c>
    </row>
    <row r="101" spans="1:6" x14ac:dyDescent="0.25">
      <c r="A101" s="14" t="s">
        <v>17</v>
      </c>
      <c r="B101" s="9" t="s">
        <v>285</v>
      </c>
      <c r="C101" s="9" t="s">
        <v>286</v>
      </c>
      <c r="D101" s="9" t="s">
        <v>287</v>
      </c>
      <c r="E101" s="10">
        <v>2</v>
      </c>
      <c r="F101" s="9" t="s">
        <v>2476</v>
      </c>
    </row>
    <row r="102" spans="1:6" x14ac:dyDescent="0.25">
      <c r="A102" s="14" t="s">
        <v>17</v>
      </c>
      <c r="B102" s="9" t="s">
        <v>288</v>
      </c>
      <c r="C102" s="9" t="s">
        <v>289</v>
      </c>
      <c r="D102" s="9" t="s">
        <v>290</v>
      </c>
      <c r="E102" s="10">
        <v>3</v>
      </c>
      <c r="F102" s="9" t="s">
        <v>2476</v>
      </c>
    </row>
    <row r="103" spans="1:6" x14ac:dyDescent="0.25">
      <c r="A103" s="14" t="s">
        <v>17</v>
      </c>
      <c r="B103" s="9" t="s">
        <v>291</v>
      </c>
      <c r="C103" s="9" t="s">
        <v>292</v>
      </c>
      <c r="D103" s="9" t="s">
        <v>293</v>
      </c>
      <c r="E103" s="10">
        <v>5</v>
      </c>
      <c r="F103" s="9" t="s">
        <v>2476</v>
      </c>
    </row>
    <row r="104" spans="1:6" x14ac:dyDescent="0.25">
      <c r="A104" s="14" t="s">
        <v>17</v>
      </c>
      <c r="B104" s="9" t="s">
        <v>294</v>
      </c>
      <c r="C104" s="9" t="s">
        <v>295</v>
      </c>
      <c r="D104" s="9" t="s">
        <v>296</v>
      </c>
      <c r="E104" s="10">
        <v>14</v>
      </c>
      <c r="F104" s="9" t="s">
        <v>2476</v>
      </c>
    </row>
    <row r="105" spans="1:6" x14ac:dyDescent="0.25">
      <c r="A105" s="14" t="s">
        <v>17</v>
      </c>
      <c r="B105" s="9" t="s">
        <v>297</v>
      </c>
      <c r="C105" s="9" t="s">
        <v>298</v>
      </c>
      <c r="D105" s="9" t="s">
        <v>299</v>
      </c>
      <c r="E105" s="10">
        <v>9</v>
      </c>
      <c r="F105" s="9" t="s">
        <v>2476</v>
      </c>
    </row>
    <row r="106" spans="1:6" x14ac:dyDescent="0.25">
      <c r="A106" s="14" t="s">
        <v>17</v>
      </c>
      <c r="B106" s="9" t="s">
        <v>300</v>
      </c>
      <c r="C106" s="9" t="s">
        <v>301</v>
      </c>
      <c r="D106" s="9" t="s">
        <v>302</v>
      </c>
      <c r="E106" s="10">
        <v>20</v>
      </c>
      <c r="F106" s="9" t="s">
        <v>2476</v>
      </c>
    </row>
    <row r="107" spans="1:6" x14ac:dyDescent="0.25">
      <c r="A107" s="14" t="s">
        <v>17</v>
      </c>
      <c r="B107" s="9" t="s">
        <v>303</v>
      </c>
      <c r="C107" s="9" t="s">
        <v>304</v>
      </c>
      <c r="D107" s="9" t="s">
        <v>305</v>
      </c>
      <c r="E107" s="10">
        <v>2</v>
      </c>
      <c r="F107" s="9" t="s">
        <v>2476</v>
      </c>
    </row>
    <row r="108" spans="1:6" x14ac:dyDescent="0.25">
      <c r="A108" s="14" t="s">
        <v>17</v>
      </c>
      <c r="B108" s="9" t="s">
        <v>306</v>
      </c>
      <c r="C108" s="9" t="s">
        <v>307</v>
      </c>
      <c r="D108" s="9" t="s">
        <v>308</v>
      </c>
      <c r="E108" s="10">
        <v>7</v>
      </c>
      <c r="F108" s="9" t="s">
        <v>2476</v>
      </c>
    </row>
    <row r="109" spans="1:6" x14ac:dyDescent="0.25">
      <c r="A109" s="14" t="s">
        <v>17</v>
      </c>
      <c r="B109" s="9" t="s">
        <v>309</v>
      </c>
      <c r="C109" s="9" t="s">
        <v>310</v>
      </c>
      <c r="D109" s="9" t="s">
        <v>311</v>
      </c>
      <c r="E109" s="10">
        <v>2</v>
      </c>
      <c r="F109" s="9" t="s">
        <v>2476</v>
      </c>
    </row>
    <row r="110" spans="1:6" x14ac:dyDescent="0.25">
      <c r="A110" s="14" t="s">
        <v>17</v>
      </c>
      <c r="B110" s="9" t="s">
        <v>312</v>
      </c>
      <c r="C110" s="9" t="s">
        <v>313</v>
      </c>
      <c r="D110" s="9" t="s">
        <v>314</v>
      </c>
      <c r="E110" s="10">
        <v>1</v>
      </c>
      <c r="F110" s="9" t="s">
        <v>2476</v>
      </c>
    </row>
    <row r="111" spans="1:6" x14ac:dyDescent="0.25">
      <c r="A111" s="14" t="s">
        <v>17</v>
      </c>
      <c r="B111" s="9" t="s">
        <v>315</v>
      </c>
      <c r="C111" s="9" t="s">
        <v>316</v>
      </c>
      <c r="D111" s="9" t="s">
        <v>317</v>
      </c>
      <c r="E111" s="10">
        <v>24</v>
      </c>
      <c r="F111" s="9" t="s">
        <v>2476</v>
      </c>
    </row>
    <row r="112" spans="1:6" x14ac:dyDescent="0.25">
      <c r="A112" s="14" t="s">
        <v>17</v>
      </c>
      <c r="B112" s="9" t="s">
        <v>318</v>
      </c>
      <c r="C112" s="9" t="s">
        <v>319</v>
      </c>
      <c r="D112" s="9" t="s">
        <v>320</v>
      </c>
      <c r="E112" s="10">
        <v>2</v>
      </c>
      <c r="F112" s="9" t="s">
        <v>2476</v>
      </c>
    </row>
    <row r="113" spans="1:6" x14ac:dyDescent="0.25">
      <c r="A113" s="14" t="s">
        <v>17</v>
      </c>
      <c r="B113" s="9" t="s">
        <v>321</v>
      </c>
      <c r="C113" s="9" t="s">
        <v>322</v>
      </c>
      <c r="D113" s="9" t="s">
        <v>323</v>
      </c>
      <c r="E113" s="10">
        <v>2</v>
      </c>
      <c r="F113" s="9" t="s">
        <v>2476</v>
      </c>
    </row>
    <row r="114" spans="1:6" x14ac:dyDescent="0.25">
      <c r="A114" s="14" t="s">
        <v>17</v>
      </c>
      <c r="B114" s="9" t="s">
        <v>324</v>
      </c>
      <c r="C114" s="9" t="s">
        <v>325</v>
      </c>
      <c r="D114" s="9" t="s">
        <v>326</v>
      </c>
      <c r="E114" s="10">
        <v>19</v>
      </c>
      <c r="F114" s="9" t="s">
        <v>2476</v>
      </c>
    </row>
    <row r="115" spans="1:6" x14ac:dyDescent="0.25">
      <c r="A115" s="14" t="s">
        <v>17</v>
      </c>
      <c r="B115" s="9" t="s">
        <v>327</v>
      </c>
      <c r="C115" s="9" t="s">
        <v>328</v>
      </c>
      <c r="D115" s="9" t="s">
        <v>329</v>
      </c>
      <c r="E115" s="10">
        <v>36</v>
      </c>
      <c r="F115" s="9" t="s">
        <v>2476</v>
      </c>
    </row>
    <row r="116" spans="1:6" x14ac:dyDescent="0.25">
      <c r="A116" s="14" t="s">
        <v>17</v>
      </c>
      <c r="B116" s="9" t="s">
        <v>330</v>
      </c>
      <c r="C116" s="9" t="s">
        <v>331</v>
      </c>
      <c r="D116" s="9" t="s">
        <v>332</v>
      </c>
      <c r="E116" s="10">
        <v>11</v>
      </c>
      <c r="F116" s="9" t="s">
        <v>2476</v>
      </c>
    </row>
    <row r="117" spans="1:6" x14ac:dyDescent="0.25">
      <c r="A117" s="14" t="s">
        <v>17</v>
      </c>
      <c r="B117" s="9" t="s">
        <v>333</v>
      </c>
      <c r="C117" s="9" t="s">
        <v>334</v>
      </c>
      <c r="D117" s="9" t="s">
        <v>335</v>
      </c>
      <c r="E117" s="10">
        <v>7</v>
      </c>
      <c r="F117" s="9" t="s">
        <v>2476</v>
      </c>
    </row>
    <row r="118" spans="1:6" x14ac:dyDescent="0.25">
      <c r="A118" s="14" t="s">
        <v>17</v>
      </c>
      <c r="B118" s="9" t="s">
        <v>336</v>
      </c>
      <c r="C118" s="9" t="s">
        <v>337</v>
      </c>
      <c r="D118" s="9" t="s">
        <v>338</v>
      </c>
      <c r="E118" s="10">
        <v>2</v>
      </c>
      <c r="F118" s="9" t="s">
        <v>2476</v>
      </c>
    </row>
    <row r="119" spans="1:6" x14ac:dyDescent="0.25">
      <c r="A119" s="14" t="s">
        <v>17</v>
      </c>
      <c r="B119" s="9" t="s">
        <v>339</v>
      </c>
      <c r="C119" s="9" t="s">
        <v>340</v>
      </c>
      <c r="D119" s="9" t="s">
        <v>338</v>
      </c>
      <c r="E119" s="10">
        <v>1</v>
      </c>
      <c r="F119" s="9" t="s">
        <v>2476</v>
      </c>
    </row>
    <row r="120" spans="1:6" x14ac:dyDescent="0.25">
      <c r="A120" s="14" t="s">
        <v>17</v>
      </c>
      <c r="B120" s="9" t="s">
        <v>341</v>
      </c>
      <c r="C120" s="9" t="s">
        <v>342</v>
      </c>
      <c r="D120" s="9" t="s">
        <v>338</v>
      </c>
      <c r="E120" s="10">
        <v>8</v>
      </c>
      <c r="F120" s="9" t="s">
        <v>2476</v>
      </c>
    </row>
    <row r="121" spans="1:6" x14ac:dyDescent="0.25">
      <c r="A121" s="14" t="s">
        <v>17</v>
      </c>
      <c r="B121" s="9" t="s">
        <v>343</v>
      </c>
      <c r="C121" s="9" t="s">
        <v>344</v>
      </c>
      <c r="D121" s="9" t="s">
        <v>338</v>
      </c>
      <c r="E121" s="10">
        <v>12</v>
      </c>
      <c r="F121" s="9" t="s">
        <v>2476</v>
      </c>
    </row>
    <row r="122" spans="1:6" x14ac:dyDescent="0.25">
      <c r="A122" s="14" t="s">
        <v>17</v>
      </c>
      <c r="B122" s="9" t="s">
        <v>345</v>
      </c>
      <c r="C122" s="9" t="s">
        <v>346</v>
      </c>
      <c r="D122" s="9" t="s">
        <v>338</v>
      </c>
      <c r="E122" s="10">
        <v>18</v>
      </c>
      <c r="F122" s="9" t="s">
        <v>2476</v>
      </c>
    </row>
    <row r="123" spans="1:6" x14ac:dyDescent="0.25">
      <c r="A123" s="14" t="s">
        <v>17</v>
      </c>
      <c r="B123" s="9" t="s">
        <v>347</v>
      </c>
      <c r="C123" s="9" t="s">
        <v>348</v>
      </c>
      <c r="D123" s="9" t="s">
        <v>338</v>
      </c>
      <c r="E123" s="10">
        <v>2</v>
      </c>
      <c r="F123" s="9" t="s">
        <v>2476</v>
      </c>
    </row>
    <row r="124" spans="1:6" x14ac:dyDescent="0.25">
      <c r="A124" s="14" t="s">
        <v>17</v>
      </c>
      <c r="B124" s="9" t="s">
        <v>349</v>
      </c>
      <c r="C124" s="9" t="s">
        <v>350</v>
      </c>
      <c r="D124" s="9" t="s">
        <v>338</v>
      </c>
      <c r="E124" s="10">
        <v>3</v>
      </c>
      <c r="F124" s="9" t="s">
        <v>2476</v>
      </c>
    </row>
    <row r="125" spans="1:6" x14ac:dyDescent="0.25">
      <c r="A125" s="14" t="s">
        <v>17</v>
      </c>
      <c r="B125" s="9" t="s">
        <v>351</v>
      </c>
      <c r="C125" s="9" t="s">
        <v>352</v>
      </c>
      <c r="D125" s="9" t="s">
        <v>338</v>
      </c>
      <c r="E125" s="10">
        <v>1</v>
      </c>
      <c r="F125" s="9" t="s">
        <v>2476</v>
      </c>
    </row>
    <row r="126" spans="1:6" x14ac:dyDescent="0.25">
      <c r="A126" s="14" t="s">
        <v>17</v>
      </c>
      <c r="B126" s="9" t="s">
        <v>353</v>
      </c>
      <c r="C126" s="9" t="s">
        <v>354</v>
      </c>
      <c r="D126" s="9" t="s">
        <v>338</v>
      </c>
      <c r="E126" s="10">
        <v>4</v>
      </c>
      <c r="F126" s="9" t="s">
        <v>2476</v>
      </c>
    </row>
    <row r="127" spans="1:6" x14ac:dyDescent="0.25">
      <c r="A127" s="14" t="s">
        <v>17</v>
      </c>
      <c r="B127" s="9" t="s">
        <v>355</v>
      </c>
      <c r="C127" s="9" t="s">
        <v>356</v>
      </c>
      <c r="D127" s="9" t="s">
        <v>338</v>
      </c>
      <c r="E127" s="10">
        <v>1</v>
      </c>
      <c r="F127" s="9" t="s">
        <v>2476</v>
      </c>
    </row>
    <row r="128" spans="1:6" x14ac:dyDescent="0.25">
      <c r="A128" s="14" t="s">
        <v>17</v>
      </c>
      <c r="B128" s="9" t="s">
        <v>357</v>
      </c>
      <c r="C128" s="9" t="s">
        <v>358</v>
      </c>
      <c r="D128" s="9" t="s">
        <v>338</v>
      </c>
      <c r="E128" s="10">
        <v>22</v>
      </c>
      <c r="F128" s="9" t="s">
        <v>2476</v>
      </c>
    </row>
    <row r="129" spans="1:6" x14ac:dyDescent="0.25">
      <c r="A129" s="14" t="s">
        <v>17</v>
      </c>
      <c r="B129" s="9" t="s">
        <v>359</v>
      </c>
      <c r="C129" s="9" t="s">
        <v>360</v>
      </c>
      <c r="D129" s="9" t="s">
        <v>338</v>
      </c>
      <c r="E129" s="10">
        <v>1</v>
      </c>
      <c r="F129" s="9" t="s">
        <v>2476</v>
      </c>
    </row>
    <row r="130" spans="1:6" x14ac:dyDescent="0.25">
      <c r="A130" s="14" t="s">
        <v>17</v>
      </c>
      <c r="B130" s="9" t="s">
        <v>361</v>
      </c>
      <c r="C130" s="9" t="s">
        <v>362</v>
      </c>
      <c r="D130" s="9" t="s">
        <v>338</v>
      </c>
      <c r="E130" s="10">
        <v>8</v>
      </c>
      <c r="F130" s="9" t="s">
        <v>2476</v>
      </c>
    </row>
    <row r="131" spans="1:6" x14ac:dyDescent="0.25">
      <c r="A131" s="14" t="s">
        <v>17</v>
      </c>
      <c r="B131" s="9" t="s">
        <v>363</v>
      </c>
      <c r="C131" s="9" t="s">
        <v>364</v>
      </c>
      <c r="D131" s="9" t="s">
        <v>338</v>
      </c>
      <c r="E131" s="10">
        <v>1</v>
      </c>
      <c r="F131" s="9" t="s">
        <v>2476</v>
      </c>
    </row>
    <row r="132" spans="1:6" x14ac:dyDescent="0.25">
      <c r="A132" s="14" t="s">
        <v>17</v>
      </c>
      <c r="B132" s="9" t="s">
        <v>365</v>
      </c>
      <c r="C132" s="9" t="s">
        <v>366</v>
      </c>
      <c r="D132" s="9" t="s">
        <v>338</v>
      </c>
      <c r="E132" s="10">
        <v>1</v>
      </c>
      <c r="F132" s="9" t="s">
        <v>2476</v>
      </c>
    </row>
    <row r="133" spans="1:6" x14ac:dyDescent="0.25">
      <c r="A133" s="14" t="s">
        <v>17</v>
      </c>
      <c r="B133" s="9" t="s">
        <v>367</v>
      </c>
      <c r="C133" s="9" t="s">
        <v>368</v>
      </c>
      <c r="D133" s="9" t="s">
        <v>338</v>
      </c>
      <c r="E133" s="10">
        <v>11</v>
      </c>
      <c r="F133" s="9" t="s">
        <v>2476</v>
      </c>
    </row>
    <row r="134" spans="1:6" x14ac:dyDescent="0.25">
      <c r="A134" s="14" t="s">
        <v>17</v>
      </c>
      <c r="B134" s="9" t="s">
        <v>369</v>
      </c>
      <c r="C134" s="9" t="s">
        <v>370</v>
      </c>
      <c r="D134" s="9" t="s">
        <v>338</v>
      </c>
      <c r="E134" s="10">
        <v>6</v>
      </c>
      <c r="F134" s="9" t="s">
        <v>2476</v>
      </c>
    </row>
    <row r="135" spans="1:6" x14ac:dyDescent="0.25">
      <c r="A135" s="14" t="s">
        <v>17</v>
      </c>
      <c r="B135" s="9" t="s">
        <v>371</v>
      </c>
      <c r="C135" s="9" t="s">
        <v>372</v>
      </c>
      <c r="D135" s="9" t="s">
        <v>338</v>
      </c>
      <c r="E135" s="10">
        <v>23</v>
      </c>
      <c r="F135" s="9" t="s">
        <v>2476</v>
      </c>
    </row>
    <row r="136" spans="1:6" x14ac:dyDescent="0.25">
      <c r="A136" s="14" t="s">
        <v>17</v>
      </c>
      <c r="B136" s="9" t="s">
        <v>373</v>
      </c>
      <c r="C136" s="9" t="s">
        <v>374</v>
      </c>
      <c r="D136" s="9" t="s">
        <v>338</v>
      </c>
      <c r="E136" s="10">
        <v>8</v>
      </c>
      <c r="F136" s="9" t="s">
        <v>2476</v>
      </c>
    </row>
    <row r="137" spans="1:6" x14ac:dyDescent="0.25">
      <c r="A137" s="14" t="s">
        <v>17</v>
      </c>
      <c r="B137" s="9" t="s">
        <v>375</v>
      </c>
      <c r="C137" s="9" t="s">
        <v>376</v>
      </c>
      <c r="D137" s="9" t="s">
        <v>338</v>
      </c>
      <c r="E137" s="10">
        <v>9</v>
      </c>
      <c r="F137" s="9" t="s">
        <v>2476</v>
      </c>
    </row>
    <row r="138" spans="1:6" x14ac:dyDescent="0.25">
      <c r="A138" s="14" t="s">
        <v>17</v>
      </c>
      <c r="B138" s="9" t="s">
        <v>377</v>
      </c>
      <c r="C138" s="9" t="s">
        <v>378</v>
      </c>
      <c r="D138" s="9" t="s">
        <v>338</v>
      </c>
      <c r="E138" s="10">
        <v>2</v>
      </c>
      <c r="F138" s="9" t="s">
        <v>2476</v>
      </c>
    </row>
    <row r="139" spans="1:6" x14ac:dyDescent="0.25">
      <c r="A139" s="14" t="s">
        <v>17</v>
      </c>
      <c r="B139" s="9" t="s">
        <v>379</v>
      </c>
      <c r="C139" s="9" t="s">
        <v>380</v>
      </c>
      <c r="D139" s="9" t="s">
        <v>338</v>
      </c>
      <c r="E139" s="10">
        <v>7</v>
      </c>
      <c r="F139" s="9" t="s">
        <v>2476</v>
      </c>
    </row>
    <row r="140" spans="1:6" x14ac:dyDescent="0.25">
      <c r="A140" s="14" t="s">
        <v>17</v>
      </c>
      <c r="B140" s="9" t="s">
        <v>381</v>
      </c>
      <c r="C140" s="9" t="s">
        <v>382</v>
      </c>
      <c r="D140" s="9" t="s">
        <v>338</v>
      </c>
      <c r="E140" s="10">
        <v>23</v>
      </c>
      <c r="F140" s="9" t="s">
        <v>2476</v>
      </c>
    </row>
    <row r="141" spans="1:6" x14ac:dyDescent="0.25">
      <c r="A141" s="14" t="s">
        <v>17</v>
      </c>
      <c r="B141" s="9" t="s">
        <v>383</v>
      </c>
      <c r="C141" s="9" t="s">
        <v>384</v>
      </c>
      <c r="D141" s="9" t="s">
        <v>338</v>
      </c>
      <c r="E141" s="10">
        <v>7</v>
      </c>
      <c r="F141" s="9" t="s">
        <v>2476</v>
      </c>
    </row>
    <row r="142" spans="1:6" x14ac:dyDescent="0.25">
      <c r="A142" s="14" t="s">
        <v>17</v>
      </c>
      <c r="B142" s="9" t="s">
        <v>385</v>
      </c>
      <c r="C142" s="9" t="s">
        <v>386</v>
      </c>
      <c r="D142" s="9" t="s">
        <v>338</v>
      </c>
      <c r="E142" s="10">
        <v>10</v>
      </c>
      <c r="F142" s="9" t="s">
        <v>2476</v>
      </c>
    </row>
    <row r="143" spans="1:6" x14ac:dyDescent="0.25">
      <c r="A143" s="14" t="s">
        <v>17</v>
      </c>
      <c r="B143" s="9" t="s">
        <v>387</v>
      </c>
      <c r="C143" s="9" t="s">
        <v>388</v>
      </c>
      <c r="D143" s="9" t="s">
        <v>338</v>
      </c>
      <c r="E143" s="10">
        <v>9</v>
      </c>
      <c r="F143" s="9" t="s">
        <v>2476</v>
      </c>
    </row>
    <row r="144" spans="1:6" x14ac:dyDescent="0.25">
      <c r="A144" s="14" t="s">
        <v>17</v>
      </c>
      <c r="B144" s="9" t="s">
        <v>389</v>
      </c>
      <c r="C144" s="9" t="s">
        <v>390</v>
      </c>
      <c r="D144" s="9" t="s">
        <v>338</v>
      </c>
      <c r="E144" s="10">
        <v>1</v>
      </c>
      <c r="F144" s="9" t="s">
        <v>2476</v>
      </c>
    </row>
    <row r="145" spans="1:6" x14ac:dyDescent="0.25">
      <c r="A145" s="14" t="s">
        <v>17</v>
      </c>
      <c r="B145" s="9" t="s">
        <v>391</v>
      </c>
      <c r="C145" s="9" t="s">
        <v>392</v>
      </c>
      <c r="D145" s="9" t="s">
        <v>338</v>
      </c>
      <c r="E145" s="10">
        <v>4</v>
      </c>
      <c r="F145" s="9" t="s">
        <v>2476</v>
      </c>
    </row>
    <row r="146" spans="1:6" x14ac:dyDescent="0.25">
      <c r="A146" s="14" t="s">
        <v>17</v>
      </c>
      <c r="B146" s="9" t="s">
        <v>393</v>
      </c>
      <c r="C146" s="9" t="s">
        <v>394</v>
      </c>
      <c r="D146" s="9" t="s">
        <v>338</v>
      </c>
      <c r="E146" s="10">
        <v>1</v>
      </c>
      <c r="F146" s="9" t="s">
        <v>2476</v>
      </c>
    </row>
    <row r="147" spans="1:6" x14ac:dyDescent="0.25">
      <c r="A147" s="14" t="s">
        <v>17</v>
      </c>
      <c r="B147" s="9" t="s">
        <v>395</v>
      </c>
      <c r="C147" s="9" t="s">
        <v>396</v>
      </c>
      <c r="D147" s="9" t="s">
        <v>338</v>
      </c>
      <c r="E147" s="10">
        <v>7</v>
      </c>
      <c r="F147" s="9" t="s">
        <v>2476</v>
      </c>
    </row>
    <row r="148" spans="1:6" x14ac:dyDescent="0.25">
      <c r="A148" s="14" t="s">
        <v>17</v>
      </c>
      <c r="B148" s="9" t="s">
        <v>397</v>
      </c>
      <c r="C148" s="9" t="s">
        <v>398</v>
      </c>
      <c r="D148" s="9" t="s">
        <v>338</v>
      </c>
      <c r="E148" s="10">
        <v>2</v>
      </c>
      <c r="F148" s="9" t="s">
        <v>2476</v>
      </c>
    </row>
    <row r="149" spans="1:6" x14ac:dyDescent="0.25">
      <c r="A149" s="14" t="s">
        <v>17</v>
      </c>
      <c r="B149" s="9" t="s">
        <v>399</v>
      </c>
      <c r="C149" s="9" t="s">
        <v>400</v>
      </c>
      <c r="D149" s="9" t="s">
        <v>338</v>
      </c>
      <c r="E149" s="10">
        <v>15</v>
      </c>
      <c r="F149" s="9" t="s">
        <v>2476</v>
      </c>
    </row>
    <row r="150" spans="1:6" x14ac:dyDescent="0.25">
      <c r="A150" s="14" t="s">
        <v>17</v>
      </c>
      <c r="B150" s="9" t="s">
        <v>401</v>
      </c>
      <c r="C150" s="9" t="s">
        <v>402</v>
      </c>
      <c r="D150" s="9" t="s">
        <v>338</v>
      </c>
      <c r="E150" s="10">
        <v>1</v>
      </c>
      <c r="F150" s="9" t="s">
        <v>2476</v>
      </c>
    </row>
    <row r="151" spans="1:6" x14ac:dyDescent="0.25">
      <c r="A151" s="14" t="s">
        <v>17</v>
      </c>
      <c r="B151" s="9" t="s">
        <v>403</v>
      </c>
      <c r="C151" s="9" t="s">
        <v>404</v>
      </c>
      <c r="D151" s="9" t="s">
        <v>338</v>
      </c>
      <c r="E151" s="10">
        <v>1</v>
      </c>
      <c r="F151" s="9" t="s">
        <v>2476</v>
      </c>
    </row>
    <row r="152" spans="1:6" x14ac:dyDescent="0.25">
      <c r="A152" s="14" t="s">
        <v>17</v>
      </c>
      <c r="B152" s="9" t="s">
        <v>405</v>
      </c>
      <c r="C152" s="9" t="s">
        <v>406</v>
      </c>
      <c r="D152" s="9" t="s">
        <v>338</v>
      </c>
      <c r="E152" s="10">
        <v>18</v>
      </c>
      <c r="F152" s="9" t="s">
        <v>2476</v>
      </c>
    </row>
    <row r="153" spans="1:6" x14ac:dyDescent="0.25">
      <c r="A153" s="14" t="s">
        <v>17</v>
      </c>
      <c r="B153" s="9" t="s">
        <v>407</v>
      </c>
      <c r="C153" s="9" t="s">
        <v>408</v>
      </c>
      <c r="D153" s="9" t="s">
        <v>338</v>
      </c>
      <c r="E153" s="10">
        <v>3</v>
      </c>
      <c r="F153" s="9" t="s">
        <v>2476</v>
      </c>
    </row>
    <row r="154" spans="1:6" x14ac:dyDescent="0.25">
      <c r="A154" s="14" t="s">
        <v>17</v>
      </c>
      <c r="B154" s="9" t="s">
        <v>409</v>
      </c>
      <c r="C154" s="9" t="s">
        <v>410</v>
      </c>
      <c r="D154" s="9" t="s">
        <v>338</v>
      </c>
      <c r="E154" s="10">
        <v>5</v>
      </c>
      <c r="F154" s="9" t="s">
        <v>2476</v>
      </c>
    </row>
    <row r="155" spans="1:6" x14ac:dyDescent="0.25">
      <c r="A155" s="14" t="s">
        <v>17</v>
      </c>
      <c r="B155" s="9" t="s">
        <v>411</v>
      </c>
      <c r="C155" s="9" t="s">
        <v>412</v>
      </c>
      <c r="D155" s="9" t="s">
        <v>338</v>
      </c>
      <c r="E155" s="10">
        <v>2</v>
      </c>
      <c r="F155" s="9" t="s">
        <v>2476</v>
      </c>
    </row>
    <row r="156" spans="1:6" x14ac:dyDescent="0.25">
      <c r="A156" s="14" t="s">
        <v>17</v>
      </c>
      <c r="B156" s="9" t="s">
        <v>413</v>
      </c>
      <c r="C156" s="9" t="s">
        <v>414</v>
      </c>
      <c r="D156" s="9" t="s">
        <v>338</v>
      </c>
      <c r="E156" s="10">
        <v>5</v>
      </c>
      <c r="F156" s="9" t="s">
        <v>2476</v>
      </c>
    </row>
    <row r="157" spans="1:6" x14ac:dyDescent="0.25">
      <c r="A157" s="14" t="s">
        <v>17</v>
      </c>
      <c r="B157" s="9" t="s">
        <v>415</v>
      </c>
      <c r="C157" s="9" t="s">
        <v>416</v>
      </c>
      <c r="D157" s="9" t="s">
        <v>338</v>
      </c>
      <c r="E157" s="10">
        <v>6</v>
      </c>
      <c r="F157" s="9" t="s">
        <v>2476</v>
      </c>
    </row>
    <row r="158" spans="1:6" x14ac:dyDescent="0.25">
      <c r="A158" s="14" t="s">
        <v>17</v>
      </c>
      <c r="B158" s="9" t="s">
        <v>417</v>
      </c>
      <c r="C158" s="9" t="s">
        <v>418</v>
      </c>
      <c r="D158" s="9" t="s">
        <v>338</v>
      </c>
      <c r="E158" s="10">
        <v>13</v>
      </c>
      <c r="F158" s="9" t="s">
        <v>2476</v>
      </c>
    </row>
    <row r="159" spans="1:6" x14ac:dyDescent="0.25">
      <c r="A159" s="14" t="s">
        <v>17</v>
      </c>
      <c r="B159" s="9" t="s">
        <v>419</v>
      </c>
      <c r="C159" s="9" t="s">
        <v>420</v>
      </c>
      <c r="D159" s="9" t="s">
        <v>338</v>
      </c>
      <c r="E159" s="10">
        <v>10</v>
      </c>
      <c r="F159" s="9" t="s">
        <v>2476</v>
      </c>
    </row>
    <row r="160" spans="1:6" x14ac:dyDescent="0.25">
      <c r="A160" s="14" t="s">
        <v>17</v>
      </c>
      <c r="B160" s="9" t="s">
        <v>421</v>
      </c>
      <c r="C160" s="9" t="s">
        <v>422</v>
      </c>
      <c r="D160" s="9" t="s">
        <v>338</v>
      </c>
      <c r="E160" s="10">
        <v>9</v>
      </c>
      <c r="F160" s="9" t="s">
        <v>2476</v>
      </c>
    </row>
    <row r="161" spans="1:6" x14ac:dyDescent="0.25">
      <c r="A161" s="14" t="s">
        <v>17</v>
      </c>
      <c r="B161" s="9" t="s">
        <v>423</v>
      </c>
      <c r="C161" s="9" t="s">
        <v>424</v>
      </c>
      <c r="D161" s="9" t="s">
        <v>338</v>
      </c>
      <c r="E161" s="10">
        <v>7</v>
      </c>
      <c r="F161" s="9" t="s">
        <v>2476</v>
      </c>
    </row>
    <row r="162" spans="1:6" x14ac:dyDescent="0.25">
      <c r="A162" s="14" t="s">
        <v>17</v>
      </c>
      <c r="B162" s="9" t="s">
        <v>425</v>
      </c>
      <c r="C162" s="9" t="s">
        <v>426</v>
      </c>
      <c r="D162" s="9" t="s">
        <v>338</v>
      </c>
      <c r="E162" s="10">
        <v>8</v>
      </c>
      <c r="F162" s="9" t="s">
        <v>2476</v>
      </c>
    </row>
    <row r="163" spans="1:6" x14ac:dyDescent="0.25">
      <c r="A163" s="14" t="s">
        <v>17</v>
      </c>
      <c r="B163" s="9" t="s">
        <v>427</v>
      </c>
      <c r="C163" s="9" t="s">
        <v>428</v>
      </c>
      <c r="D163" s="9" t="s">
        <v>338</v>
      </c>
      <c r="E163" s="10">
        <v>7</v>
      </c>
      <c r="F163" s="9" t="s">
        <v>2476</v>
      </c>
    </row>
    <row r="164" spans="1:6" x14ac:dyDescent="0.25">
      <c r="A164" s="14" t="s">
        <v>17</v>
      </c>
      <c r="B164" s="9" t="s">
        <v>429</v>
      </c>
      <c r="C164" s="9" t="s">
        <v>430</v>
      </c>
      <c r="D164" s="9" t="s">
        <v>338</v>
      </c>
      <c r="E164" s="10">
        <v>5</v>
      </c>
      <c r="F164" s="9" t="s">
        <v>2476</v>
      </c>
    </row>
    <row r="165" spans="1:6" x14ac:dyDescent="0.25">
      <c r="A165" s="14" t="s">
        <v>17</v>
      </c>
      <c r="B165" s="9" t="s">
        <v>431</v>
      </c>
      <c r="C165" s="9" t="s">
        <v>432</v>
      </c>
      <c r="D165" s="9" t="s">
        <v>338</v>
      </c>
      <c r="E165" s="10">
        <v>8</v>
      </c>
      <c r="F165" s="9" t="s">
        <v>2476</v>
      </c>
    </row>
    <row r="166" spans="1:6" x14ac:dyDescent="0.25">
      <c r="A166" s="14" t="s">
        <v>17</v>
      </c>
      <c r="B166" s="9" t="s">
        <v>433</v>
      </c>
      <c r="C166" s="9" t="s">
        <v>434</v>
      </c>
      <c r="D166" s="9" t="s">
        <v>338</v>
      </c>
      <c r="E166" s="10">
        <v>6</v>
      </c>
      <c r="F166" s="9" t="s">
        <v>2476</v>
      </c>
    </row>
    <row r="167" spans="1:6" x14ac:dyDescent="0.25">
      <c r="A167" s="14" t="s">
        <v>17</v>
      </c>
      <c r="B167" s="9" t="s">
        <v>435</v>
      </c>
      <c r="C167" s="9" t="s">
        <v>436</v>
      </c>
      <c r="D167" s="9" t="s">
        <v>338</v>
      </c>
      <c r="E167" s="10">
        <v>1</v>
      </c>
      <c r="F167" s="9" t="s">
        <v>2476</v>
      </c>
    </row>
    <row r="168" spans="1:6" x14ac:dyDescent="0.25">
      <c r="A168" s="14" t="s">
        <v>17</v>
      </c>
      <c r="B168" s="9" t="s">
        <v>437</v>
      </c>
      <c r="C168" s="9" t="s">
        <v>438</v>
      </c>
      <c r="D168" s="9" t="s">
        <v>338</v>
      </c>
      <c r="E168" s="10">
        <v>9</v>
      </c>
      <c r="F168" s="9" t="s">
        <v>2476</v>
      </c>
    </row>
    <row r="169" spans="1:6" x14ac:dyDescent="0.25">
      <c r="A169" s="14" t="s">
        <v>17</v>
      </c>
      <c r="B169" s="9" t="s">
        <v>439</v>
      </c>
      <c r="C169" s="9" t="s">
        <v>440</v>
      </c>
      <c r="D169" s="9" t="s">
        <v>338</v>
      </c>
      <c r="E169" s="10">
        <v>4</v>
      </c>
      <c r="F169" s="9" t="s">
        <v>2476</v>
      </c>
    </row>
    <row r="170" spans="1:6" x14ac:dyDescent="0.25">
      <c r="A170" s="14" t="s">
        <v>17</v>
      </c>
      <c r="B170" s="9" t="s">
        <v>441</v>
      </c>
      <c r="C170" s="9" t="s">
        <v>442</v>
      </c>
      <c r="D170" s="9" t="s">
        <v>338</v>
      </c>
      <c r="E170" s="10">
        <v>5</v>
      </c>
      <c r="F170" s="9" t="s">
        <v>2476</v>
      </c>
    </row>
    <row r="171" spans="1:6" x14ac:dyDescent="0.25">
      <c r="A171" s="14" t="s">
        <v>17</v>
      </c>
      <c r="B171" s="9" t="s">
        <v>443</v>
      </c>
      <c r="C171" s="9" t="s">
        <v>444</v>
      </c>
      <c r="D171" s="9" t="s">
        <v>338</v>
      </c>
      <c r="E171" s="10">
        <v>6</v>
      </c>
      <c r="F171" s="9" t="s">
        <v>2476</v>
      </c>
    </row>
    <row r="172" spans="1:6" x14ac:dyDescent="0.25">
      <c r="A172" s="14" t="s">
        <v>17</v>
      </c>
      <c r="B172" s="9" t="s">
        <v>445</v>
      </c>
      <c r="C172" s="9" t="s">
        <v>446</v>
      </c>
      <c r="D172" s="9" t="s">
        <v>338</v>
      </c>
      <c r="E172" s="10">
        <v>9</v>
      </c>
      <c r="F172" s="9" t="s">
        <v>2476</v>
      </c>
    </row>
    <row r="173" spans="1:6" x14ac:dyDescent="0.25">
      <c r="A173" s="14" t="s">
        <v>17</v>
      </c>
      <c r="B173" s="9" t="s">
        <v>447</v>
      </c>
      <c r="C173" s="9" t="s">
        <v>448</v>
      </c>
      <c r="D173" s="9" t="s">
        <v>338</v>
      </c>
      <c r="E173" s="10">
        <v>9</v>
      </c>
      <c r="F173" s="9" t="s">
        <v>2476</v>
      </c>
    </row>
    <row r="174" spans="1:6" x14ac:dyDescent="0.25">
      <c r="A174" s="14" t="s">
        <v>17</v>
      </c>
      <c r="B174" s="9" t="s">
        <v>449</v>
      </c>
      <c r="C174" s="9" t="s">
        <v>450</v>
      </c>
      <c r="D174" s="9" t="s">
        <v>338</v>
      </c>
      <c r="E174" s="10">
        <v>166</v>
      </c>
      <c r="F174" s="9" t="s">
        <v>2476</v>
      </c>
    </row>
    <row r="175" spans="1:6" x14ac:dyDescent="0.25">
      <c r="A175" s="14" t="s">
        <v>17</v>
      </c>
      <c r="B175" s="9" t="s">
        <v>451</v>
      </c>
      <c r="C175" s="9" t="s">
        <v>452</v>
      </c>
      <c r="D175" s="9" t="s">
        <v>338</v>
      </c>
      <c r="E175" s="10">
        <v>5</v>
      </c>
      <c r="F175" s="9" t="s">
        <v>2476</v>
      </c>
    </row>
    <row r="176" spans="1:6" x14ac:dyDescent="0.25">
      <c r="A176" s="14" t="s">
        <v>17</v>
      </c>
      <c r="B176" s="9" t="s">
        <v>453</v>
      </c>
      <c r="C176" s="9" t="s">
        <v>454</v>
      </c>
      <c r="D176" s="9" t="s">
        <v>338</v>
      </c>
      <c r="E176" s="10">
        <v>15</v>
      </c>
      <c r="F176" s="9" t="s">
        <v>2476</v>
      </c>
    </row>
    <row r="177" spans="1:6" x14ac:dyDescent="0.25">
      <c r="A177" s="14" t="s">
        <v>17</v>
      </c>
      <c r="B177" s="9" t="s">
        <v>455</v>
      </c>
      <c r="C177" s="9" t="s">
        <v>456</v>
      </c>
      <c r="D177" s="9" t="s">
        <v>338</v>
      </c>
      <c r="E177" s="10">
        <v>16</v>
      </c>
      <c r="F177" s="9" t="s">
        <v>2476</v>
      </c>
    </row>
    <row r="178" spans="1:6" x14ac:dyDescent="0.25">
      <c r="A178" s="14" t="s">
        <v>17</v>
      </c>
      <c r="B178" s="9" t="s">
        <v>457</v>
      </c>
      <c r="C178" s="9" t="s">
        <v>458</v>
      </c>
      <c r="D178" s="9" t="s">
        <v>338</v>
      </c>
      <c r="E178" s="10">
        <v>12</v>
      </c>
      <c r="F178" s="9" t="s">
        <v>2476</v>
      </c>
    </row>
    <row r="179" spans="1:6" x14ac:dyDescent="0.25">
      <c r="A179" s="14" t="s">
        <v>17</v>
      </c>
      <c r="B179" s="9" t="s">
        <v>459</v>
      </c>
      <c r="C179" s="9" t="s">
        <v>460</v>
      </c>
      <c r="D179" s="9" t="s">
        <v>338</v>
      </c>
      <c r="E179" s="10">
        <v>8</v>
      </c>
      <c r="F179" s="9" t="s">
        <v>2476</v>
      </c>
    </row>
    <row r="180" spans="1:6" x14ac:dyDescent="0.25">
      <c r="A180" s="14" t="s">
        <v>17</v>
      </c>
      <c r="B180" s="9" t="s">
        <v>461</v>
      </c>
      <c r="C180" s="9" t="s">
        <v>462</v>
      </c>
      <c r="D180" s="9" t="s">
        <v>338</v>
      </c>
      <c r="E180" s="10">
        <v>6</v>
      </c>
      <c r="F180" s="9" t="s">
        <v>2476</v>
      </c>
    </row>
    <row r="181" spans="1:6" x14ac:dyDescent="0.25">
      <c r="A181" s="14" t="s">
        <v>17</v>
      </c>
      <c r="B181" s="9" t="s">
        <v>463</v>
      </c>
      <c r="C181" s="9" t="s">
        <v>464</v>
      </c>
      <c r="D181" s="9" t="s">
        <v>338</v>
      </c>
      <c r="E181" s="10">
        <v>2</v>
      </c>
      <c r="F181" s="9" t="s">
        <v>2476</v>
      </c>
    </row>
    <row r="182" spans="1:6" x14ac:dyDescent="0.25">
      <c r="A182" s="14" t="s">
        <v>17</v>
      </c>
      <c r="B182" s="9" t="s">
        <v>465</v>
      </c>
      <c r="C182" s="9" t="s">
        <v>466</v>
      </c>
      <c r="D182" s="9" t="s">
        <v>338</v>
      </c>
      <c r="E182" s="10">
        <v>6</v>
      </c>
      <c r="F182" s="9" t="s">
        <v>2476</v>
      </c>
    </row>
    <row r="183" spans="1:6" x14ac:dyDescent="0.25">
      <c r="A183" s="14" t="s">
        <v>17</v>
      </c>
      <c r="B183" s="9" t="s">
        <v>467</v>
      </c>
      <c r="C183" s="9" t="s">
        <v>468</v>
      </c>
      <c r="D183" s="9" t="s">
        <v>338</v>
      </c>
      <c r="E183" s="10">
        <v>4</v>
      </c>
      <c r="F183" s="9" t="s">
        <v>2476</v>
      </c>
    </row>
    <row r="184" spans="1:6" x14ac:dyDescent="0.25">
      <c r="A184" s="14" t="s">
        <v>17</v>
      </c>
      <c r="B184" s="9" t="s">
        <v>469</v>
      </c>
      <c r="C184" s="9" t="s">
        <v>470</v>
      </c>
      <c r="D184" s="9" t="s">
        <v>338</v>
      </c>
      <c r="E184" s="10">
        <v>8</v>
      </c>
      <c r="F184" s="9" t="s">
        <v>2476</v>
      </c>
    </row>
    <row r="185" spans="1:6" x14ac:dyDescent="0.25">
      <c r="A185" s="14" t="s">
        <v>17</v>
      </c>
      <c r="B185" s="9" t="s">
        <v>471</v>
      </c>
      <c r="C185" s="9" t="s">
        <v>472</v>
      </c>
      <c r="D185" s="9" t="s">
        <v>338</v>
      </c>
      <c r="E185" s="10">
        <v>5</v>
      </c>
      <c r="F185" s="9" t="s">
        <v>2476</v>
      </c>
    </row>
    <row r="186" spans="1:6" x14ac:dyDescent="0.25">
      <c r="A186" s="14" t="s">
        <v>17</v>
      </c>
      <c r="B186" s="9" t="s">
        <v>473</v>
      </c>
      <c r="C186" s="9" t="s">
        <v>474</v>
      </c>
      <c r="D186" s="9" t="s">
        <v>338</v>
      </c>
      <c r="E186" s="10">
        <v>8</v>
      </c>
      <c r="F186" s="9" t="s">
        <v>2476</v>
      </c>
    </row>
    <row r="187" spans="1:6" x14ac:dyDescent="0.25">
      <c r="A187" s="14" t="s">
        <v>17</v>
      </c>
      <c r="B187" s="9" t="s">
        <v>475</v>
      </c>
      <c r="C187" s="9" t="s">
        <v>476</v>
      </c>
      <c r="D187" s="9" t="s">
        <v>338</v>
      </c>
      <c r="E187" s="10">
        <v>3</v>
      </c>
      <c r="F187" s="9" t="s">
        <v>2476</v>
      </c>
    </row>
    <row r="188" spans="1:6" x14ac:dyDescent="0.25">
      <c r="A188" s="14" t="s">
        <v>17</v>
      </c>
      <c r="B188" s="9" t="s">
        <v>477</v>
      </c>
      <c r="C188" s="9" t="s">
        <v>478</v>
      </c>
      <c r="D188" s="9" t="s">
        <v>338</v>
      </c>
      <c r="E188" s="10">
        <v>5</v>
      </c>
      <c r="F188" s="9" t="s">
        <v>2476</v>
      </c>
    </row>
    <row r="189" spans="1:6" x14ac:dyDescent="0.25">
      <c r="A189" s="14" t="s">
        <v>17</v>
      </c>
      <c r="B189" s="9" t="s">
        <v>479</v>
      </c>
      <c r="C189" s="9" t="s">
        <v>480</v>
      </c>
      <c r="D189" s="9" t="s">
        <v>338</v>
      </c>
      <c r="E189" s="10">
        <v>8</v>
      </c>
      <c r="F189" s="9" t="s">
        <v>2476</v>
      </c>
    </row>
    <row r="190" spans="1:6" x14ac:dyDescent="0.25">
      <c r="A190" s="14" t="s">
        <v>17</v>
      </c>
      <c r="B190" s="9" t="s">
        <v>481</v>
      </c>
      <c r="C190" s="9" t="s">
        <v>482</v>
      </c>
      <c r="D190" s="9" t="s">
        <v>338</v>
      </c>
      <c r="E190" s="10">
        <v>1</v>
      </c>
      <c r="F190" s="9" t="s">
        <v>2476</v>
      </c>
    </row>
    <row r="191" spans="1:6" x14ac:dyDescent="0.25">
      <c r="A191" s="14" t="s">
        <v>17</v>
      </c>
      <c r="B191" s="9" t="s">
        <v>483</v>
      </c>
      <c r="C191" s="9" t="s">
        <v>484</v>
      </c>
      <c r="D191" s="9" t="s">
        <v>338</v>
      </c>
      <c r="E191" s="10">
        <v>5</v>
      </c>
      <c r="F191" s="9" t="s">
        <v>2476</v>
      </c>
    </row>
    <row r="192" spans="1:6" x14ac:dyDescent="0.25">
      <c r="A192" s="14" t="s">
        <v>17</v>
      </c>
      <c r="B192" s="9" t="s">
        <v>485</v>
      </c>
      <c r="C192" s="9" t="s">
        <v>486</v>
      </c>
      <c r="D192" s="9" t="s">
        <v>338</v>
      </c>
      <c r="E192" s="10">
        <v>6</v>
      </c>
      <c r="F192" s="9" t="s">
        <v>2476</v>
      </c>
    </row>
    <row r="193" spans="1:6" x14ac:dyDescent="0.25">
      <c r="A193" s="14" t="s">
        <v>17</v>
      </c>
      <c r="B193" s="9" t="s">
        <v>487</v>
      </c>
      <c r="C193" s="9" t="s">
        <v>488</v>
      </c>
      <c r="D193" s="9" t="s">
        <v>338</v>
      </c>
      <c r="E193" s="10">
        <v>8</v>
      </c>
      <c r="F193" s="9" t="s">
        <v>2476</v>
      </c>
    </row>
    <row r="194" spans="1:6" x14ac:dyDescent="0.25">
      <c r="A194" s="14" t="s">
        <v>17</v>
      </c>
      <c r="B194" s="9" t="s">
        <v>489</v>
      </c>
      <c r="C194" s="9" t="s">
        <v>490</v>
      </c>
      <c r="D194" s="9" t="s">
        <v>338</v>
      </c>
      <c r="E194" s="10">
        <v>4</v>
      </c>
      <c r="F194" s="9" t="s">
        <v>2476</v>
      </c>
    </row>
    <row r="195" spans="1:6" x14ac:dyDescent="0.25">
      <c r="A195" s="14" t="s">
        <v>17</v>
      </c>
      <c r="B195" s="9" t="s">
        <v>491</v>
      </c>
      <c r="C195" s="9" t="s">
        <v>492</v>
      </c>
      <c r="D195" s="9" t="s">
        <v>338</v>
      </c>
      <c r="E195" s="10">
        <v>2</v>
      </c>
      <c r="F195" s="9" t="s">
        <v>2476</v>
      </c>
    </row>
    <row r="196" spans="1:6" x14ac:dyDescent="0.25">
      <c r="A196" s="14" t="s">
        <v>17</v>
      </c>
      <c r="B196" s="9" t="s">
        <v>493</v>
      </c>
      <c r="C196" s="9" t="s">
        <v>494</v>
      </c>
      <c r="D196" s="9" t="s">
        <v>338</v>
      </c>
      <c r="E196" s="10">
        <v>3</v>
      </c>
      <c r="F196" s="9" t="s">
        <v>2476</v>
      </c>
    </row>
    <row r="197" spans="1:6" x14ac:dyDescent="0.25">
      <c r="A197" s="14" t="s">
        <v>17</v>
      </c>
      <c r="B197" s="9" t="s">
        <v>495</v>
      </c>
      <c r="C197" s="9" t="s">
        <v>496</v>
      </c>
      <c r="D197" s="9" t="s">
        <v>338</v>
      </c>
      <c r="E197" s="10">
        <v>5</v>
      </c>
      <c r="F197" s="9" t="s">
        <v>2476</v>
      </c>
    </row>
    <row r="198" spans="1:6" x14ac:dyDescent="0.25">
      <c r="A198" s="14" t="s">
        <v>17</v>
      </c>
      <c r="B198" s="9" t="s">
        <v>497</v>
      </c>
      <c r="C198" s="9" t="s">
        <v>498</v>
      </c>
      <c r="D198" s="9" t="s">
        <v>338</v>
      </c>
      <c r="E198" s="10">
        <v>9</v>
      </c>
      <c r="F198" s="9" t="s">
        <v>2476</v>
      </c>
    </row>
    <row r="199" spans="1:6" x14ac:dyDescent="0.25">
      <c r="A199" s="14" t="s">
        <v>17</v>
      </c>
      <c r="B199" s="9" t="s">
        <v>499</v>
      </c>
      <c r="C199" s="9" t="s">
        <v>500</v>
      </c>
      <c r="D199" s="9" t="s">
        <v>338</v>
      </c>
      <c r="E199" s="10">
        <v>6</v>
      </c>
      <c r="F199" s="9" t="s">
        <v>2476</v>
      </c>
    </row>
    <row r="200" spans="1:6" x14ac:dyDescent="0.25">
      <c r="A200" s="14" t="s">
        <v>17</v>
      </c>
      <c r="B200" s="9" t="s">
        <v>501</v>
      </c>
      <c r="C200" s="9" t="s">
        <v>502</v>
      </c>
      <c r="D200" s="9" t="s">
        <v>338</v>
      </c>
      <c r="E200" s="10">
        <v>13</v>
      </c>
      <c r="F200" s="9" t="s">
        <v>2476</v>
      </c>
    </row>
    <row r="201" spans="1:6" x14ac:dyDescent="0.25">
      <c r="A201" s="14" t="s">
        <v>17</v>
      </c>
      <c r="B201" s="9" t="s">
        <v>503</v>
      </c>
      <c r="C201" s="9" t="s">
        <v>504</v>
      </c>
      <c r="D201" s="9" t="s">
        <v>338</v>
      </c>
      <c r="E201" s="10">
        <v>1</v>
      </c>
      <c r="F201" s="9" t="s">
        <v>2476</v>
      </c>
    </row>
    <row r="202" spans="1:6" x14ac:dyDescent="0.25">
      <c r="A202" s="14" t="s">
        <v>17</v>
      </c>
      <c r="B202" s="9" t="s">
        <v>505</v>
      </c>
      <c r="C202" s="9" t="s">
        <v>506</v>
      </c>
      <c r="D202" s="9" t="s">
        <v>338</v>
      </c>
      <c r="E202" s="10">
        <v>1</v>
      </c>
      <c r="F202" s="9" t="s">
        <v>2476</v>
      </c>
    </row>
    <row r="203" spans="1:6" x14ac:dyDescent="0.25">
      <c r="A203" s="14" t="s">
        <v>17</v>
      </c>
      <c r="B203" s="9" t="s">
        <v>507</v>
      </c>
      <c r="C203" s="9" t="s">
        <v>508</v>
      </c>
      <c r="D203" s="9" t="s">
        <v>338</v>
      </c>
      <c r="E203" s="10">
        <v>9</v>
      </c>
      <c r="F203" s="9" t="s">
        <v>2476</v>
      </c>
    </row>
    <row r="204" spans="1:6" x14ac:dyDescent="0.25">
      <c r="A204" s="14" t="s">
        <v>17</v>
      </c>
      <c r="B204" s="9" t="s">
        <v>509</v>
      </c>
      <c r="C204" s="9" t="s">
        <v>510</v>
      </c>
      <c r="D204" s="9" t="s">
        <v>338</v>
      </c>
      <c r="E204" s="10">
        <v>14</v>
      </c>
      <c r="F204" s="9" t="s">
        <v>2476</v>
      </c>
    </row>
    <row r="205" spans="1:6" x14ac:dyDescent="0.25">
      <c r="A205" s="14" t="s">
        <v>17</v>
      </c>
      <c r="B205" s="9" t="s">
        <v>511</v>
      </c>
      <c r="C205" s="9" t="s">
        <v>512</v>
      </c>
      <c r="D205" s="9" t="s">
        <v>338</v>
      </c>
      <c r="E205" s="10">
        <v>6</v>
      </c>
      <c r="F205" s="9" t="s">
        <v>2476</v>
      </c>
    </row>
    <row r="206" spans="1:6" x14ac:dyDescent="0.25">
      <c r="A206" s="14" t="s">
        <v>17</v>
      </c>
      <c r="B206" s="9" t="s">
        <v>513</v>
      </c>
      <c r="C206" s="9" t="s">
        <v>514</v>
      </c>
      <c r="D206" s="9" t="s">
        <v>338</v>
      </c>
      <c r="E206" s="10">
        <v>7</v>
      </c>
      <c r="F206" s="9" t="s">
        <v>2476</v>
      </c>
    </row>
    <row r="207" spans="1:6" x14ac:dyDescent="0.25">
      <c r="A207" s="14" t="s">
        <v>17</v>
      </c>
      <c r="B207" s="9" t="s">
        <v>2526</v>
      </c>
      <c r="C207" s="9" t="s">
        <v>2525</v>
      </c>
      <c r="D207" s="9" t="s">
        <v>338</v>
      </c>
      <c r="E207" s="10">
        <v>6</v>
      </c>
      <c r="F207" s="9" t="s">
        <v>2476</v>
      </c>
    </row>
    <row r="208" spans="1:6" x14ac:dyDescent="0.25">
      <c r="A208" s="14" t="s">
        <v>17</v>
      </c>
      <c r="B208" s="9" t="s">
        <v>515</v>
      </c>
      <c r="C208" s="9" t="s">
        <v>516</v>
      </c>
      <c r="D208" s="9" t="s">
        <v>338</v>
      </c>
      <c r="E208" s="10">
        <v>2</v>
      </c>
      <c r="F208" s="9" t="s">
        <v>2476</v>
      </c>
    </row>
    <row r="209" spans="1:6" x14ac:dyDescent="0.25">
      <c r="A209" s="14" t="s">
        <v>17</v>
      </c>
      <c r="B209" s="9" t="s">
        <v>517</v>
      </c>
      <c r="C209" s="9" t="s">
        <v>518</v>
      </c>
      <c r="D209" s="9" t="s">
        <v>338</v>
      </c>
      <c r="E209" s="10">
        <v>13</v>
      </c>
      <c r="F209" s="9" t="s">
        <v>2476</v>
      </c>
    </row>
    <row r="210" spans="1:6" x14ac:dyDescent="0.25">
      <c r="A210" s="14" t="s">
        <v>17</v>
      </c>
      <c r="B210" s="9" t="s">
        <v>519</v>
      </c>
      <c r="C210" s="9" t="s">
        <v>520</v>
      </c>
      <c r="D210" s="9" t="s">
        <v>338</v>
      </c>
      <c r="E210" s="10">
        <v>7</v>
      </c>
      <c r="F210" s="9" t="s">
        <v>2476</v>
      </c>
    </row>
    <row r="211" spans="1:6" x14ac:dyDescent="0.25">
      <c r="A211" s="14" t="s">
        <v>17</v>
      </c>
      <c r="B211" s="9" t="s">
        <v>521</v>
      </c>
      <c r="C211" s="9" t="s">
        <v>522</v>
      </c>
      <c r="D211" s="9" t="s">
        <v>338</v>
      </c>
      <c r="E211" s="10">
        <v>11</v>
      </c>
      <c r="F211" s="9" t="s">
        <v>2476</v>
      </c>
    </row>
    <row r="212" spans="1:6" x14ac:dyDescent="0.25">
      <c r="A212" s="14" t="s">
        <v>17</v>
      </c>
      <c r="B212" s="9" t="s">
        <v>523</v>
      </c>
      <c r="C212" s="9" t="s">
        <v>524</v>
      </c>
      <c r="D212" s="9" t="s">
        <v>338</v>
      </c>
      <c r="E212" s="10">
        <v>8</v>
      </c>
      <c r="F212" s="9" t="s">
        <v>2476</v>
      </c>
    </row>
    <row r="213" spans="1:6" x14ac:dyDescent="0.25">
      <c r="A213" s="14" t="s">
        <v>17</v>
      </c>
      <c r="B213" s="9" t="s">
        <v>525</v>
      </c>
      <c r="C213" s="9" t="s">
        <v>526</v>
      </c>
      <c r="D213" s="9" t="s">
        <v>338</v>
      </c>
      <c r="E213" s="10">
        <v>19</v>
      </c>
      <c r="F213" s="9" t="s">
        <v>2476</v>
      </c>
    </row>
    <row r="214" spans="1:6" x14ac:dyDescent="0.25">
      <c r="A214" s="14" t="s">
        <v>17</v>
      </c>
      <c r="B214" s="9" t="s">
        <v>527</v>
      </c>
      <c r="C214" s="9" t="s">
        <v>528</v>
      </c>
      <c r="D214" s="9" t="s">
        <v>338</v>
      </c>
      <c r="E214" s="10">
        <v>9</v>
      </c>
      <c r="F214" s="9" t="s">
        <v>2476</v>
      </c>
    </row>
    <row r="215" spans="1:6" x14ac:dyDescent="0.25">
      <c r="A215" s="14" t="s">
        <v>17</v>
      </c>
      <c r="B215" s="9" t="s">
        <v>529</v>
      </c>
      <c r="C215" s="9" t="s">
        <v>530</v>
      </c>
      <c r="D215" s="9" t="s">
        <v>338</v>
      </c>
      <c r="E215" s="10">
        <v>3</v>
      </c>
      <c r="F215" s="9" t="s">
        <v>2476</v>
      </c>
    </row>
    <row r="216" spans="1:6" x14ac:dyDescent="0.25">
      <c r="A216" s="14" t="s">
        <v>17</v>
      </c>
      <c r="B216" s="9" t="s">
        <v>531</v>
      </c>
      <c r="C216" s="9" t="s">
        <v>532</v>
      </c>
      <c r="D216" s="9" t="s">
        <v>338</v>
      </c>
      <c r="E216" s="10">
        <v>2</v>
      </c>
      <c r="F216" s="9" t="s">
        <v>2476</v>
      </c>
    </row>
    <row r="217" spans="1:6" x14ac:dyDescent="0.25">
      <c r="A217" s="14" t="s">
        <v>17</v>
      </c>
      <c r="B217" s="9" t="s">
        <v>533</v>
      </c>
      <c r="C217" s="9" t="s">
        <v>534</v>
      </c>
      <c r="D217" s="9" t="s">
        <v>338</v>
      </c>
      <c r="E217" s="10">
        <v>4</v>
      </c>
      <c r="F217" s="9" t="s">
        <v>2476</v>
      </c>
    </row>
    <row r="218" spans="1:6" x14ac:dyDescent="0.25">
      <c r="A218" s="14" t="s">
        <v>17</v>
      </c>
      <c r="B218" s="9" t="s">
        <v>535</v>
      </c>
      <c r="C218" s="9" t="s">
        <v>536</v>
      </c>
      <c r="D218" s="9" t="s">
        <v>338</v>
      </c>
      <c r="E218" s="10">
        <v>7</v>
      </c>
      <c r="F218" s="9" t="s">
        <v>2476</v>
      </c>
    </row>
    <row r="219" spans="1:6" x14ac:dyDescent="0.25">
      <c r="A219" s="14" t="s">
        <v>17</v>
      </c>
      <c r="B219" s="9" t="s">
        <v>537</v>
      </c>
      <c r="C219" s="9" t="s">
        <v>538</v>
      </c>
      <c r="D219" s="9" t="s">
        <v>338</v>
      </c>
      <c r="E219" s="10">
        <v>3</v>
      </c>
      <c r="F219" s="9" t="s">
        <v>2476</v>
      </c>
    </row>
    <row r="220" spans="1:6" x14ac:dyDescent="0.25">
      <c r="A220" s="14" t="s">
        <v>17</v>
      </c>
      <c r="B220" s="9" t="s">
        <v>539</v>
      </c>
      <c r="C220" s="9" t="s">
        <v>540</v>
      </c>
      <c r="D220" s="9" t="s">
        <v>338</v>
      </c>
      <c r="E220" s="10">
        <v>5</v>
      </c>
      <c r="F220" s="9" t="s">
        <v>2476</v>
      </c>
    </row>
    <row r="221" spans="1:6" x14ac:dyDescent="0.25">
      <c r="A221" s="14" t="s">
        <v>17</v>
      </c>
      <c r="B221" s="9" t="s">
        <v>541</v>
      </c>
      <c r="C221" s="9" t="s">
        <v>542</v>
      </c>
      <c r="D221" s="9" t="s">
        <v>338</v>
      </c>
      <c r="E221" s="10">
        <v>8</v>
      </c>
      <c r="F221" s="9" t="s">
        <v>2476</v>
      </c>
    </row>
    <row r="222" spans="1:6" x14ac:dyDescent="0.25">
      <c r="A222" s="14" t="s">
        <v>17</v>
      </c>
      <c r="B222" s="9" t="s">
        <v>543</v>
      </c>
      <c r="C222" s="9" t="s">
        <v>544</v>
      </c>
      <c r="D222" s="9" t="s">
        <v>338</v>
      </c>
      <c r="E222" s="10">
        <v>1</v>
      </c>
      <c r="F222" s="9" t="s">
        <v>2476</v>
      </c>
    </row>
    <row r="223" spans="1:6" x14ac:dyDescent="0.25">
      <c r="A223" s="14" t="s">
        <v>17</v>
      </c>
      <c r="B223" s="9" t="s">
        <v>545</v>
      </c>
      <c r="C223" s="9" t="s">
        <v>546</v>
      </c>
      <c r="D223" s="9" t="s">
        <v>338</v>
      </c>
      <c r="E223" s="10">
        <v>4</v>
      </c>
      <c r="F223" s="9" t="s">
        <v>2476</v>
      </c>
    </row>
    <row r="224" spans="1:6" x14ac:dyDescent="0.25">
      <c r="A224" s="14" t="s">
        <v>17</v>
      </c>
      <c r="B224" s="9" t="s">
        <v>547</v>
      </c>
      <c r="C224" s="9" t="s">
        <v>548</v>
      </c>
      <c r="D224" s="9" t="s">
        <v>338</v>
      </c>
      <c r="E224" s="10">
        <v>2</v>
      </c>
      <c r="F224" s="9" t="s">
        <v>2476</v>
      </c>
    </row>
    <row r="225" spans="1:6" x14ac:dyDescent="0.25">
      <c r="A225" s="14" t="s">
        <v>17</v>
      </c>
      <c r="B225" s="9" t="s">
        <v>549</v>
      </c>
      <c r="C225" s="9" t="s">
        <v>550</v>
      </c>
      <c r="D225" s="9" t="s">
        <v>338</v>
      </c>
      <c r="E225" s="10">
        <v>1</v>
      </c>
      <c r="F225" s="9" t="s">
        <v>2476</v>
      </c>
    </row>
    <row r="226" spans="1:6" x14ac:dyDescent="0.25">
      <c r="A226" s="14" t="s">
        <v>17</v>
      </c>
      <c r="B226" s="9" t="s">
        <v>551</v>
      </c>
      <c r="C226" s="9" t="s">
        <v>552</v>
      </c>
      <c r="D226" s="9" t="s">
        <v>338</v>
      </c>
      <c r="E226" s="10">
        <v>8</v>
      </c>
      <c r="F226" s="9" t="s">
        <v>2476</v>
      </c>
    </row>
    <row r="227" spans="1:6" x14ac:dyDescent="0.25">
      <c r="A227" s="14" t="s">
        <v>17</v>
      </c>
      <c r="B227" s="9" t="s">
        <v>553</v>
      </c>
      <c r="C227" s="9" t="s">
        <v>554</v>
      </c>
      <c r="D227" s="9" t="s">
        <v>338</v>
      </c>
      <c r="E227" s="10">
        <v>13</v>
      </c>
      <c r="F227" s="9" t="s">
        <v>2476</v>
      </c>
    </row>
    <row r="228" spans="1:6" x14ac:dyDescent="0.25">
      <c r="A228" s="14" t="s">
        <v>17</v>
      </c>
      <c r="B228" s="9" t="s">
        <v>555</v>
      </c>
      <c r="C228" s="9" t="s">
        <v>556</v>
      </c>
      <c r="D228" s="9" t="s">
        <v>338</v>
      </c>
      <c r="E228" s="10">
        <v>10</v>
      </c>
      <c r="F228" s="9" t="s">
        <v>2476</v>
      </c>
    </row>
    <row r="229" spans="1:6" x14ac:dyDescent="0.25">
      <c r="A229" s="14" t="s">
        <v>17</v>
      </c>
      <c r="B229" s="9" t="s">
        <v>557</v>
      </c>
      <c r="C229" s="9" t="s">
        <v>558</v>
      </c>
      <c r="D229" s="9" t="s">
        <v>338</v>
      </c>
      <c r="E229" s="10">
        <v>8</v>
      </c>
      <c r="F229" s="9" t="s">
        <v>2476</v>
      </c>
    </row>
    <row r="230" spans="1:6" x14ac:dyDescent="0.25">
      <c r="A230" s="14" t="s">
        <v>17</v>
      </c>
      <c r="B230" s="9" t="s">
        <v>559</v>
      </c>
      <c r="C230" s="9" t="s">
        <v>560</v>
      </c>
      <c r="D230" s="9" t="s">
        <v>338</v>
      </c>
      <c r="E230" s="10">
        <v>25</v>
      </c>
      <c r="F230" s="9" t="s">
        <v>2476</v>
      </c>
    </row>
    <row r="231" spans="1:6" x14ac:dyDescent="0.25">
      <c r="A231" s="14" t="s">
        <v>17</v>
      </c>
      <c r="B231" s="9" t="s">
        <v>561</v>
      </c>
      <c r="C231" s="9" t="s">
        <v>562</v>
      </c>
      <c r="D231" s="9" t="s">
        <v>338</v>
      </c>
      <c r="E231" s="10">
        <v>6</v>
      </c>
      <c r="F231" s="9" t="s">
        <v>2476</v>
      </c>
    </row>
    <row r="232" spans="1:6" x14ac:dyDescent="0.25">
      <c r="A232" s="14" t="s">
        <v>17</v>
      </c>
      <c r="B232" s="9" t="s">
        <v>563</v>
      </c>
      <c r="C232" s="9" t="s">
        <v>564</v>
      </c>
      <c r="D232" s="9" t="s">
        <v>338</v>
      </c>
      <c r="E232" s="10">
        <v>3</v>
      </c>
      <c r="F232" s="9" t="s">
        <v>2476</v>
      </c>
    </row>
    <row r="233" spans="1:6" x14ac:dyDescent="0.25">
      <c r="A233" s="14" t="s">
        <v>17</v>
      </c>
      <c r="B233" s="9" t="s">
        <v>565</v>
      </c>
      <c r="C233" s="9" t="s">
        <v>566</v>
      </c>
      <c r="D233" s="9" t="s">
        <v>338</v>
      </c>
      <c r="E233" s="10">
        <v>6</v>
      </c>
      <c r="F233" s="9" t="s">
        <v>2476</v>
      </c>
    </row>
    <row r="234" spans="1:6" x14ac:dyDescent="0.25">
      <c r="A234" s="14" t="s">
        <v>17</v>
      </c>
      <c r="B234" s="9" t="s">
        <v>567</v>
      </c>
      <c r="C234" s="9" t="s">
        <v>568</v>
      </c>
      <c r="D234" s="9" t="s">
        <v>338</v>
      </c>
      <c r="E234" s="10">
        <v>5</v>
      </c>
      <c r="F234" s="9" t="s">
        <v>2476</v>
      </c>
    </row>
    <row r="235" spans="1:6" x14ac:dyDescent="0.25">
      <c r="A235" s="14" t="s">
        <v>17</v>
      </c>
      <c r="B235" s="9" t="s">
        <v>569</v>
      </c>
      <c r="C235" s="9" t="s">
        <v>570</v>
      </c>
      <c r="D235" s="9" t="s">
        <v>338</v>
      </c>
      <c r="E235" s="10">
        <v>96</v>
      </c>
      <c r="F235" s="9" t="s">
        <v>2476</v>
      </c>
    </row>
    <row r="236" spans="1:6" x14ac:dyDescent="0.25">
      <c r="A236" s="14" t="s">
        <v>17</v>
      </c>
      <c r="B236" s="9" t="s">
        <v>571</v>
      </c>
      <c r="C236" s="9" t="s">
        <v>572</v>
      </c>
      <c r="D236" s="9" t="s">
        <v>338</v>
      </c>
      <c r="E236" s="10">
        <v>17</v>
      </c>
      <c r="F236" s="9" t="s">
        <v>2476</v>
      </c>
    </row>
    <row r="237" spans="1:6" x14ac:dyDescent="0.25">
      <c r="A237" s="14" t="s">
        <v>17</v>
      </c>
      <c r="B237" s="9" t="s">
        <v>573</v>
      </c>
      <c r="C237" s="9" t="s">
        <v>574</v>
      </c>
      <c r="D237" s="9" t="s">
        <v>338</v>
      </c>
      <c r="E237" s="10">
        <v>3</v>
      </c>
      <c r="F237" s="9" t="s">
        <v>2476</v>
      </c>
    </row>
    <row r="238" spans="1:6" x14ac:dyDescent="0.25">
      <c r="A238" s="14" t="s">
        <v>17</v>
      </c>
      <c r="B238" s="9" t="s">
        <v>575</v>
      </c>
      <c r="C238" s="9" t="s">
        <v>576</v>
      </c>
      <c r="D238" s="9" t="s">
        <v>338</v>
      </c>
      <c r="E238" s="10">
        <v>4</v>
      </c>
      <c r="F238" s="9" t="s">
        <v>2476</v>
      </c>
    </row>
    <row r="239" spans="1:6" x14ac:dyDescent="0.25">
      <c r="A239" s="14" t="s">
        <v>17</v>
      </c>
      <c r="B239" s="9" t="s">
        <v>577</v>
      </c>
      <c r="C239" s="9" t="s">
        <v>578</v>
      </c>
      <c r="D239" s="9" t="s">
        <v>338</v>
      </c>
      <c r="E239" s="10">
        <v>2</v>
      </c>
      <c r="F239" s="9" t="s">
        <v>2476</v>
      </c>
    </row>
    <row r="240" spans="1:6" x14ac:dyDescent="0.25">
      <c r="A240" s="14" t="s">
        <v>17</v>
      </c>
      <c r="B240" s="9" t="s">
        <v>579</v>
      </c>
      <c r="C240" s="9" t="s">
        <v>580</v>
      </c>
      <c r="D240" s="9" t="s">
        <v>338</v>
      </c>
      <c r="E240" s="10">
        <v>4</v>
      </c>
      <c r="F240" s="9" t="s">
        <v>2476</v>
      </c>
    </row>
    <row r="241" spans="1:6" x14ac:dyDescent="0.25">
      <c r="A241" s="14" t="s">
        <v>17</v>
      </c>
      <c r="B241" s="9" t="s">
        <v>581</v>
      </c>
      <c r="C241" s="9" t="s">
        <v>582</v>
      </c>
      <c r="D241" s="9" t="s">
        <v>338</v>
      </c>
      <c r="E241" s="10">
        <v>2</v>
      </c>
      <c r="F241" s="9" t="s">
        <v>2476</v>
      </c>
    </row>
    <row r="242" spans="1:6" x14ac:dyDescent="0.25">
      <c r="A242" s="14" t="s">
        <v>17</v>
      </c>
      <c r="B242" s="9" t="s">
        <v>583</v>
      </c>
      <c r="C242" s="9" t="s">
        <v>584</v>
      </c>
      <c r="D242" s="9" t="s">
        <v>338</v>
      </c>
      <c r="E242" s="10">
        <v>13</v>
      </c>
      <c r="F242" s="9" t="s">
        <v>2476</v>
      </c>
    </row>
    <row r="243" spans="1:6" x14ac:dyDescent="0.25">
      <c r="A243" s="14" t="s">
        <v>17</v>
      </c>
      <c r="B243" s="9" t="s">
        <v>585</v>
      </c>
      <c r="C243" s="9" t="s">
        <v>586</v>
      </c>
      <c r="D243" s="9" t="s">
        <v>338</v>
      </c>
      <c r="E243" s="10">
        <v>5</v>
      </c>
      <c r="F243" s="9" t="s">
        <v>2476</v>
      </c>
    </row>
    <row r="244" spans="1:6" x14ac:dyDescent="0.25">
      <c r="A244" s="14" t="s">
        <v>17</v>
      </c>
      <c r="B244" s="9" t="s">
        <v>587</v>
      </c>
      <c r="C244" s="9" t="s">
        <v>588</v>
      </c>
      <c r="D244" s="9" t="s">
        <v>338</v>
      </c>
      <c r="E244" s="10">
        <v>11</v>
      </c>
      <c r="F244" s="9" t="s">
        <v>2476</v>
      </c>
    </row>
    <row r="245" spans="1:6" x14ac:dyDescent="0.25">
      <c r="A245" s="14" t="s">
        <v>17</v>
      </c>
      <c r="B245" s="9" t="s">
        <v>589</v>
      </c>
      <c r="C245" s="9" t="s">
        <v>590</v>
      </c>
      <c r="D245" s="9" t="s">
        <v>338</v>
      </c>
      <c r="E245" s="10">
        <v>6</v>
      </c>
      <c r="F245" s="9" t="s">
        <v>2476</v>
      </c>
    </row>
    <row r="246" spans="1:6" x14ac:dyDescent="0.25">
      <c r="A246" s="14" t="s">
        <v>17</v>
      </c>
      <c r="B246" s="9" t="s">
        <v>591</v>
      </c>
      <c r="C246" s="9" t="s">
        <v>592</v>
      </c>
      <c r="D246" s="9" t="s">
        <v>338</v>
      </c>
      <c r="E246" s="10">
        <v>13</v>
      </c>
      <c r="F246" s="9" t="s">
        <v>2476</v>
      </c>
    </row>
    <row r="247" spans="1:6" x14ac:dyDescent="0.25">
      <c r="A247" s="14" t="s">
        <v>17</v>
      </c>
      <c r="B247" s="9" t="s">
        <v>593</v>
      </c>
      <c r="C247" s="9" t="s">
        <v>594</v>
      </c>
      <c r="D247" s="9" t="s">
        <v>338</v>
      </c>
      <c r="E247" s="10">
        <v>17</v>
      </c>
      <c r="F247" s="9" t="s">
        <v>2476</v>
      </c>
    </row>
    <row r="248" spans="1:6" x14ac:dyDescent="0.25">
      <c r="A248" s="14" t="s">
        <v>17</v>
      </c>
      <c r="B248" s="9" t="s">
        <v>595</v>
      </c>
      <c r="C248" s="9" t="s">
        <v>596</v>
      </c>
      <c r="D248" s="9" t="s">
        <v>338</v>
      </c>
      <c r="E248" s="10">
        <v>213</v>
      </c>
      <c r="F248" s="9" t="s">
        <v>2476</v>
      </c>
    </row>
    <row r="249" spans="1:6" x14ac:dyDescent="0.25">
      <c r="A249" s="14" t="s">
        <v>17</v>
      </c>
      <c r="B249" s="9" t="s">
        <v>597</v>
      </c>
      <c r="C249" s="9" t="s">
        <v>598</v>
      </c>
      <c r="D249" s="9" t="s">
        <v>338</v>
      </c>
      <c r="E249" s="10">
        <v>3</v>
      </c>
      <c r="F249" s="9" t="s">
        <v>2476</v>
      </c>
    </row>
    <row r="250" spans="1:6" x14ac:dyDescent="0.25">
      <c r="A250" s="14" t="s">
        <v>17</v>
      </c>
      <c r="B250" s="9" t="s">
        <v>599</v>
      </c>
      <c r="C250" s="9" t="s">
        <v>600</v>
      </c>
      <c r="D250" s="9" t="s">
        <v>338</v>
      </c>
      <c r="E250" s="10">
        <v>2</v>
      </c>
      <c r="F250" s="9" t="s">
        <v>2476</v>
      </c>
    </row>
    <row r="251" spans="1:6" x14ac:dyDescent="0.25">
      <c r="A251" s="14" t="s">
        <v>17</v>
      </c>
      <c r="B251" s="9" t="s">
        <v>601</v>
      </c>
      <c r="C251" s="9" t="s">
        <v>602</v>
      </c>
      <c r="D251" s="9" t="s">
        <v>338</v>
      </c>
      <c r="E251" s="10">
        <v>5</v>
      </c>
      <c r="F251" s="9" t="s">
        <v>2476</v>
      </c>
    </row>
    <row r="252" spans="1:6" x14ac:dyDescent="0.25">
      <c r="A252" s="14" t="s">
        <v>17</v>
      </c>
      <c r="B252" s="9" t="s">
        <v>603</v>
      </c>
      <c r="C252" s="9" t="s">
        <v>604</v>
      </c>
      <c r="D252" s="9" t="s">
        <v>338</v>
      </c>
      <c r="E252" s="10">
        <v>24</v>
      </c>
      <c r="F252" s="9" t="s">
        <v>2476</v>
      </c>
    </row>
    <row r="253" spans="1:6" x14ac:dyDescent="0.25">
      <c r="A253" s="14" t="s">
        <v>17</v>
      </c>
      <c r="B253" s="9" t="s">
        <v>605</v>
      </c>
      <c r="C253" s="9" t="s">
        <v>606</v>
      </c>
      <c r="D253" s="9" t="s">
        <v>338</v>
      </c>
      <c r="E253" s="10">
        <v>5</v>
      </c>
      <c r="F253" s="9" t="s">
        <v>2476</v>
      </c>
    </row>
    <row r="254" spans="1:6" x14ac:dyDescent="0.25">
      <c r="A254" s="14" t="s">
        <v>17</v>
      </c>
      <c r="B254" s="9" t="s">
        <v>607</v>
      </c>
      <c r="C254" s="9" t="s">
        <v>608</v>
      </c>
      <c r="D254" s="9" t="s">
        <v>338</v>
      </c>
      <c r="E254" s="10">
        <v>4</v>
      </c>
      <c r="F254" s="9" t="s">
        <v>2476</v>
      </c>
    </row>
    <row r="255" spans="1:6" x14ac:dyDescent="0.25">
      <c r="A255" s="14" t="s">
        <v>17</v>
      </c>
      <c r="B255" s="9" t="s">
        <v>609</v>
      </c>
      <c r="C255" s="9" t="s">
        <v>610</v>
      </c>
      <c r="D255" s="9" t="s">
        <v>338</v>
      </c>
      <c r="E255" s="10">
        <v>8</v>
      </c>
      <c r="F255" s="9" t="s">
        <v>2476</v>
      </c>
    </row>
    <row r="256" spans="1:6" x14ac:dyDescent="0.25">
      <c r="A256" s="14" t="s">
        <v>17</v>
      </c>
      <c r="B256" s="9" t="s">
        <v>611</v>
      </c>
      <c r="C256" s="9" t="s">
        <v>612</v>
      </c>
      <c r="D256" s="9" t="s">
        <v>338</v>
      </c>
      <c r="E256" s="10">
        <v>9</v>
      </c>
      <c r="F256" s="9" t="s">
        <v>2476</v>
      </c>
    </row>
    <row r="257" spans="1:6" x14ac:dyDescent="0.25">
      <c r="A257" s="14" t="s">
        <v>17</v>
      </c>
      <c r="B257" s="9" t="s">
        <v>613</v>
      </c>
      <c r="C257" s="9" t="s">
        <v>614</v>
      </c>
      <c r="D257" s="9" t="s">
        <v>338</v>
      </c>
      <c r="E257" s="10">
        <v>1</v>
      </c>
      <c r="F257" s="9" t="s">
        <v>2476</v>
      </c>
    </row>
    <row r="258" spans="1:6" x14ac:dyDescent="0.25">
      <c r="A258" s="14" t="s">
        <v>17</v>
      </c>
      <c r="B258" s="9" t="s">
        <v>615</v>
      </c>
      <c r="C258" s="9" t="s">
        <v>616</v>
      </c>
      <c r="D258" s="9" t="s">
        <v>338</v>
      </c>
      <c r="E258" s="10">
        <v>1</v>
      </c>
      <c r="F258" s="9" t="s">
        <v>2476</v>
      </c>
    </row>
    <row r="259" spans="1:6" x14ac:dyDescent="0.25">
      <c r="A259" s="14" t="s">
        <v>17</v>
      </c>
      <c r="B259" s="9" t="s">
        <v>617</v>
      </c>
      <c r="C259" s="9" t="s">
        <v>618</v>
      </c>
      <c r="D259" s="9" t="s">
        <v>338</v>
      </c>
      <c r="E259" s="10">
        <v>52</v>
      </c>
      <c r="F259" s="9" t="s">
        <v>2476</v>
      </c>
    </row>
    <row r="260" spans="1:6" x14ac:dyDescent="0.25">
      <c r="A260" s="14" t="s">
        <v>17</v>
      </c>
      <c r="B260" s="9" t="s">
        <v>619</v>
      </c>
      <c r="C260" s="9" t="s">
        <v>620</v>
      </c>
      <c r="D260" s="9" t="s">
        <v>338</v>
      </c>
      <c r="E260" s="10">
        <v>3</v>
      </c>
      <c r="F260" s="9" t="s">
        <v>2476</v>
      </c>
    </row>
    <row r="261" spans="1:6" x14ac:dyDescent="0.25">
      <c r="A261" s="14" t="s">
        <v>17</v>
      </c>
      <c r="B261" s="9" t="s">
        <v>621</v>
      </c>
      <c r="C261" s="9" t="s">
        <v>622</v>
      </c>
      <c r="D261" s="9" t="s">
        <v>338</v>
      </c>
      <c r="E261" s="10">
        <v>11</v>
      </c>
      <c r="F261" s="9" t="s">
        <v>2476</v>
      </c>
    </row>
    <row r="262" spans="1:6" x14ac:dyDescent="0.25">
      <c r="A262" s="14" t="s">
        <v>17</v>
      </c>
      <c r="B262" s="9" t="s">
        <v>623</v>
      </c>
      <c r="C262" s="9" t="s">
        <v>624</v>
      </c>
      <c r="D262" s="9" t="s">
        <v>338</v>
      </c>
      <c r="E262" s="10">
        <v>57</v>
      </c>
      <c r="F262" s="9" t="s">
        <v>2476</v>
      </c>
    </row>
    <row r="263" spans="1:6" x14ac:dyDescent="0.25">
      <c r="A263" s="14" t="s">
        <v>17</v>
      </c>
      <c r="B263" s="9" t="s">
        <v>625</v>
      </c>
      <c r="C263" s="9" t="s">
        <v>626</v>
      </c>
      <c r="D263" s="9" t="s">
        <v>338</v>
      </c>
      <c r="E263" s="10">
        <v>7</v>
      </c>
      <c r="F263" s="9" t="s">
        <v>2476</v>
      </c>
    </row>
    <row r="264" spans="1:6" x14ac:dyDescent="0.25">
      <c r="A264" s="14" t="s">
        <v>17</v>
      </c>
      <c r="B264" s="9" t="s">
        <v>627</v>
      </c>
      <c r="C264" s="9" t="s">
        <v>628</v>
      </c>
      <c r="D264" s="9" t="s">
        <v>338</v>
      </c>
      <c r="E264" s="10">
        <v>38</v>
      </c>
      <c r="F264" s="9" t="s">
        <v>2476</v>
      </c>
    </row>
    <row r="265" spans="1:6" x14ac:dyDescent="0.25">
      <c r="A265" s="14" t="s">
        <v>17</v>
      </c>
      <c r="B265" s="9" t="s">
        <v>629</v>
      </c>
      <c r="C265" s="9" t="s">
        <v>630</v>
      </c>
      <c r="D265" s="9" t="s">
        <v>338</v>
      </c>
      <c r="E265" s="10">
        <v>5</v>
      </c>
      <c r="F265" s="9" t="s">
        <v>2476</v>
      </c>
    </row>
    <row r="266" spans="1:6" x14ac:dyDescent="0.25">
      <c r="A266" s="14" t="s">
        <v>17</v>
      </c>
      <c r="B266" s="9" t="s">
        <v>631</v>
      </c>
      <c r="C266" s="9" t="s">
        <v>632</v>
      </c>
      <c r="D266" s="9" t="s">
        <v>338</v>
      </c>
      <c r="E266" s="10">
        <v>1</v>
      </c>
      <c r="F266" s="9" t="s">
        <v>2476</v>
      </c>
    </row>
    <row r="267" spans="1:6" x14ac:dyDescent="0.25">
      <c r="A267" s="14" t="s">
        <v>17</v>
      </c>
      <c r="B267" s="9" t="s">
        <v>633</v>
      </c>
      <c r="C267" s="9" t="s">
        <v>634</v>
      </c>
      <c r="D267" s="9" t="s">
        <v>338</v>
      </c>
      <c r="E267" s="10">
        <v>9</v>
      </c>
      <c r="F267" s="9" t="s">
        <v>2476</v>
      </c>
    </row>
    <row r="268" spans="1:6" x14ac:dyDescent="0.25">
      <c r="A268" s="14" t="s">
        <v>17</v>
      </c>
      <c r="B268" s="9" t="s">
        <v>635</v>
      </c>
      <c r="C268" s="9" t="s">
        <v>636</v>
      </c>
      <c r="D268" s="9" t="s">
        <v>338</v>
      </c>
      <c r="E268" s="10">
        <v>3</v>
      </c>
      <c r="F268" s="9" t="s">
        <v>2476</v>
      </c>
    </row>
    <row r="269" spans="1:6" x14ac:dyDescent="0.25">
      <c r="A269" s="14" t="s">
        <v>17</v>
      </c>
      <c r="B269" s="9" t="s">
        <v>637</v>
      </c>
      <c r="C269" s="9" t="s">
        <v>638</v>
      </c>
      <c r="D269" s="9" t="s">
        <v>338</v>
      </c>
      <c r="E269" s="10">
        <v>7</v>
      </c>
      <c r="F269" s="9" t="s">
        <v>2476</v>
      </c>
    </row>
    <row r="270" spans="1:6" x14ac:dyDescent="0.25">
      <c r="A270" s="14" t="s">
        <v>17</v>
      </c>
      <c r="B270" s="9" t="s">
        <v>639</v>
      </c>
      <c r="C270" s="9" t="s">
        <v>640</v>
      </c>
      <c r="D270" s="9" t="s">
        <v>338</v>
      </c>
      <c r="E270" s="10">
        <v>2</v>
      </c>
      <c r="F270" s="9" t="s">
        <v>2476</v>
      </c>
    </row>
    <row r="271" spans="1:6" x14ac:dyDescent="0.25">
      <c r="A271" s="14" t="s">
        <v>17</v>
      </c>
      <c r="B271" s="9" t="s">
        <v>641</v>
      </c>
      <c r="C271" s="9" t="s">
        <v>642</v>
      </c>
      <c r="D271" s="9" t="s">
        <v>338</v>
      </c>
      <c r="E271" s="10">
        <v>8</v>
      </c>
      <c r="F271" s="9" t="s">
        <v>2476</v>
      </c>
    </row>
    <row r="272" spans="1:6" x14ac:dyDescent="0.25">
      <c r="A272" s="14" t="s">
        <v>17</v>
      </c>
      <c r="B272" s="9" t="s">
        <v>643</v>
      </c>
      <c r="C272" s="9" t="s">
        <v>644</v>
      </c>
      <c r="D272" s="9" t="s">
        <v>338</v>
      </c>
      <c r="E272" s="10">
        <v>5</v>
      </c>
      <c r="F272" s="9" t="s">
        <v>2476</v>
      </c>
    </row>
    <row r="273" spans="1:6" x14ac:dyDescent="0.25">
      <c r="A273" s="14" t="s">
        <v>17</v>
      </c>
      <c r="B273" s="9" t="s">
        <v>645</v>
      </c>
      <c r="C273" s="9" t="s">
        <v>646</v>
      </c>
      <c r="D273" s="9" t="s">
        <v>338</v>
      </c>
      <c r="E273" s="10">
        <v>12</v>
      </c>
      <c r="F273" s="9" t="s">
        <v>2476</v>
      </c>
    </row>
    <row r="274" spans="1:6" x14ac:dyDescent="0.25">
      <c r="A274" s="14" t="s">
        <v>17</v>
      </c>
      <c r="B274" s="9" t="s">
        <v>647</v>
      </c>
      <c r="C274" s="9" t="s">
        <v>648</v>
      </c>
      <c r="D274" s="9" t="s">
        <v>338</v>
      </c>
      <c r="E274" s="10">
        <v>3</v>
      </c>
      <c r="F274" s="9" t="s">
        <v>2476</v>
      </c>
    </row>
    <row r="275" spans="1:6" x14ac:dyDescent="0.25">
      <c r="A275" s="14" t="s">
        <v>17</v>
      </c>
      <c r="B275" s="9" t="s">
        <v>649</v>
      </c>
      <c r="C275" s="9" t="s">
        <v>650</v>
      </c>
      <c r="D275" s="9" t="s">
        <v>338</v>
      </c>
      <c r="E275" s="10">
        <v>7</v>
      </c>
      <c r="F275" s="9" t="s">
        <v>2476</v>
      </c>
    </row>
    <row r="276" spans="1:6" x14ac:dyDescent="0.25">
      <c r="A276" s="14" t="s">
        <v>17</v>
      </c>
      <c r="B276" s="9" t="s">
        <v>651</v>
      </c>
      <c r="C276" s="9" t="s">
        <v>652</v>
      </c>
      <c r="D276" s="9" t="s">
        <v>338</v>
      </c>
      <c r="E276" s="10">
        <v>12</v>
      </c>
      <c r="F276" s="9" t="s">
        <v>2476</v>
      </c>
    </row>
    <row r="277" spans="1:6" x14ac:dyDescent="0.25">
      <c r="A277" s="14" t="s">
        <v>17</v>
      </c>
      <c r="B277" s="9" t="s">
        <v>653</v>
      </c>
      <c r="C277" s="9" t="s">
        <v>654</v>
      </c>
      <c r="D277" s="9" t="s">
        <v>338</v>
      </c>
      <c r="E277" s="10">
        <v>3</v>
      </c>
      <c r="F277" s="9" t="s">
        <v>2476</v>
      </c>
    </row>
    <row r="278" spans="1:6" x14ac:dyDescent="0.25">
      <c r="A278" s="14" t="s">
        <v>17</v>
      </c>
      <c r="B278" s="9" t="s">
        <v>655</v>
      </c>
      <c r="C278" s="9" t="s">
        <v>656</v>
      </c>
      <c r="D278" s="9" t="s">
        <v>338</v>
      </c>
      <c r="E278" s="10">
        <v>2</v>
      </c>
      <c r="F278" s="9" t="s">
        <v>2476</v>
      </c>
    </row>
    <row r="279" spans="1:6" x14ac:dyDescent="0.25">
      <c r="A279" s="14" t="s">
        <v>17</v>
      </c>
      <c r="B279" s="9" t="s">
        <v>657</v>
      </c>
      <c r="C279" s="9" t="s">
        <v>658</v>
      </c>
      <c r="D279" s="9" t="s">
        <v>338</v>
      </c>
      <c r="E279" s="10">
        <v>7</v>
      </c>
      <c r="F279" s="9" t="s">
        <v>2476</v>
      </c>
    </row>
    <row r="280" spans="1:6" x14ac:dyDescent="0.25">
      <c r="A280" s="14" t="s">
        <v>17</v>
      </c>
      <c r="B280" s="9" t="s">
        <v>659</v>
      </c>
      <c r="C280" s="9" t="s">
        <v>660</v>
      </c>
      <c r="D280" s="9" t="s">
        <v>338</v>
      </c>
      <c r="E280" s="10">
        <v>8</v>
      </c>
      <c r="F280" s="9" t="s">
        <v>2476</v>
      </c>
    </row>
    <row r="281" spans="1:6" x14ac:dyDescent="0.25">
      <c r="A281" s="14" t="s">
        <v>17</v>
      </c>
      <c r="B281" s="9" t="s">
        <v>661</v>
      </c>
      <c r="C281" s="9" t="s">
        <v>662</v>
      </c>
      <c r="D281" s="9" t="s">
        <v>338</v>
      </c>
      <c r="E281" s="10">
        <v>8</v>
      </c>
      <c r="F281" s="9" t="s">
        <v>2476</v>
      </c>
    </row>
    <row r="282" spans="1:6" x14ac:dyDescent="0.25">
      <c r="A282" s="14" t="s">
        <v>17</v>
      </c>
      <c r="B282" s="9" t="s">
        <v>663</v>
      </c>
      <c r="C282" s="9" t="s">
        <v>664</v>
      </c>
      <c r="D282" s="9" t="s">
        <v>338</v>
      </c>
      <c r="E282" s="10">
        <v>8</v>
      </c>
      <c r="F282" s="9" t="s">
        <v>2476</v>
      </c>
    </row>
    <row r="283" spans="1:6" x14ac:dyDescent="0.25">
      <c r="A283" s="14" t="s">
        <v>17</v>
      </c>
      <c r="B283" s="9" t="s">
        <v>665</v>
      </c>
      <c r="C283" s="9" t="s">
        <v>666</v>
      </c>
      <c r="D283" s="9" t="s">
        <v>338</v>
      </c>
      <c r="E283" s="10">
        <v>3</v>
      </c>
      <c r="F283" s="9" t="s">
        <v>2476</v>
      </c>
    </row>
    <row r="284" spans="1:6" x14ac:dyDescent="0.25">
      <c r="A284" s="14" t="s">
        <v>17</v>
      </c>
      <c r="B284" s="9" t="s">
        <v>667</v>
      </c>
      <c r="C284" s="9" t="s">
        <v>668</v>
      </c>
      <c r="D284" s="9" t="s">
        <v>338</v>
      </c>
      <c r="E284" s="10">
        <v>16</v>
      </c>
      <c r="F284" s="9" t="s">
        <v>2476</v>
      </c>
    </row>
    <row r="285" spans="1:6" x14ac:dyDescent="0.25">
      <c r="A285" s="14" t="s">
        <v>17</v>
      </c>
      <c r="B285" s="9" t="s">
        <v>669</v>
      </c>
      <c r="C285" s="9" t="s">
        <v>670</v>
      </c>
      <c r="D285" s="9" t="s">
        <v>338</v>
      </c>
      <c r="E285" s="10">
        <v>6</v>
      </c>
      <c r="F285" s="9" t="s">
        <v>2476</v>
      </c>
    </row>
    <row r="286" spans="1:6" x14ac:dyDescent="0.25">
      <c r="A286" s="14" t="s">
        <v>17</v>
      </c>
      <c r="B286" s="9" t="s">
        <v>671</v>
      </c>
      <c r="C286" s="9" t="s">
        <v>672</v>
      </c>
      <c r="D286" s="9" t="s">
        <v>338</v>
      </c>
      <c r="E286" s="10">
        <v>3</v>
      </c>
      <c r="F286" s="9" t="s">
        <v>2476</v>
      </c>
    </row>
    <row r="287" spans="1:6" x14ac:dyDescent="0.25">
      <c r="A287" s="14" t="s">
        <v>17</v>
      </c>
      <c r="B287" s="9" t="s">
        <v>673</v>
      </c>
      <c r="C287" s="9" t="s">
        <v>674</v>
      </c>
      <c r="D287" s="9" t="s">
        <v>338</v>
      </c>
      <c r="E287" s="10">
        <v>9</v>
      </c>
      <c r="F287" s="9" t="s">
        <v>2476</v>
      </c>
    </row>
    <row r="288" spans="1:6" x14ac:dyDescent="0.25">
      <c r="A288" s="14" t="s">
        <v>17</v>
      </c>
      <c r="B288" s="9" t="s">
        <v>675</v>
      </c>
      <c r="C288" s="9" t="s">
        <v>676</v>
      </c>
      <c r="D288" s="9" t="s">
        <v>338</v>
      </c>
      <c r="E288" s="10">
        <v>10</v>
      </c>
      <c r="F288" s="9" t="s">
        <v>2476</v>
      </c>
    </row>
    <row r="289" spans="1:6" x14ac:dyDescent="0.25">
      <c r="A289" s="14" t="s">
        <v>17</v>
      </c>
      <c r="B289" s="9" t="s">
        <v>677</v>
      </c>
      <c r="C289" s="9" t="s">
        <v>678</v>
      </c>
      <c r="D289" s="9" t="s">
        <v>338</v>
      </c>
      <c r="E289" s="10">
        <v>7</v>
      </c>
      <c r="F289" s="9" t="s">
        <v>2476</v>
      </c>
    </row>
    <row r="290" spans="1:6" x14ac:dyDescent="0.25">
      <c r="A290" s="14" t="s">
        <v>17</v>
      </c>
      <c r="B290" s="9" t="s">
        <v>679</v>
      </c>
      <c r="C290" s="9" t="s">
        <v>680</v>
      </c>
      <c r="D290" s="9" t="s">
        <v>338</v>
      </c>
      <c r="E290" s="10">
        <v>8</v>
      </c>
      <c r="F290" s="9" t="s">
        <v>2476</v>
      </c>
    </row>
    <row r="291" spans="1:6" x14ac:dyDescent="0.25">
      <c r="A291" s="14" t="s">
        <v>17</v>
      </c>
      <c r="B291" s="9" t="s">
        <v>681</v>
      </c>
      <c r="C291" s="9" t="s">
        <v>682</v>
      </c>
      <c r="D291" s="9" t="s">
        <v>338</v>
      </c>
      <c r="E291" s="10">
        <v>6</v>
      </c>
      <c r="F291" s="9" t="s">
        <v>2476</v>
      </c>
    </row>
    <row r="292" spans="1:6" x14ac:dyDescent="0.25">
      <c r="A292" s="14" t="s">
        <v>17</v>
      </c>
      <c r="B292" s="9" t="s">
        <v>683</v>
      </c>
      <c r="C292" s="9" t="s">
        <v>684</v>
      </c>
      <c r="D292" s="9" t="s">
        <v>338</v>
      </c>
      <c r="E292" s="10">
        <v>4</v>
      </c>
      <c r="F292" s="9" t="s">
        <v>2476</v>
      </c>
    </row>
    <row r="293" spans="1:6" x14ac:dyDescent="0.25">
      <c r="A293" s="14" t="s">
        <v>17</v>
      </c>
      <c r="B293" s="9" t="s">
        <v>685</v>
      </c>
      <c r="C293" s="9" t="s">
        <v>686</v>
      </c>
      <c r="D293" s="9" t="s">
        <v>338</v>
      </c>
      <c r="E293" s="10">
        <v>1</v>
      </c>
      <c r="F293" s="9" t="s">
        <v>2476</v>
      </c>
    </row>
    <row r="294" spans="1:6" x14ac:dyDescent="0.25">
      <c r="A294" s="14" t="s">
        <v>17</v>
      </c>
      <c r="B294" s="9" t="s">
        <v>687</v>
      </c>
      <c r="C294" s="9" t="s">
        <v>688</v>
      </c>
      <c r="D294" s="9" t="s">
        <v>689</v>
      </c>
      <c r="E294" s="10">
        <v>10</v>
      </c>
      <c r="F294" s="9" t="s">
        <v>2476</v>
      </c>
    </row>
    <row r="295" spans="1:6" x14ac:dyDescent="0.25">
      <c r="A295" s="14" t="s">
        <v>17</v>
      </c>
      <c r="B295" s="9" t="s">
        <v>690</v>
      </c>
      <c r="C295" s="9" t="s">
        <v>691</v>
      </c>
      <c r="D295" s="9" t="s">
        <v>692</v>
      </c>
      <c r="E295" s="10">
        <v>48</v>
      </c>
      <c r="F295" s="9" t="s">
        <v>2476</v>
      </c>
    </row>
    <row r="296" spans="1:6" x14ac:dyDescent="0.25">
      <c r="A296" s="14" t="s">
        <v>17</v>
      </c>
      <c r="B296" s="9" t="s">
        <v>693</v>
      </c>
      <c r="C296" s="9" t="s">
        <v>694</v>
      </c>
      <c r="D296" s="9" t="s">
        <v>695</v>
      </c>
      <c r="E296" s="10">
        <v>24</v>
      </c>
      <c r="F296" s="9" t="s">
        <v>2476</v>
      </c>
    </row>
    <row r="297" spans="1:6" x14ac:dyDescent="0.25">
      <c r="A297" s="14" t="s">
        <v>17</v>
      </c>
      <c r="B297" s="9" t="s">
        <v>696</v>
      </c>
      <c r="C297" s="9" t="s">
        <v>697</v>
      </c>
      <c r="D297" s="9" t="s">
        <v>698</v>
      </c>
      <c r="E297" s="10">
        <v>20</v>
      </c>
      <c r="F297" s="9" t="s">
        <v>2476</v>
      </c>
    </row>
    <row r="298" spans="1:6" x14ac:dyDescent="0.25">
      <c r="A298" s="14" t="s">
        <v>17</v>
      </c>
      <c r="B298" s="9" t="s">
        <v>699</v>
      </c>
      <c r="C298" s="9" t="s">
        <v>700</v>
      </c>
      <c r="D298" s="9" t="s">
        <v>701</v>
      </c>
      <c r="E298" s="10">
        <v>4</v>
      </c>
      <c r="F298" s="9" t="s">
        <v>2476</v>
      </c>
    </row>
    <row r="299" spans="1:6" x14ac:dyDescent="0.25">
      <c r="A299" s="14" t="s">
        <v>17</v>
      </c>
      <c r="B299" s="9" t="s">
        <v>702</v>
      </c>
      <c r="C299" s="9" t="s">
        <v>703</v>
      </c>
      <c r="D299" s="9" t="s">
        <v>704</v>
      </c>
      <c r="E299" s="10">
        <v>24</v>
      </c>
      <c r="F299" s="9" t="s">
        <v>2476</v>
      </c>
    </row>
    <row r="300" spans="1:6" x14ac:dyDescent="0.25">
      <c r="A300" s="14" t="s">
        <v>17</v>
      </c>
      <c r="B300" s="9" t="s">
        <v>705</v>
      </c>
      <c r="C300" s="9" t="s">
        <v>706</v>
      </c>
      <c r="D300" s="9" t="s">
        <v>707</v>
      </c>
      <c r="E300" s="10">
        <v>21</v>
      </c>
      <c r="F300" s="9" t="s">
        <v>2476</v>
      </c>
    </row>
    <row r="301" spans="1:6" x14ac:dyDescent="0.25">
      <c r="A301" s="14" t="s">
        <v>17</v>
      </c>
      <c r="B301" s="9" t="s">
        <v>708</v>
      </c>
      <c r="C301" s="9" t="s">
        <v>709</v>
      </c>
      <c r="D301" s="9" t="s">
        <v>710</v>
      </c>
      <c r="E301" s="10">
        <v>5</v>
      </c>
      <c r="F301" s="9" t="s">
        <v>2476</v>
      </c>
    </row>
    <row r="302" spans="1:6" x14ac:dyDescent="0.25">
      <c r="A302" s="14" t="s">
        <v>17</v>
      </c>
      <c r="B302" s="9" t="s">
        <v>711</v>
      </c>
      <c r="C302" s="9" t="s">
        <v>712</v>
      </c>
      <c r="D302" s="9" t="s">
        <v>713</v>
      </c>
      <c r="E302" s="10">
        <v>15</v>
      </c>
      <c r="F302" s="9" t="s">
        <v>2476</v>
      </c>
    </row>
    <row r="303" spans="1:6" x14ac:dyDescent="0.25">
      <c r="A303" s="14" t="s">
        <v>17</v>
      </c>
      <c r="B303" s="9" t="s">
        <v>714</v>
      </c>
      <c r="C303" s="9" t="s">
        <v>715</v>
      </c>
      <c r="D303" s="9" t="s">
        <v>716</v>
      </c>
      <c r="E303" s="10">
        <v>12</v>
      </c>
      <c r="F303" s="9" t="s">
        <v>2476</v>
      </c>
    </row>
    <row r="304" spans="1:6" x14ac:dyDescent="0.25">
      <c r="A304" s="14" t="s">
        <v>17</v>
      </c>
      <c r="B304" s="9" t="s">
        <v>717</v>
      </c>
      <c r="C304" s="9" t="s">
        <v>718</v>
      </c>
      <c r="D304" s="9" t="s">
        <v>719</v>
      </c>
      <c r="E304" s="10">
        <v>27</v>
      </c>
      <c r="F304" s="9" t="s">
        <v>2476</v>
      </c>
    </row>
    <row r="305" spans="1:6" x14ac:dyDescent="0.25">
      <c r="A305" s="14" t="s">
        <v>17</v>
      </c>
      <c r="B305" s="9" t="s">
        <v>720</v>
      </c>
      <c r="C305" s="9" t="s">
        <v>721</v>
      </c>
      <c r="D305" s="9" t="s">
        <v>722</v>
      </c>
      <c r="E305" s="10">
        <v>12</v>
      </c>
      <c r="F305" s="9" t="s">
        <v>2476</v>
      </c>
    </row>
    <row r="306" spans="1:6" x14ac:dyDescent="0.25">
      <c r="A306" s="14" t="s">
        <v>17</v>
      </c>
      <c r="B306" s="9" t="s">
        <v>723</v>
      </c>
      <c r="C306" s="9" t="s">
        <v>724</v>
      </c>
      <c r="D306" s="9" t="s">
        <v>725</v>
      </c>
      <c r="E306" s="10">
        <v>6</v>
      </c>
      <c r="F306" s="9" t="s">
        <v>2476</v>
      </c>
    </row>
    <row r="307" spans="1:6" x14ac:dyDescent="0.25">
      <c r="A307" s="14" t="s">
        <v>17</v>
      </c>
      <c r="B307" s="9" t="s">
        <v>726</v>
      </c>
      <c r="C307" s="9" t="s">
        <v>727</v>
      </c>
      <c r="D307" s="9" t="s">
        <v>728</v>
      </c>
      <c r="E307" s="10">
        <v>20</v>
      </c>
      <c r="F307" s="9" t="s">
        <v>2476</v>
      </c>
    </row>
    <row r="308" spans="1:6" x14ac:dyDescent="0.25">
      <c r="A308" s="14" t="s">
        <v>17</v>
      </c>
      <c r="B308" s="9" t="s">
        <v>729</v>
      </c>
      <c r="C308" s="9" t="s">
        <v>730</v>
      </c>
      <c r="D308" s="9" t="s">
        <v>731</v>
      </c>
      <c r="E308" s="10">
        <v>8</v>
      </c>
      <c r="F308" s="9" t="s">
        <v>2476</v>
      </c>
    </row>
    <row r="309" spans="1:6" x14ac:dyDescent="0.25">
      <c r="A309" s="14" t="s">
        <v>17</v>
      </c>
      <c r="B309" s="9" t="s">
        <v>732</v>
      </c>
      <c r="C309" s="9" t="s">
        <v>733</v>
      </c>
      <c r="D309" s="9" t="s">
        <v>731</v>
      </c>
      <c r="E309" s="10">
        <v>9</v>
      </c>
      <c r="F309" s="9" t="s">
        <v>2476</v>
      </c>
    </row>
    <row r="310" spans="1:6" x14ac:dyDescent="0.25">
      <c r="A310" s="14" t="s">
        <v>17</v>
      </c>
      <c r="B310" s="9" t="s">
        <v>734</v>
      </c>
      <c r="C310" s="9" t="s">
        <v>735</v>
      </c>
      <c r="D310" s="9" t="s">
        <v>736</v>
      </c>
      <c r="E310" s="10">
        <v>5</v>
      </c>
      <c r="F310" s="9" t="s">
        <v>2476</v>
      </c>
    </row>
    <row r="311" spans="1:6" x14ac:dyDescent="0.25">
      <c r="A311" s="14" t="s">
        <v>17</v>
      </c>
      <c r="B311" s="9" t="s">
        <v>737</v>
      </c>
      <c r="C311" s="9" t="s">
        <v>738</v>
      </c>
      <c r="D311" s="9" t="s">
        <v>739</v>
      </c>
      <c r="E311" s="10">
        <v>8</v>
      </c>
      <c r="F311" s="9" t="s">
        <v>2476</v>
      </c>
    </row>
    <row r="312" spans="1:6" x14ac:dyDescent="0.25">
      <c r="A312" s="14" t="s">
        <v>17</v>
      </c>
      <c r="B312" s="9" t="s">
        <v>740</v>
      </c>
      <c r="C312" s="9" t="s">
        <v>741</v>
      </c>
      <c r="D312" s="9" t="s">
        <v>742</v>
      </c>
      <c r="E312" s="10">
        <v>15</v>
      </c>
      <c r="F312" s="9" t="s">
        <v>2476</v>
      </c>
    </row>
    <row r="313" spans="1:6" x14ac:dyDescent="0.25">
      <c r="A313" s="14" t="s">
        <v>17</v>
      </c>
      <c r="B313" s="9" t="s">
        <v>743</v>
      </c>
      <c r="C313" s="9" t="s">
        <v>744</v>
      </c>
      <c r="D313" s="9" t="s">
        <v>745</v>
      </c>
      <c r="E313" s="10">
        <v>7</v>
      </c>
      <c r="F313" s="9" t="s">
        <v>2476</v>
      </c>
    </row>
    <row r="314" spans="1:6" x14ac:dyDescent="0.25">
      <c r="A314" s="14" t="s">
        <v>17</v>
      </c>
      <c r="B314" s="9" t="s">
        <v>746</v>
      </c>
      <c r="C314" s="9" t="s">
        <v>747</v>
      </c>
      <c r="D314" s="9" t="s">
        <v>748</v>
      </c>
      <c r="E314" s="10">
        <v>1</v>
      </c>
      <c r="F314" s="9" t="s">
        <v>2476</v>
      </c>
    </row>
    <row r="315" spans="1:6" x14ac:dyDescent="0.25">
      <c r="A315" s="14" t="s">
        <v>17</v>
      </c>
      <c r="B315" s="9" t="s">
        <v>749</v>
      </c>
      <c r="C315" s="9" t="s">
        <v>750</v>
      </c>
      <c r="D315" s="9" t="s">
        <v>748</v>
      </c>
      <c r="E315" s="10">
        <v>4</v>
      </c>
      <c r="F315" s="9" t="s">
        <v>2476</v>
      </c>
    </row>
    <row r="316" spans="1:6" x14ac:dyDescent="0.25">
      <c r="A316" s="14" t="s">
        <v>17</v>
      </c>
      <c r="B316" s="9" t="s">
        <v>751</v>
      </c>
      <c r="C316" s="9" t="s">
        <v>752</v>
      </c>
      <c r="D316" s="9" t="s">
        <v>753</v>
      </c>
      <c r="E316" s="10">
        <v>9</v>
      </c>
      <c r="F316" s="9" t="s">
        <v>2476</v>
      </c>
    </row>
    <row r="317" spans="1:6" x14ac:dyDescent="0.25">
      <c r="A317" s="14" t="s">
        <v>17</v>
      </c>
      <c r="B317" s="9" t="s">
        <v>754</v>
      </c>
      <c r="C317" s="9" t="s">
        <v>755</v>
      </c>
      <c r="D317" s="9" t="s">
        <v>756</v>
      </c>
      <c r="E317" s="10">
        <v>3</v>
      </c>
      <c r="F317" s="9" t="s">
        <v>2476</v>
      </c>
    </row>
    <row r="318" spans="1:6" x14ac:dyDescent="0.25">
      <c r="A318" s="14" t="s">
        <v>17</v>
      </c>
      <c r="B318" s="9" t="s">
        <v>757</v>
      </c>
      <c r="C318" s="9" t="s">
        <v>758</v>
      </c>
      <c r="D318" s="9" t="s">
        <v>759</v>
      </c>
      <c r="E318" s="10">
        <v>8</v>
      </c>
      <c r="F318" s="9" t="s">
        <v>2476</v>
      </c>
    </row>
    <row r="319" spans="1:6" x14ac:dyDescent="0.25">
      <c r="A319" s="14" t="s">
        <v>17</v>
      </c>
      <c r="B319" s="9" t="s">
        <v>760</v>
      </c>
      <c r="C319" s="9" t="s">
        <v>761</v>
      </c>
      <c r="D319" s="9" t="s">
        <v>762</v>
      </c>
      <c r="E319" s="10">
        <v>3</v>
      </c>
      <c r="F319" s="9" t="s">
        <v>2476</v>
      </c>
    </row>
    <row r="320" spans="1:6" x14ac:dyDescent="0.25">
      <c r="A320" s="14" t="s">
        <v>17</v>
      </c>
      <c r="B320" s="9" t="s">
        <v>763</v>
      </c>
      <c r="C320" s="9" t="s">
        <v>764</v>
      </c>
      <c r="D320" s="9" t="s">
        <v>765</v>
      </c>
      <c r="E320" s="10">
        <v>16</v>
      </c>
      <c r="F320" s="9" t="s">
        <v>2476</v>
      </c>
    </row>
    <row r="321" spans="1:6" x14ac:dyDescent="0.25">
      <c r="A321" s="14" t="s">
        <v>17</v>
      </c>
      <c r="B321" s="9" t="s">
        <v>766</v>
      </c>
      <c r="C321" s="9" t="s">
        <v>767</v>
      </c>
      <c r="D321" s="9" t="s">
        <v>768</v>
      </c>
      <c r="E321" s="10">
        <v>9</v>
      </c>
      <c r="F321" s="9" t="s">
        <v>2476</v>
      </c>
    </row>
    <row r="322" spans="1:6" x14ac:dyDescent="0.25">
      <c r="A322" s="14" t="s">
        <v>17</v>
      </c>
      <c r="B322" s="9" t="s">
        <v>769</v>
      </c>
      <c r="C322" s="9" t="s">
        <v>770</v>
      </c>
      <c r="D322" s="9" t="s">
        <v>771</v>
      </c>
      <c r="E322" s="10">
        <v>21</v>
      </c>
      <c r="F322" s="9" t="s">
        <v>2476</v>
      </c>
    </row>
    <row r="323" spans="1:6" x14ac:dyDescent="0.25">
      <c r="A323" s="14" t="s">
        <v>17</v>
      </c>
      <c r="B323" s="9" t="s">
        <v>772</v>
      </c>
      <c r="C323" s="9" t="s">
        <v>773</v>
      </c>
      <c r="D323" s="9" t="s">
        <v>774</v>
      </c>
      <c r="E323" s="10">
        <v>9</v>
      </c>
      <c r="F323" s="9" t="s">
        <v>2476</v>
      </c>
    </row>
    <row r="324" spans="1:6" x14ac:dyDescent="0.25">
      <c r="A324" s="14" t="s">
        <v>17</v>
      </c>
      <c r="B324" s="9" t="s">
        <v>775</v>
      </c>
      <c r="C324" s="9" t="s">
        <v>776</v>
      </c>
      <c r="D324" s="9" t="s">
        <v>777</v>
      </c>
      <c r="E324" s="10">
        <v>7</v>
      </c>
      <c r="F324" s="9" t="s">
        <v>2476</v>
      </c>
    </row>
    <row r="325" spans="1:6" x14ac:dyDescent="0.25">
      <c r="A325" s="14" t="s">
        <v>17</v>
      </c>
      <c r="B325" s="9" t="s">
        <v>778</v>
      </c>
      <c r="C325" s="9" t="s">
        <v>779</v>
      </c>
      <c r="D325" s="9" t="s">
        <v>777</v>
      </c>
      <c r="E325" s="10">
        <v>9</v>
      </c>
      <c r="F325" s="9" t="s">
        <v>2476</v>
      </c>
    </row>
    <row r="326" spans="1:6" x14ac:dyDescent="0.25">
      <c r="A326" s="14" t="s">
        <v>17</v>
      </c>
      <c r="B326" s="9" t="s">
        <v>780</v>
      </c>
      <c r="C326" s="9" t="s">
        <v>781</v>
      </c>
      <c r="D326" s="9" t="s">
        <v>782</v>
      </c>
      <c r="E326" s="10">
        <v>4</v>
      </c>
      <c r="F326" s="9" t="s">
        <v>2476</v>
      </c>
    </row>
    <row r="327" spans="1:6" x14ac:dyDescent="0.25">
      <c r="A327" s="14" t="s">
        <v>17</v>
      </c>
      <c r="B327" s="9" t="s">
        <v>783</v>
      </c>
      <c r="C327" s="9" t="s">
        <v>784</v>
      </c>
      <c r="D327" s="9" t="s">
        <v>785</v>
      </c>
      <c r="E327" s="10">
        <v>17</v>
      </c>
      <c r="F327" s="9" t="s">
        <v>2476</v>
      </c>
    </row>
    <row r="328" spans="1:6" x14ac:dyDescent="0.25">
      <c r="A328" s="14" t="s">
        <v>17</v>
      </c>
      <c r="B328" s="9" t="s">
        <v>786</v>
      </c>
      <c r="C328" s="9" t="s">
        <v>787</v>
      </c>
      <c r="D328" s="9" t="s">
        <v>788</v>
      </c>
      <c r="E328" s="10">
        <v>12</v>
      </c>
      <c r="F328" s="9" t="s">
        <v>2476</v>
      </c>
    </row>
    <row r="329" spans="1:6" x14ac:dyDescent="0.25">
      <c r="A329" s="14" t="s">
        <v>17</v>
      </c>
      <c r="B329" s="9" t="s">
        <v>789</v>
      </c>
      <c r="C329" s="9" t="s">
        <v>790</v>
      </c>
      <c r="D329" s="9" t="s">
        <v>791</v>
      </c>
      <c r="E329" s="10">
        <v>4</v>
      </c>
      <c r="F329" s="9" t="s">
        <v>2476</v>
      </c>
    </row>
    <row r="330" spans="1:6" x14ac:dyDescent="0.25">
      <c r="A330" s="14" t="s">
        <v>17</v>
      </c>
      <c r="B330" s="9" t="s">
        <v>792</v>
      </c>
      <c r="C330" s="9" t="s">
        <v>793</v>
      </c>
      <c r="D330" s="9" t="s">
        <v>794</v>
      </c>
      <c r="E330" s="10">
        <v>8</v>
      </c>
      <c r="F330" s="9" t="s">
        <v>2476</v>
      </c>
    </row>
    <row r="331" spans="1:6" x14ac:dyDescent="0.25">
      <c r="A331" s="14" t="s">
        <v>17</v>
      </c>
      <c r="B331" s="9" t="s">
        <v>795</v>
      </c>
      <c r="C331" s="9" t="s">
        <v>796</v>
      </c>
      <c r="D331" s="9" t="s">
        <v>797</v>
      </c>
      <c r="E331" s="10">
        <v>15</v>
      </c>
      <c r="F331" s="9" t="s">
        <v>2476</v>
      </c>
    </row>
    <row r="332" spans="1:6" x14ac:dyDescent="0.25">
      <c r="A332" s="14" t="s">
        <v>17</v>
      </c>
      <c r="B332" s="9" t="s">
        <v>798</v>
      </c>
      <c r="C332" s="9" t="s">
        <v>799</v>
      </c>
      <c r="D332" s="9" t="s">
        <v>800</v>
      </c>
      <c r="E332" s="10">
        <v>7</v>
      </c>
      <c r="F332" s="9" t="s">
        <v>2476</v>
      </c>
    </row>
    <row r="333" spans="1:6" x14ac:dyDescent="0.25">
      <c r="A333" s="14" t="s">
        <v>17</v>
      </c>
      <c r="B333" s="9" t="s">
        <v>801</v>
      </c>
      <c r="C333" s="9" t="s">
        <v>802</v>
      </c>
      <c r="D333" s="9" t="s">
        <v>803</v>
      </c>
      <c r="E333" s="10">
        <v>65</v>
      </c>
      <c r="F333" s="9" t="s">
        <v>2476</v>
      </c>
    </row>
    <row r="334" spans="1:6" x14ac:dyDescent="0.25">
      <c r="A334" s="14" t="s">
        <v>17</v>
      </c>
      <c r="B334" s="9" t="s">
        <v>804</v>
      </c>
      <c r="C334" s="9" t="s">
        <v>805</v>
      </c>
      <c r="D334" s="9" t="s">
        <v>806</v>
      </c>
      <c r="E334" s="10">
        <v>6</v>
      </c>
      <c r="F334" s="9" t="s">
        <v>2476</v>
      </c>
    </row>
    <row r="335" spans="1:6" x14ac:dyDescent="0.25">
      <c r="A335" s="14" t="s">
        <v>17</v>
      </c>
      <c r="B335" s="9" t="s">
        <v>807</v>
      </c>
      <c r="C335" s="9" t="s">
        <v>808</v>
      </c>
      <c r="D335" s="9" t="s">
        <v>809</v>
      </c>
      <c r="E335" s="10">
        <v>7</v>
      </c>
      <c r="F335" s="9" t="s">
        <v>2476</v>
      </c>
    </row>
    <row r="336" spans="1:6" x14ac:dyDescent="0.25">
      <c r="A336" s="14" t="s">
        <v>17</v>
      </c>
      <c r="B336" s="9" t="s">
        <v>810</v>
      </c>
      <c r="C336" s="9" t="s">
        <v>811</v>
      </c>
      <c r="D336" s="9" t="s">
        <v>812</v>
      </c>
      <c r="E336" s="10">
        <v>19</v>
      </c>
      <c r="F336" s="9" t="s">
        <v>2476</v>
      </c>
    </row>
    <row r="337" spans="1:6" x14ac:dyDescent="0.25">
      <c r="A337" s="14" t="s">
        <v>17</v>
      </c>
      <c r="B337" s="9" t="s">
        <v>813</v>
      </c>
      <c r="C337" s="9" t="s">
        <v>814</v>
      </c>
      <c r="D337" s="9" t="s">
        <v>815</v>
      </c>
      <c r="E337" s="10">
        <v>10</v>
      </c>
      <c r="F337" s="9" t="s">
        <v>2476</v>
      </c>
    </row>
    <row r="338" spans="1:6" x14ac:dyDescent="0.25">
      <c r="A338" s="14" t="s">
        <v>17</v>
      </c>
      <c r="B338" s="9" t="s">
        <v>816</v>
      </c>
      <c r="C338" s="9" t="s">
        <v>817</v>
      </c>
      <c r="D338" s="9" t="s">
        <v>818</v>
      </c>
      <c r="E338" s="10">
        <v>6</v>
      </c>
      <c r="F338" s="9" t="s">
        <v>2476</v>
      </c>
    </row>
    <row r="339" spans="1:6" x14ac:dyDescent="0.25">
      <c r="A339" s="14" t="s">
        <v>17</v>
      </c>
      <c r="B339" s="9" t="s">
        <v>819</v>
      </c>
      <c r="C339" s="9" t="s">
        <v>820</v>
      </c>
      <c r="D339" s="9" t="s">
        <v>821</v>
      </c>
      <c r="E339" s="10">
        <v>2</v>
      </c>
      <c r="F339" s="9" t="s">
        <v>2476</v>
      </c>
    </row>
    <row r="340" spans="1:6" x14ac:dyDescent="0.25">
      <c r="A340" s="14" t="s">
        <v>17</v>
      </c>
      <c r="B340" s="9" t="s">
        <v>822</v>
      </c>
      <c r="C340" s="9" t="s">
        <v>823</v>
      </c>
      <c r="D340" s="9" t="s">
        <v>821</v>
      </c>
      <c r="E340" s="10">
        <v>6</v>
      </c>
      <c r="F340" s="9" t="s">
        <v>2476</v>
      </c>
    </row>
    <row r="341" spans="1:6" x14ac:dyDescent="0.25">
      <c r="A341" s="14" t="s">
        <v>17</v>
      </c>
      <c r="B341" s="9" t="s">
        <v>824</v>
      </c>
      <c r="C341" s="9" t="s">
        <v>825</v>
      </c>
      <c r="D341" s="9" t="s">
        <v>826</v>
      </c>
      <c r="E341" s="10">
        <v>4</v>
      </c>
      <c r="F341" s="9" t="s">
        <v>2476</v>
      </c>
    </row>
    <row r="342" spans="1:6" x14ac:dyDescent="0.25">
      <c r="A342" s="14" t="s">
        <v>17</v>
      </c>
      <c r="B342" s="9" t="s">
        <v>827</v>
      </c>
      <c r="C342" s="9" t="s">
        <v>828</v>
      </c>
      <c r="D342" s="9" t="s">
        <v>829</v>
      </c>
      <c r="E342" s="10">
        <v>10</v>
      </c>
      <c r="F342" s="9" t="s">
        <v>2476</v>
      </c>
    </row>
    <row r="343" spans="1:6" x14ac:dyDescent="0.25">
      <c r="A343" s="14" t="s">
        <v>17</v>
      </c>
      <c r="B343" s="9" t="s">
        <v>830</v>
      </c>
      <c r="C343" s="9" t="s">
        <v>831</v>
      </c>
      <c r="D343" s="9" t="s">
        <v>832</v>
      </c>
      <c r="E343" s="10">
        <v>16</v>
      </c>
      <c r="F343" s="9" t="s">
        <v>2476</v>
      </c>
    </row>
    <row r="344" spans="1:6" x14ac:dyDescent="0.25">
      <c r="A344" s="14" t="s">
        <v>17</v>
      </c>
      <c r="B344" s="9" t="s">
        <v>833</v>
      </c>
      <c r="C344" s="9" t="s">
        <v>834</v>
      </c>
      <c r="D344" s="9" t="s">
        <v>835</v>
      </c>
      <c r="E344" s="10">
        <v>1</v>
      </c>
      <c r="F344" s="9" t="s">
        <v>2476</v>
      </c>
    </row>
    <row r="345" spans="1:6" x14ac:dyDescent="0.25">
      <c r="A345" s="14" t="s">
        <v>17</v>
      </c>
      <c r="B345" s="9" t="s">
        <v>836</v>
      </c>
      <c r="C345" s="9" t="s">
        <v>837</v>
      </c>
      <c r="D345" s="9" t="s">
        <v>838</v>
      </c>
      <c r="E345" s="10">
        <v>24</v>
      </c>
      <c r="F345" s="9" t="s">
        <v>2476</v>
      </c>
    </row>
    <row r="346" spans="1:6" x14ac:dyDescent="0.25">
      <c r="A346" s="14" t="s">
        <v>17</v>
      </c>
      <c r="B346" s="9" t="s">
        <v>839</v>
      </c>
      <c r="C346" s="9" t="s">
        <v>840</v>
      </c>
      <c r="D346" s="9" t="s">
        <v>841</v>
      </c>
      <c r="E346" s="10">
        <v>12</v>
      </c>
      <c r="F346" s="9" t="s">
        <v>2476</v>
      </c>
    </row>
    <row r="347" spans="1:6" x14ac:dyDescent="0.25">
      <c r="A347" s="14" t="s">
        <v>17</v>
      </c>
      <c r="B347" s="9" t="s">
        <v>842</v>
      </c>
      <c r="C347" s="9" t="s">
        <v>843</v>
      </c>
      <c r="D347" s="9" t="s">
        <v>844</v>
      </c>
      <c r="E347" s="10">
        <v>14</v>
      </c>
      <c r="F347" s="9" t="s">
        <v>2476</v>
      </c>
    </row>
    <row r="348" spans="1:6" x14ac:dyDescent="0.25">
      <c r="A348" s="14" t="s">
        <v>17</v>
      </c>
      <c r="B348" s="9" t="s">
        <v>845</v>
      </c>
      <c r="C348" s="9" t="s">
        <v>846</v>
      </c>
      <c r="D348" s="9" t="s">
        <v>847</v>
      </c>
      <c r="E348" s="10">
        <v>3</v>
      </c>
      <c r="F348" s="9" t="s">
        <v>2476</v>
      </c>
    </row>
    <row r="349" spans="1:6" x14ac:dyDescent="0.25">
      <c r="A349" s="14" t="s">
        <v>17</v>
      </c>
      <c r="B349" s="9" t="s">
        <v>848</v>
      </c>
      <c r="C349" s="9" t="s">
        <v>849</v>
      </c>
      <c r="D349" s="9" t="s">
        <v>850</v>
      </c>
      <c r="E349" s="10">
        <v>7</v>
      </c>
      <c r="F349" s="9" t="s">
        <v>2476</v>
      </c>
    </row>
    <row r="350" spans="1:6" x14ac:dyDescent="0.25">
      <c r="A350" s="14" t="s">
        <v>17</v>
      </c>
      <c r="B350" s="9" t="s">
        <v>851</v>
      </c>
      <c r="C350" s="9" t="s">
        <v>852</v>
      </c>
      <c r="D350" s="9" t="s">
        <v>853</v>
      </c>
      <c r="E350" s="10">
        <v>8</v>
      </c>
      <c r="F350" s="9" t="s">
        <v>2476</v>
      </c>
    </row>
    <row r="351" spans="1:6" x14ac:dyDescent="0.25">
      <c r="A351" s="14" t="s">
        <v>17</v>
      </c>
      <c r="B351" s="9" t="s">
        <v>854</v>
      </c>
      <c r="C351" s="9" t="s">
        <v>855</v>
      </c>
      <c r="D351" s="9" t="s">
        <v>856</v>
      </c>
      <c r="E351" s="10">
        <v>8</v>
      </c>
      <c r="F351" s="9" t="s">
        <v>2476</v>
      </c>
    </row>
    <row r="352" spans="1:6" x14ac:dyDescent="0.25">
      <c r="A352" s="14" t="s">
        <v>17</v>
      </c>
      <c r="B352" s="9" t="s">
        <v>857</v>
      </c>
      <c r="C352" s="9" t="s">
        <v>858</v>
      </c>
      <c r="D352" s="9" t="s">
        <v>859</v>
      </c>
      <c r="E352" s="10">
        <v>4</v>
      </c>
      <c r="F352" s="9" t="s">
        <v>2476</v>
      </c>
    </row>
    <row r="353" spans="1:6" x14ac:dyDescent="0.25">
      <c r="A353" s="14" t="s">
        <v>17</v>
      </c>
      <c r="B353" s="9" t="s">
        <v>860</v>
      </c>
      <c r="C353" s="9" t="s">
        <v>861</v>
      </c>
      <c r="D353" s="9" t="s">
        <v>862</v>
      </c>
      <c r="E353" s="10">
        <v>12</v>
      </c>
      <c r="F353" s="9" t="s">
        <v>2476</v>
      </c>
    </row>
    <row r="354" spans="1:6" x14ac:dyDescent="0.25">
      <c r="A354" s="14" t="s">
        <v>17</v>
      </c>
      <c r="B354" s="9" t="s">
        <v>863</v>
      </c>
      <c r="C354" s="9" t="s">
        <v>864</v>
      </c>
      <c r="D354" s="9" t="s">
        <v>865</v>
      </c>
      <c r="E354" s="10">
        <v>49</v>
      </c>
      <c r="F354" s="9" t="s">
        <v>2476</v>
      </c>
    </row>
    <row r="355" spans="1:6" x14ac:dyDescent="0.25">
      <c r="A355" s="14" t="s">
        <v>17</v>
      </c>
      <c r="B355" s="9" t="s">
        <v>866</v>
      </c>
      <c r="C355" s="9" t="s">
        <v>867</v>
      </c>
      <c r="D355" s="9" t="s">
        <v>868</v>
      </c>
      <c r="E355" s="10">
        <v>11</v>
      </c>
      <c r="F355" s="9" t="s">
        <v>2476</v>
      </c>
    </row>
    <row r="356" spans="1:6" x14ac:dyDescent="0.25">
      <c r="A356" s="14" t="s">
        <v>17</v>
      </c>
      <c r="B356" s="9" t="s">
        <v>869</v>
      </c>
      <c r="C356" s="9" t="s">
        <v>870</v>
      </c>
      <c r="D356" s="9" t="s">
        <v>871</v>
      </c>
      <c r="E356" s="10">
        <v>1</v>
      </c>
      <c r="F356" s="9" t="s">
        <v>2476</v>
      </c>
    </row>
    <row r="357" spans="1:6" x14ac:dyDescent="0.25">
      <c r="A357" s="14" t="s">
        <v>17</v>
      </c>
      <c r="B357" s="9" t="s">
        <v>872</v>
      </c>
      <c r="C357" s="9" t="s">
        <v>873</v>
      </c>
      <c r="D357" s="9" t="s">
        <v>874</v>
      </c>
      <c r="E357" s="10">
        <v>12</v>
      </c>
      <c r="F357" s="9" t="s">
        <v>2476</v>
      </c>
    </row>
    <row r="358" spans="1:6" x14ac:dyDescent="0.25">
      <c r="A358" s="14" t="s">
        <v>17</v>
      </c>
      <c r="B358" s="9" t="s">
        <v>875</v>
      </c>
      <c r="C358" s="9" t="s">
        <v>876</v>
      </c>
      <c r="D358" s="9" t="s">
        <v>877</v>
      </c>
      <c r="E358" s="10">
        <v>3</v>
      </c>
      <c r="F358" s="9" t="s">
        <v>2476</v>
      </c>
    </row>
    <row r="359" spans="1:6" x14ac:dyDescent="0.25">
      <c r="A359" s="14" t="s">
        <v>17</v>
      </c>
      <c r="B359" s="9" t="s">
        <v>878</v>
      </c>
      <c r="C359" s="9" t="s">
        <v>879</v>
      </c>
      <c r="D359" s="9" t="s">
        <v>880</v>
      </c>
      <c r="E359" s="10">
        <v>9</v>
      </c>
      <c r="F359" s="9" t="s">
        <v>2476</v>
      </c>
    </row>
    <row r="360" spans="1:6" x14ac:dyDescent="0.25">
      <c r="A360" s="14" t="s">
        <v>17</v>
      </c>
      <c r="B360" s="9" t="s">
        <v>881</v>
      </c>
      <c r="C360" s="9" t="s">
        <v>882</v>
      </c>
      <c r="D360" s="9" t="s">
        <v>883</v>
      </c>
      <c r="E360" s="10">
        <v>11</v>
      </c>
      <c r="F360" s="9" t="s">
        <v>2476</v>
      </c>
    </row>
    <row r="361" spans="1:6" x14ac:dyDescent="0.25">
      <c r="A361" s="14" t="s">
        <v>17</v>
      </c>
      <c r="B361" s="9" t="s">
        <v>884</v>
      </c>
      <c r="C361" s="9" t="s">
        <v>885</v>
      </c>
      <c r="D361" s="9" t="s">
        <v>886</v>
      </c>
      <c r="E361" s="10">
        <v>4</v>
      </c>
      <c r="F361" s="9" t="s">
        <v>2476</v>
      </c>
    </row>
    <row r="362" spans="1:6" x14ac:dyDescent="0.25">
      <c r="A362" s="14" t="s">
        <v>17</v>
      </c>
      <c r="B362" s="9" t="s">
        <v>887</v>
      </c>
      <c r="C362" s="9" t="s">
        <v>888</v>
      </c>
      <c r="D362" s="9" t="s">
        <v>889</v>
      </c>
      <c r="E362" s="10">
        <v>22</v>
      </c>
      <c r="F362" s="9" t="s">
        <v>2476</v>
      </c>
    </row>
    <row r="363" spans="1:6" x14ac:dyDescent="0.25">
      <c r="A363" s="14" t="s">
        <v>17</v>
      </c>
      <c r="B363" s="9" t="s">
        <v>890</v>
      </c>
      <c r="C363" s="9" t="s">
        <v>891</v>
      </c>
      <c r="D363" s="9" t="s">
        <v>892</v>
      </c>
      <c r="E363" s="10">
        <v>3</v>
      </c>
      <c r="F363" s="9" t="s">
        <v>2476</v>
      </c>
    </row>
    <row r="364" spans="1:6" x14ac:dyDescent="0.25">
      <c r="A364" s="14" t="s">
        <v>17</v>
      </c>
      <c r="B364" s="9" t="s">
        <v>893</v>
      </c>
      <c r="C364" s="9" t="s">
        <v>894</v>
      </c>
      <c r="D364" s="9" t="s">
        <v>895</v>
      </c>
      <c r="E364" s="10">
        <v>16</v>
      </c>
      <c r="F364" s="9" t="s">
        <v>2476</v>
      </c>
    </row>
    <row r="365" spans="1:6" x14ac:dyDescent="0.25">
      <c r="A365" s="14" t="s">
        <v>17</v>
      </c>
      <c r="B365" s="9" t="s">
        <v>896</v>
      </c>
      <c r="C365" s="9" t="s">
        <v>897</v>
      </c>
      <c r="D365" s="9" t="s">
        <v>898</v>
      </c>
      <c r="E365" s="10">
        <v>5</v>
      </c>
      <c r="F365" s="9" t="s">
        <v>2476</v>
      </c>
    </row>
    <row r="366" spans="1:6" x14ac:dyDescent="0.25">
      <c r="A366" s="14" t="s">
        <v>17</v>
      </c>
      <c r="B366" s="9" t="s">
        <v>899</v>
      </c>
      <c r="C366" s="9" t="s">
        <v>900</v>
      </c>
      <c r="D366" s="9" t="s">
        <v>901</v>
      </c>
      <c r="E366" s="10">
        <v>12</v>
      </c>
      <c r="F366" s="9" t="s">
        <v>2476</v>
      </c>
    </row>
    <row r="367" spans="1:6" x14ac:dyDescent="0.25">
      <c r="A367" s="14" t="s">
        <v>17</v>
      </c>
      <c r="B367" s="9" t="s">
        <v>902</v>
      </c>
      <c r="C367" s="9" t="s">
        <v>903</v>
      </c>
      <c r="D367" s="9" t="s">
        <v>904</v>
      </c>
      <c r="E367" s="10">
        <v>15</v>
      </c>
      <c r="F367" s="9" t="s">
        <v>2476</v>
      </c>
    </row>
    <row r="368" spans="1:6" x14ac:dyDescent="0.25">
      <c r="A368" s="14" t="s">
        <v>17</v>
      </c>
      <c r="B368" s="9" t="s">
        <v>905</v>
      </c>
      <c r="C368" s="9" t="s">
        <v>906</v>
      </c>
      <c r="D368" s="9" t="s">
        <v>907</v>
      </c>
      <c r="E368" s="10">
        <v>6</v>
      </c>
      <c r="F368" s="9" t="s">
        <v>2476</v>
      </c>
    </row>
    <row r="369" spans="1:6" x14ac:dyDescent="0.25">
      <c r="A369" s="14" t="s">
        <v>17</v>
      </c>
      <c r="B369" s="9" t="s">
        <v>908</v>
      </c>
      <c r="C369" s="9" t="s">
        <v>909</v>
      </c>
      <c r="D369" s="9" t="s">
        <v>910</v>
      </c>
      <c r="E369" s="10">
        <v>2</v>
      </c>
      <c r="F369" s="9" t="s">
        <v>2476</v>
      </c>
    </row>
    <row r="370" spans="1:6" x14ac:dyDescent="0.25">
      <c r="A370" s="14" t="s">
        <v>17</v>
      </c>
      <c r="B370" s="9" t="s">
        <v>911</v>
      </c>
      <c r="C370" s="9" t="s">
        <v>912</v>
      </c>
      <c r="D370" s="9" t="s">
        <v>913</v>
      </c>
      <c r="E370" s="10">
        <v>20</v>
      </c>
      <c r="F370" s="9" t="s">
        <v>2476</v>
      </c>
    </row>
    <row r="371" spans="1:6" x14ac:dyDescent="0.25">
      <c r="A371" s="14" t="s">
        <v>17</v>
      </c>
      <c r="B371" s="9" t="s">
        <v>914</v>
      </c>
      <c r="C371" s="9" t="s">
        <v>915</v>
      </c>
      <c r="D371" s="9" t="s">
        <v>916</v>
      </c>
      <c r="E371" s="10">
        <v>5</v>
      </c>
      <c r="F371" s="9" t="s">
        <v>2476</v>
      </c>
    </row>
    <row r="372" spans="1:6" x14ac:dyDescent="0.25">
      <c r="A372" s="14" t="s">
        <v>17</v>
      </c>
      <c r="B372" s="9" t="s">
        <v>917</v>
      </c>
      <c r="C372" s="9" t="s">
        <v>918</v>
      </c>
      <c r="D372" s="9" t="s">
        <v>919</v>
      </c>
      <c r="E372" s="10">
        <v>25</v>
      </c>
      <c r="F372" s="9" t="s">
        <v>2476</v>
      </c>
    </row>
    <row r="373" spans="1:6" x14ac:dyDescent="0.25">
      <c r="A373" s="14" t="s">
        <v>17</v>
      </c>
      <c r="B373" s="9" t="s">
        <v>920</v>
      </c>
      <c r="C373" s="9" t="s">
        <v>921</v>
      </c>
      <c r="D373" s="9" t="s">
        <v>922</v>
      </c>
      <c r="E373" s="10">
        <v>6</v>
      </c>
      <c r="F373" s="9" t="s">
        <v>2476</v>
      </c>
    </row>
    <row r="374" spans="1:6" x14ac:dyDescent="0.25">
      <c r="A374" s="14" t="s">
        <v>17</v>
      </c>
      <c r="B374" s="9" t="s">
        <v>923</v>
      </c>
      <c r="C374" s="9" t="s">
        <v>924</v>
      </c>
      <c r="D374" s="9" t="s">
        <v>925</v>
      </c>
      <c r="E374" s="10">
        <v>2</v>
      </c>
      <c r="F374" s="9" t="s">
        <v>2476</v>
      </c>
    </row>
    <row r="375" spans="1:6" x14ac:dyDescent="0.25">
      <c r="A375" s="14" t="s">
        <v>17</v>
      </c>
      <c r="B375" s="9" t="s">
        <v>926</v>
      </c>
      <c r="C375" s="9" t="s">
        <v>927</v>
      </c>
      <c r="D375" s="9" t="s">
        <v>928</v>
      </c>
      <c r="E375" s="10">
        <v>3</v>
      </c>
      <c r="F375" s="9" t="s">
        <v>2476</v>
      </c>
    </row>
    <row r="376" spans="1:6" x14ac:dyDescent="0.25">
      <c r="A376" s="14" t="s">
        <v>17</v>
      </c>
      <c r="B376" s="9" t="s">
        <v>929</v>
      </c>
      <c r="C376" s="9" t="s">
        <v>930</v>
      </c>
      <c r="D376" s="9" t="s">
        <v>931</v>
      </c>
      <c r="E376" s="10">
        <v>5</v>
      </c>
      <c r="F376" s="9" t="s">
        <v>2476</v>
      </c>
    </row>
    <row r="377" spans="1:6" x14ac:dyDescent="0.25">
      <c r="A377" s="14" t="s">
        <v>17</v>
      </c>
      <c r="B377" s="9" t="s">
        <v>932</v>
      </c>
      <c r="C377" s="9" t="s">
        <v>933</v>
      </c>
      <c r="D377" s="9" t="s">
        <v>934</v>
      </c>
      <c r="E377" s="10">
        <v>7</v>
      </c>
      <c r="F377" s="9" t="s">
        <v>2476</v>
      </c>
    </row>
    <row r="378" spans="1:6" x14ac:dyDescent="0.25">
      <c r="A378" s="14" t="s">
        <v>17</v>
      </c>
      <c r="B378" s="9" t="s">
        <v>935</v>
      </c>
      <c r="C378" s="9" t="s">
        <v>936</v>
      </c>
      <c r="D378" s="9" t="s">
        <v>937</v>
      </c>
      <c r="E378" s="10">
        <v>18</v>
      </c>
      <c r="F378" s="9" t="s">
        <v>2476</v>
      </c>
    </row>
    <row r="379" spans="1:6" x14ac:dyDescent="0.25">
      <c r="A379" s="14" t="s">
        <v>17</v>
      </c>
      <c r="B379" s="9" t="s">
        <v>938</v>
      </c>
      <c r="C379" s="9" t="s">
        <v>939</v>
      </c>
      <c r="D379" s="9" t="s">
        <v>940</v>
      </c>
      <c r="E379" s="10">
        <v>2</v>
      </c>
      <c r="F379" s="9" t="s">
        <v>2476</v>
      </c>
    </row>
    <row r="380" spans="1:6" x14ac:dyDescent="0.25">
      <c r="A380" s="14" t="s">
        <v>17</v>
      </c>
      <c r="B380" s="9" t="s">
        <v>941</v>
      </c>
      <c r="C380" s="9" t="s">
        <v>942</v>
      </c>
      <c r="D380" s="9" t="s">
        <v>943</v>
      </c>
      <c r="E380" s="10">
        <v>12</v>
      </c>
      <c r="F380" s="9" t="s">
        <v>2476</v>
      </c>
    </row>
    <row r="381" spans="1:6" x14ac:dyDescent="0.25">
      <c r="A381" s="14" t="s">
        <v>17</v>
      </c>
      <c r="B381" s="9" t="s">
        <v>944</v>
      </c>
      <c r="C381" s="9" t="s">
        <v>945</v>
      </c>
      <c r="D381" s="9" t="s">
        <v>946</v>
      </c>
      <c r="E381" s="10">
        <v>10</v>
      </c>
      <c r="F381" s="9" t="s">
        <v>2476</v>
      </c>
    </row>
    <row r="382" spans="1:6" x14ac:dyDescent="0.25">
      <c r="A382" s="14" t="s">
        <v>17</v>
      </c>
      <c r="B382" s="9" t="s">
        <v>947</v>
      </c>
      <c r="C382" s="9" t="s">
        <v>948</v>
      </c>
      <c r="D382" s="9" t="s">
        <v>949</v>
      </c>
      <c r="E382" s="10">
        <v>8</v>
      </c>
      <c r="F382" s="9" t="s">
        <v>2476</v>
      </c>
    </row>
    <row r="383" spans="1:6" x14ac:dyDescent="0.25">
      <c r="A383" s="14" t="s">
        <v>17</v>
      </c>
      <c r="B383" s="9" t="s">
        <v>950</v>
      </c>
      <c r="C383" s="9" t="s">
        <v>951</v>
      </c>
      <c r="D383" s="9" t="s">
        <v>952</v>
      </c>
      <c r="E383" s="10">
        <v>1</v>
      </c>
      <c r="F383" s="9" t="s">
        <v>2476</v>
      </c>
    </row>
    <row r="384" spans="1:6" x14ac:dyDescent="0.25">
      <c r="A384" s="14" t="s">
        <v>17</v>
      </c>
      <c r="B384" s="9" t="s">
        <v>953</v>
      </c>
      <c r="C384" s="9" t="s">
        <v>954</v>
      </c>
      <c r="D384" s="9" t="s">
        <v>952</v>
      </c>
      <c r="E384" s="10">
        <v>1</v>
      </c>
      <c r="F384" s="9" t="s">
        <v>2476</v>
      </c>
    </row>
    <row r="385" spans="1:6" x14ac:dyDescent="0.25">
      <c r="A385" s="14" t="s">
        <v>17</v>
      </c>
      <c r="B385" s="9" t="s">
        <v>955</v>
      </c>
      <c r="C385" s="9" t="s">
        <v>956</v>
      </c>
      <c r="D385" s="9" t="s">
        <v>957</v>
      </c>
      <c r="E385" s="10">
        <v>3</v>
      </c>
      <c r="F385" s="9" t="s">
        <v>2476</v>
      </c>
    </row>
    <row r="386" spans="1:6" x14ac:dyDescent="0.25">
      <c r="A386" s="14" t="s">
        <v>17</v>
      </c>
      <c r="B386" s="9" t="s">
        <v>958</v>
      </c>
      <c r="C386" s="9" t="s">
        <v>959</v>
      </c>
      <c r="D386" s="9" t="s">
        <v>960</v>
      </c>
      <c r="E386" s="10">
        <v>13</v>
      </c>
      <c r="F386" s="9" t="s">
        <v>2476</v>
      </c>
    </row>
    <row r="387" spans="1:6" x14ac:dyDescent="0.25">
      <c r="A387" s="14" t="s">
        <v>17</v>
      </c>
      <c r="B387" s="9" t="s">
        <v>961</v>
      </c>
      <c r="C387" s="9" t="s">
        <v>962</v>
      </c>
      <c r="D387" s="9" t="s">
        <v>963</v>
      </c>
      <c r="E387" s="10">
        <v>4</v>
      </c>
      <c r="F387" s="9" t="s">
        <v>2476</v>
      </c>
    </row>
    <row r="388" spans="1:6" x14ac:dyDescent="0.25">
      <c r="A388" s="14" t="s">
        <v>17</v>
      </c>
      <c r="B388" s="9" t="s">
        <v>964</v>
      </c>
      <c r="C388" s="9" t="s">
        <v>965</v>
      </c>
      <c r="D388" s="9" t="s">
        <v>966</v>
      </c>
      <c r="E388" s="10">
        <v>12</v>
      </c>
      <c r="F388" s="9" t="s">
        <v>2476</v>
      </c>
    </row>
    <row r="389" spans="1:6" x14ac:dyDescent="0.25">
      <c r="A389" s="14" t="s">
        <v>17</v>
      </c>
      <c r="B389" s="9" t="s">
        <v>967</v>
      </c>
      <c r="C389" s="9" t="s">
        <v>968</v>
      </c>
      <c r="D389" s="9" t="s">
        <v>969</v>
      </c>
      <c r="E389" s="10">
        <v>24</v>
      </c>
      <c r="F389" s="9" t="s">
        <v>2476</v>
      </c>
    </row>
    <row r="390" spans="1:6" x14ac:dyDescent="0.25">
      <c r="A390" s="14" t="s">
        <v>17</v>
      </c>
      <c r="B390" s="9" t="s">
        <v>970</v>
      </c>
      <c r="C390" s="9" t="s">
        <v>971</v>
      </c>
      <c r="D390" s="9" t="s">
        <v>972</v>
      </c>
      <c r="E390" s="10">
        <v>23</v>
      </c>
      <c r="F390" s="9" t="s">
        <v>2476</v>
      </c>
    </row>
    <row r="391" spans="1:6" x14ac:dyDescent="0.25">
      <c r="A391" s="14" t="s">
        <v>17</v>
      </c>
      <c r="B391" s="9" t="s">
        <v>973</v>
      </c>
      <c r="C391" s="9" t="s">
        <v>974</v>
      </c>
      <c r="D391" s="9" t="s">
        <v>975</v>
      </c>
      <c r="E391" s="10">
        <v>13</v>
      </c>
      <c r="F391" s="9" t="s">
        <v>2476</v>
      </c>
    </row>
    <row r="392" spans="1:6" x14ac:dyDescent="0.25">
      <c r="A392" s="14" t="s">
        <v>17</v>
      </c>
      <c r="B392" s="9" t="s">
        <v>976</v>
      </c>
      <c r="C392" s="9" t="s">
        <v>977</v>
      </c>
      <c r="D392" s="9" t="s">
        <v>978</v>
      </c>
      <c r="E392" s="10">
        <v>24</v>
      </c>
      <c r="F392" s="9" t="s">
        <v>2476</v>
      </c>
    </row>
    <row r="393" spans="1:6" x14ac:dyDescent="0.25">
      <c r="A393" s="14" t="s">
        <v>17</v>
      </c>
      <c r="B393" s="9" t="s">
        <v>979</v>
      </c>
      <c r="C393" s="9" t="s">
        <v>980</v>
      </c>
      <c r="D393" s="9" t="s">
        <v>981</v>
      </c>
      <c r="E393" s="10">
        <v>9</v>
      </c>
      <c r="F393" s="9" t="s">
        <v>2476</v>
      </c>
    </row>
    <row r="394" spans="1:6" x14ac:dyDescent="0.25">
      <c r="A394" s="14" t="s">
        <v>17</v>
      </c>
      <c r="B394" s="9" t="s">
        <v>982</v>
      </c>
      <c r="C394" s="9" t="s">
        <v>983</v>
      </c>
      <c r="D394" s="9" t="s">
        <v>984</v>
      </c>
      <c r="E394" s="10">
        <v>3</v>
      </c>
      <c r="F394" s="9" t="s">
        <v>2476</v>
      </c>
    </row>
    <row r="395" spans="1:6" x14ac:dyDescent="0.25">
      <c r="A395" s="14" t="s">
        <v>17</v>
      </c>
      <c r="B395" s="9" t="s">
        <v>985</v>
      </c>
      <c r="C395" s="9" t="s">
        <v>986</v>
      </c>
      <c r="D395" s="9" t="s">
        <v>987</v>
      </c>
      <c r="E395" s="10">
        <v>9</v>
      </c>
      <c r="F395" s="9" t="s">
        <v>2476</v>
      </c>
    </row>
    <row r="396" spans="1:6" x14ac:dyDescent="0.25">
      <c r="A396" s="14" t="s">
        <v>17</v>
      </c>
      <c r="B396" s="9" t="s">
        <v>988</v>
      </c>
      <c r="C396" s="9" t="s">
        <v>989</v>
      </c>
      <c r="D396" s="9" t="s">
        <v>987</v>
      </c>
      <c r="E396" s="10">
        <v>8</v>
      </c>
      <c r="F396" s="9" t="s">
        <v>2476</v>
      </c>
    </row>
    <row r="397" spans="1:6" x14ac:dyDescent="0.25">
      <c r="A397" s="14" t="s">
        <v>17</v>
      </c>
      <c r="B397" s="9" t="s">
        <v>995</v>
      </c>
      <c r="C397" s="9" t="s">
        <v>996</v>
      </c>
      <c r="D397" s="9" t="s">
        <v>992</v>
      </c>
      <c r="E397" s="10">
        <v>24</v>
      </c>
      <c r="F397" s="9" t="s">
        <v>2476</v>
      </c>
    </row>
    <row r="398" spans="1:6" x14ac:dyDescent="0.25">
      <c r="A398" s="14" t="s">
        <v>17</v>
      </c>
      <c r="B398" s="9" t="s">
        <v>999</v>
      </c>
      <c r="C398" s="9" t="s">
        <v>1000</v>
      </c>
      <c r="D398" s="9" t="s">
        <v>992</v>
      </c>
      <c r="E398" s="10">
        <v>1326</v>
      </c>
      <c r="F398" s="9" t="s">
        <v>2476</v>
      </c>
    </row>
    <row r="399" spans="1:6" x14ac:dyDescent="0.25">
      <c r="A399" s="14" t="s">
        <v>17</v>
      </c>
      <c r="B399" s="9" t="s">
        <v>1001</v>
      </c>
      <c r="C399" s="9" t="s">
        <v>1002</v>
      </c>
      <c r="D399" s="9" t="s">
        <v>1003</v>
      </c>
      <c r="E399" s="10">
        <v>19</v>
      </c>
      <c r="F399" s="9" t="s">
        <v>2476</v>
      </c>
    </row>
    <row r="400" spans="1:6" x14ac:dyDescent="0.25">
      <c r="A400" s="14" t="s">
        <v>17</v>
      </c>
      <c r="B400" s="9" t="s">
        <v>1005</v>
      </c>
      <c r="C400" s="9" t="s">
        <v>1006</v>
      </c>
      <c r="D400" s="9" t="s">
        <v>1003</v>
      </c>
      <c r="E400" s="10">
        <v>8</v>
      </c>
      <c r="F400" s="9" t="s">
        <v>2476</v>
      </c>
    </row>
    <row r="401" spans="1:6" x14ac:dyDescent="0.25">
      <c r="A401" s="14" t="s">
        <v>17</v>
      </c>
      <c r="B401" s="9" t="s">
        <v>1007</v>
      </c>
      <c r="C401" s="9" t="s">
        <v>1008</v>
      </c>
      <c r="D401" s="9" t="s">
        <v>1003</v>
      </c>
      <c r="E401" s="10">
        <v>1</v>
      </c>
      <c r="F401" s="9" t="s">
        <v>2476</v>
      </c>
    </row>
    <row r="402" spans="1:6" x14ac:dyDescent="0.25">
      <c r="A402" s="14" t="s">
        <v>17</v>
      </c>
      <c r="B402" s="9" t="s">
        <v>1009</v>
      </c>
      <c r="C402" s="9" t="s">
        <v>1010</v>
      </c>
      <c r="D402" s="9" t="s">
        <v>1003</v>
      </c>
      <c r="E402" s="10">
        <v>1</v>
      </c>
      <c r="F402" s="9" t="s">
        <v>2476</v>
      </c>
    </row>
    <row r="403" spans="1:6" x14ac:dyDescent="0.25">
      <c r="A403" s="14" t="s">
        <v>17</v>
      </c>
      <c r="B403" s="9" t="s">
        <v>1011</v>
      </c>
      <c r="C403" s="9" t="s">
        <v>1012</v>
      </c>
      <c r="D403" s="9" t="s">
        <v>1004</v>
      </c>
      <c r="E403" s="10">
        <v>16</v>
      </c>
      <c r="F403" s="9" t="s">
        <v>2476</v>
      </c>
    </row>
    <row r="404" spans="1:6" x14ac:dyDescent="0.25">
      <c r="A404" s="14" t="s">
        <v>17</v>
      </c>
      <c r="B404" s="9" t="s">
        <v>1013</v>
      </c>
      <c r="C404" s="9" t="s">
        <v>1014</v>
      </c>
      <c r="D404" s="9" t="s">
        <v>1003</v>
      </c>
      <c r="E404" s="10">
        <v>8</v>
      </c>
      <c r="F404" s="9" t="s">
        <v>2476</v>
      </c>
    </row>
    <row r="405" spans="1:6" x14ac:dyDescent="0.25">
      <c r="A405" s="14" t="s">
        <v>17</v>
      </c>
      <c r="B405" s="9" t="s">
        <v>1015</v>
      </c>
      <c r="C405" s="9" t="s">
        <v>1016</v>
      </c>
      <c r="D405" s="9" t="s">
        <v>1003</v>
      </c>
      <c r="E405" s="10">
        <v>1</v>
      </c>
      <c r="F405" s="9" t="s">
        <v>2476</v>
      </c>
    </row>
    <row r="406" spans="1:6" x14ac:dyDescent="0.25">
      <c r="A406" s="14" t="s">
        <v>17</v>
      </c>
      <c r="B406" s="9" t="s">
        <v>1017</v>
      </c>
      <c r="C406" s="9" t="s">
        <v>1018</v>
      </c>
      <c r="D406" s="9" t="s">
        <v>1003</v>
      </c>
      <c r="E406" s="10">
        <v>1</v>
      </c>
      <c r="F406" s="9" t="s">
        <v>2476</v>
      </c>
    </row>
    <row r="407" spans="1:6" x14ac:dyDescent="0.25">
      <c r="A407" s="14" t="s">
        <v>17</v>
      </c>
      <c r="B407" s="9" t="s">
        <v>1019</v>
      </c>
      <c r="C407" s="9" t="s">
        <v>1020</v>
      </c>
      <c r="D407" s="9" t="s">
        <v>1003</v>
      </c>
      <c r="E407" s="10">
        <v>4</v>
      </c>
      <c r="F407" s="9" t="s">
        <v>2476</v>
      </c>
    </row>
    <row r="408" spans="1:6" x14ac:dyDescent="0.25">
      <c r="A408" s="14" t="s">
        <v>17</v>
      </c>
      <c r="B408" s="9" t="s">
        <v>1021</v>
      </c>
      <c r="C408" s="9" t="s">
        <v>1022</v>
      </c>
      <c r="D408" s="9" t="s">
        <v>1003</v>
      </c>
      <c r="E408" s="10">
        <v>23</v>
      </c>
      <c r="F408" s="9" t="s">
        <v>2476</v>
      </c>
    </row>
    <row r="409" spans="1:6" x14ac:dyDescent="0.25">
      <c r="A409" s="14" t="s">
        <v>17</v>
      </c>
      <c r="B409" s="9" t="s">
        <v>1023</v>
      </c>
      <c r="C409" s="9" t="s">
        <v>1024</v>
      </c>
      <c r="D409" s="9" t="s">
        <v>1003</v>
      </c>
      <c r="E409" s="10">
        <v>5</v>
      </c>
      <c r="F409" s="9" t="s">
        <v>2476</v>
      </c>
    </row>
    <row r="410" spans="1:6" x14ac:dyDescent="0.25">
      <c r="A410" s="14" t="s">
        <v>17</v>
      </c>
      <c r="B410" s="9" t="s">
        <v>1025</v>
      </c>
      <c r="C410" s="9" t="s">
        <v>1026</v>
      </c>
      <c r="D410" s="9" t="s">
        <v>1003</v>
      </c>
      <c r="E410" s="10">
        <v>3</v>
      </c>
      <c r="F410" s="9" t="s">
        <v>2476</v>
      </c>
    </row>
    <row r="411" spans="1:6" x14ac:dyDescent="0.25">
      <c r="A411" s="14" t="s">
        <v>17</v>
      </c>
      <c r="B411" s="9" t="s">
        <v>1027</v>
      </c>
      <c r="C411" s="9" t="s">
        <v>1028</v>
      </c>
      <c r="D411" s="9" t="s">
        <v>1003</v>
      </c>
      <c r="E411" s="10">
        <v>1</v>
      </c>
      <c r="F411" s="9" t="s">
        <v>2476</v>
      </c>
    </row>
    <row r="412" spans="1:6" x14ac:dyDescent="0.25">
      <c r="A412" s="14" t="s">
        <v>17</v>
      </c>
      <c r="B412" s="9" t="s">
        <v>1029</v>
      </c>
      <c r="C412" s="9" t="s">
        <v>1030</v>
      </c>
      <c r="D412" s="9" t="s">
        <v>1003</v>
      </c>
      <c r="E412" s="10">
        <v>6</v>
      </c>
      <c r="F412" s="9" t="s">
        <v>2476</v>
      </c>
    </row>
    <row r="413" spans="1:6" x14ac:dyDescent="0.25">
      <c r="A413" s="14" t="s">
        <v>17</v>
      </c>
      <c r="B413" s="9" t="s">
        <v>1031</v>
      </c>
      <c r="C413" s="9" t="s">
        <v>1032</v>
      </c>
      <c r="D413" s="9" t="s">
        <v>1033</v>
      </c>
      <c r="E413" s="10">
        <v>1</v>
      </c>
      <c r="F413" s="9" t="s">
        <v>2476</v>
      </c>
    </row>
    <row r="414" spans="1:6" x14ac:dyDescent="0.25">
      <c r="A414" s="14" t="s">
        <v>17</v>
      </c>
      <c r="B414" s="9" t="s">
        <v>1034</v>
      </c>
      <c r="C414" s="9" t="s">
        <v>1035</v>
      </c>
      <c r="D414" s="9" t="s">
        <v>1033</v>
      </c>
      <c r="E414" s="10">
        <v>19</v>
      </c>
      <c r="F414" s="9" t="s">
        <v>2476</v>
      </c>
    </row>
    <row r="415" spans="1:6" x14ac:dyDescent="0.25">
      <c r="A415" s="14" t="s">
        <v>17</v>
      </c>
      <c r="B415" s="9" t="s">
        <v>1036</v>
      </c>
      <c r="C415" s="9" t="s">
        <v>1037</v>
      </c>
      <c r="D415" s="9" t="s">
        <v>1033</v>
      </c>
      <c r="E415" s="10">
        <v>18</v>
      </c>
      <c r="F415" s="9" t="s">
        <v>2476</v>
      </c>
    </row>
    <row r="416" spans="1:6" x14ac:dyDescent="0.25">
      <c r="A416" s="14" t="s">
        <v>17</v>
      </c>
      <c r="B416" s="9" t="s">
        <v>1038</v>
      </c>
      <c r="C416" s="9" t="s">
        <v>1039</v>
      </c>
      <c r="D416" s="9" t="s">
        <v>1033</v>
      </c>
      <c r="E416" s="10">
        <v>9</v>
      </c>
      <c r="F416" s="9" t="s">
        <v>2476</v>
      </c>
    </row>
    <row r="417" spans="1:6" x14ac:dyDescent="0.25">
      <c r="A417" s="14" t="s">
        <v>17</v>
      </c>
      <c r="B417" s="9" t="s">
        <v>1040</v>
      </c>
      <c r="C417" s="9" t="s">
        <v>1041</v>
      </c>
      <c r="D417" s="9" t="s">
        <v>1042</v>
      </c>
      <c r="E417" s="10">
        <v>5</v>
      </c>
      <c r="F417" s="9" t="s">
        <v>2476</v>
      </c>
    </row>
    <row r="418" spans="1:6" x14ac:dyDescent="0.25">
      <c r="A418" s="14" t="s">
        <v>17</v>
      </c>
      <c r="B418" s="9" t="s">
        <v>1043</v>
      </c>
      <c r="C418" s="9" t="s">
        <v>1044</v>
      </c>
      <c r="D418" s="9" t="s">
        <v>1045</v>
      </c>
      <c r="E418" s="10">
        <v>14</v>
      </c>
      <c r="F418" s="9" t="s">
        <v>2476</v>
      </c>
    </row>
    <row r="419" spans="1:6" x14ac:dyDescent="0.25">
      <c r="A419" s="14" t="s">
        <v>17</v>
      </c>
      <c r="B419" s="9" t="s">
        <v>1046</v>
      </c>
      <c r="C419" s="9" t="s">
        <v>1047</v>
      </c>
      <c r="D419" s="9" t="s">
        <v>1048</v>
      </c>
      <c r="E419" s="10">
        <v>1</v>
      </c>
      <c r="F419" s="9" t="s">
        <v>2476</v>
      </c>
    </row>
    <row r="420" spans="1:6" x14ac:dyDescent="0.25">
      <c r="A420" s="14" t="s">
        <v>17</v>
      </c>
      <c r="B420" s="9" t="s">
        <v>1049</v>
      </c>
      <c r="C420" s="9" t="s">
        <v>1050</v>
      </c>
      <c r="D420" s="9" t="s">
        <v>1051</v>
      </c>
      <c r="E420" s="10">
        <v>4</v>
      </c>
      <c r="F420" s="9" t="s">
        <v>2476</v>
      </c>
    </row>
    <row r="421" spans="1:6" x14ac:dyDescent="0.25">
      <c r="A421" s="14" t="s">
        <v>17</v>
      </c>
      <c r="B421" s="9" t="s">
        <v>1052</v>
      </c>
      <c r="C421" s="9" t="s">
        <v>1053</v>
      </c>
      <c r="D421" s="9" t="s">
        <v>1054</v>
      </c>
      <c r="E421" s="10">
        <v>17</v>
      </c>
      <c r="F421" s="9" t="s">
        <v>2476</v>
      </c>
    </row>
    <row r="422" spans="1:6" x14ac:dyDescent="0.25">
      <c r="A422" s="14" t="s">
        <v>17</v>
      </c>
      <c r="B422" s="9" t="s">
        <v>1055</v>
      </c>
      <c r="C422" s="9" t="s">
        <v>1056</v>
      </c>
      <c r="D422" s="9" t="s">
        <v>1057</v>
      </c>
      <c r="E422" s="10">
        <v>15</v>
      </c>
      <c r="F422" s="9" t="s">
        <v>2476</v>
      </c>
    </row>
    <row r="423" spans="1:6" x14ac:dyDescent="0.25">
      <c r="A423" s="14" t="s">
        <v>17</v>
      </c>
      <c r="B423" s="9" t="s">
        <v>1058</v>
      </c>
      <c r="C423" s="9" t="s">
        <v>1059</v>
      </c>
      <c r="D423" s="9" t="s">
        <v>1060</v>
      </c>
      <c r="E423" s="10">
        <v>5</v>
      </c>
      <c r="F423" s="9" t="s">
        <v>2476</v>
      </c>
    </row>
    <row r="424" spans="1:6" x14ac:dyDescent="0.25">
      <c r="A424" s="14" t="s">
        <v>17</v>
      </c>
      <c r="B424" s="9" t="s">
        <v>1061</v>
      </c>
      <c r="C424" s="9" t="s">
        <v>1062</v>
      </c>
      <c r="D424" s="9" t="s">
        <v>1063</v>
      </c>
      <c r="E424" s="10">
        <v>12</v>
      </c>
      <c r="F424" s="9" t="s">
        <v>2476</v>
      </c>
    </row>
    <row r="425" spans="1:6" x14ac:dyDescent="0.25">
      <c r="A425" s="14" t="s">
        <v>17</v>
      </c>
      <c r="B425" s="9" t="s">
        <v>1064</v>
      </c>
      <c r="C425" s="9" t="s">
        <v>1065</v>
      </c>
      <c r="D425" s="9" t="s">
        <v>1066</v>
      </c>
      <c r="E425" s="10">
        <v>16</v>
      </c>
      <c r="F425" s="9" t="s">
        <v>2476</v>
      </c>
    </row>
    <row r="426" spans="1:6" x14ac:dyDescent="0.25">
      <c r="A426" s="14" t="s">
        <v>17</v>
      </c>
      <c r="B426" s="9" t="s">
        <v>1067</v>
      </c>
      <c r="C426" s="9" t="s">
        <v>1068</v>
      </c>
      <c r="D426" s="9" t="s">
        <v>1069</v>
      </c>
      <c r="E426" s="10">
        <v>24</v>
      </c>
      <c r="F426" s="9" t="s">
        <v>2476</v>
      </c>
    </row>
    <row r="427" spans="1:6" x14ac:dyDescent="0.25">
      <c r="A427" s="14" t="s">
        <v>17</v>
      </c>
      <c r="B427" s="9" t="s">
        <v>1070</v>
      </c>
      <c r="C427" s="9" t="s">
        <v>1071</v>
      </c>
      <c r="D427" s="9" t="s">
        <v>1072</v>
      </c>
      <c r="E427" s="10">
        <v>15</v>
      </c>
      <c r="F427" s="9" t="s">
        <v>2476</v>
      </c>
    </row>
    <row r="428" spans="1:6" x14ac:dyDescent="0.25">
      <c r="A428" s="14" t="s">
        <v>17</v>
      </c>
      <c r="B428" s="9" t="s">
        <v>1073</v>
      </c>
      <c r="C428" s="9" t="s">
        <v>1074</v>
      </c>
      <c r="D428" s="9" t="s">
        <v>1075</v>
      </c>
      <c r="E428" s="10">
        <v>11</v>
      </c>
      <c r="F428" s="9" t="s">
        <v>2476</v>
      </c>
    </row>
    <row r="429" spans="1:6" x14ac:dyDescent="0.25">
      <c r="A429" s="14" t="s">
        <v>17</v>
      </c>
      <c r="B429" s="9" t="s">
        <v>1076</v>
      </c>
      <c r="C429" s="9" t="s">
        <v>1077</v>
      </c>
      <c r="D429" s="9" t="s">
        <v>1078</v>
      </c>
      <c r="E429" s="10">
        <v>11</v>
      </c>
      <c r="F429" s="9" t="s">
        <v>2476</v>
      </c>
    </row>
    <row r="430" spans="1:6" x14ac:dyDescent="0.25">
      <c r="A430" s="14" t="s">
        <v>17</v>
      </c>
      <c r="B430" s="9" t="s">
        <v>1079</v>
      </c>
      <c r="C430" s="9" t="s">
        <v>1080</v>
      </c>
      <c r="D430" s="9" t="s">
        <v>1081</v>
      </c>
      <c r="E430" s="10">
        <v>12</v>
      </c>
      <c r="F430" s="9" t="s">
        <v>2476</v>
      </c>
    </row>
    <row r="431" spans="1:6" x14ac:dyDescent="0.25">
      <c r="A431" s="14" t="s">
        <v>17</v>
      </c>
      <c r="B431" s="9" t="s">
        <v>1082</v>
      </c>
      <c r="C431" s="9" t="s">
        <v>1083</v>
      </c>
      <c r="D431" s="9" t="s">
        <v>1084</v>
      </c>
      <c r="E431" s="10">
        <v>49</v>
      </c>
      <c r="F431" s="9" t="s">
        <v>2476</v>
      </c>
    </row>
    <row r="432" spans="1:6" x14ac:dyDescent="0.25">
      <c r="A432" s="14" t="s">
        <v>17</v>
      </c>
      <c r="B432" s="9" t="s">
        <v>1085</v>
      </c>
      <c r="C432" s="9" t="s">
        <v>1086</v>
      </c>
      <c r="D432" s="9" t="s">
        <v>1087</v>
      </c>
      <c r="E432" s="10">
        <v>6</v>
      </c>
      <c r="F432" s="9" t="s">
        <v>2476</v>
      </c>
    </row>
    <row r="433" spans="1:6" x14ac:dyDescent="0.25">
      <c r="A433" s="14" t="s">
        <v>17</v>
      </c>
      <c r="B433" s="9" t="s">
        <v>1088</v>
      </c>
      <c r="C433" s="9" t="s">
        <v>1089</v>
      </c>
      <c r="D433" s="9" t="s">
        <v>1090</v>
      </c>
      <c r="E433" s="10">
        <v>11</v>
      </c>
      <c r="F433" s="9" t="s">
        <v>2476</v>
      </c>
    </row>
    <row r="434" spans="1:6" x14ac:dyDescent="0.25">
      <c r="A434" s="14" t="s">
        <v>17</v>
      </c>
      <c r="B434" s="9" t="s">
        <v>1091</v>
      </c>
      <c r="C434" s="9" t="s">
        <v>1092</v>
      </c>
      <c r="D434" s="9" t="s">
        <v>1093</v>
      </c>
      <c r="E434" s="10">
        <v>20</v>
      </c>
      <c r="F434" s="9" t="s">
        <v>2476</v>
      </c>
    </row>
    <row r="435" spans="1:6" x14ac:dyDescent="0.25">
      <c r="A435" s="14" t="s">
        <v>17</v>
      </c>
      <c r="B435" s="9" t="s">
        <v>1094</v>
      </c>
      <c r="C435" s="9" t="s">
        <v>1095</v>
      </c>
      <c r="D435" s="9" t="s">
        <v>1096</v>
      </c>
      <c r="E435" s="10">
        <v>28</v>
      </c>
      <c r="F435" s="9" t="s">
        <v>2476</v>
      </c>
    </row>
    <row r="436" spans="1:6" x14ac:dyDescent="0.25">
      <c r="A436" s="14" t="s">
        <v>17</v>
      </c>
      <c r="B436" s="9" t="s">
        <v>1097</v>
      </c>
      <c r="C436" s="9" t="s">
        <v>1098</v>
      </c>
      <c r="D436" s="9" t="s">
        <v>1099</v>
      </c>
      <c r="E436" s="10">
        <v>15</v>
      </c>
      <c r="F436" s="9" t="s">
        <v>2476</v>
      </c>
    </row>
    <row r="437" spans="1:6" x14ac:dyDescent="0.25">
      <c r="A437" s="14" t="s">
        <v>17</v>
      </c>
      <c r="B437" s="9" t="s">
        <v>1100</v>
      </c>
      <c r="C437" s="9" t="s">
        <v>1101</v>
      </c>
      <c r="D437" s="9" t="s">
        <v>1102</v>
      </c>
      <c r="E437" s="10">
        <v>93</v>
      </c>
      <c r="F437" s="9" t="s">
        <v>2476</v>
      </c>
    </row>
    <row r="438" spans="1:6" x14ac:dyDescent="0.25">
      <c r="A438" s="14" t="s">
        <v>17</v>
      </c>
      <c r="B438" s="9" t="s">
        <v>1103</v>
      </c>
      <c r="C438" s="9" t="s">
        <v>1104</v>
      </c>
      <c r="D438" s="9" t="s">
        <v>1105</v>
      </c>
      <c r="E438" s="10">
        <v>18</v>
      </c>
      <c r="F438" s="9" t="s">
        <v>2476</v>
      </c>
    </row>
    <row r="439" spans="1:6" x14ac:dyDescent="0.25">
      <c r="A439" s="14" t="s">
        <v>17</v>
      </c>
      <c r="B439" s="9" t="s">
        <v>1106</v>
      </c>
      <c r="C439" s="9" t="s">
        <v>1107</v>
      </c>
      <c r="D439" s="9" t="s">
        <v>1108</v>
      </c>
      <c r="E439" s="10">
        <v>8</v>
      </c>
      <c r="F439" s="9" t="s">
        <v>2476</v>
      </c>
    </row>
    <row r="440" spans="1:6" x14ac:dyDescent="0.25">
      <c r="A440" s="14" t="s">
        <v>17</v>
      </c>
      <c r="B440" s="9" t="s">
        <v>1109</v>
      </c>
      <c r="C440" s="9" t="s">
        <v>1110</v>
      </c>
      <c r="D440" s="9" t="s">
        <v>1111</v>
      </c>
      <c r="E440" s="10">
        <v>12</v>
      </c>
      <c r="F440" s="9" t="s">
        <v>2476</v>
      </c>
    </row>
    <row r="441" spans="1:6" x14ac:dyDescent="0.25">
      <c r="A441" s="14" t="s">
        <v>17</v>
      </c>
      <c r="B441" s="9" t="s">
        <v>1112</v>
      </c>
      <c r="C441" s="9" t="s">
        <v>1113</v>
      </c>
      <c r="D441" s="9" t="s">
        <v>1114</v>
      </c>
      <c r="E441" s="10">
        <v>2</v>
      </c>
      <c r="F441" s="9" t="s">
        <v>2476</v>
      </c>
    </row>
    <row r="442" spans="1:6" x14ac:dyDescent="0.25">
      <c r="A442" s="14" t="s">
        <v>17</v>
      </c>
      <c r="B442" s="9" t="s">
        <v>1115</v>
      </c>
      <c r="C442" s="9" t="s">
        <v>1116</v>
      </c>
      <c r="D442" s="9" t="s">
        <v>1117</v>
      </c>
      <c r="E442" s="10">
        <v>1</v>
      </c>
      <c r="F442" s="9" t="s">
        <v>2476</v>
      </c>
    </row>
    <row r="443" spans="1:6" x14ac:dyDescent="0.25">
      <c r="A443" s="14" t="s">
        <v>17</v>
      </c>
      <c r="B443" s="9" t="s">
        <v>1118</v>
      </c>
      <c r="C443" s="9" t="s">
        <v>1119</v>
      </c>
      <c r="D443" s="9" t="s">
        <v>1120</v>
      </c>
      <c r="E443" s="10">
        <v>12</v>
      </c>
      <c r="F443" s="9" t="s">
        <v>2476</v>
      </c>
    </row>
    <row r="444" spans="1:6" x14ac:dyDescent="0.25">
      <c r="A444" s="14" t="s">
        <v>17</v>
      </c>
      <c r="B444" s="9" t="s">
        <v>1121</v>
      </c>
      <c r="C444" s="9" t="s">
        <v>1122</v>
      </c>
      <c r="D444" s="9" t="s">
        <v>1123</v>
      </c>
      <c r="E444" s="10">
        <v>18</v>
      </c>
      <c r="F444" s="9" t="s">
        <v>2476</v>
      </c>
    </row>
    <row r="445" spans="1:6" x14ac:dyDescent="0.25">
      <c r="A445" s="14" t="s">
        <v>17</v>
      </c>
      <c r="B445" s="9" t="s">
        <v>1124</v>
      </c>
      <c r="C445" s="9" t="s">
        <v>1125</v>
      </c>
      <c r="D445" s="9" t="s">
        <v>1126</v>
      </c>
      <c r="E445" s="10">
        <v>23</v>
      </c>
      <c r="F445" s="9" t="s">
        <v>2476</v>
      </c>
    </row>
    <row r="446" spans="1:6" x14ac:dyDescent="0.25">
      <c r="A446" s="14" t="s">
        <v>17</v>
      </c>
      <c r="B446" s="9" t="s">
        <v>1127</v>
      </c>
      <c r="C446" s="9" t="s">
        <v>1128</v>
      </c>
      <c r="D446" s="9" t="s">
        <v>1129</v>
      </c>
      <c r="E446" s="10">
        <v>1</v>
      </c>
      <c r="F446" s="9" t="s">
        <v>2476</v>
      </c>
    </row>
    <row r="447" spans="1:6" x14ac:dyDescent="0.25">
      <c r="A447" s="14" t="s">
        <v>17</v>
      </c>
      <c r="B447" s="9" t="s">
        <v>1130</v>
      </c>
      <c r="C447" s="9" t="s">
        <v>1131</v>
      </c>
      <c r="D447" s="9" t="s">
        <v>1132</v>
      </c>
      <c r="E447" s="10">
        <v>6</v>
      </c>
      <c r="F447" s="9" t="s">
        <v>2476</v>
      </c>
    </row>
    <row r="448" spans="1:6" x14ac:dyDescent="0.25">
      <c r="A448" s="14" t="s">
        <v>17</v>
      </c>
      <c r="B448" s="9" t="s">
        <v>1133</v>
      </c>
      <c r="C448" s="9" t="s">
        <v>1134</v>
      </c>
      <c r="D448" s="9" t="s">
        <v>1135</v>
      </c>
      <c r="E448" s="10">
        <v>2</v>
      </c>
      <c r="F448" s="9" t="s">
        <v>2476</v>
      </c>
    </row>
    <row r="449" spans="1:6" x14ac:dyDescent="0.25">
      <c r="A449" s="14" t="s">
        <v>17</v>
      </c>
      <c r="B449" s="9" t="s">
        <v>1136</v>
      </c>
      <c r="C449" s="9" t="s">
        <v>1137</v>
      </c>
      <c r="D449" s="9" t="s">
        <v>1138</v>
      </c>
      <c r="E449" s="10">
        <v>13</v>
      </c>
      <c r="F449" s="9" t="s">
        <v>2476</v>
      </c>
    </row>
    <row r="450" spans="1:6" x14ac:dyDescent="0.25">
      <c r="A450" s="14" t="s">
        <v>17</v>
      </c>
      <c r="B450" s="9" t="s">
        <v>1139</v>
      </c>
      <c r="C450" s="9" t="s">
        <v>1140</v>
      </c>
      <c r="D450" s="9" t="s">
        <v>1141</v>
      </c>
      <c r="E450" s="10">
        <v>24</v>
      </c>
      <c r="F450" s="9" t="s">
        <v>2476</v>
      </c>
    </row>
    <row r="451" spans="1:6" x14ac:dyDescent="0.25">
      <c r="A451" s="14" t="s">
        <v>17</v>
      </c>
      <c r="B451" s="9" t="s">
        <v>1142</v>
      </c>
      <c r="C451" s="9" t="s">
        <v>1143</v>
      </c>
      <c r="D451" s="9" t="s">
        <v>1144</v>
      </c>
      <c r="E451" s="10">
        <v>24</v>
      </c>
      <c r="F451" s="9" t="s">
        <v>2476</v>
      </c>
    </row>
    <row r="452" spans="1:6" x14ac:dyDescent="0.25">
      <c r="A452" s="14" t="s">
        <v>17</v>
      </c>
      <c r="B452" s="9" t="s">
        <v>1145</v>
      </c>
      <c r="C452" s="9" t="s">
        <v>1146</v>
      </c>
      <c r="D452" s="9" t="s">
        <v>1147</v>
      </c>
      <c r="E452" s="10">
        <v>4</v>
      </c>
      <c r="F452" s="9" t="s">
        <v>2476</v>
      </c>
    </row>
    <row r="453" spans="1:6" x14ac:dyDescent="0.25">
      <c r="A453" s="14" t="s">
        <v>17</v>
      </c>
      <c r="B453" s="9" t="s">
        <v>1148</v>
      </c>
      <c r="C453" s="9" t="s">
        <v>1149</v>
      </c>
      <c r="D453" s="9" t="s">
        <v>1150</v>
      </c>
      <c r="E453" s="10">
        <v>40</v>
      </c>
      <c r="F453" s="9" t="s">
        <v>2476</v>
      </c>
    </row>
    <row r="454" spans="1:6" x14ac:dyDescent="0.25">
      <c r="A454" s="14" t="s">
        <v>17</v>
      </c>
      <c r="B454" s="9" t="s">
        <v>1151</v>
      </c>
      <c r="C454" s="9" t="s">
        <v>1152</v>
      </c>
      <c r="D454" s="9" t="s">
        <v>1153</v>
      </c>
      <c r="E454" s="10">
        <v>24</v>
      </c>
      <c r="F454" s="9" t="s">
        <v>2476</v>
      </c>
    </row>
    <row r="455" spans="1:6" x14ac:dyDescent="0.25">
      <c r="A455" s="14" t="s">
        <v>17</v>
      </c>
      <c r="B455" s="9" t="s">
        <v>1154</v>
      </c>
      <c r="C455" s="9" t="s">
        <v>1155</v>
      </c>
      <c r="D455" s="9" t="s">
        <v>1156</v>
      </c>
      <c r="E455" s="10">
        <v>12</v>
      </c>
      <c r="F455" s="9" t="s">
        <v>2476</v>
      </c>
    </row>
    <row r="456" spans="1:6" x14ac:dyDescent="0.25">
      <c r="A456" s="14" t="s">
        <v>17</v>
      </c>
      <c r="B456" s="9" t="s">
        <v>1157</v>
      </c>
      <c r="C456" s="9" t="s">
        <v>1158</v>
      </c>
      <c r="D456" s="9" t="s">
        <v>1159</v>
      </c>
      <c r="E456" s="10">
        <v>54</v>
      </c>
      <c r="F456" s="9" t="s">
        <v>2476</v>
      </c>
    </row>
    <row r="457" spans="1:6" x14ac:dyDescent="0.25">
      <c r="A457" s="14" t="s">
        <v>17</v>
      </c>
      <c r="B457" s="9" t="s">
        <v>1160</v>
      </c>
      <c r="C457" s="9" t="s">
        <v>1161</v>
      </c>
      <c r="D457" s="9" t="s">
        <v>1162</v>
      </c>
      <c r="E457" s="10">
        <v>2</v>
      </c>
      <c r="F457" s="9" t="s">
        <v>2476</v>
      </c>
    </row>
    <row r="458" spans="1:6" x14ac:dyDescent="0.25">
      <c r="A458" s="14" t="s">
        <v>17</v>
      </c>
      <c r="B458" s="9" t="s">
        <v>1163</v>
      </c>
      <c r="C458" s="9" t="s">
        <v>1164</v>
      </c>
      <c r="D458" s="9" t="s">
        <v>1165</v>
      </c>
      <c r="E458" s="10">
        <v>2</v>
      </c>
      <c r="F458" s="9" t="s">
        <v>2476</v>
      </c>
    </row>
    <row r="459" spans="1:6" x14ac:dyDescent="0.25">
      <c r="A459" s="14" t="s">
        <v>17</v>
      </c>
      <c r="B459" s="9" t="s">
        <v>1166</v>
      </c>
      <c r="C459" s="9" t="s">
        <v>1167</v>
      </c>
      <c r="D459" s="9" t="s">
        <v>1168</v>
      </c>
      <c r="E459" s="10">
        <v>3</v>
      </c>
      <c r="F459" s="9" t="s">
        <v>2476</v>
      </c>
    </row>
    <row r="460" spans="1:6" x14ac:dyDescent="0.25">
      <c r="A460" s="14" t="s">
        <v>17</v>
      </c>
      <c r="B460" s="9" t="s">
        <v>1169</v>
      </c>
      <c r="C460" s="9" t="s">
        <v>1170</v>
      </c>
      <c r="D460" s="9" t="s">
        <v>1171</v>
      </c>
      <c r="E460" s="10">
        <v>27</v>
      </c>
      <c r="F460" s="9" t="s">
        <v>2476</v>
      </c>
    </row>
    <row r="461" spans="1:6" x14ac:dyDescent="0.25">
      <c r="A461" s="14" t="s">
        <v>17</v>
      </c>
      <c r="B461" s="9" t="s">
        <v>1172</v>
      </c>
      <c r="C461" s="9" t="s">
        <v>1173</v>
      </c>
      <c r="D461" s="9" t="s">
        <v>1174</v>
      </c>
      <c r="E461" s="10">
        <v>4</v>
      </c>
      <c r="F461" s="9" t="s">
        <v>2476</v>
      </c>
    </row>
    <row r="462" spans="1:6" x14ac:dyDescent="0.25">
      <c r="A462" s="14" t="s">
        <v>17</v>
      </c>
      <c r="B462" s="9" t="s">
        <v>1178</v>
      </c>
      <c r="C462" s="9" t="s">
        <v>1179</v>
      </c>
      <c r="D462" s="9" t="s">
        <v>1180</v>
      </c>
      <c r="E462" s="10">
        <v>2</v>
      </c>
      <c r="F462" s="9" t="s">
        <v>2476</v>
      </c>
    </row>
    <row r="463" spans="1:6" x14ac:dyDescent="0.25">
      <c r="A463" s="14" t="s">
        <v>17</v>
      </c>
      <c r="B463" s="9" t="s">
        <v>1181</v>
      </c>
      <c r="C463" s="9" t="s">
        <v>1182</v>
      </c>
      <c r="D463" s="9" t="s">
        <v>1183</v>
      </c>
      <c r="E463" s="10">
        <v>14</v>
      </c>
      <c r="F463" s="9" t="s">
        <v>2476</v>
      </c>
    </row>
    <row r="464" spans="1:6" x14ac:dyDescent="0.25">
      <c r="A464" s="14" t="s">
        <v>17</v>
      </c>
      <c r="B464" s="9" t="s">
        <v>1184</v>
      </c>
      <c r="C464" s="9" t="s">
        <v>1185</v>
      </c>
      <c r="D464" s="9" t="s">
        <v>1186</v>
      </c>
      <c r="E464" s="10">
        <v>7</v>
      </c>
      <c r="F464" s="9" t="s">
        <v>2476</v>
      </c>
    </row>
    <row r="465" spans="1:6" x14ac:dyDescent="0.25">
      <c r="A465" s="14" t="s">
        <v>17</v>
      </c>
      <c r="B465" s="9" t="s">
        <v>1187</v>
      </c>
      <c r="C465" s="9" t="s">
        <v>1188</v>
      </c>
      <c r="D465" s="9" t="s">
        <v>1189</v>
      </c>
      <c r="E465" s="10">
        <v>36</v>
      </c>
      <c r="F465" s="9" t="s">
        <v>2476</v>
      </c>
    </row>
    <row r="466" spans="1:6" x14ac:dyDescent="0.25">
      <c r="A466" s="14" t="s">
        <v>17</v>
      </c>
      <c r="B466" s="9" t="s">
        <v>1190</v>
      </c>
      <c r="C466" s="9" t="s">
        <v>1191</v>
      </c>
      <c r="D466" s="9" t="s">
        <v>1192</v>
      </c>
      <c r="E466" s="10">
        <v>24</v>
      </c>
      <c r="F466" s="9" t="s">
        <v>2476</v>
      </c>
    </row>
    <row r="467" spans="1:6" x14ac:dyDescent="0.25">
      <c r="A467" s="14" t="s">
        <v>17</v>
      </c>
      <c r="B467" s="9" t="s">
        <v>1193</v>
      </c>
      <c r="C467" s="9" t="s">
        <v>1194</v>
      </c>
      <c r="D467" s="9" t="s">
        <v>1195</v>
      </c>
      <c r="E467" s="10">
        <v>1</v>
      </c>
      <c r="F467" s="9" t="s">
        <v>2476</v>
      </c>
    </row>
    <row r="468" spans="1:6" x14ac:dyDescent="0.25">
      <c r="A468" s="14" t="s">
        <v>17</v>
      </c>
      <c r="B468" s="9" t="s">
        <v>1196</v>
      </c>
      <c r="C468" s="9" t="s">
        <v>1197</v>
      </c>
      <c r="D468" s="9" t="s">
        <v>1198</v>
      </c>
      <c r="E468" s="10">
        <v>1</v>
      </c>
      <c r="F468" s="9" t="s">
        <v>2476</v>
      </c>
    </row>
    <row r="469" spans="1:6" x14ac:dyDescent="0.25">
      <c r="A469" s="14" t="s">
        <v>17</v>
      </c>
      <c r="B469" s="9" t="s">
        <v>1199</v>
      </c>
      <c r="C469" s="9" t="s">
        <v>1200</v>
      </c>
      <c r="D469" s="9" t="s">
        <v>1201</v>
      </c>
      <c r="E469" s="10">
        <v>17</v>
      </c>
      <c r="F469" s="9" t="s">
        <v>2476</v>
      </c>
    </row>
    <row r="470" spans="1:6" x14ac:dyDescent="0.25">
      <c r="A470" s="14" t="s">
        <v>17</v>
      </c>
      <c r="B470" s="9" t="s">
        <v>1202</v>
      </c>
      <c r="C470" s="9" t="s">
        <v>1203</v>
      </c>
      <c r="D470" s="9" t="s">
        <v>1204</v>
      </c>
      <c r="E470" s="10">
        <v>14</v>
      </c>
      <c r="F470" s="9" t="s">
        <v>2476</v>
      </c>
    </row>
    <row r="471" spans="1:6" x14ac:dyDescent="0.25">
      <c r="A471" s="14" t="s">
        <v>17</v>
      </c>
      <c r="B471" s="9" t="s">
        <v>1205</v>
      </c>
      <c r="C471" s="9" t="s">
        <v>1206</v>
      </c>
      <c r="D471" s="9" t="s">
        <v>1207</v>
      </c>
      <c r="E471" s="10">
        <v>24</v>
      </c>
      <c r="F471" s="9" t="s">
        <v>2476</v>
      </c>
    </row>
    <row r="472" spans="1:6" x14ac:dyDescent="0.25">
      <c r="A472" s="14" t="s">
        <v>17</v>
      </c>
      <c r="B472" s="9" t="s">
        <v>1208</v>
      </c>
      <c r="C472" s="9" t="s">
        <v>1209</v>
      </c>
      <c r="D472" s="9" t="s">
        <v>1210</v>
      </c>
      <c r="E472" s="10">
        <v>43</v>
      </c>
      <c r="F472" s="9" t="s">
        <v>2476</v>
      </c>
    </row>
    <row r="473" spans="1:6" x14ac:dyDescent="0.25">
      <c r="A473" s="14" t="s">
        <v>17</v>
      </c>
      <c r="B473" s="9" t="s">
        <v>1211</v>
      </c>
      <c r="C473" s="9" t="s">
        <v>1212</v>
      </c>
      <c r="D473" s="9" t="s">
        <v>1213</v>
      </c>
      <c r="E473" s="10">
        <v>3</v>
      </c>
      <c r="F473" s="9" t="s">
        <v>2476</v>
      </c>
    </row>
    <row r="474" spans="1:6" x14ac:dyDescent="0.25">
      <c r="A474" s="14" t="s">
        <v>17</v>
      </c>
      <c r="B474" s="9" t="s">
        <v>1214</v>
      </c>
      <c r="C474" s="9" t="s">
        <v>1215</v>
      </c>
      <c r="D474" s="9" t="s">
        <v>1216</v>
      </c>
      <c r="E474" s="10">
        <v>10</v>
      </c>
      <c r="F474" s="9" t="s">
        <v>2476</v>
      </c>
    </row>
    <row r="475" spans="1:6" x14ac:dyDescent="0.25">
      <c r="A475" s="14" t="s">
        <v>17</v>
      </c>
      <c r="B475" s="9" t="s">
        <v>1217</v>
      </c>
      <c r="C475" s="9" t="s">
        <v>1218</v>
      </c>
      <c r="D475" s="9" t="s">
        <v>1219</v>
      </c>
      <c r="E475" s="10">
        <v>175</v>
      </c>
      <c r="F475" s="9" t="s">
        <v>2476</v>
      </c>
    </row>
    <row r="476" spans="1:6" x14ac:dyDescent="0.25">
      <c r="A476" s="14" t="s">
        <v>17</v>
      </c>
      <c r="B476" s="9" t="s">
        <v>1220</v>
      </c>
      <c r="C476" s="9" t="s">
        <v>1221</v>
      </c>
      <c r="D476" s="9" t="s">
        <v>1222</v>
      </c>
      <c r="E476" s="10">
        <v>1</v>
      </c>
      <c r="F476" s="9" t="s">
        <v>2476</v>
      </c>
    </row>
    <row r="477" spans="1:6" x14ac:dyDescent="0.25">
      <c r="A477" s="14" t="s">
        <v>17</v>
      </c>
      <c r="B477" s="9" t="s">
        <v>1223</v>
      </c>
      <c r="C477" s="9" t="s">
        <v>1224</v>
      </c>
      <c r="D477" s="9" t="s">
        <v>1225</v>
      </c>
      <c r="E477" s="10">
        <v>24</v>
      </c>
      <c r="F477" s="9" t="s">
        <v>2476</v>
      </c>
    </row>
    <row r="478" spans="1:6" x14ac:dyDescent="0.25">
      <c r="A478" s="14" t="s">
        <v>17</v>
      </c>
      <c r="B478" s="9" t="s">
        <v>1226</v>
      </c>
      <c r="C478" s="9" t="s">
        <v>1227</v>
      </c>
      <c r="D478" s="9" t="s">
        <v>1228</v>
      </c>
      <c r="E478" s="10">
        <v>14</v>
      </c>
      <c r="F478" s="9" t="s">
        <v>2476</v>
      </c>
    </row>
    <row r="479" spans="1:6" x14ac:dyDescent="0.25">
      <c r="A479" s="14" t="s">
        <v>17</v>
      </c>
      <c r="B479" s="9" t="s">
        <v>1229</v>
      </c>
      <c r="C479" s="9" t="s">
        <v>1230</v>
      </c>
      <c r="D479" s="9" t="s">
        <v>1231</v>
      </c>
      <c r="E479" s="10">
        <v>24</v>
      </c>
      <c r="F479" s="9" t="s">
        <v>2476</v>
      </c>
    </row>
    <row r="480" spans="1:6" x14ac:dyDescent="0.25">
      <c r="A480" s="14" t="s">
        <v>17</v>
      </c>
      <c r="B480" s="9" t="s">
        <v>1232</v>
      </c>
      <c r="C480" s="9" t="s">
        <v>1233</v>
      </c>
      <c r="D480" s="9" t="s">
        <v>1234</v>
      </c>
      <c r="E480" s="10">
        <v>3</v>
      </c>
      <c r="F480" s="9" t="s">
        <v>2476</v>
      </c>
    </row>
    <row r="481" spans="1:6" x14ac:dyDescent="0.25">
      <c r="A481" s="14" t="s">
        <v>17</v>
      </c>
      <c r="B481" s="9" t="s">
        <v>1235</v>
      </c>
      <c r="C481" s="9" t="s">
        <v>1236</v>
      </c>
      <c r="D481" s="9" t="s">
        <v>1237</v>
      </c>
      <c r="E481" s="10">
        <v>15</v>
      </c>
      <c r="F481" s="9" t="s">
        <v>2476</v>
      </c>
    </row>
    <row r="482" spans="1:6" x14ac:dyDescent="0.25">
      <c r="A482" s="14" t="s">
        <v>17</v>
      </c>
      <c r="B482" s="9" t="s">
        <v>1238</v>
      </c>
      <c r="C482" s="9" t="s">
        <v>1239</v>
      </c>
      <c r="D482" s="9" t="s">
        <v>1240</v>
      </c>
      <c r="E482" s="10">
        <v>7</v>
      </c>
      <c r="F482" s="9" t="s">
        <v>2476</v>
      </c>
    </row>
    <row r="483" spans="1:6" x14ac:dyDescent="0.25">
      <c r="A483" s="14" t="s">
        <v>17</v>
      </c>
      <c r="B483" s="9" t="s">
        <v>1241</v>
      </c>
      <c r="C483" s="9" t="s">
        <v>1242</v>
      </c>
      <c r="D483" s="9" t="s">
        <v>1240</v>
      </c>
      <c r="E483" s="10">
        <v>7</v>
      </c>
      <c r="F483" s="9" t="s">
        <v>2476</v>
      </c>
    </row>
    <row r="484" spans="1:6" x14ac:dyDescent="0.25">
      <c r="A484" s="14" t="s">
        <v>17</v>
      </c>
      <c r="B484" s="9" t="s">
        <v>1243</v>
      </c>
      <c r="C484" s="9" t="s">
        <v>1244</v>
      </c>
      <c r="D484" s="9" t="s">
        <v>1245</v>
      </c>
      <c r="E484" s="10">
        <v>4</v>
      </c>
      <c r="F484" s="9" t="s">
        <v>2476</v>
      </c>
    </row>
    <row r="485" spans="1:6" x14ac:dyDescent="0.25">
      <c r="A485" s="14" t="s">
        <v>17</v>
      </c>
      <c r="B485" s="9" t="s">
        <v>1246</v>
      </c>
      <c r="C485" s="9" t="s">
        <v>1247</v>
      </c>
      <c r="D485" s="9" t="s">
        <v>1248</v>
      </c>
      <c r="E485" s="10">
        <v>11</v>
      </c>
      <c r="F485" s="9" t="s">
        <v>2476</v>
      </c>
    </row>
    <row r="486" spans="1:6" x14ac:dyDescent="0.25">
      <c r="A486" s="14" t="s">
        <v>17</v>
      </c>
      <c r="B486" s="9" t="s">
        <v>1249</v>
      </c>
      <c r="C486" s="9" t="s">
        <v>1250</v>
      </c>
      <c r="D486" s="9" t="s">
        <v>1248</v>
      </c>
      <c r="E486" s="10">
        <v>9</v>
      </c>
      <c r="F486" s="9" t="s">
        <v>2476</v>
      </c>
    </row>
    <row r="487" spans="1:6" x14ac:dyDescent="0.25">
      <c r="A487" s="14" t="s">
        <v>17</v>
      </c>
      <c r="B487" s="9" t="s">
        <v>1251</v>
      </c>
      <c r="C487" s="9" t="s">
        <v>1252</v>
      </c>
      <c r="D487" s="9" t="s">
        <v>1248</v>
      </c>
      <c r="E487" s="10">
        <v>10</v>
      </c>
      <c r="F487" s="9" t="s">
        <v>2476</v>
      </c>
    </row>
    <row r="488" spans="1:6" x14ac:dyDescent="0.25">
      <c r="A488" s="14" t="s">
        <v>17</v>
      </c>
      <c r="B488" s="9" t="s">
        <v>1253</v>
      </c>
      <c r="C488" s="9" t="s">
        <v>1254</v>
      </c>
      <c r="D488" s="9" t="s">
        <v>1248</v>
      </c>
      <c r="E488" s="10">
        <v>1</v>
      </c>
      <c r="F488" s="9" t="s">
        <v>2476</v>
      </c>
    </row>
    <row r="489" spans="1:6" x14ac:dyDescent="0.25">
      <c r="A489" s="14" t="s">
        <v>17</v>
      </c>
      <c r="B489" s="9" t="s">
        <v>1255</v>
      </c>
      <c r="C489" s="9" t="s">
        <v>1256</v>
      </c>
      <c r="D489" s="9" t="s">
        <v>1248</v>
      </c>
      <c r="E489" s="10">
        <v>4</v>
      </c>
      <c r="F489" s="9" t="s">
        <v>2476</v>
      </c>
    </row>
    <row r="490" spans="1:6" x14ac:dyDescent="0.25">
      <c r="A490" s="14" t="s">
        <v>17</v>
      </c>
      <c r="B490" s="9" t="s">
        <v>1257</v>
      </c>
      <c r="C490" s="9" t="s">
        <v>1258</v>
      </c>
      <c r="D490" s="9" t="s">
        <v>1248</v>
      </c>
      <c r="E490" s="10">
        <v>3</v>
      </c>
      <c r="F490" s="9" t="s">
        <v>2476</v>
      </c>
    </row>
    <row r="491" spans="1:6" x14ac:dyDescent="0.25">
      <c r="A491" s="14" t="s">
        <v>17</v>
      </c>
      <c r="B491" s="9" t="s">
        <v>1259</v>
      </c>
      <c r="C491" s="9" t="s">
        <v>1260</v>
      </c>
      <c r="D491" s="9" t="s">
        <v>1248</v>
      </c>
      <c r="E491" s="10">
        <v>3</v>
      </c>
      <c r="F491" s="9" t="s">
        <v>2476</v>
      </c>
    </row>
    <row r="492" spans="1:6" x14ac:dyDescent="0.25">
      <c r="A492" s="14" t="s">
        <v>17</v>
      </c>
      <c r="B492" s="9" t="s">
        <v>1261</v>
      </c>
      <c r="C492" s="9" t="s">
        <v>1262</v>
      </c>
      <c r="D492" s="9" t="s">
        <v>1263</v>
      </c>
      <c r="E492" s="10">
        <v>4</v>
      </c>
      <c r="F492" s="9" t="s">
        <v>2476</v>
      </c>
    </row>
    <row r="493" spans="1:6" x14ac:dyDescent="0.25">
      <c r="A493" s="14" t="s">
        <v>17</v>
      </c>
      <c r="B493" s="9" t="s">
        <v>1264</v>
      </c>
      <c r="C493" s="9" t="s">
        <v>1265</v>
      </c>
      <c r="D493" s="9" t="s">
        <v>1263</v>
      </c>
      <c r="E493" s="10">
        <v>6</v>
      </c>
      <c r="F493" s="9" t="s">
        <v>2476</v>
      </c>
    </row>
    <row r="494" spans="1:6" x14ac:dyDescent="0.25">
      <c r="A494" s="14" t="s">
        <v>17</v>
      </c>
      <c r="B494" s="9" t="s">
        <v>1266</v>
      </c>
      <c r="C494" s="9" t="s">
        <v>1267</v>
      </c>
      <c r="D494" s="9" t="s">
        <v>1263</v>
      </c>
      <c r="E494" s="10">
        <v>2</v>
      </c>
      <c r="F494" s="9" t="s">
        <v>2476</v>
      </c>
    </row>
    <row r="495" spans="1:6" x14ac:dyDescent="0.25">
      <c r="A495" s="14" t="s">
        <v>17</v>
      </c>
      <c r="B495" s="9" t="s">
        <v>1268</v>
      </c>
      <c r="C495" s="9" t="s">
        <v>1269</v>
      </c>
      <c r="D495" s="9" t="s">
        <v>1270</v>
      </c>
      <c r="E495" s="10">
        <v>4</v>
      </c>
      <c r="F495" s="9" t="s">
        <v>2476</v>
      </c>
    </row>
    <row r="496" spans="1:6" x14ac:dyDescent="0.25">
      <c r="A496" s="14" t="s">
        <v>17</v>
      </c>
      <c r="B496" s="9" t="s">
        <v>1271</v>
      </c>
      <c r="C496" s="9" t="s">
        <v>1272</v>
      </c>
      <c r="D496" s="9" t="s">
        <v>1273</v>
      </c>
      <c r="E496" s="10">
        <v>1</v>
      </c>
      <c r="F496" s="9" t="s">
        <v>2476</v>
      </c>
    </row>
    <row r="497" spans="1:6" x14ac:dyDescent="0.25">
      <c r="A497" s="14" t="s">
        <v>17</v>
      </c>
      <c r="B497" s="9" t="s">
        <v>1274</v>
      </c>
      <c r="C497" s="9" t="s">
        <v>1275</v>
      </c>
      <c r="D497" s="9" t="s">
        <v>1276</v>
      </c>
      <c r="E497" s="10">
        <v>12</v>
      </c>
      <c r="F497" s="9" t="s">
        <v>2476</v>
      </c>
    </row>
    <row r="498" spans="1:6" x14ac:dyDescent="0.25">
      <c r="A498" s="14" t="s">
        <v>17</v>
      </c>
      <c r="B498" s="9" t="s">
        <v>1277</v>
      </c>
      <c r="C498" s="9" t="s">
        <v>1278</v>
      </c>
      <c r="D498" s="9" t="s">
        <v>1279</v>
      </c>
      <c r="E498" s="10">
        <v>14</v>
      </c>
      <c r="F498" s="9" t="s">
        <v>2476</v>
      </c>
    </row>
    <row r="499" spans="1:6" x14ac:dyDescent="0.25">
      <c r="A499" s="14" t="s">
        <v>17</v>
      </c>
      <c r="B499" s="9" t="s">
        <v>1280</v>
      </c>
      <c r="C499" s="9" t="s">
        <v>1281</v>
      </c>
      <c r="D499" s="9" t="s">
        <v>1282</v>
      </c>
      <c r="E499" s="10">
        <v>40</v>
      </c>
      <c r="F499" s="9" t="s">
        <v>2476</v>
      </c>
    </row>
    <row r="500" spans="1:6" x14ac:dyDescent="0.25">
      <c r="A500" s="14" t="s">
        <v>17</v>
      </c>
      <c r="B500" s="9" t="s">
        <v>1283</v>
      </c>
      <c r="C500" s="9" t="s">
        <v>1284</v>
      </c>
      <c r="D500" s="9" t="s">
        <v>1285</v>
      </c>
      <c r="E500" s="10">
        <v>4</v>
      </c>
      <c r="F500" s="9" t="s">
        <v>2476</v>
      </c>
    </row>
    <row r="501" spans="1:6" x14ac:dyDescent="0.25">
      <c r="A501" s="14" t="s">
        <v>17</v>
      </c>
      <c r="B501" s="9" t="s">
        <v>1286</v>
      </c>
      <c r="C501" s="9" t="s">
        <v>1287</v>
      </c>
      <c r="D501" s="9" t="s">
        <v>1288</v>
      </c>
      <c r="E501" s="10">
        <v>42</v>
      </c>
      <c r="F501" s="9" t="s">
        <v>2476</v>
      </c>
    </row>
    <row r="502" spans="1:6" x14ac:dyDescent="0.25">
      <c r="A502" s="14" t="s">
        <v>17</v>
      </c>
      <c r="B502" s="9" t="s">
        <v>1289</v>
      </c>
      <c r="C502" s="9" t="s">
        <v>1290</v>
      </c>
      <c r="D502" s="9" t="s">
        <v>1291</v>
      </c>
      <c r="E502" s="10">
        <v>2</v>
      </c>
      <c r="F502" s="9" t="s">
        <v>2476</v>
      </c>
    </row>
    <row r="503" spans="1:6" x14ac:dyDescent="0.25">
      <c r="A503" s="14" t="s">
        <v>17</v>
      </c>
      <c r="B503" s="9" t="s">
        <v>1292</v>
      </c>
      <c r="C503" s="9" t="s">
        <v>1293</v>
      </c>
      <c r="D503" s="9" t="s">
        <v>1294</v>
      </c>
      <c r="E503" s="10">
        <v>5</v>
      </c>
      <c r="F503" s="9" t="s">
        <v>2476</v>
      </c>
    </row>
    <row r="504" spans="1:6" x14ac:dyDescent="0.25">
      <c r="A504" s="14" t="s">
        <v>17</v>
      </c>
      <c r="B504" s="9" t="s">
        <v>1295</v>
      </c>
      <c r="C504" s="9" t="s">
        <v>1296</v>
      </c>
      <c r="D504" s="9" t="s">
        <v>1297</v>
      </c>
      <c r="E504" s="10">
        <v>11</v>
      </c>
      <c r="F504" s="9" t="s">
        <v>2476</v>
      </c>
    </row>
    <row r="505" spans="1:6" x14ac:dyDescent="0.25">
      <c r="A505" s="14" t="s">
        <v>17</v>
      </c>
      <c r="B505" s="9" t="s">
        <v>1298</v>
      </c>
      <c r="C505" s="9" t="s">
        <v>1299</v>
      </c>
      <c r="D505" s="9" t="s">
        <v>1300</v>
      </c>
      <c r="E505" s="10">
        <v>12</v>
      </c>
      <c r="F505" s="9" t="s">
        <v>2476</v>
      </c>
    </row>
    <row r="506" spans="1:6" x14ac:dyDescent="0.25">
      <c r="A506" s="14" t="s">
        <v>17</v>
      </c>
      <c r="B506" s="9" t="s">
        <v>1301</v>
      </c>
      <c r="C506" s="9" t="s">
        <v>1302</v>
      </c>
      <c r="D506" s="9" t="s">
        <v>1303</v>
      </c>
      <c r="E506" s="10">
        <v>9</v>
      </c>
      <c r="F506" s="9" t="s">
        <v>2476</v>
      </c>
    </row>
    <row r="507" spans="1:6" x14ac:dyDescent="0.25">
      <c r="A507" s="14" t="s">
        <v>17</v>
      </c>
      <c r="B507" s="9" t="s">
        <v>1304</v>
      </c>
      <c r="C507" s="9" t="s">
        <v>1305</v>
      </c>
      <c r="D507" s="9" t="s">
        <v>1306</v>
      </c>
      <c r="E507" s="10">
        <v>28</v>
      </c>
      <c r="F507" s="9" t="s">
        <v>2476</v>
      </c>
    </row>
    <row r="508" spans="1:6" x14ac:dyDescent="0.25">
      <c r="A508" s="14" t="s">
        <v>17</v>
      </c>
      <c r="B508" s="9" t="s">
        <v>1307</v>
      </c>
      <c r="C508" s="9" t="s">
        <v>1308</v>
      </c>
      <c r="D508" s="9" t="s">
        <v>1309</v>
      </c>
      <c r="E508" s="10">
        <v>1</v>
      </c>
      <c r="F508" s="9" t="s">
        <v>2476</v>
      </c>
    </row>
    <row r="509" spans="1:6" x14ac:dyDescent="0.25">
      <c r="A509" s="14" t="s">
        <v>17</v>
      </c>
      <c r="B509" s="9" t="s">
        <v>1310</v>
      </c>
      <c r="C509" s="9" t="s">
        <v>1311</v>
      </c>
      <c r="D509" s="9" t="s">
        <v>1312</v>
      </c>
      <c r="E509" s="10">
        <v>5</v>
      </c>
      <c r="F509" s="9" t="s">
        <v>2476</v>
      </c>
    </row>
    <row r="510" spans="1:6" x14ac:dyDescent="0.25">
      <c r="A510" s="14" t="s">
        <v>17</v>
      </c>
      <c r="B510" s="9" t="s">
        <v>1313</v>
      </c>
      <c r="C510" s="9" t="s">
        <v>1314</v>
      </c>
      <c r="D510" s="9" t="s">
        <v>1315</v>
      </c>
      <c r="E510" s="10">
        <v>9</v>
      </c>
      <c r="F510" s="9" t="s">
        <v>2476</v>
      </c>
    </row>
    <row r="511" spans="1:6" x14ac:dyDescent="0.25">
      <c r="A511" s="14" t="s">
        <v>17</v>
      </c>
      <c r="B511" s="9" t="s">
        <v>1316</v>
      </c>
      <c r="C511" s="9" t="s">
        <v>1317</v>
      </c>
      <c r="D511" s="9" t="s">
        <v>1318</v>
      </c>
      <c r="E511" s="10">
        <v>41</v>
      </c>
      <c r="F511" s="9" t="s">
        <v>2476</v>
      </c>
    </row>
    <row r="512" spans="1:6" x14ac:dyDescent="0.25">
      <c r="A512" s="14" t="s">
        <v>17</v>
      </c>
      <c r="B512" s="9" t="s">
        <v>1319</v>
      </c>
      <c r="C512" s="9" t="s">
        <v>1320</v>
      </c>
      <c r="D512" s="9" t="s">
        <v>1321</v>
      </c>
      <c r="E512" s="10">
        <v>4</v>
      </c>
      <c r="F512" s="9" t="s">
        <v>2476</v>
      </c>
    </row>
    <row r="513" spans="1:6" x14ac:dyDescent="0.25">
      <c r="A513" s="14" t="s">
        <v>17</v>
      </c>
      <c r="B513" s="9" t="s">
        <v>1322</v>
      </c>
      <c r="C513" s="9" t="s">
        <v>1323</v>
      </c>
      <c r="D513" s="9" t="s">
        <v>1324</v>
      </c>
      <c r="E513" s="10">
        <v>3</v>
      </c>
      <c r="F513" s="9" t="s">
        <v>2476</v>
      </c>
    </row>
    <row r="514" spans="1:6" x14ac:dyDescent="0.25">
      <c r="A514" s="14" t="s">
        <v>17</v>
      </c>
      <c r="B514" s="9" t="s">
        <v>1325</v>
      </c>
      <c r="C514" s="9" t="s">
        <v>1326</v>
      </c>
      <c r="D514" s="9" t="s">
        <v>1327</v>
      </c>
      <c r="E514" s="10">
        <v>20</v>
      </c>
      <c r="F514" s="9" t="s">
        <v>2476</v>
      </c>
    </row>
    <row r="515" spans="1:6" x14ac:dyDescent="0.25">
      <c r="A515" s="14" t="s">
        <v>17</v>
      </c>
      <c r="B515" s="9" t="s">
        <v>1328</v>
      </c>
      <c r="C515" s="9" t="s">
        <v>1329</v>
      </c>
      <c r="D515" s="9" t="s">
        <v>1330</v>
      </c>
      <c r="E515" s="10">
        <v>26</v>
      </c>
      <c r="F515" s="9" t="s">
        <v>2476</v>
      </c>
    </row>
    <row r="516" spans="1:6" x14ac:dyDescent="0.25">
      <c r="A516" s="14" t="s">
        <v>17</v>
      </c>
      <c r="B516" s="9" t="s">
        <v>1331</v>
      </c>
      <c r="C516" s="9" t="s">
        <v>1332</v>
      </c>
      <c r="D516" s="9" t="s">
        <v>1333</v>
      </c>
      <c r="E516" s="10">
        <v>15</v>
      </c>
      <c r="F516" s="9" t="s">
        <v>2476</v>
      </c>
    </row>
    <row r="517" spans="1:6" x14ac:dyDescent="0.25">
      <c r="A517" s="14" t="s">
        <v>17</v>
      </c>
      <c r="B517" s="9" t="s">
        <v>1334</v>
      </c>
      <c r="C517" s="9" t="s">
        <v>1335</v>
      </c>
      <c r="D517" s="9" t="s">
        <v>1336</v>
      </c>
      <c r="E517" s="10">
        <v>1</v>
      </c>
      <c r="F517" s="9" t="s">
        <v>2476</v>
      </c>
    </row>
    <row r="518" spans="1:6" x14ac:dyDescent="0.25">
      <c r="A518" s="14" t="s">
        <v>17</v>
      </c>
      <c r="B518" s="9" t="s">
        <v>1337</v>
      </c>
      <c r="C518" s="9" t="s">
        <v>1338</v>
      </c>
      <c r="D518" s="9" t="s">
        <v>1339</v>
      </c>
      <c r="E518" s="10">
        <v>13</v>
      </c>
      <c r="F518" s="9" t="s">
        <v>2476</v>
      </c>
    </row>
    <row r="519" spans="1:6" x14ac:dyDescent="0.25">
      <c r="A519" s="14" t="s">
        <v>17</v>
      </c>
      <c r="B519" s="9" t="s">
        <v>1340</v>
      </c>
      <c r="C519" s="9" t="s">
        <v>1341</v>
      </c>
      <c r="D519" s="9" t="s">
        <v>1342</v>
      </c>
      <c r="E519" s="10">
        <v>14</v>
      </c>
      <c r="F519" s="9" t="s">
        <v>2476</v>
      </c>
    </row>
    <row r="520" spans="1:6" x14ac:dyDescent="0.25">
      <c r="A520" s="14" t="s">
        <v>17</v>
      </c>
      <c r="B520" s="9" t="s">
        <v>1346</v>
      </c>
      <c r="C520" s="9" t="s">
        <v>1347</v>
      </c>
      <c r="D520" s="9" t="s">
        <v>1348</v>
      </c>
      <c r="E520" s="10">
        <v>3</v>
      </c>
      <c r="F520" s="9" t="s">
        <v>2476</v>
      </c>
    </row>
    <row r="521" spans="1:6" x14ac:dyDescent="0.25">
      <c r="A521" s="14" t="s">
        <v>17</v>
      </c>
      <c r="B521" s="9" t="s">
        <v>1349</v>
      </c>
      <c r="C521" s="9" t="s">
        <v>1350</v>
      </c>
      <c r="D521" s="9" t="s">
        <v>1351</v>
      </c>
      <c r="E521" s="10">
        <v>30</v>
      </c>
      <c r="F521" s="9" t="s">
        <v>2476</v>
      </c>
    </row>
    <row r="522" spans="1:6" x14ac:dyDescent="0.25">
      <c r="A522" s="14" t="s">
        <v>17</v>
      </c>
      <c r="B522" s="9" t="s">
        <v>1352</v>
      </c>
      <c r="C522" s="9" t="s">
        <v>1353</v>
      </c>
      <c r="D522" s="9" t="s">
        <v>1354</v>
      </c>
      <c r="E522" s="10">
        <v>25</v>
      </c>
      <c r="F522" s="9" t="s">
        <v>2476</v>
      </c>
    </row>
    <row r="523" spans="1:6" x14ac:dyDescent="0.25">
      <c r="A523" s="14" t="s">
        <v>17</v>
      </c>
      <c r="B523" s="9" t="s">
        <v>1355</v>
      </c>
      <c r="C523" s="9" t="s">
        <v>1356</v>
      </c>
      <c r="D523" s="9" t="s">
        <v>1357</v>
      </c>
      <c r="E523" s="10">
        <v>41</v>
      </c>
      <c r="F523" s="9" t="s">
        <v>2476</v>
      </c>
    </row>
    <row r="524" spans="1:6" x14ac:dyDescent="0.25">
      <c r="A524" s="14" t="s">
        <v>17</v>
      </c>
      <c r="B524" s="9" t="s">
        <v>1358</v>
      </c>
      <c r="C524" s="9" t="s">
        <v>1359</v>
      </c>
      <c r="D524" s="9" t="s">
        <v>1360</v>
      </c>
      <c r="E524" s="10">
        <v>18</v>
      </c>
      <c r="F524" s="9" t="s">
        <v>2476</v>
      </c>
    </row>
    <row r="525" spans="1:6" x14ac:dyDescent="0.25">
      <c r="A525" s="14" t="s">
        <v>17</v>
      </c>
      <c r="B525" s="9" t="s">
        <v>1361</v>
      </c>
      <c r="C525" s="9" t="s">
        <v>1362</v>
      </c>
      <c r="D525" s="9" t="s">
        <v>1363</v>
      </c>
      <c r="E525" s="10">
        <v>3</v>
      </c>
      <c r="F525" s="9" t="s">
        <v>2476</v>
      </c>
    </row>
    <row r="526" spans="1:6" x14ac:dyDescent="0.25">
      <c r="A526" s="14" t="s">
        <v>17</v>
      </c>
      <c r="B526" s="9" t="s">
        <v>1364</v>
      </c>
      <c r="C526" s="9" t="s">
        <v>1365</v>
      </c>
      <c r="D526" s="9" t="s">
        <v>1366</v>
      </c>
      <c r="E526" s="10">
        <v>6</v>
      </c>
      <c r="F526" s="9" t="s">
        <v>2476</v>
      </c>
    </row>
    <row r="527" spans="1:6" x14ac:dyDescent="0.25">
      <c r="A527" s="14" t="s">
        <v>17</v>
      </c>
      <c r="B527" s="9" t="s">
        <v>1367</v>
      </c>
      <c r="C527" s="9" t="s">
        <v>1368</v>
      </c>
      <c r="D527" s="9" t="s">
        <v>1369</v>
      </c>
      <c r="E527" s="10">
        <v>73</v>
      </c>
      <c r="F527" s="9" t="s">
        <v>2476</v>
      </c>
    </row>
    <row r="528" spans="1:6" x14ac:dyDescent="0.25">
      <c r="A528" s="14" t="s">
        <v>17</v>
      </c>
      <c r="B528" s="9" t="s">
        <v>1370</v>
      </c>
      <c r="C528" s="9" t="s">
        <v>1371</v>
      </c>
      <c r="D528" s="9" t="s">
        <v>1372</v>
      </c>
      <c r="E528" s="10">
        <v>21</v>
      </c>
      <c r="F528" s="9" t="s">
        <v>2476</v>
      </c>
    </row>
    <row r="529" spans="1:6" x14ac:dyDescent="0.25">
      <c r="A529" s="14" t="s">
        <v>17</v>
      </c>
      <c r="B529" s="9" t="s">
        <v>1373</v>
      </c>
      <c r="C529" s="9" t="s">
        <v>1374</v>
      </c>
      <c r="D529" s="9" t="s">
        <v>1375</v>
      </c>
      <c r="E529" s="10">
        <v>17</v>
      </c>
      <c r="F529" s="9" t="s">
        <v>2476</v>
      </c>
    </row>
    <row r="530" spans="1:6" x14ac:dyDescent="0.25">
      <c r="A530" s="14" t="s">
        <v>17</v>
      </c>
      <c r="B530" s="9" t="s">
        <v>1376</v>
      </c>
      <c r="C530" s="9" t="s">
        <v>1377</v>
      </c>
      <c r="D530" s="9" t="s">
        <v>1378</v>
      </c>
      <c r="E530" s="10">
        <v>27</v>
      </c>
      <c r="F530" s="9" t="s">
        <v>2476</v>
      </c>
    </row>
    <row r="531" spans="1:6" x14ac:dyDescent="0.25">
      <c r="A531" s="14" t="s">
        <v>17</v>
      </c>
      <c r="B531" s="9" t="s">
        <v>1379</v>
      </c>
      <c r="C531" s="9" t="s">
        <v>1380</v>
      </c>
      <c r="D531" s="9" t="s">
        <v>1381</v>
      </c>
      <c r="E531" s="10">
        <v>45</v>
      </c>
      <c r="F531" s="9" t="s">
        <v>2476</v>
      </c>
    </row>
    <row r="532" spans="1:6" x14ac:dyDescent="0.25">
      <c r="A532" s="14" t="s">
        <v>17</v>
      </c>
      <c r="B532" s="9" t="s">
        <v>1382</v>
      </c>
      <c r="C532" s="9" t="s">
        <v>1383</v>
      </c>
      <c r="D532" s="9" t="s">
        <v>1384</v>
      </c>
      <c r="E532" s="10">
        <v>8</v>
      </c>
      <c r="F532" s="9" t="s">
        <v>2476</v>
      </c>
    </row>
    <row r="533" spans="1:6" x14ac:dyDescent="0.25">
      <c r="A533" s="14" t="s">
        <v>17</v>
      </c>
      <c r="B533" s="9" t="s">
        <v>1385</v>
      </c>
      <c r="C533" s="9" t="s">
        <v>1386</v>
      </c>
      <c r="D533" s="9" t="s">
        <v>1387</v>
      </c>
      <c r="E533" s="10">
        <v>20</v>
      </c>
      <c r="F533" s="9" t="s">
        <v>2476</v>
      </c>
    </row>
    <row r="534" spans="1:6" x14ac:dyDescent="0.25">
      <c r="A534" s="14" t="s">
        <v>17</v>
      </c>
      <c r="B534" s="9" t="s">
        <v>1388</v>
      </c>
      <c r="C534" s="9" t="s">
        <v>1389</v>
      </c>
      <c r="D534" s="9" t="s">
        <v>1390</v>
      </c>
      <c r="E534" s="10">
        <v>24</v>
      </c>
      <c r="F534" s="9" t="s">
        <v>2476</v>
      </c>
    </row>
    <row r="535" spans="1:6" x14ac:dyDescent="0.25">
      <c r="A535" s="14" t="s">
        <v>17</v>
      </c>
      <c r="B535" s="9" t="s">
        <v>1391</v>
      </c>
      <c r="C535" s="9" t="s">
        <v>1392</v>
      </c>
      <c r="D535" s="9" t="s">
        <v>1393</v>
      </c>
      <c r="E535" s="10">
        <v>12</v>
      </c>
      <c r="F535" s="9" t="s">
        <v>2476</v>
      </c>
    </row>
    <row r="536" spans="1:6" x14ac:dyDescent="0.25">
      <c r="A536" s="14" t="s">
        <v>17</v>
      </c>
      <c r="B536" s="9" t="s">
        <v>1394</v>
      </c>
      <c r="C536" s="9" t="s">
        <v>1395</v>
      </c>
      <c r="D536" s="9" t="s">
        <v>1396</v>
      </c>
      <c r="E536" s="10">
        <v>4</v>
      </c>
      <c r="F536" s="9" t="s">
        <v>2476</v>
      </c>
    </row>
    <row r="537" spans="1:6" x14ac:dyDescent="0.25">
      <c r="A537" s="14" t="s">
        <v>17</v>
      </c>
      <c r="B537" s="9" t="s">
        <v>1397</v>
      </c>
      <c r="C537" s="9" t="s">
        <v>1398</v>
      </c>
      <c r="D537" s="9" t="s">
        <v>1396</v>
      </c>
      <c r="E537" s="10">
        <v>1</v>
      </c>
      <c r="F537" s="9" t="s">
        <v>2476</v>
      </c>
    </row>
    <row r="538" spans="1:6" x14ac:dyDescent="0.25">
      <c r="A538" s="14" t="s">
        <v>17</v>
      </c>
      <c r="B538" s="9" t="s">
        <v>1399</v>
      </c>
      <c r="C538" s="9" t="s">
        <v>1400</v>
      </c>
      <c r="D538" s="9" t="s">
        <v>1396</v>
      </c>
      <c r="E538" s="10">
        <v>3</v>
      </c>
      <c r="F538" s="9" t="s">
        <v>2476</v>
      </c>
    </row>
    <row r="539" spans="1:6" x14ac:dyDescent="0.25">
      <c r="A539" s="14" t="s">
        <v>17</v>
      </c>
      <c r="B539" s="9" t="s">
        <v>1401</v>
      </c>
      <c r="C539" s="9" t="s">
        <v>1402</v>
      </c>
      <c r="D539" s="9" t="s">
        <v>1403</v>
      </c>
      <c r="E539" s="10">
        <v>3</v>
      </c>
      <c r="F539" s="9" t="s">
        <v>2476</v>
      </c>
    </row>
    <row r="540" spans="1:6" x14ac:dyDescent="0.25">
      <c r="A540" s="14" t="s">
        <v>17</v>
      </c>
      <c r="B540" s="9" t="s">
        <v>1404</v>
      </c>
      <c r="C540" s="9" t="s">
        <v>1405</v>
      </c>
      <c r="D540" s="9" t="s">
        <v>1406</v>
      </c>
      <c r="E540" s="10">
        <v>1</v>
      </c>
      <c r="F540" s="9" t="s">
        <v>2476</v>
      </c>
    </row>
    <row r="541" spans="1:6" x14ac:dyDescent="0.25">
      <c r="A541" s="14" t="s">
        <v>17</v>
      </c>
      <c r="B541" s="9" t="s">
        <v>1407</v>
      </c>
      <c r="C541" s="9" t="s">
        <v>1408</v>
      </c>
      <c r="D541" s="9" t="s">
        <v>1409</v>
      </c>
      <c r="E541" s="10">
        <v>29</v>
      </c>
      <c r="F541" s="9" t="s">
        <v>2476</v>
      </c>
    </row>
    <row r="542" spans="1:6" x14ac:dyDescent="0.25">
      <c r="A542" s="14" t="s">
        <v>17</v>
      </c>
      <c r="B542" s="9" t="s">
        <v>1410</v>
      </c>
      <c r="C542" s="9" t="s">
        <v>1411</v>
      </c>
      <c r="D542" s="9" t="s">
        <v>1412</v>
      </c>
      <c r="E542" s="10">
        <v>7</v>
      </c>
      <c r="F542" s="9" t="s">
        <v>2476</v>
      </c>
    </row>
    <row r="543" spans="1:6" x14ac:dyDescent="0.25">
      <c r="A543" s="14" t="s">
        <v>17</v>
      </c>
      <c r="B543" s="9" t="s">
        <v>1413</v>
      </c>
      <c r="C543" s="9" t="s">
        <v>1414</v>
      </c>
      <c r="D543" s="9" t="s">
        <v>1415</v>
      </c>
      <c r="E543" s="10">
        <v>14</v>
      </c>
      <c r="F543" s="9" t="s">
        <v>2476</v>
      </c>
    </row>
    <row r="544" spans="1:6" x14ac:dyDescent="0.25">
      <c r="A544" s="14" t="s">
        <v>17</v>
      </c>
      <c r="B544" s="9" t="s">
        <v>1416</v>
      </c>
      <c r="C544" s="9" t="s">
        <v>1417</v>
      </c>
      <c r="D544" s="9" t="s">
        <v>1418</v>
      </c>
      <c r="E544" s="10">
        <v>5</v>
      </c>
      <c r="F544" s="9" t="s">
        <v>2476</v>
      </c>
    </row>
    <row r="545" spans="1:6" x14ac:dyDescent="0.25">
      <c r="A545" s="14" t="s">
        <v>17</v>
      </c>
      <c r="B545" s="9" t="s">
        <v>1419</v>
      </c>
      <c r="C545" s="9" t="s">
        <v>1420</v>
      </c>
      <c r="D545" s="9" t="s">
        <v>1421</v>
      </c>
      <c r="E545" s="10">
        <v>9</v>
      </c>
      <c r="F545" s="9" t="s">
        <v>2476</v>
      </c>
    </row>
    <row r="546" spans="1:6" x14ac:dyDescent="0.25">
      <c r="A546" s="14" t="s">
        <v>17</v>
      </c>
      <c r="B546" s="9" t="s">
        <v>1422</v>
      </c>
      <c r="C546" s="9" t="s">
        <v>1423</v>
      </c>
      <c r="D546" s="9" t="s">
        <v>1424</v>
      </c>
      <c r="E546" s="10">
        <v>19</v>
      </c>
      <c r="F546" s="9" t="s">
        <v>2476</v>
      </c>
    </row>
    <row r="547" spans="1:6" x14ac:dyDescent="0.25">
      <c r="A547" s="14" t="s">
        <v>17</v>
      </c>
      <c r="B547" s="9" t="s">
        <v>1425</v>
      </c>
      <c r="C547" s="9" t="s">
        <v>1426</v>
      </c>
      <c r="D547" s="9" t="s">
        <v>1427</v>
      </c>
      <c r="E547" s="10">
        <v>22</v>
      </c>
      <c r="F547" s="9" t="s">
        <v>2476</v>
      </c>
    </row>
    <row r="548" spans="1:6" x14ac:dyDescent="0.25">
      <c r="A548" s="14" t="s">
        <v>17</v>
      </c>
      <c r="B548" s="9" t="s">
        <v>1428</v>
      </c>
      <c r="C548" s="9" t="s">
        <v>1429</v>
      </c>
      <c r="D548" s="9" t="s">
        <v>1430</v>
      </c>
      <c r="E548" s="10">
        <v>2</v>
      </c>
      <c r="F548" s="9" t="s">
        <v>2476</v>
      </c>
    </row>
    <row r="549" spans="1:6" x14ac:dyDescent="0.25">
      <c r="A549" s="14" t="s">
        <v>17</v>
      </c>
      <c r="B549" s="9" t="s">
        <v>1431</v>
      </c>
      <c r="C549" s="9" t="s">
        <v>1432</v>
      </c>
      <c r="D549" s="9" t="s">
        <v>1433</v>
      </c>
      <c r="E549" s="10">
        <v>24</v>
      </c>
      <c r="F549" s="9" t="s">
        <v>2476</v>
      </c>
    </row>
    <row r="550" spans="1:6" x14ac:dyDescent="0.25">
      <c r="A550" s="14" t="s">
        <v>17</v>
      </c>
      <c r="B550" s="9" t="s">
        <v>1435</v>
      </c>
      <c r="C550" s="9" t="s">
        <v>1436</v>
      </c>
      <c r="D550" s="9" t="s">
        <v>1434</v>
      </c>
      <c r="E550" s="10">
        <v>31</v>
      </c>
      <c r="F550" s="9" t="s">
        <v>2476</v>
      </c>
    </row>
    <row r="551" spans="1:6" x14ac:dyDescent="0.25">
      <c r="A551" s="14" t="s">
        <v>17</v>
      </c>
      <c r="B551" s="9" t="s">
        <v>1437</v>
      </c>
      <c r="C551" s="9" t="s">
        <v>1438</v>
      </c>
      <c r="D551" s="9" t="s">
        <v>1439</v>
      </c>
      <c r="E551" s="10">
        <v>12</v>
      </c>
      <c r="F551" s="9" t="s">
        <v>2476</v>
      </c>
    </row>
    <row r="552" spans="1:6" x14ac:dyDescent="0.25">
      <c r="A552" s="14" t="s">
        <v>17</v>
      </c>
      <c r="B552" s="9" t="s">
        <v>1440</v>
      </c>
      <c r="C552" s="9" t="s">
        <v>1441</v>
      </c>
      <c r="D552" s="9" t="s">
        <v>1442</v>
      </c>
      <c r="E552" s="10">
        <v>28</v>
      </c>
      <c r="F552" s="9" t="s">
        <v>2476</v>
      </c>
    </row>
    <row r="553" spans="1:6" x14ac:dyDescent="0.25">
      <c r="A553" s="14" t="s">
        <v>17</v>
      </c>
      <c r="B553" s="9" t="s">
        <v>1443</v>
      </c>
      <c r="C553" s="9" t="s">
        <v>1444</v>
      </c>
      <c r="D553" s="9" t="s">
        <v>1445</v>
      </c>
      <c r="E553" s="10">
        <v>1</v>
      </c>
      <c r="F553" s="9" t="s">
        <v>2476</v>
      </c>
    </row>
    <row r="554" spans="1:6" x14ac:dyDescent="0.25">
      <c r="A554" s="14" t="s">
        <v>17</v>
      </c>
      <c r="B554" s="9" t="s">
        <v>1446</v>
      </c>
      <c r="C554" s="9" t="s">
        <v>1447</v>
      </c>
      <c r="D554" s="9" t="s">
        <v>1445</v>
      </c>
      <c r="E554" s="10">
        <v>193</v>
      </c>
      <c r="F554" s="9" t="s">
        <v>2476</v>
      </c>
    </row>
    <row r="555" spans="1:6" x14ac:dyDescent="0.25">
      <c r="A555" s="14" t="s">
        <v>17</v>
      </c>
      <c r="B555" s="9" t="s">
        <v>1448</v>
      </c>
      <c r="C555" s="9" t="s">
        <v>1449</v>
      </c>
      <c r="D555" s="9" t="s">
        <v>1450</v>
      </c>
      <c r="E555" s="10">
        <v>5</v>
      </c>
      <c r="F555" s="9" t="s">
        <v>2476</v>
      </c>
    </row>
    <row r="556" spans="1:6" x14ac:dyDescent="0.25">
      <c r="A556" s="14" t="s">
        <v>17</v>
      </c>
      <c r="B556" s="9" t="s">
        <v>1451</v>
      </c>
      <c r="C556" s="9" t="s">
        <v>1452</v>
      </c>
      <c r="D556" s="9" t="s">
        <v>1450</v>
      </c>
      <c r="E556" s="10">
        <v>5</v>
      </c>
      <c r="F556" s="9" t="s">
        <v>2476</v>
      </c>
    </row>
    <row r="557" spans="1:6" x14ac:dyDescent="0.25">
      <c r="A557" s="14" t="s">
        <v>17</v>
      </c>
      <c r="B557" s="9" t="s">
        <v>1453</v>
      </c>
      <c r="C557" s="9" t="s">
        <v>1454</v>
      </c>
      <c r="D557" s="9" t="s">
        <v>1455</v>
      </c>
      <c r="E557" s="10">
        <v>10</v>
      </c>
      <c r="F557" s="9" t="s">
        <v>2476</v>
      </c>
    </row>
    <row r="558" spans="1:6" x14ac:dyDescent="0.25">
      <c r="A558" s="14" t="s">
        <v>17</v>
      </c>
      <c r="B558" s="9" t="s">
        <v>1456</v>
      </c>
      <c r="C558" s="9" t="s">
        <v>1457</v>
      </c>
      <c r="D558" s="9" t="s">
        <v>1458</v>
      </c>
      <c r="E558" s="10">
        <v>15</v>
      </c>
      <c r="F558" s="9" t="s">
        <v>2476</v>
      </c>
    </row>
    <row r="559" spans="1:6" x14ac:dyDescent="0.25">
      <c r="A559" s="14" t="s">
        <v>17</v>
      </c>
      <c r="B559" s="9" t="s">
        <v>1459</v>
      </c>
      <c r="C559" s="9" t="s">
        <v>1460</v>
      </c>
      <c r="D559" s="9" t="s">
        <v>1461</v>
      </c>
      <c r="E559" s="10">
        <v>5</v>
      </c>
      <c r="F559" s="9" t="s">
        <v>2476</v>
      </c>
    </row>
    <row r="560" spans="1:6" x14ac:dyDescent="0.25">
      <c r="A560" s="14" t="s">
        <v>17</v>
      </c>
      <c r="B560" s="9" t="s">
        <v>1462</v>
      </c>
      <c r="C560" s="9" t="s">
        <v>1463</v>
      </c>
      <c r="D560" s="9" t="s">
        <v>1464</v>
      </c>
      <c r="E560" s="10">
        <v>7</v>
      </c>
      <c r="F560" s="9" t="s">
        <v>2476</v>
      </c>
    </row>
    <row r="561" spans="1:6" x14ac:dyDescent="0.25">
      <c r="A561" s="14" t="s">
        <v>17</v>
      </c>
      <c r="B561" s="9" t="s">
        <v>1465</v>
      </c>
      <c r="C561" s="9" t="s">
        <v>1466</v>
      </c>
      <c r="D561" s="9" t="s">
        <v>1467</v>
      </c>
      <c r="E561" s="10">
        <v>80</v>
      </c>
      <c r="F561" s="9" t="s">
        <v>2476</v>
      </c>
    </row>
    <row r="562" spans="1:6" x14ac:dyDescent="0.25">
      <c r="A562" s="14" t="s">
        <v>17</v>
      </c>
      <c r="B562" s="9" t="s">
        <v>1468</v>
      </c>
      <c r="C562" s="9" t="s">
        <v>1469</v>
      </c>
      <c r="D562" s="9" t="s">
        <v>1470</v>
      </c>
      <c r="E562" s="10">
        <v>12</v>
      </c>
      <c r="F562" s="9" t="s">
        <v>2476</v>
      </c>
    </row>
    <row r="563" spans="1:6" x14ac:dyDescent="0.25">
      <c r="A563" s="14" t="s">
        <v>17</v>
      </c>
      <c r="B563" s="9" t="s">
        <v>1471</v>
      </c>
      <c r="C563" s="9" t="s">
        <v>1472</v>
      </c>
      <c r="D563" s="9" t="s">
        <v>1473</v>
      </c>
      <c r="E563" s="10">
        <v>3</v>
      </c>
      <c r="F563" s="9" t="s">
        <v>2476</v>
      </c>
    </row>
    <row r="564" spans="1:6" x14ac:dyDescent="0.25">
      <c r="A564" s="14" t="s">
        <v>17</v>
      </c>
      <c r="B564" s="9" t="s">
        <v>1474</v>
      </c>
      <c r="C564" s="9" t="s">
        <v>1475</v>
      </c>
      <c r="D564" s="9" t="s">
        <v>1476</v>
      </c>
      <c r="E564" s="10">
        <v>312</v>
      </c>
      <c r="F564" s="9" t="s">
        <v>2476</v>
      </c>
    </row>
    <row r="565" spans="1:6" x14ac:dyDescent="0.25">
      <c r="A565" s="14" t="s">
        <v>17</v>
      </c>
      <c r="B565" s="9" t="s">
        <v>1477</v>
      </c>
      <c r="C565" s="9" t="s">
        <v>1478</v>
      </c>
      <c r="D565" s="9" t="s">
        <v>1479</v>
      </c>
      <c r="E565" s="10">
        <v>4</v>
      </c>
      <c r="F565" s="9" t="s">
        <v>2476</v>
      </c>
    </row>
    <row r="566" spans="1:6" x14ac:dyDescent="0.25">
      <c r="A566" s="14" t="s">
        <v>17</v>
      </c>
      <c r="B566" s="9" t="s">
        <v>2517</v>
      </c>
      <c r="C566" s="9" t="s">
        <v>2516</v>
      </c>
      <c r="D566" s="9" t="s">
        <v>1482</v>
      </c>
      <c r="E566" s="10">
        <v>6</v>
      </c>
      <c r="F566" s="9" t="s">
        <v>2476</v>
      </c>
    </row>
    <row r="567" spans="1:6" x14ac:dyDescent="0.25">
      <c r="A567" s="14" t="s">
        <v>17</v>
      </c>
      <c r="B567" s="9" t="s">
        <v>1480</v>
      </c>
      <c r="C567" s="9" t="s">
        <v>1481</v>
      </c>
      <c r="D567" s="9" t="s">
        <v>1482</v>
      </c>
      <c r="E567" s="10">
        <v>2</v>
      </c>
      <c r="F567" s="9" t="s">
        <v>2476</v>
      </c>
    </row>
    <row r="568" spans="1:6" x14ac:dyDescent="0.25">
      <c r="A568" s="14" t="s">
        <v>17</v>
      </c>
      <c r="B568" s="9" t="s">
        <v>1483</v>
      </c>
      <c r="C568" s="9" t="s">
        <v>1484</v>
      </c>
      <c r="D568" s="9" t="s">
        <v>1485</v>
      </c>
      <c r="E568" s="10">
        <v>14</v>
      </c>
      <c r="F568" s="9" t="s">
        <v>2476</v>
      </c>
    </row>
    <row r="569" spans="1:6" x14ac:dyDescent="0.25">
      <c r="A569" s="14" t="s">
        <v>17</v>
      </c>
      <c r="B569" s="9" t="s">
        <v>1486</v>
      </c>
      <c r="C569" s="9" t="s">
        <v>1487</v>
      </c>
      <c r="D569" s="9" t="s">
        <v>1488</v>
      </c>
      <c r="E569" s="10">
        <v>4</v>
      </c>
      <c r="F569" s="9" t="s">
        <v>2476</v>
      </c>
    </row>
    <row r="570" spans="1:6" x14ac:dyDescent="0.25">
      <c r="A570" s="14" t="s">
        <v>17</v>
      </c>
      <c r="B570" s="9" t="s">
        <v>1489</v>
      </c>
      <c r="C570" s="9" t="s">
        <v>1490</v>
      </c>
      <c r="D570" s="9" t="s">
        <v>1491</v>
      </c>
      <c r="E570" s="10">
        <v>7</v>
      </c>
      <c r="F570" s="9" t="s">
        <v>2476</v>
      </c>
    </row>
    <row r="571" spans="1:6" x14ac:dyDescent="0.25">
      <c r="A571" s="14" t="s">
        <v>17</v>
      </c>
      <c r="B571" s="9" t="s">
        <v>1492</v>
      </c>
      <c r="C571" s="9" t="s">
        <v>1493</v>
      </c>
      <c r="D571" s="9" t="s">
        <v>1494</v>
      </c>
      <c r="E571" s="10">
        <v>8</v>
      </c>
      <c r="F571" s="9" t="s">
        <v>2476</v>
      </c>
    </row>
    <row r="572" spans="1:6" x14ac:dyDescent="0.25">
      <c r="A572" s="14" t="s">
        <v>17</v>
      </c>
      <c r="B572" s="9" t="s">
        <v>1495</v>
      </c>
      <c r="C572" s="9" t="s">
        <v>1496</v>
      </c>
      <c r="D572" s="9" t="s">
        <v>1497</v>
      </c>
      <c r="E572" s="10">
        <v>14</v>
      </c>
      <c r="F572" s="9" t="s">
        <v>2476</v>
      </c>
    </row>
    <row r="573" spans="1:6" x14ac:dyDescent="0.25">
      <c r="A573" s="14" t="s">
        <v>17</v>
      </c>
      <c r="B573" s="9" t="s">
        <v>1498</v>
      </c>
      <c r="C573" s="9" t="s">
        <v>1499</v>
      </c>
      <c r="D573" s="9" t="s">
        <v>1500</v>
      </c>
      <c r="E573" s="10">
        <v>11</v>
      </c>
      <c r="F573" s="9" t="s">
        <v>2476</v>
      </c>
    </row>
    <row r="574" spans="1:6" x14ac:dyDescent="0.25">
      <c r="A574" s="14" t="s">
        <v>17</v>
      </c>
      <c r="B574" s="9" t="s">
        <v>1501</v>
      </c>
      <c r="C574" s="9" t="s">
        <v>1502</v>
      </c>
      <c r="D574" s="9" t="s">
        <v>1503</v>
      </c>
      <c r="E574" s="10">
        <v>4</v>
      </c>
      <c r="F574" s="9" t="s">
        <v>2476</v>
      </c>
    </row>
    <row r="575" spans="1:6" x14ac:dyDescent="0.25">
      <c r="A575" s="14" t="s">
        <v>17</v>
      </c>
      <c r="B575" s="9" t="s">
        <v>1504</v>
      </c>
      <c r="C575" s="9" t="s">
        <v>1505</v>
      </c>
      <c r="D575" s="9" t="s">
        <v>1506</v>
      </c>
      <c r="E575" s="10">
        <v>78</v>
      </c>
      <c r="F575" s="9" t="s">
        <v>2476</v>
      </c>
    </row>
    <row r="576" spans="1:6" x14ac:dyDescent="0.25">
      <c r="A576" s="14" t="s">
        <v>17</v>
      </c>
      <c r="B576" s="9" t="s">
        <v>1507</v>
      </c>
      <c r="C576" s="9" t="s">
        <v>1508</v>
      </c>
      <c r="D576" s="9" t="s">
        <v>1509</v>
      </c>
      <c r="E576" s="10">
        <v>35</v>
      </c>
      <c r="F576" s="9" t="s">
        <v>2476</v>
      </c>
    </row>
    <row r="577" spans="1:6" x14ac:dyDescent="0.25">
      <c r="A577" s="14" t="s">
        <v>17</v>
      </c>
      <c r="B577" s="9" t="s">
        <v>1510</v>
      </c>
      <c r="C577" s="9" t="s">
        <v>1511</v>
      </c>
      <c r="D577" s="9" t="s">
        <v>1512</v>
      </c>
      <c r="E577" s="10">
        <v>18</v>
      </c>
      <c r="F577" s="9" t="s">
        <v>2476</v>
      </c>
    </row>
    <row r="578" spans="1:6" x14ac:dyDescent="0.25">
      <c r="A578" s="14" t="s">
        <v>17</v>
      </c>
      <c r="B578" s="9" t="s">
        <v>1513</v>
      </c>
      <c r="C578" s="9" t="s">
        <v>1514</v>
      </c>
      <c r="D578" s="9" t="s">
        <v>1515</v>
      </c>
      <c r="E578" s="10">
        <v>5</v>
      </c>
      <c r="F578" s="9" t="s">
        <v>2476</v>
      </c>
    </row>
    <row r="579" spans="1:6" x14ac:dyDescent="0.25">
      <c r="A579" s="14" t="s">
        <v>17</v>
      </c>
      <c r="B579" s="9" t="s">
        <v>1516</v>
      </c>
      <c r="C579" s="9" t="s">
        <v>1517</v>
      </c>
      <c r="D579" s="9" t="s">
        <v>1515</v>
      </c>
      <c r="E579" s="10">
        <v>45</v>
      </c>
      <c r="F579" s="9" t="s">
        <v>2476</v>
      </c>
    </row>
    <row r="580" spans="1:6" x14ac:dyDescent="0.25">
      <c r="A580" s="14" t="s">
        <v>17</v>
      </c>
      <c r="B580" s="9" t="s">
        <v>1519</v>
      </c>
      <c r="C580" s="9" t="s">
        <v>1520</v>
      </c>
      <c r="D580" s="9" t="s">
        <v>1518</v>
      </c>
      <c r="E580" s="10">
        <v>3</v>
      </c>
      <c r="F580" s="9" t="s">
        <v>2476</v>
      </c>
    </row>
    <row r="581" spans="1:6" x14ac:dyDescent="0.25">
      <c r="A581" s="14" t="s">
        <v>17</v>
      </c>
      <c r="B581" s="9" t="s">
        <v>1521</v>
      </c>
      <c r="C581" s="9" t="s">
        <v>1522</v>
      </c>
      <c r="D581" s="9" t="s">
        <v>1523</v>
      </c>
      <c r="E581" s="10">
        <v>2</v>
      </c>
      <c r="F581" s="9" t="s">
        <v>2476</v>
      </c>
    </row>
    <row r="582" spans="1:6" x14ac:dyDescent="0.25">
      <c r="A582" s="14" t="s">
        <v>17</v>
      </c>
      <c r="B582" s="9" t="s">
        <v>1524</v>
      </c>
      <c r="C582" s="9" t="s">
        <v>1525</v>
      </c>
      <c r="D582" s="9" t="s">
        <v>1523</v>
      </c>
      <c r="E582" s="10">
        <v>1</v>
      </c>
      <c r="F582" s="9" t="s">
        <v>2476</v>
      </c>
    </row>
    <row r="583" spans="1:6" x14ac:dyDescent="0.25">
      <c r="A583" s="14" t="s">
        <v>17</v>
      </c>
      <c r="B583" s="9" t="s">
        <v>1526</v>
      </c>
      <c r="C583" s="9" t="s">
        <v>1527</v>
      </c>
      <c r="D583" s="9" t="s">
        <v>1528</v>
      </c>
      <c r="E583" s="10">
        <v>3</v>
      </c>
      <c r="F583" s="9" t="s">
        <v>2476</v>
      </c>
    </row>
    <row r="584" spans="1:6" x14ac:dyDescent="0.25">
      <c r="A584" s="14" t="s">
        <v>17</v>
      </c>
      <c r="B584" s="9" t="s">
        <v>1529</v>
      </c>
      <c r="C584" s="9" t="s">
        <v>1530</v>
      </c>
      <c r="D584" s="9" t="s">
        <v>1531</v>
      </c>
      <c r="E584" s="10">
        <v>4</v>
      </c>
      <c r="F584" s="9" t="s">
        <v>2476</v>
      </c>
    </row>
    <row r="585" spans="1:6" x14ac:dyDescent="0.25">
      <c r="A585" s="14" t="s">
        <v>17</v>
      </c>
      <c r="B585" s="9" t="s">
        <v>1532</v>
      </c>
      <c r="C585" s="9" t="s">
        <v>1533</v>
      </c>
      <c r="D585" s="9" t="s">
        <v>1534</v>
      </c>
      <c r="E585" s="10">
        <v>4</v>
      </c>
      <c r="F585" s="9" t="s">
        <v>2476</v>
      </c>
    </row>
    <row r="586" spans="1:6" x14ac:dyDescent="0.25">
      <c r="A586" s="14" t="s">
        <v>17</v>
      </c>
      <c r="B586" s="9" t="s">
        <v>1535</v>
      </c>
      <c r="C586" s="9" t="s">
        <v>1536</v>
      </c>
      <c r="D586" s="9" t="s">
        <v>1537</v>
      </c>
      <c r="E586" s="10">
        <v>4</v>
      </c>
      <c r="F586" s="9" t="s">
        <v>2476</v>
      </c>
    </row>
    <row r="587" spans="1:6" x14ac:dyDescent="0.25">
      <c r="A587" s="14" t="s">
        <v>17</v>
      </c>
      <c r="B587" s="9" t="s">
        <v>1538</v>
      </c>
      <c r="C587" s="9" t="s">
        <v>1539</v>
      </c>
      <c r="D587" s="9" t="s">
        <v>1540</v>
      </c>
      <c r="E587" s="10">
        <v>3</v>
      </c>
      <c r="F587" s="9" t="s">
        <v>2476</v>
      </c>
    </row>
    <row r="588" spans="1:6" x14ac:dyDescent="0.25">
      <c r="A588" s="14" t="s">
        <v>17</v>
      </c>
      <c r="B588" s="9" t="s">
        <v>1541</v>
      </c>
      <c r="C588" s="9" t="s">
        <v>1542</v>
      </c>
      <c r="D588" s="9" t="s">
        <v>1543</v>
      </c>
      <c r="E588" s="10">
        <v>18</v>
      </c>
      <c r="F588" s="9" t="s">
        <v>2476</v>
      </c>
    </row>
    <row r="589" spans="1:6" x14ac:dyDescent="0.25">
      <c r="A589" s="14" t="s">
        <v>17</v>
      </c>
      <c r="B589" s="9" t="s">
        <v>1544</v>
      </c>
      <c r="C589" s="9" t="s">
        <v>1545</v>
      </c>
      <c r="D589" s="9" t="s">
        <v>1546</v>
      </c>
      <c r="E589" s="10">
        <v>7</v>
      </c>
      <c r="F589" s="9" t="s">
        <v>2476</v>
      </c>
    </row>
    <row r="590" spans="1:6" x14ac:dyDescent="0.25">
      <c r="A590" s="14" t="s">
        <v>17</v>
      </c>
      <c r="B590" s="9" t="s">
        <v>1554</v>
      </c>
      <c r="C590" s="9" t="s">
        <v>1555</v>
      </c>
      <c r="D590" s="9" t="s">
        <v>1549</v>
      </c>
      <c r="E590" s="10">
        <v>108</v>
      </c>
      <c r="F590" s="9" t="s">
        <v>2476</v>
      </c>
    </row>
    <row r="591" spans="1:6" x14ac:dyDescent="0.25">
      <c r="A591" s="14" t="s">
        <v>17</v>
      </c>
      <c r="B591" s="9" t="s">
        <v>1569</v>
      </c>
      <c r="C591" s="9" t="s">
        <v>1570</v>
      </c>
      <c r="D591" s="9" t="s">
        <v>1549</v>
      </c>
      <c r="E591" s="10">
        <v>72</v>
      </c>
      <c r="F591" s="9" t="s">
        <v>2476</v>
      </c>
    </row>
    <row r="592" spans="1:6" x14ac:dyDescent="0.25">
      <c r="A592" s="14" t="s">
        <v>17</v>
      </c>
      <c r="B592" s="9" t="s">
        <v>1571</v>
      </c>
      <c r="C592" s="9" t="s">
        <v>1572</v>
      </c>
      <c r="D592" s="9" t="s">
        <v>1573</v>
      </c>
      <c r="E592" s="10">
        <v>18</v>
      </c>
      <c r="F592" s="9" t="s">
        <v>2476</v>
      </c>
    </row>
    <row r="593" spans="1:6" x14ac:dyDescent="0.25">
      <c r="A593" s="14" t="s">
        <v>17</v>
      </c>
      <c r="B593" s="9" t="s">
        <v>1574</v>
      </c>
      <c r="C593" s="9" t="s">
        <v>1575</v>
      </c>
      <c r="D593" s="9" t="s">
        <v>1576</v>
      </c>
      <c r="E593" s="10">
        <v>48</v>
      </c>
      <c r="F593" s="9" t="s">
        <v>2476</v>
      </c>
    </row>
    <row r="594" spans="1:6" x14ac:dyDescent="0.25">
      <c r="A594" s="14" t="s">
        <v>17</v>
      </c>
      <c r="B594" s="9" t="s">
        <v>1577</v>
      </c>
      <c r="C594" s="9" t="s">
        <v>1578</v>
      </c>
      <c r="D594" s="9" t="s">
        <v>1579</v>
      </c>
      <c r="E594" s="10">
        <v>24</v>
      </c>
      <c r="F594" s="9" t="s">
        <v>2476</v>
      </c>
    </row>
    <row r="595" spans="1:6" x14ac:dyDescent="0.25">
      <c r="A595" s="14" t="s">
        <v>17</v>
      </c>
      <c r="B595" s="9" t="s">
        <v>1580</v>
      </c>
      <c r="C595" s="9" t="s">
        <v>1581</v>
      </c>
      <c r="D595" s="9" t="s">
        <v>1582</v>
      </c>
      <c r="E595" s="10">
        <v>122</v>
      </c>
      <c r="F595" s="9" t="s">
        <v>2476</v>
      </c>
    </row>
    <row r="596" spans="1:6" x14ac:dyDescent="0.25">
      <c r="A596" s="14" t="s">
        <v>17</v>
      </c>
      <c r="B596" s="9" t="s">
        <v>1583</v>
      </c>
      <c r="C596" s="9" t="s">
        <v>1584</v>
      </c>
      <c r="D596" s="9" t="s">
        <v>1585</v>
      </c>
      <c r="E596" s="10">
        <v>14</v>
      </c>
      <c r="F596" s="9" t="s">
        <v>2476</v>
      </c>
    </row>
    <row r="597" spans="1:6" x14ac:dyDescent="0.25">
      <c r="A597" s="14" t="s">
        <v>17</v>
      </c>
      <c r="B597" s="9" t="s">
        <v>1586</v>
      </c>
      <c r="C597" s="9" t="s">
        <v>1587</v>
      </c>
      <c r="D597" s="9" t="s">
        <v>1588</v>
      </c>
      <c r="E597" s="10">
        <v>51</v>
      </c>
      <c r="F597" s="9" t="s">
        <v>2476</v>
      </c>
    </row>
    <row r="598" spans="1:6" x14ac:dyDescent="0.25">
      <c r="A598" s="14" t="s">
        <v>17</v>
      </c>
      <c r="B598" s="9" t="s">
        <v>1589</v>
      </c>
      <c r="C598" s="9" t="s">
        <v>1590</v>
      </c>
      <c r="D598" s="9" t="s">
        <v>1591</v>
      </c>
      <c r="E598" s="10">
        <v>5</v>
      </c>
      <c r="F598" s="9" t="s">
        <v>2476</v>
      </c>
    </row>
    <row r="599" spans="1:6" x14ac:dyDescent="0.25">
      <c r="A599" s="14" t="s">
        <v>17</v>
      </c>
      <c r="B599" s="9" t="s">
        <v>1592</v>
      </c>
      <c r="C599" s="9" t="s">
        <v>1593</v>
      </c>
      <c r="D599" s="9" t="s">
        <v>1594</v>
      </c>
      <c r="E599" s="10">
        <v>8</v>
      </c>
      <c r="F599" s="9" t="s">
        <v>2476</v>
      </c>
    </row>
    <row r="600" spans="1:6" x14ac:dyDescent="0.25">
      <c r="A600" s="14" t="s">
        <v>17</v>
      </c>
      <c r="B600" s="9" t="s">
        <v>1595</v>
      </c>
      <c r="C600" s="9" t="s">
        <v>1596</v>
      </c>
      <c r="D600" s="9" t="s">
        <v>1597</v>
      </c>
      <c r="E600" s="10">
        <v>16</v>
      </c>
      <c r="F600" s="9" t="s">
        <v>2476</v>
      </c>
    </row>
    <row r="601" spans="1:6" x14ac:dyDescent="0.25">
      <c r="A601" s="14" t="s">
        <v>17</v>
      </c>
      <c r="B601" s="9" t="s">
        <v>1598</v>
      </c>
      <c r="C601" s="9" t="s">
        <v>1599</v>
      </c>
      <c r="D601" s="9" t="s">
        <v>1600</v>
      </c>
      <c r="E601" s="10">
        <v>191</v>
      </c>
      <c r="F601" s="9" t="s">
        <v>2476</v>
      </c>
    </row>
    <row r="602" spans="1:6" x14ac:dyDescent="0.25">
      <c r="A602" s="14" t="s">
        <v>17</v>
      </c>
      <c r="B602" s="9" t="s">
        <v>1601</v>
      </c>
      <c r="C602" s="9" t="s">
        <v>1602</v>
      </c>
      <c r="D602" s="9" t="s">
        <v>1603</v>
      </c>
      <c r="E602" s="10">
        <v>3</v>
      </c>
      <c r="F602" s="9" t="s">
        <v>2476</v>
      </c>
    </row>
    <row r="603" spans="1:6" x14ac:dyDescent="0.25">
      <c r="A603" s="14" t="s">
        <v>17</v>
      </c>
      <c r="B603" s="9" t="s">
        <v>1604</v>
      </c>
      <c r="C603" s="9" t="s">
        <v>1605</v>
      </c>
      <c r="D603" s="9" t="s">
        <v>1606</v>
      </c>
      <c r="E603" s="10">
        <v>7</v>
      </c>
      <c r="F603" s="9" t="s">
        <v>2476</v>
      </c>
    </row>
    <row r="604" spans="1:6" x14ac:dyDescent="0.25">
      <c r="A604" s="14" t="s">
        <v>17</v>
      </c>
      <c r="B604" s="9" t="s">
        <v>1607</v>
      </c>
      <c r="C604" s="9" t="s">
        <v>1608</v>
      </c>
      <c r="D604" s="9" t="s">
        <v>1609</v>
      </c>
      <c r="E604" s="10">
        <v>18</v>
      </c>
      <c r="F604" s="9" t="s">
        <v>2476</v>
      </c>
    </row>
    <row r="605" spans="1:6" x14ac:dyDescent="0.25">
      <c r="A605" s="14" t="s">
        <v>17</v>
      </c>
      <c r="B605" s="9" t="s">
        <v>1610</v>
      </c>
      <c r="C605" s="9" t="s">
        <v>1611</v>
      </c>
      <c r="D605" s="9" t="s">
        <v>1612</v>
      </c>
      <c r="E605" s="10">
        <v>14</v>
      </c>
      <c r="F605" s="9" t="s">
        <v>2476</v>
      </c>
    </row>
    <row r="606" spans="1:6" x14ac:dyDescent="0.25">
      <c r="A606" s="14" t="s">
        <v>17</v>
      </c>
      <c r="B606" s="9" t="s">
        <v>1613</v>
      </c>
      <c r="C606" s="9" t="s">
        <v>1614</v>
      </c>
      <c r="D606" s="9" t="s">
        <v>1615</v>
      </c>
      <c r="E606" s="10">
        <v>7</v>
      </c>
      <c r="F606" s="9" t="s">
        <v>2476</v>
      </c>
    </row>
    <row r="607" spans="1:6" x14ac:dyDescent="0.25">
      <c r="A607" s="14" t="s">
        <v>17</v>
      </c>
      <c r="B607" s="9" t="s">
        <v>1616</v>
      </c>
      <c r="C607" s="9" t="s">
        <v>1617</v>
      </c>
      <c r="D607" s="9" t="s">
        <v>1618</v>
      </c>
      <c r="E607" s="10">
        <v>50</v>
      </c>
      <c r="F607" s="9" t="s">
        <v>2476</v>
      </c>
    </row>
    <row r="608" spans="1:6" x14ac:dyDescent="0.25">
      <c r="A608" s="14" t="s">
        <v>17</v>
      </c>
      <c r="B608" s="9" t="s">
        <v>1619</v>
      </c>
      <c r="C608" s="9" t="s">
        <v>1620</v>
      </c>
      <c r="D608" s="9" t="s">
        <v>1621</v>
      </c>
      <c r="E608" s="10">
        <v>20</v>
      </c>
      <c r="F608" s="9" t="s">
        <v>2476</v>
      </c>
    </row>
    <row r="609" spans="1:6" x14ac:dyDescent="0.25">
      <c r="A609" s="14" t="s">
        <v>17</v>
      </c>
      <c r="B609" s="9" t="s">
        <v>1622</v>
      </c>
      <c r="C609" s="9" t="s">
        <v>1623</v>
      </c>
      <c r="D609" s="9" t="s">
        <v>1624</v>
      </c>
      <c r="E609" s="10">
        <v>25</v>
      </c>
      <c r="F609" s="9" t="s">
        <v>2476</v>
      </c>
    </row>
    <row r="610" spans="1:6" x14ac:dyDescent="0.25">
      <c r="A610" s="14" t="s">
        <v>17</v>
      </c>
      <c r="B610" s="9" t="s">
        <v>1625</v>
      </c>
      <c r="C610" s="9" t="s">
        <v>1626</v>
      </c>
      <c r="D610" s="9" t="s">
        <v>1627</v>
      </c>
      <c r="E610" s="10">
        <v>16</v>
      </c>
      <c r="F610" s="9" t="s">
        <v>2476</v>
      </c>
    </row>
    <row r="611" spans="1:6" x14ac:dyDescent="0.25">
      <c r="A611" s="14" t="s">
        <v>17</v>
      </c>
      <c r="B611" s="9" t="s">
        <v>1628</v>
      </c>
      <c r="C611" s="9" t="s">
        <v>1629</v>
      </c>
      <c r="D611" s="9" t="s">
        <v>1630</v>
      </c>
      <c r="E611" s="10">
        <v>15</v>
      </c>
      <c r="F611" s="9" t="s">
        <v>2476</v>
      </c>
    </row>
    <row r="612" spans="1:6" x14ac:dyDescent="0.25">
      <c r="A612" s="14" t="s">
        <v>17</v>
      </c>
      <c r="B612" s="9" t="s">
        <v>1631</v>
      </c>
      <c r="C612" s="9" t="s">
        <v>1632</v>
      </c>
      <c r="D612" s="9" t="s">
        <v>1633</v>
      </c>
      <c r="E612" s="10">
        <v>45</v>
      </c>
      <c r="F612" s="9" t="s">
        <v>2476</v>
      </c>
    </row>
    <row r="613" spans="1:6" x14ac:dyDescent="0.25">
      <c r="A613" s="14" t="s">
        <v>17</v>
      </c>
      <c r="B613" s="9" t="s">
        <v>1634</v>
      </c>
      <c r="C613" s="9" t="s">
        <v>1635</v>
      </c>
      <c r="D613" s="9" t="s">
        <v>1636</v>
      </c>
      <c r="E613" s="10">
        <v>22</v>
      </c>
      <c r="F613" s="9" t="s">
        <v>2476</v>
      </c>
    </row>
    <row r="614" spans="1:6" x14ac:dyDescent="0.25">
      <c r="A614" s="14" t="s">
        <v>17</v>
      </c>
      <c r="B614" s="9" t="s">
        <v>1637</v>
      </c>
      <c r="C614" s="9" t="s">
        <v>1638</v>
      </c>
      <c r="D614" s="9" t="s">
        <v>1639</v>
      </c>
      <c r="E614" s="10">
        <v>27</v>
      </c>
      <c r="F614" s="9" t="s">
        <v>2476</v>
      </c>
    </row>
    <row r="615" spans="1:6" x14ac:dyDescent="0.25">
      <c r="A615" s="14" t="s">
        <v>17</v>
      </c>
      <c r="B615" s="9" t="s">
        <v>1640</v>
      </c>
      <c r="C615" s="9" t="s">
        <v>1641</v>
      </c>
      <c r="D615" s="9" t="s">
        <v>1642</v>
      </c>
      <c r="E615" s="10">
        <v>51</v>
      </c>
      <c r="F615" s="9" t="s">
        <v>2476</v>
      </c>
    </row>
    <row r="616" spans="1:6" x14ac:dyDescent="0.25">
      <c r="A616" s="14" t="s">
        <v>17</v>
      </c>
      <c r="B616" s="9" t="s">
        <v>1643</v>
      </c>
      <c r="C616" s="9" t="s">
        <v>1644</v>
      </c>
      <c r="D616" s="9" t="s">
        <v>1645</v>
      </c>
      <c r="E616" s="10">
        <v>10</v>
      </c>
      <c r="F616" s="9" t="s">
        <v>2476</v>
      </c>
    </row>
    <row r="617" spans="1:6" x14ac:dyDescent="0.25">
      <c r="A617" s="14" t="s">
        <v>17</v>
      </c>
      <c r="B617" s="9" t="s">
        <v>1646</v>
      </c>
      <c r="C617" s="9" t="s">
        <v>1647</v>
      </c>
      <c r="D617" s="9" t="s">
        <v>1648</v>
      </c>
      <c r="E617" s="10">
        <v>12</v>
      </c>
      <c r="F617" s="9" t="s">
        <v>2476</v>
      </c>
    </row>
    <row r="618" spans="1:6" x14ac:dyDescent="0.25">
      <c r="A618" s="14" t="s">
        <v>17</v>
      </c>
      <c r="B618" s="9" t="s">
        <v>1649</v>
      </c>
      <c r="C618" s="9" t="s">
        <v>1650</v>
      </c>
      <c r="D618" s="9" t="s">
        <v>1651</v>
      </c>
      <c r="E618" s="10">
        <v>26</v>
      </c>
      <c r="F618" s="9" t="s">
        <v>2476</v>
      </c>
    </row>
    <row r="619" spans="1:6" x14ac:dyDescent="0.25">
      <c r="A619" s="14" t="s">
        <v>17</v>
      </c>
      <c r="B619" s="9" t="s">
        <v>1652</v>
      </c>
      <c r="C619" s="9" t="s">
        <v>1653</v>
      </c>
      <c r="D619" s="9" t="s">
        <v>1654</v>
      </c>
      <c r="E619" s="10">
        <v>5</v>
      </c>
      <c r="F619" s="9" t="s">
        <v>2476</v>
      </c>
    </row>
    <row r="620" spans="1:6" x14ac:dyDescent="0.25">
      <c r="A620" s="14" t="s">
        <v>17</v>
      </c>
      <c r="B620" s="9" t="s">
        <v>1655</v>
      </c>
      <c r="C620" s="9" t="s">
        <v>1656</v>
      </c>
      <c r="D620" s="9" t="s">
        <v>1657</v>
      </c>
      <c r="E620" s="10">
        <v>60</v>
      </c>
      <c r="F620" s="9" t="s">
        <v>2476</v>
      </c>
    </row>
    <row r="621" spans="1:6" x14ac:dyDescent="0.25">
      <c r="A621" s="14" t="s">
        <v>17</v>
      </c>
      <c r="B621" s="9" t="s">
        <v>1658</v>
      </c>
      <c r="C621" s="9" t="s">
        <v>1659</v>
      </c>
      <c r="D621" s="9" t="s">
        <v>1660</v>
      </c>
      <c r="E621" s="10">
        <v>180</v>
      </c>
      <c r="F621" s="9" t="s">
        <v>2476</v>
      </c>
    </row>
    <row r="622" spans="1:6" x14ac:dyDescent="0.25">
      <c r="A622" s="14" t="s">
        <v>17</v>
      </c>
      <c r="B622" s="9" t="s">
        <v>1661</v>
      </c>
      <c r="C622" s="9" t="s">
        <v>1662</v>
      </c>
      <c r="D622" s="9" t="s">
        <v>1663</v>
      </c>
      <c r="E622" s="10">
        <v>17</v>
      </c>
      <c r="F622" s="9" t="s">
        <v>2476</v>
      </c>
    </row>
    <row r="623" spans="1:6" x14ac:dyDescent="0.25">
      <c r="A623" s="14" t="s">
        <v>17</v>
      </c>
      <c r="B623" s="9" t="s">
        <v>1664</v>
      </c>
      <c r="C623" s="9" t="s">
        <v>1665</v>
      </c>
      <c r="D623" s="9" t="s">
        <v>1666</v>
      </c>
      <c r="E623" s="10">
        <v>7</v>
      </c>
      <c r="F623" s="9" t="s">
        <v>2476</v>
      </c>
    </row>
    <row r="624" spans="1:6" x14ac:dyDescent="0.25">
      <c r="A624" s="14" t="s">
        <v>17</v>
      </c>
      <c r="B624" s="9" t="s">
        <v>1667</v>
      </c>
      <c r="C624" s="9" t="s">
        <v>1668</v>
      </c>
      <c r="D624" s="9" t="s">
        <v>1669</v>
      </c>
      <c r="E624" s="10">
        <v>25</v>
      </c>
      <c r="F624" s="9" t="s">
        <v>2476</v>
      </c>
    </row>
    <row r="625" spans="1:6" x14ac:dyDescent="0.25">
      <c r="A625" s="14" t="s">
        <v>17</v>
      </c>
      <c r="B625" s="9" t="s">
        <v>1670</v>
      </c>
      <c r="C625" s="9" t="s">
        <v>1671</v>
      </c>
      <c r="D625" s="9" t="s">
        <v>1672</v>
      </c>
      <c r="E625" s="10">
        <v>4</v>
      </c>
      <c r="F625" s="9" t="s">
        <v>2476</v>
      </c>
    </row>
    <row r="626" spans="1:6" x14ac:dyDescent="0.25">
      <c r="A626" s="14" t="s">
        <v>17</v>
      </c>
      <c r="B626" s="9" t="s">
        <v>1673</v>
      </c>
      <c r="C626" s="9" t="s">
        <v>1674</v>
      </c>
      <c r="D626" s="9" t="s">
        <v>1675</v>
      </c>
      <c r="E626" s="10">
        <v>13</v>
      </c>
      <c r="F626" s="9" t="s">
        <v>2476</v>
      </c>
    </row>
    <row r="627" spans="1:6" x14ac:dyDescent="0.25">
      <c r="A627" s="14" t="s">
        <v>17</v>
      </c>
      <c r="B627" s="9" t="s">
        <v>1676</v>
      </c>
      <c r="C627" s="9" t="s">
        <v>1677</v>
      </c>
      <c r="D627" s="9" t="s">
        <v>1678</v>
      </c>
      <c r="E627" s="10">
        <v>32</v>
      </c>
      <c r="F627" s="9" t="s">
        <v>2476</v>
      </c>
    </row>
    <row r="628" spans="1:6" x14ac:dyDescent="0.25">
      <c r="A628" s="14" t="s">
        <v>17</v>
      </c>
      <c r="B628" s="9" t="s">
        <v>1679</v>
      </c>
      <c r="C628" s="9" t="s">
        <v>1680</v>
      </c>
      <c r="D628" s="9" t="s">
        <v>1681</v>
      </c>
      <c r="E628" s="10">
        <v>48</v>
      </c>
      <c r="F628" s="9" t="s">
        <v>2476</v>
      </c>
    </row>
    <row r="629" spans="1:6" x14ac:dyDescent="0.25">
      <c r="A629" s="14" t="s">
        <v>17</v>
      </c>
      <c r="B629" s="9" t="s">
        <v>1682</v>
      </c>
      <c r="C629" s="9" t="s">
        <v>1683</v>
      </c>
      <c r="D629" s="9" t="s">
        <v>1684</v>
      </c>
      <c r="E629" s="10">
        <v>6</v>
      </c>
      <c r="F629" s="9" t="s">
        <v>2476</v>
      </c>
    </row>
    <row r="630" spans="1:6" x14ac:dyDescent="0.25">
      <c r="A630" s="14" t="s">
        <v>17</v>
      </c>
      <c r="B630" s="9" t="s">
        <v>1685</v>
      </c>
      <c r="C630" s="9" t="s">
        <v>1686</v>
      </c>
      <c r="D630" s="9" t="s">
        <v>1687</v>
      </c>
      <c r="E630" s="10">
        <v>45</v>
      </c>
      <c r="F630" s="9" t="s">
        <v>2476</v>
      </c>
    </row>
    <row r="631" spans="1:6" x14ac:dyDescent="0.25">
      <c r="A631" s="14" t="s">
        <v>17</v>
      </c>
      <c r="B631" s="9" t="s">
        <v>1688</v>
      </c>
      <c r="C631" s="9" t="s">
        <v>1689</v>
      </c>
      <c r="D631" s="9" t="s">
        <v>1690</v>
      </c>
      <c r="E631" s="10">
        <v>40</v>
      </c>
      <c r="F631" s="9" t="s">
        <v>2476</v>
      </c>
    </row>
    <row r="632" spans="1:6" x14ac:dyDescent="0.25">
      <c r="A632" s="14" t="s">
        <v>17</v>
      </c>
      <c r="B632" s="9" t="s">
        <v>1691</v>
      </c>
      <c r="C632" s="9" t="s">
        <v>1692</v>
      </c>
      <c r="D632" s="9" t="s">
        <v>1693</v>
      </c>
      <c r="E632" s="10">
        <v>7</v>
      </c>
      <c r="F632" s="9" t="s">
        <v>2476</v>
      </c>
    </row>
    <row r="633" spans="1:6" x14ac:dyDescent="0.25">
      <c r="A633" s="14" t="s">
        <v>17</v>
      </c>
      <c r="B633" s="9" t="s">
        <v>1694</v>
      </c>
      <c r="C633" s="9" t="s">
        <v>1695</v>
      </c>
      <c r="D633" s="9" t="s">
        <v>1696</v>
      </c>
      <c r="E633" s="10">
        <v>31</v>
      </c>
      <c r="F633" s="9" t="s">
        <v>2476</v>
      </c>
    </row>
    <row r="634" spans="1:6" x14ac:dyDescent="0.25">
      <c r="A634" s="14" t="s">
        <v>17</v>
      </c>
      <c r="B634" s="9" t="s">
        <v>1697</v>
      </c>
      <c r="C634" s="9" t="s">
        <v>1698</v>
      </c>
      <c r="D634" s="9" t="s">
        <v>1699</v>
      </c>
      <c r="E634" s="10">
        <v>22</v>
      </c>
      <c r="F634" s="9" t="s">
        <v>2476</v>
      </c>
    </row>
    <row r="635" spans="1:6" x14ac:dyDescent="0.25">
      <c r="A635" s="14" t="s">
        <v>17</v>
      </c>
      <c r="B635" s="9" t="s">
        <v>1700</v>
      </c>
      <c r="C635" s="9" t="s">
        <v>1701</v>
      </c>
      <c r="D635" s="9" t="s">
        <v>1702</v>
      </c>
      <c r="E635" s="10">
        <v>61</v>
      </c>
      <c r="F635" s="9" t="s">
        <v>2476</v>
      </c>
    </row>
    <row r="636" spans="1:6" x14ac:dyDescent="0.25">
      <c r="A636" s="14" t="s">
        <v>17</v>
      </c>
      <c r="B636" s="9" t="s">
        <v>1703</v>
      </c>
      <c r="C636" s="9" t="s">
        <v>1704</v>
      </c>
      <c r="D636" s="9" t="s">
        <v>1705</v>
      </c>
      <c r="E636" s="10">
        <v>41</v>
      </c>
      <c r="F636" s="9" t="s">
        <v>2476</v>
      </c>
    </row>
    <row r="637" spans="1:6" x14ac:dyDescent="0.25">
      <c r="A637" s="14" t="s">
        <v>17</v>
      </c>
      <c r="B637" s="9" t="s">
        <v>1706</v>
      </c>
      <c r="C637" s="9" t="s">
        <v>1707</v>
      </c>
      <c r="D637" s="9" t="s">
        <v>1708</v>
      </c>
      <c r="E637" s="10">
        <v>40</v>
      </c>
      <c r="F637" s="9" t="s">
        <v>2476</v>
      </c>
    </row>
    <row r="638" spans="1:6" x14ac:dyDescent="0.25">
      <c r="A638" s="14" t="s">
        <v>17</v>
      </c>
      <c r="B638" s="9" t="s">
        <v>1709</v>
      </c>
      <c r="C638" s="9" t="s">
        <v>1710</v>
      </c>
      <c r="D638" s="9" t="s">
        <v>1711</v>
      </c>
      <c r="E638" s="10">
        <v>36</v>
      </c>
      <c r="F638" s="9" t="s">
        <v>2476</v>
      </c>
    </row>
    <row r="639" spans="1:6" x14ac:dyDescent="0.25">
      <c r="A639" s="14" t="s">
        <v>17</v>
      </c>
      <c r="B639" s="9" t="s">
        <v>1712</v>
      </c>
      <c r="C639" s="9" t="s">
        <v>1713</v>
      </c>
      <c r="D639" s="9" t="s">
        <v>1714</v>
      </c>
      <c r="E639" s="10">
        <v>26</v>
      </c>
      <c r="F639" s="9" t="s">
        <v>2476</v>
      </c>
    </row>
    <row r="640" spans="1:6" x14ac:dyDescent="0.25">
      <c r="A640" s="14" t="s">
        <v>17</v>
      </c>
      <c r="B640" s="9" t="s">
        <v>1715</v>
      </c>
      <c r="C640" s="9" t="s">
        <v>1716</v>
      </c>
      <c r="D640" s="9" t="s">
        <v>1717</v>
      </c>
      <c r="E640" s="10">
        <v>97</v>
      </c>
      <c r="F640" s="9" t="s">
        <v>2476</v>
      </c>
    </row>
    <row r="641" spans="1:6" x14ac:dyDescent="0.25">
      <c r="A641" s="14" t="s">
        <v>17</v>
      </c>
      <c r="B641" s="9" t="s">
        <v>1718</v>
      </c>
      <c r="C641" s="9" t="s">
        <v>1719</v>
      </c>
      <c r="D641" s="9" t="s">
        <v>1720</v>
      </c>
      <c r="E641" s="10">
        <v>4</v>
      </c>
      <c r="F641" s="9" t="s">
        <v>2476</v>
      </c>
    </row>
    <row r="642" spans="1:6" x14ac:dyDescent="0.25">
      <c r="A642" s="14" t="s">
        <v>17</v>
      </c>
      <c r="B642" s="9" t="s">
        <v>1721</v>
      </c>
      <c r="C642" s="9" t="s">
        <v>1722</v>
      </c>
      <c r="D642" s="9" t="s">
        <v>1723</v>
      </c>
      <c r="E642" s="10">
        <v>7</v>
      </c>
      <c r="F642" s="9" t="s">
        <v>2476</v>
      </c>
    </row>
    <row r="643" spans="1:6" x14ac:dyDescent="0.25">
      <c r="A643" s="14" t="s">
        <v>17</v>
      </c>
      <c r="B643" s="9" t="s">
        <v>1724</v>
      </c>
      <c r="C643" s="9" t="s">
        <v>1725</v>
      </c>
      <c r="D643" s="9" t="s">
        <v>1726</v>
      </c>
      <c r="E643" s="10">
        <v>2</v>
      </c>
      <c r="F643" s="9" t="s">
        <v>2476</v>
      </c>
    </row>
    <row r="644" spans="1:6" x14ac:dyDescent="0.25">
      <c r="A644" s="14" t="s">
        <v>17</v>
      </c>
      <c r="B644" s="9" t="s">
        <v>1727</v>
      </c>
      <c r="C644" s="9" t="s">
        <v>1728</v>
      </c>
      <c r="D644" s="9" t="s">
        <v>1729</v>
      </c>
      <c r="E644" s="10">
        <v>52</v>
      </c>
      <c r="F644" s="9" t="s">
        <v>2476</v>
      </c>
    </row>
    <row r="645" spans="1:6" x14ac:dyDescent="0.25">
      <c r="A645" s="14" t="s">
        <v>17</v>
      </c>
      <c r="B645" s="9" t="s">
        <v>1730</v>
      </c>
      <c r="C645" s="9" t="s">
        <v>1731</v>
      </c>
      <c r="D645" s="9" t="s">
        <v>1732</v>
      </c>
      <c r="E645" s="10">
        <v>158</v>
      </c>
      <c r="F645" s="9" t="s">
        <v>2476</v>
      </c>
    </row>
    <row r="646" spans="1:6" x14ac:dyDescent="0.25">
      <c r="A646" s="14" t="s">
        <v>17</v>
      </c>
      <c r="B646" s="9" t="s">
        <v>1734</v>
      </c>
      <c r="C646" s="9" t="s">
        <v>1735</v>
      </c>
      <c r="D646" s="9" t="s">
        <v>1733</v>
      </c>
      <c r="E646" s="10">
        <v>22</v>
      </c>
      <c r="F646" s="9" t="s">
        <v>2476</v>
      </c>
    </row>
    <row r="647" spans="1:6" x14ac:dyDescent="0.25">
      <c r="A647" s="14" t="s">
        <v>17</v>
      </c>
      <c r="B647" s="9" t="s">
        <v>1736</v>
      </c>
      <c r="C647" s="9" t="s">
        <v>1737</v>
      </c>
      <c r="D647" s="9" t="s">
        <v>1738</v>
      </c>
      <c r="E647" s="10">
        <v>17</v>
      </c>
      <c r="F647" s="9" t="s">
        <v>2476</v>
      </c>
    </row>
    <row r="648" spans="1:6" x14ac:dyDescent="0.25">
      <c r="A648" s="14" t="s">
        <v>17</v>
      </c>
      <c r="B648" s="9" t="s">
        <v>1739</v>
      </c>
      <c r="C648" s="9" t="s">
        <v>1740</v>
      </c>
      <c r="D648" s="9" t="s">
        <v>1741</v>
      </c>
      <c r="E648" s="10">
        <v>16</v>
      </c>
      <c r="F648" s="9" t="s">
        <v>2476</v>
      </c>
    </row>
    <row r="649" spans="1:6" x14ac:dyDescent="0.25">
      <c r="A649" s="14" t="s">
        <v>17</v>
      </c>
      <c r="B649" s="9" t="s">
        <v>1742</v>
      </c>
      <c r="C649" s="9" t="s">
        <v>1743</v>
      </c>
      <c r="D649" s="9" t="s">
        <v>1744</v>
      </c>
      <c r="E649" s="10">
        <v>22</v>
      </c>
      <c r="F649" s="9" t="s">
        <v>2476</v>
      </c>
    </row>
    <row r="650" spans="1:6" x14ac:dyDescent="0.25">
      <c r="A650" s="14" t="s">
        <v>17</v>
      </c>
      <c r="B650" s="9" t="s">
        <v>1745</v>
      </c>
      <c r="C650" s="9" t="s">
        <v>1746</v>
      </c>
      <c r="D650" s="9" t="s">
        <v>1747</v>
      </c>
      <c r="E650" s="10">
        <v>36</v>
      </c>
      <c r="F650" s="9" t="s">
        <v>2476</v>
      </c>
    </row>
    <row r="651" spans="1:6" x14ac:dyDescent="0.25">
      <c r="A651" s="14" t="s">
        <v>17</v>
      </c>
      <c r="B651" s="9" t="s">
        <v>1748</v>
      </c>
      <c r="C651" s="9" t="s">
        <v>1749</v>
      </c>
      <c r="D651" s="9" t="s">
        <v>1750</v>
      </c>
      <c r="E651" s="10">
        <v>39</v>
      </c>
      <c r="F651" s="9" t="s">
        <v>2476</v>
      </c>
    </row>
    <row r="652" spans="1:6" x14ac:dyDescent="0.25">
      <c r="A652" s="14" t="s">
        <v>17</v>
      </c>
      <c r="B652" s="9" t="s">
        <v>1751</v>
      </c>
      <c r="C652" s="9" t="s">
        <v>1752</v>
      </c>
      <c r="D652" s="9" t="s">
        <v>1753</v>
      </c>
      <c r="E652" s="10">
        <v>10</v>
      </c>
      <c r="F652" s="9" t="s">
        <v>2476</v>
      </c>
    </row>
    <row r="653" spans="1:6" x14ac:dyDescent="0.25">
      <c r="A653" s="14" t="s">
        <v>17</v>
      </c>
      <c r="B653" s="9" t="s">
        <v>1754</v>
      </c>
      <c r="C653" s="9" t="s">
        <v>1755</v>
      </c>
      <c r="D653" s="9" t="s">
        <v>1756</v>
      </c>
      <c r="E653" s="10">
        <v>13</v>
      </c>
      <c r="F653" s="9" t="s">
        <v>2476</v>
      </c>
    </row>
    <row r="654" spans="1:6" x14ac:dyDescent="0.25">
      <c r="A654" s="14" t="s">
        <v>17</v>
      </c>
      <c r="B654" s="9" t="s">
        <v>1757</v>
      </c>
      <c r="C654" s="9" t="s">
        <v>1758</v>
      </c>
      <c r="D654" s="9" t="s">
        <v>1759</v>
      </c>
      <c r="E654" s="10">
        <v>2</v>
      </c>
      <c r="F654" s="9" t="s">
        <v>2476</v>
      </c>
    </row>
    <row r="655" spans="1:6" x14ac:dyDescent="0.25">
      <c r="A655" s="14" t="s">
        <v>17</v>
      </c>
      <c r="B655" s="9" t="s">
        <v>1760</v>
      </c>
      <c r="C655" s="9" t="s">
        <v>1761</v>
      </c>
      <c r="D655" s="9" t="s">
        <v>1762</v>
      </c>
      <c r="E655" s="10">
        <v>34</v>
      </c>
      <c r="F655" s="9" t="s">
        <v>2476</v>
      </c>
    </row>
    <row r="656" spans="1:6" x14ac:dyDescent="0.25">
      <c r="A656" s="14" t="s">
        <v>17</v>
      </c>
      <c r="B656" s="9" t="s">
        <v>1763</v>
      </c>
      <c r="C656" s="9" t="s">
        <v>1764</v>
      </c>
      <c r="D656" s="9" t="s">
        <v>1765</v>
      </c>
      <c r="E656" s="10">
        <v>14</v>
      </c>
      <c r="F656" s="9" t="s">
        <v>2476</v>
      </c>
    </row>
    <row r="657" spans="1:6" x14ac:dyDescent="0.25">
      <c r="A657" s="14" t="s">
        <v>17</v>
      </c>
      <c r="B657" s="9" t="s">
        <v>1766</v>
      </c>
      <c r="C657" s="9" t="s">
        <v>1767</v>
      </c>
      <c r="D657" s="9" t="s">
        <v>1768</v>
      </c>
      <c r="E657" s="10">
        <v>17</v>
      </c>
      <c r="F657" s="9" t="s">
        <v>2476</v>
      </c>
    </row>
    <row r="658" spans="1:6" x14ac:dyDescent="0.25">
      <c r="A658" s="14" t="s">
        <v>17</v>
      </c>
      <c r="B658" s="9" t="s">
        <v>1769</v>
      </c>
      <c r="C658" s="9" t="s">
        <v>1770</v>
      </c>
      <c r="D658" s="9" t="s">
        <v>1771</v>
      </c>
      <c r="E658" s="10">
        <v>3</v>
      </c>
      <c r="F658" s="9" t="s">
        <v>2476</v>
      </c>
    </row>
    <row r="659" spans="1:6" x14ac:dyDescent="0.25">
      <c r="A659" s="14" t="s">
        <v>17</v>
      </c>
      <c r="B659" s="9" t="s">
        <v>1772</v>
      </c>
      <c r="C659" s="9" t="s">
        <v>1773</v>
      </c>
      <c r="D659" s="9" t="s">
        <v>1774</v>
      </c>
      <c r="E659" s="10">
        <v>12</v>
      </c>
      <c r="F659" s="9" t="s">
        <v>2476</v>
      </c>
    </row>
    <row r="660" spans="1:6" x14ac:dyDescent="0.25">
      <c r="A660" s="14" t="s">
        <v>17</v>
      </c>
      <c r="B660" s="9" t="s">
        <v>1775</v>
      </c>
      <c r="C660" s="9" t="s">
        <v>1776</v>
      </c>
      <c r="D660" s="9" t="s">
        <v>1777</v>
      </c>
      <c r="E660" s="10">
        <v>6</v>
      </c>
      <c r="F660" s="9" t="s">
        <v>2476</v>
      </c>
    </row>
    <row r="661" spans="1:6" x14ac:dyDescent="0.25">
      <c r="A661" s="14" t="s">
        <v>17</v>
      </c>
      <c r="B661" s="9" t="s">
        <v>1778</v>
      </c>
      <c r="C661" s="9" t="s">
        <v>1779</v>
      </c>
      <c r="D661" s="9" t="s">
        <v>1780</v>
      </c>
      <c r="E661" s="10">
        <v>2</v>
      </c>
      <c r="F661" s="9" t="s">
        <v>2476</v>
      </c>
    </row>
    <row r="662" spans="1:6" x14ac:dyDescent="0.25">
      <c r="A662" s="14" t="s">
        <v>17</v>
      </c>
      <c r="B662" s="9" t="s">
        <v>1781</v>
      </c>
      <c r="C662" s="9" t="s">
        <v>1782</v>
      </c>
      <c r="D662" s="9" t="s">
        <v>1783</v>
      </c>
      <c r="E662" s="10">
        <v>6</v>
      </c>
      <c r="F662" s="9" t="s">
        <v>2476</v>
      </c>
    </row>
    <row r="663" spans="1:6" x14ac:dyDescent="0.25">
      <c r="A663" s="14" t="s">
        <v>17</v>
      </c>
      <c r="B663" s="9" t="s">
        <v>1787</v>
      </c>
      <c r="C663" s="9" t="s">
        <v>1788</v>
      </c>
      <c r="D663" s="9" t="s">
        <v>1789</v>
      </c>
      <c r="E663" s="10">
        <v>18</v>
      </c>
      <c r="F663" s="9" t="s">
        <v>2476</v>
      </c>
    </row>
    <row r="664" spans="1:6" x14ac:dyDescent="0.25">
      <c r="A664" s="14" t="s">
        <v>17</v>
      </c>
      <c r="B664" s="9" t="s">
        <v>1790</v>
      </c>
      <c r="C664" s="9" t="s">
        <v>1791</v>
      </c>
      <c r="D664" s="9" t="s">
        <v>1792</v>
      </c>
      <c r="E664" s="10">
        <v>21</v>
      </c>
      <c r="F664" s="9" t="s">
        <v>2476</v>
      </c>
    </row>
    <row r="665" spans="1:6" x14ac:dyDescent="0.25">
      <c r="A665" s="14" t="s">
        <v>17</v>
      </c>
      <c r="B665" s="9" t="s">
        <v>1793</v>
      </c>
      <c r="C665" s="9" t="s">
        <v>1794</v>
      </c>
      <c r="D665" s="9" t="s">
        <v>1795</v>
      </c>
      <c r="E665" s="10">
        <v>38</v>
      </c>
      <c r="F665" s="9" t="s">
        <v>2476</v>
      </c>
    </row>
    <row r="666" spans="1:6" x14ac:dyDescent="0.25">
      <c r="A666" s="14" t="s">
        <v>17</v>
      </c>
      <c r="B666" s="9" t="s">
        <v>1796</v>
      </c>
      <c r="C666" s="9" t="s">
        <v>1797</v>
      </c>
      <c r="D666" s="9" t="s">
        <v>1798</v>
      </c>
      <c r="E666" s="10">
        <v>6</v>
      </c>
      <c r="F666" s="9" t="s">
        <v>2476</v>
      </c>
    </row>
    <row r="667" spans="1:6" x14ac:dyDescent="0.25">
      <c r="A667" s="14" t="s">
        <v>17</v>
      </c>
      <c r="B667" s="9" t="s">
        <v>1799</v>
      </c>
      <c r="C667" s="9" t="s">
        <v>1800</v>
      </c>
      <c r="D667" s="9" t="s">
        <v>1801</v>
      </c>
      <c r="E667" s="10">
        <v>4</v>
      </c>
      <c r="F667" s="9" t="s">
        <v>2476</v>
      </c>
    </row>
    <row r="668" spans="1:6" x14ac:dyDescent="0.25">
      <c r="A668" s="14" t="s">
        <v>17</v>
      </c>
      <c r="B668" s="9" t="s">
        <v>1802</v>
      </c>
      <c r="C668" s="9" t="s">
        <v>1803</v>
      </c>
      <c r="D668" s="9" t="s">
        <v>1804</v>
      </c>
      <c r="E668" s="10">
        <v>36</v>
      </c>
      <c r="F668" s="9" t="s">
        <v>2476</v>
      </c>
    </row>
    <row r="669" spans="1:6" x14ac:dyDescent="0.25">
      <c r="A669" s="14" t="s">
        <v>17</v>
      </c>
      <c r="B669" s="9" t="s">
        <v>1805</v>
      </c>
      <c r="C669" s="9" t="s">
        <v>1806</v>
      </c>
      <c r="D669" s="9" t="s">
        <v>1807</v>
      </c>
      <c r="E669" s="10">
        <v>25</v>
      </c>
      <c r="F669" s="9" t="s">
        <v>2476</v>
      </c>
    </row>
    <row r="670" spans="1:6" x14ac:dyDescent="0.25">
      <c r="A670" s="14" t="s">
        <v>17</v>
      </c>
      <c r="B670" s="9" t="s">
        <v>1808</v>
      </c>
      <c r="C670" s="9" t="s">
        <v>1809</v>
      </c>
      <c r="D670" s="9" t="s">
        <v>1810</v>
      </c>
      <c r="E670" s="10">
        <v>20</v>
      </c>
      <c r="F670" s="9" t="s">
        <v>2476</v>
      </c>
    </row>
    <row r="671" spans="1:6" x14ac:dyDescent="0.25">
      <c r="A671" s="14" t="s">
        <v>17</v>
      </c>
      <c r="B671" s="9" t="s">
        <v>1811</v>
      </c>
      <c r="C671" s="9" t="s">
        <v>1812</v>
      </c>
      <c r="D671" s="9" t="s">
        <v>1813</v>
      </c>
      <c r="E671" s="10">
        <v>15</v>
      </c>
      <c r="F671" s="9" t="s">
        <v>2476</v>
      </c>
    </row>
    <row r="672" spans="1:6" x14ac:dyDescent="0.25">
      <c r="A672" s="14" t="s">
        <v>17</v>
      </c>
      <c r="B672" s="9" t="s">
        <v>1814</v>
      </c>
      <c r="C672" s="9" t="s">
        <v>1815</v>
      </c>
      <c r="D672" s="9" t="s">
        <v>1816</v>
      </c>
      <c r="E672" s="10">
        <v>23</v>
      </c>
      <c r="F672" s="9" t="s">
        <v>2476</v>
      </c>
    </row>
    <row r="673" spans="1:6" x14ac:dyDescent="0.25">
      <c r="A673" s="14" t="s">
        <v>17</v>
      </c>
      <c r="B673" s="9" t="s">
        <v>1817</v>
      </c>
      <c r="C673" s="9" t="s">
        <v>1818</v>
      </c>
      <c r="D673" s="9" t="s">
        <v>1819</v>
      </c>
      <c r="E673" s="10">
        <v>11</v>
      </c>
      <c r="F673" s="9" t="s">
        <v>2476</v>
      </c>
    </row>
    <row r="674" spans="1:6" x14ac:dyDescent="0.25">
      <c r="A674" s="14" t="s">
        <v>17</v>
      </c>
      <c r="B674" s="9" t="s">
        <v>1820</v>
      </c>
      <c r="C674" s="9" t="s">
        <v>1821</v>
      </c>
      <c r="D674" s="9" t="s">
        <v>1822</v>
      </c>
      <c r="E674" s="10">
        <v>59</v>
      </c>
      <c r="F674" s="9" t="s">
        <v>2476</v>
      </c>
    </row>
    <row r="675" spans="1:6" x14ac:dyDescent="0.25">
      <c r="A675" s="14" t="s">
        <v>17</v>
      </c>
      <c r="B675" s="9" t="s">
        <v>1823</v>
      </c>
      <c r="C675" s="9" t="s">
        <v>1824</v>
      </c>
      <c r="D675" s="9" t="s">
        <v>1825</v>
      </c>
      <c r="E675" s="10">
        <v>7</v>
      </c>
      <c r="F675" s="9" t="s">
        <v>2476</v>
      </c>
    </row>
    <row r="676" spans="1:6" x14ac:dyDescent="0.25">
      <c r="A676" s="14" t="s">
        <v>17</v>
      </c>
      <c r="B676" s="9" t="s">
        <v>1826</v>
      </c>
      <c r="C676" s="9" t="s">
        <v>1827</v>
      </c>
      <c r="D676" s="9" t="s">
        <v>1828</v>
      </c>
      <c r="E676" s="10">
        <v>22</v>
      </c>
      <c r="F676" s="9" t="s">
        <v>2476</v>
      </c>
    </row>
    <row r="677" spans="1:6" x14ac:dyDescent="0.25">
      <c r="A677" s="14" t="s">
        <v>17</v>
      </c>
      <c r="B677" s="9" t="s">
        <v>1829</v>
      </c>
      <c r="C677" s="9" t="s">
        <v>1830</v>
      </c>
      <c r="D677" s="9" t="s">
        <v>1831</v>
      </c>
      <c r="E677" s="10">
        <v>4</v>
      </c>
      <c r="F677" s="9" t="s">
        <v>2476</v>
      </c>
    </row>
    <row r="678" spans="1:6" x14ac:dyDescent="0.25">
      <c r="A678" s="14" t="s">
        <v>17</v>
      </c>
      <c r="B678" s="9" t="s">
        <v>1832</v>
      </c>
      <c r="C678" s="9" t="s">
        <v>1833</v>
      </c>
      <c r="D678" s="9" t="s">
        <v>1834</v>
      </c>
      <c r="E678" s="10">
        <v>2</v>
      </c>
      <c r="F678" s="9" t="s">
        <v>2476</v>
      </c>
    </row>
    <row r="679" spans="1:6" x14ac:dyDescent="0.25">
      <c r="A679" s="14" t="s">
        <v>17</v>
      </c>
      <c r="B679" s="9" t="s">
        <v>1835</v>
      </c>
      <c r="C679" s="9" t="s">
        <v>1836</v>
      </c>
      <c r="D679" s="9" t="s">
        <v>1837</v>
      </c>
      <c r="E679" s="10">
        <v>5</v>
      </c>
      <c r="F679" s="9" t="s">
        <v>2476</v>
      </c>
    </row>
    <row r="680" spans="1:6" x14ac:dyDescent="0.25">
      <c r="A680" s="14" t="s">
        <v>17</v>
      </c>
      <c r="B680" s="9" t="s">
        <v>1838</v>
      </c>
      <c r="C680" s="9" t="s">
        <v>1839</v>
      </c>
      <c r="D680" s="9" t="s">
        <v>1840</v>
      </c>
      <c r="E680" s="10">
        <v>6</v>
      </c>
      <c r="F680" s="9" t="s">
        <v>2476</v>
      </c>
    </row>
    <row r="681" spans="1:6" x14ac:dyDescent="0.25">
      <c r="A681" s="14" t="s">
        <v>17</v>
      </c>
      <c r="B681" s="9" t="s">
        <v>1841</v>
      </c>
      <c r="C681" s="9" t="s">
        <v>1842</v>
      </c>
      <c r="D681" s="9" t="s">
        <v>1843</v>
      </c>
      <c r="E681" s="10">
        <v>19</v>
      </c>
      <c r="F681" s="9" t="s">
        <v>2476</v>
      </c>
    </row>
    <row r="682" spans="1:6" x14ac:dyDescent="0.25">
      <c r="A682" s="14" t="s">
        <v>17</v>
      </c>
      <c r="B682" s="9" t="s">
        <v>1844</v>
      </c>
      <c r="C682" s="9" t="s">
        <v>1845</v>
      </c>
      <c r="D682" s="9" t="s">
        <v>1846</v>
      </c>
      <c r="E682" s="10">
        <v>10</v>
      </c>
      <c r="F682" s="9" t="s">
        <v>2476</v>
      </c>
    </row>
    <row r="683" spans="1:6" x14ac:dyDescent="0.25">
      <c r="A683" s="14" t="s">
        <v>17</v>
      </c>
      <c r="B683" s="9" t="s">
        <v>1847</v>
      </c>
      <c r="C683" s="9" t="s">
        <v>1848</v>
      </c>
      <c r="D683" s="9" t="s">
        <v>1849</v>
      </c>
      <c r="E683" s="10">
        <v>7</v>
      </c>
      <c r="F683" s="9" t="s">
        <v>2476</v>
      </c>
    </row>
    <row r="684" spans="1:6" x14ac:dyDescent="0.25">
      <c r="A684" s="14" t="s">
        <v>17</v>
      </c>
      <c r="B684" s="9" t="s">
        <v>1850</v>
      </c>
      <c r="C684" s="9" t="s">
        <v>1851</v>
      </c>
      <c r="D684" s="9" t="s">
        <v>1852</v>
      </c>
      <c r="E684" s="10">
        <v>37</v>
      </c>
      <c r="F684" s="9" t="s">
        <v>2476</v>
      </c>
    </row>
    <row r="685" spans="1:6" x14ac:dyDescent="0.25">
      <c r="A685" s="14" t="s">
        <v>17</v>
      </c>
      <c r="B685" s="9" t="s">
        <v>1853</v>
      </c>
      <c r="C685" s="9" t="s">
        <v>1854</v>
      </c>
      <c r="D685" s="9" t="s">
        <v>1855</v>
      </c>
      <c r="E685" s="10">
        <v>46</v>
      </c>
      <c r="F685" s="9" t="s">
        <v>2476</v>
      </c>
    </row>
    <row r="686" spans="1:6" x14ac:dyDescent="0.25">
      <c r="A686" s="14" t="s">
        <v>17</v>
      </c>
      <c r="B686" s="9" t="s">
        <v>1856</v>
      </c>
      <c r="C686" s="9" t="s">
        <v>1857</v>
      </c>
      <c r="D686" s="9" t="s">
        <v>1858</v>
      </c>
      <c r="E686" s="10">
        <v>6</v>
      </c>
      <c r="F686" s="9" t="s">
        <v>2476</v>
      </c>
    </row>
    <row r="687" spans="1:6" x14ac:dyDescent="0.25">
      <c r="A687" s="14" t="s">
        <v>17</v>
      </c>
      <c r="B687" s="9" t="s">
        <v>1859</v>
      </c>
      <c r="C687" s="9" t="s">
        <v>1860</v>
      </c>
      <c r="D687" s="9" t="s">
        <v>1861</v>
      </c>
      <c r="E687" s="10">
        <v>8</v>
      </c>
      <c r="F687" s="9" t="s">
        <v>2476</v>
      </c>
    </row>
    <row r="688" spans="1:6" x14ac:dyDescent="0.25">
      <c r="A688" s="14" t="s">
        <v>17</v>
      </c>
      <c r="B688" s="9" t="s">
        <v>1862</v>
      </c>
      <c r="C688" s="9" t="s">
        <v>1863</v>
      </c>
      <c r="D688" s="9" t="s">
        <v>1864</v>
      </c>
      <c r="E688" s="10">
        <v>11</v>
      </c>
      <c r="F688" s="9" t="s">
        <v>2476</v>
      </c>
    </row>
    <row r="689" spans="1:6" x14ac:dyDescent="0.25">
      <c r="A689" s="14" t="s">
        <v>17</v>
      </c>
      <c r="B689" s="9" t="s">
        <v>1865</v>
      </c>
      <c r="C689" s="9" t="s">
        <v>1866</v>
      </c>
      <c r="D689" s="9" t="s">
        <v>1867</v>
      </c>
      <c r="E689" s="10">
        <v>10</v>
      </c>
      <c r="F689" s="9" t="s">
        <v>2476</v>
      </c>
    </row>
    <row r="690" spans="1:6" x14ac:dyDescent="0.25">
      <c r="A690" s="14" t="s">
        <v>17</v>
      </c>
      <c r="B690" s="9" t="s">
        <v>1868</v>
      </c>
      <c r="C690" s="9" t="s">
        <v>1869</v>
      </c>
      <c r="D690" s="9" t="s">
        <v>1870</v>
      </c>
      <c r="E690" s="10">
        <v>5</v>
      </c>
      <c r="F690" s="9" t="s">
        <v>2476</v>
      </c>
    </row>
    <row r="691" spans="1:6" x14ac:dyDescent="0.25">
      <c r="A691" s="14" t="s">
        <v>17</v>
      </c>
      <c r="B691" s="9" t="s">
        <v>1871</v>
      </c>
      <c r="C691" s="9" t="s">
        <v>1872</v>
      </c>
      <c r="D691" s="9" t="s">
        <v>1873</v>
      </c>
      <c r="E691" s="10">
        <v>15</v>
      </c>
      <c r="F691" s="9" t="s">
        <v>2476</v>
      </c>
    </row>
    <row r="692" spans="1:6" x14ac:dyDescent="0.25">
      <c r="A692" s="14" t="s">
        <v>17</v>
      </c>
      <c r="B692" s="9" t="s">
        <v>1874</v>
      </c>
      <c r="C692" s="9" t="s">
        <v>1875</v>
      </c>
      <c r="D692" s="9" t="s">
        <v>1876</v>
      </c>
      <c r="E692" s="10">
        <v>3</v>
      </c>
      <c r="F692" s="9" t="s">
        <v>2476</v>
      </c>
    </row>
    <row r="693" spans="1:6" x14ac:dyDescent="0.25">
      <c r="A693" s="14" t="s">
        <v>17</v>
      </c>
      <c r="B693" s="9" t="s">
        <v>1877</v>
      </c>
      <c r="C693" s="9" t="s">
        <v>1878</v>
      </c>
      <c r="D693" s="9" t="s">
        <v>1879</v>
      </c>
      <c r="E693" s="10">
        <v>20</v>
      </c>
      <c r="F693" s="9" t="s">
        <v>2476</v>
      </c>
    </row>
    <row r="694" spans="1:6" x14ac:dyDescent="0.25">
      <c r="A694" s="14" t="s">
        <v>17</v>
      </c>
      <c r="B694" s="9" t="s">
        <v>1880</v>
      </c>
      <c r="C694" s="9" t="s">
        <v>1881</v>
      </c>
      <c r="D694" s="9" t="s">
        <v>1882</v>
      </c>
      <c r="E694" s="10">
        <v>24</v>
      </c>
      <c r="F694" s="9" t="s">
        <v>2476</v>
      </c>
    </row>
    <row r="695" spans="1:6" x14ac:dyDescent="0.25">
      <c r="A695" s="14" t="s">
        <v>17</v>
      </c>
      <c r="B695" s="9" t="s">
        <v>1883</v>
      </c>
      <c r="C695" s="9" t="s">
        <v>1884</v>
      </c>
      <c r="D695" s="9" t="s">
        <v>1885</v>
      </c>
      <c r="E695" s="10">
        <v>14</v>
      </c>
      <c r="F695" s="9" t="s">
        <v>2476</v>
      </c>
    </row>
    <row r="696" spans="1:6" x14ac:dyDescent="0.25">
      <c r="A696" s="14" t="s">
        <v>17</v>
      </c>
      <c r="B696" s="9" t="s">
        <v>1886</v>
      </c>
      <c r="C696" s="9" t="s">
        <v>1887</v>
      </c>
      <c r="D696" s="9" t="s">
        <v>1888</v>
      </c>
      <c r="E696" s="10">
        <v>13</v>
      </c>
      <c r="F696" s="9" t="s">
        <v>2476</v>
      </c>
    </row>
    <row r="697" spans="1:6" x14ac:dyDescent="0.25">
      <c r="A697" s="14" t="s">
        <v>17</v>
      </c>
      <c r="B697" s="9" t="s">
        <v>1889</v>
      </c>
      <c r="C697" s="9" t="s">
        <v>1890</v>
      </c>
      <c r="D697" s="9" t="s">
        <v>1891</v>
      </c>
      <c r="E697" s="10">
        <v>27</v>
      </c>
      <c r="F697" s="9" t="s">
        <v>2476</v>
      </c>
    </row>
    <row r="698" spans="1:6" x14ac:dyDescent="0.25">
      <c r="A698" s="14" t="s">
        <v>17</v>
      </c>
      <c r="B698" s="9" t="s">
        <v>1892</v>
      </c>
      <c r="C698" s="9" t="s">
        <v>1893</v>
      </c>
      <c r="D698" s="9" t="s">
        <v>1894</v>
      </c>
      <c r="E698" s="10">
        <v>11</v>
      </c>
      <c r="F698" s="9" t="s">
        <v>2476</v>
      </c>
    </row>
    <row r="699" spans="1:6" x14ac:dyDescent="0.25">
      <c r="A699" s="14" t="s">
        <v>17</v>
      </c>
      <c r="B699" s="9" t="s">
        <v>1895</v>
      </c>
      <c r="C699" s="9" t="s">
        <v>1896</v>
      </c>
      <c r="D699" s="9" t="s">
        <v>1897</v>
      </c>
      <c r="E699" s="10">
        <v>4</v>
      </c>
      <c r="F699" s="9" t="s">
        <v>2476</v>
      </c>
    </row>
    <row r="700" spans="1:6" x14ac:dyDescent="0.25">
      <c r="A700" s="14" t="s">
        <v>17</v>
      </c>
      <c r="B700" s="9" t="s">
        <v>1898</v>
      </c>
      <c r="C700" s="9" t="s">
        <v>1899</v>
      </c>
      <c r="D700" s="9" t="s">
        <v>1900</v>
      </c>
      <c r="E700" s="10">
        <v>3</v>
      </c>
      <c r="F700" s="9" t="s">
        <v>2476</v>
      </c>
    </row>
    <row r="701" spans="1:6" x14ac:dyDescent="0.25">
      <c r="A701" s="14" t="s">
        <v>17</v>
      </c>
      <c r="B701" s="9" t="s">
        <v>1901</v>
      </c>
      <c r="C701" s="9" t="s">
        <v>1902</v>
      </c>
      <c r="D701" s="9" t="s">
        <v>1903</v>
      </c>
      <c r="E701" s="10">
        <v>15</v>
      </c>
      <c r="F701" s="9" t="s">
        <v>2476</v>
      </c>
    </row>
    <row r="702" spans="1:6" x14ac:dyDescent="0.25">
      <c r="A702" s="14" t="s">
        <v>17</v>
      </c>
      <c r="B702" s="9" t="s">
        <v>1904</v>
      </c>
      <c r="C702" s="9" t="s">
        <v>1905</v>
      </c>
      <c r="D702" s="9" t="s">
        <v>1906</v>
      </c>
      <c r="E702" s="10">
        <v>3</v>
      </c>
      <c r="F702" s="9" t="s">
        <v>2476</v>
      </c>
    </row>
    <row r="703" spans="1:6" x14ac:dyDescent="0.25">
      <c r="A703" s="14" t="s">
        <v>17</v>
      </c>
      <c r="B703" s="9" t="s">
        <v>1907</v>
      </c>
      <c r="C703" s="9" t="s">
        <v>1908</v>
      </c>
      <c r="D703" s="9" t="s">
        <v>1909</v>
      </c>
      <c r="E703" s="10">
        <v>3</v>
      </c>
      <c r="F703" s="9" t="s">
        <v>2476</v>
      </c>
    </row>
    <row r="704" spans="1:6" x14ac:dyDescent="0.25">
      <c r="A704" s="14" t="s">
        <v>17</v>
      </c>
      <c r="B704" s="9" t="s">
        <v>1910</v>
      </c>
      <c r="C704" s="9" t="s">
        <v>1911</v>
      </c>
      <c r="D704" s="9" t="s">
        <v>1912</v>
      </c>
      <c r="E704" s="10">
        <v>1</v>
      </c>
      <c r="F704" s="9" t="s">
        <v>2476</v>
      </c>
    </row>
    <row r="705" spans="1:6" x14ac:dyDescent="0.25">
      <c r="A705" s="14" t="s">
        <v>17</v>
      </c>
      <c r="B705" s="9" t="s">
        <v>1913</v>
      </c>
      <c r="C705" s="9" t="s">
        <v>1914</v>
      </c>
      <c r="D705" s="9" t="s">
        <v>1915</v>
      </c>
      <c r="E705" s="10">
        <v>3</v>
      </c>
      <c r="F705" s="9" t="s">
        <v>2476</v>
      </c>
    </row>
    <row r="706" spans="1:6" x14ac:dyDescent="0.25">
      <c r="A706" s="14" t="s">
        <v>17</v>
      </c>
      <c r="B706" s="9" t="s">
        <v>1916</v>
      </c>
      <c r="C706" s="9" t="s">
        <v>1917</v>
      </c>
      <c r="D706" s="9" t="s">
        <v>1918</v>
      </c>
      <c r="E706" s="10">
        <v>1</v>
      </c>
      <c r="F706" s="9" t="s">
        <v>2476</v>
      </c>
    </row>
    <row r="707" spans="1:6" x14ac:dyDescent="0.25">
      <c r="A707" s="14" t="s">
        <v>17</v>
      </c>
      <c r="B707" s="9" t="s">
        <v>1919</v>
      </c>
      <c r="C707" s="9" t="s">
        <v>1920</v>
      </c>
      <c r="D707" s="9" t="s">
        <v>1921</v>
      </c>
      <c r="E707" s="10">
        <v>35</v>
      </c>
      <c r="F707" s="9" t="s">
        <v>2476</v>
      </c>
    </row>
    <row r="708" spans="1:6" x14ac:dyDescent="0.25">
      <c r="A708" s="14" t="s">
        <v>17</v>
      </c>
      <c r="B708" s="9" t="s">
        <v>1922</v>
      </c>
      <c r="C708" s="9" t="s">
        <v>1923</v>
      </c>
      <c r="D708" s="9" t="s">
        <v>1924</v>
      </c>
      <c r="E708" s="10">
        <v>10</v>
      </c>
      <c r="F708" s="9" t="s">
        <v>2476</v>
      </c>
    </row>
    <row r="709" spans="1:6" x14ac:dyDescent="0.25">
      <c r="A709" s="14" t="s">
        <v>17</v>
      </c>
      <c r="B709" s="9" t="s">
        <v>1925</v>
      </c>
      <c r="C709" s="9" t="s">
        <v>1926</v>
      </c>
      <c r="D709" s="9" t="s">
        <v>1927</v>
      </c>
      <c r="E709" s="10">
        <v>3</v>
      </c>
      <c r="F709" s="9" t="s">
        <v>2476</v>
      </c>
    </row>
    <row r="710" spans="1:6" ht="24.75" x14ac:dyDescent="0.25">
      <c r="A710" s="14" t="s">
        <v>17</v>
      </c>
      <c r="B710" s="9" t="s">
        <v>1928</v>
      </c>
      <c r="C710" s="9" t="s">
        <v>1929</v>
      </c>
      <c r="D710" s="9" t="s">
        <v>1930</v>
      </c>
      <c r="E710" s="10">
        <v>31</v>
      </c>
      <c r="F710" s="9" t="s">
        <v>2476</v>
      </c>
    </row>
    <row r="711" spans="1:6" x14ac:dyDescent="0.25">
      <c r="A711" s="14" t="s">
        <v>17</v>
      </c>
      <c r="B711" s="9" t="s">
        <v>1931</v>
      </c>
      <c r="C711" s="9" t="s">
        <v>1932</v>
      </c>
      <c r="D711" s="9" t="s">
        <v>1933</v>
      </c>
      <c r="E711" s="10">
        <v>12</v>
      </c>
      <c r="F711" s="9" t="s">
        <v>2476</v>
      </c>
    </row>
    <row r="712" spans="1:6" x14ac:dyDescent="0.25">
      <c r="A712" s="14" t="s">
        <v>17</v>
      </c>
      <c r="B712" s="9" t="s">
        <v>1934</v>
      </c>
      <c r="C712" s="9" t="s">
        <v>1935</v>
      </c>
      <c r="D712" s="9" t="s">
        <v>1936</v>
      </c>
      <c r="E712" s="10">
        <v>28</v>
      </c>
      <c r="F712" s="9" t="s">
        <v>2476</v>
      </c>
    </row>
    <row r="713" spans="1:6" x14ac:dyDescent="0.25">
      <c r="A713" s="14" t="s">
        <v>17</v>
      </c>
      <c r="B713" s="9" t="s">
        <v>1937</v>
      </c>
      <c r="C713" s="9" t="s">
        <v>1938</v>
      </c>
      <c r="D713" s="9" t="s">
        <v>1939</v>
      </c>
      <c r="E713" s="10">
        <v>12</v>
      </c>
      <c r="F713" s="9" t="s">
        <v>2476</v>
      </c>
    </row>
    <row r="714" spans="1:6" x14ac:dyDescent="0.25">
      <c r="A714" s="14" t="s">
        <v>17</v>
      </c>
      <c r="B714" s="9" t="s">
        <v>1940</v>
      </c>
      <c r="C714" s="9" t="s">
        <v>1941</v>
      </c>
      <c r="D714" s="9" t="s">
        <v>1942</v>
      </c>
      <c r="E714" s="10">
        <v>6</v>
      </c>
      <c r="F714" s="9" t="s">
        <v>2476</v>
      </c>
    </row>
    <row r="715" spans="1:6" x14ac:dyDescent="0.25">
      <c r="A715" s="14" t="s">
        <v>17</v>
      </c>
      <c r="B715" s="9" t="s">
        <v>1943</v>
      </c>
      <c r="C715" s="9" t="s">
        <v>1944</v>
      </c>
      <c r="D715" s="9" t="s">
        <v>1945</v>
      </c>
      <c r="E715" s="10">
        <v>23</v>
      </c>
      <c r="F715" s="9" t="s">
        <v>2476</v>
      </c>
    </row>
    <row r="716" spans="1:6" x14ac:dyDescent="0.25">
      <c r="A716" s="14" t="s">
        <v>17</v>
      </c>
      <c r="B716" s="9" t="s">
        <v>1946</v>
      </c>
      <c r="C716" s="9" t="s">
        <v>1947</v>
      </c>
      <c r="D716" s="9" t="s">
        <v>1948</v>
      </c>
      <c r="E716" s="10">
        <v>6</v>
      </c>
      <c r="F716" s="9" t="s">
        <v>2476</v>
      </c>
    </row>
    <row r="717" spans="1:6" x14ac:dyDescent="0.25">
      <c r="A717" s="14" t="s">
        <v>17</v>
      </c>
      <c r="B717" s="9" t="s">
        <v>1949</v>
      </c>
      <c r="C717" s="9" t="s">
        <v>1950</v>
      </c>
      <c r="D717" s="9" t="s">
        <v>1951</v>
      </c>
      <c r="E717" s="10">
        <v>24</v>
      </c>
      <c r="F717" s="9" t="s">
        <v>2476</v>
      </c>
    </row>
    <row r="718" spans="1:6" x14ac:dyDescent="0.25">
      <c r="A718" s="14" t="s">
        <v>17</v>
      </c>
      <c r="B718" s="9" t="s">
        <v>1952</v>
      </c>
      <c r="C718" s="9" t="s">
        <v>1953</v>
      </c>
      <c r="D718" s="9" t="s">
        <v>1954</v>
      </c>
      <c r="E718" s="10">
        <v>8</v>
      </c>
      <c r="F718" s="9" t="s">
        <v>2476</v>
      </c>
    </row>
    <row r="719" spans="1:6" x14ac:dyDescent="0.25">
      <c r="A719" s="14" t="s">
        <v>17</v>
      </c>
      <c r="B719" s="9" t="s">
        <v>1955</v>
      </c>
      <c r="C719" s="9" t="s">
        <v>1956</v>
      </c>
      <c r="D719" s="9" t="s">
        <v>1957</v>
      </c>
      <c r="E719" s="10">
        <v>19</v>
      </c>
      <c r="F719" s="9" t="s">
        <v>2476</v>
      </c>
    </row>
    <row r="720" spans="1:6" x14ac:dyDescent="0.25">
      <c r="A720" s="14" t="s">
        <v>17</v>
      </c>
      <c r="B720" s="9" t="s">
        <v>1958</v>
      </c>
      <c r="C720" s="9" t="s">
        <v>1959</v>
      </c>
      <c r="D720" s="9" t="s">
        <v>1960</v>
      </c>
      <c r="E720" s="10">
        <v>46</v>
      </c>
      <c r="F720" s="9" t="s">
        <v>2476</v>
      </c>
    </row>
    <row r="721" spans="1:6" x14ac:dyDescent="0.25">
      <c r="A721" s="14" t="s">
        <v>17</v>
      </c>
      <c r="B721" s="9" t="s">
        <v>1961</v>
      </c>
      <c r="C721" s="9" t="s">
        <v>1962</v>
      </c>
      <c r="D721" s="9" t="s">
        <v>1963</v>
      </c>
      <c r="E721" s="10">
        <v>27</v>
      </c>
      <c r="F721" s="9" t="s">
        <v>2476</v>
      </c>
    </row>
    <row r="722" spans="1:6" x14ac:dyDescent="0.25">
      <c r="A722" s="14" t="s">
        <v>17</v>
      </c>
      <c r="B722" s="9" t="s">
        <v>1964</v>
      </c>
      <c r="C722" s="9" t="s">
        <v>1965</v>
      </c>
      <c r="D722" s="9" t="s">
        <v>1966</v>
      </c>
      <c r="E722" s="10">
        <v>1</v>
      </c>
      <c r="F722" s="9" t="s">
        <v>2476</v>
      </c>
    </row>
    <row r="723" spans="1:6" x14ac:dyDescent="0.25">
      <c r="A723" s="14" t="s">
        <v>17</v>
      </c>
      <c r="B723" s="9" t="s">
        <v>1967</v>
      </c>
      <c r="C723" s="9" t="s">
        <v>1968</v>
      </c>
      <c r="D723" s="9" t="s">
        <v>1969</v>
      </c>
      <c r="E723" s="10">
        <v>22</v>
      </c>
      <c r="F723" s="9" t="s">
        <v>2476</v>
      </c>
    </row>
    <row r="724" spans="1:6" x14ac:dyDescent="0.25">
      <c r="A724" s="14" t="s">
        <v>17</v>
      </c>
      <c r="B724" s="9" t="s">
        <v>1970</v>
      </c>
      <c r="C724" s="9" t="s">
        <v>1971</v>
      </c>
      <c r="D724" s="9" t="s">
        <v>1972</v>
      </c>
      <c r="E724" s="10">
        <v>29</v>
      </c>
      <c r="F724" s="9" t="s">
        <v>2476</v>
      </c>
    </row>
    <row r="725" spans="1:6" x14ac:dyDescent="0.25">
      <c r="A725" s="14" t="s">
        <v>17</v>
      </c>
      <c r="B725" s="9" t="s">
        <v>1973</v>
      </c>
      <c r="C725" s="9" t="s">
        <v>1974</v>
      </c>
      <c r="D725" s="9" t="s">
        <v>1975</v>
      </c>
      <c r="E725" s="10">
        <v>31</v>
      </c>
      <c r="F725" s="9" t="s">
        <v>2476</v>
      </c>
    </row>
    <row r="726" spans="1:6" x14ac:dyDescent="0.25">
      <c r="A726" s="14" t="s">
        <v>17</v>
      </c>
      <c r="B726" s="9" t="s">
        <v>1976</v>
      </c>
      <c r="C726" s="9" t="s">
        <v>1977</v>
      </c>
      <c r="D726" s="9" t="s">
        <v>1978</v>
      </c>
      <c r="E726" s="10">
        <v>8</v>
      </c>
      <c r="F726" s="9" t="s">
        <v>2476</v>
      </c>
    </row>
    <row r="727" spans="1:6" x14ac:dyDescent="0.25">
      <c r="A727" s="14" t="s">
        <v>17</v>
      </c>
      <c r="B727" s="9" t="s">
        <v>1979</v>
      </c>
      <c r="C727" s="9" t="s">
        <v>1980</v>
      </c>
      <c r="D727" s="9" t="s">
        <v>1981</v>
      </c>
      <c r="E727" s="10">
        <v>3</v>
      </c>
      <c r="F727" s="9" t="s">
        <v>2476</v>
      </c>
    </row>
    <row r="728" spans="1:6" x14ac:dyDescent="0.25">
      <c r="A728" s="14" t="s">
        <v>17</v>
      </c>
      <c r="B728" s="9" t="s">
        <v>1982</v>
      </c>
      <c r="C728" s="9" t="s">
        <v>1983</v>
      </c>
      <c r="D728" s="9" t="s">
        <v>1984</v>
      </c>
      <c r="E728" s="10">
        <v>6</v>
      </c>
      <c r="F728" s="9" t="s">
        <v>2476</v>
      </c>
    </row>
    <row r="729" spans="1:6" x14ac:dyDescent="0.25">
      <c r="A729" s="14" t="s">
        <v>17</v>
      </c>
      <c r="B729" s="9" t="s">
        <v>1985</v>
      </c>
      <c r="C729" s="9" t="s">
        <v>1986</v>
      </c>
      <c r="D729" s="9" t="s">
        <v>1987</v>
      </c>
      <c r="E729" s="10">
        <v>5</v>
      </c>
      <c r="F729" s="9" t="s">
        <v>2476</v>
      </c>
    </row>
    <row r="730" spans="1:6" x14ac:dyDescent="0.25">
      <c r="A730" s="14" t="s">
        <v>17</v>
      </c>
      <c r="B730" s="9" t="s">
        <v>1988</v>
      </c>
      <c r="C730" s="9" t="s">
        <v>1989</v>
      </c>
      <c r="D730" s="9" t="s">
        <v>1990</v>
      </c>
      <c r="E730" s="10">
        <v>11</v>
      </c>
      <c r="F730" s="9" t="s">
        <v>2476</v>
      </c>
    </row>
    <row r="731" spans="1:6" x14ac:dyDescent="0.25">
      <c r="A731" s="14" t="s">
        <v>17</v>
      </c>
      <c r="B731" s="9" t="s">
        <v>1991</v>
      </c>
      <c r="C731" s="9" t="s">
        <v>1992</v>
      </c>
      <c r="D731" s="9" t="s">
        <v>1993</v>
      </c>
      <c r="E731" s="10">
        <v>11</v>
      </c>
      <c r="F731" s="9" t="s">
        <v>2476</v>
      </c>
    </row>
    <row r="732" spans="1:6" x14ac:dyDescent="0.25">
      <c r="A732" s="14" t="s">
        <v>17</v>
      </c>
      <c r="B732" s="9" t="s">
        <v>1994</v>
      </c>
      <c r="C732" s="9" t="s">
        <v>1995</v>
      </c>
      <c r="D732" s="9" t="s">
        <v>1996</v>
      </c>
      <c r="E732" s="10">
        <v>4</v>
      </c>
      <c r="F732" s="9" t="s">
        <v>2476</v>
      </c>
    </row>
    <row r="733" spans="1:6" x14ac:dyDescent="0.25">
      <c r="A733" s="14" t="s">
        <v>17</v>
      </c>
      <c r="B733" s="9" t="s">
        <v>1997</v>
      </c>
      <c r="C733" s="9" t="s">
        <v>1998</v>
      </c>
      <c r="D733" s="9" t="s">
        <v>1999</v>
      </c>
      <c r="E733" s="10">
        <v>59</v>
      </c>
      <c r="F733" s="9" t="s">
        <v>2476</v>
      </c>
    </row>
    <row r="734" spans="1:6" x14ac:dyDescent="0.25">
      <c r="A734" s="14" t="s">
        <v>17</v>
      </c>
      <c r="B734" s="9" t="s">
        <v>2000</v>
      </c>
      <c r="C734" s="9" t="s">
        <v>2001</v>
      </c>
      <c r="D734" s="9" t="s">
        <v>2002</v>
      </c>
      <c r="E734" s="10">
        <v>11</v>
      </c>
      <c r="F734" s="9" t="s">
        <v>2476</v>
      </c>
    </row>
    <row r="735" spans="1:6" x14ac:dyDescent="0.25">
      <c r="A735" s="14" t="s">
        <v>17</v>
      </c>
      <c r="B735" s="9" t="s">
        <v>2003</v>
      </c>
      <c r="C735" s="9" t="s">
        <v>2004</v>
      </c>
      <c r="D735" s="9" t="s">
        <v>2005</v>
      </c>
      <c r="E735" s="10">
        <v>52</v>
      </c>
      <c r="F735" s="9" t="s">
        <v>2476</v>
      </c>
    </row>
    <row r="736" spans="1:6" x14ac:dyDescent="0.25">
      <c r="A736" s="14" t="s">
        <v>17</v>
      </c>
      <c r="B736" s="9" t="s">
        <v>2012</v>
      </c>
      <c r="C736" s="9" t="s">
        <v>2013</v>
      </c>
      <c r="D736" s="9" t="s">
        <v>2014</v>
      </c>
      <c r="E736" s="10">
        <v>30</v>
      </c>
      <c r="F736" s="9" t="s">
        <v>2476</v>
      </c>
    </row>
    <row r="737" spans="1:6" x14ac:dyDescent="0.25">
      <c r="A737" s="14" t="s">
        <v>17</v>
      </c>
      <c r="B737" s="9" t="s">
        <v>2015</v>
      </c>
      <c r="C737" s="9" t="s">
        <v>2016</v>
      </c>
      <c r="D737" s="9" t="s">
        <v>2017</v>
      </c>
      <c r="E737" s="10">
        <v>31</v>
      </c>
      <c r="F737" s="9" t="s">
        <v>2476</v>
      </c>
    </row>
    <row r="738" spans="1:6" x14ac:dyDescent="0.25">
      <c r="A738" s="14" t="s">
        <v>17</v>
      </c>
      <c r="B738" s="9" t="s">
        <v>2018</v>
      </c>
      <c r="C738" s="9" t="s">
        <v>2019</v>
      </c>
      <c r="D738" s="9" t="s">
        <v>2020</v>
      </c>
      <c r="E738" s="10">
        <v>3</v>
      </c>
      <c r="F738" s="9" t="s">
        <v>2476</v>
      </c>
    </row>
    <row r="739" spans="1:6" x14ac:dyDescent="0.25">
      <c r="A739" s="14" t="s">
        <v>17</v>
      </c>
      <c r="B739" s="9" t="s">
        <v>2021</v>
      </c>
      <c r="C739" s="9" t="s">
        <v>2022</v>
      </c>
      <c r="D739" s="9" t="s">
        <v>2023</v>
      </c>
      <c r="E739" s="10">
        <v>99</v>
      </c>
      <c r="F739" s="9" t="s">
        <v>2476</v>
      </c>
    </row>
    <row r="740" spans="1:6" x14ac:dyDescent="0.25">
      <c r="A740" s="14" t="s">
        <v>17</v>
      </c>
      <c r="B740" s="9" t="s">
        <v>2024</v>
      </c>
      <c r="C740" s="9" t="s">
        <v>2025</v>
      </c>
      <c r="D740" s="9" t="s">
        <v>2026</v>
      </c>
      <c r="E740" s="10">
        <v>22</v>
      </c>
      <c r="F740" s="9" t="s">
        <v>2476</v>
      </c>
    </row>
    <row r="741" spans="1:6" x14ac:dyDescent="0.25">
      <c r="A741" s="14" t="s">
        <v>17</v>
      </c>
      <c r="B741" s="9" t="s">
        <v>2027</v>
      </c>
      <c r="C741" s="9" t="s">
        <v>2028</v>
      </c>
      <c r="D741" s="9" t="s">
        <v>2029</v>
      </c>
      <c r="E741" s="10">
        <v>7</v>
      </c>
      <c r="F741" s="9" t="s">
        <v>2476</v>
      </c>
    </row>
    <row r="742" spans="1:6" x14ac:dyDescent="0.25">
      <c r="A742" s="14" t="s">
        <v>17</v>
      </c>
      <c r="B742" s="9" t="s">
        <v>2030</v>
      </c>
      <c r="C742" s="9" t="s">
        <v>2031</v>
      </c>
      <c r="D742" s="9" t="s">
        <v>2032</v>
      </c>
      <c r="E742" s="10">
        <v>9</v>
      </c>
      <c r="F742" s="9" t="s">
        <v>2476</v>
      </c>
    </row>
    <row r="743" spans="1:6" x14ac:dyDescent="0.25">
      <c r="A743" s="14" t="s">
        <v>17</v>
      </c>
      <c r="B743" s="9" t="s">
        <v>2033</v>
      </c>
      <c r="C743" s="9" t="s">
        <v>2034</v>
      </c>
      <c r="D743" s="9" t="s">
        <v>2035</v>
      </c>
      <c r="E743" s="10">
        <v>19</v>
      </c>
      <c r="F743" s="9" t="s">
        <v>2476</v>
      </c>
    </row>
    <row r="744" spans="1:6" x14ac:dyDescent="0.25">
      <c r="A744" s="14" t="s">
        <v>17</v>
      </c>
      <c r="B744" s="9" t="s">
        <v>2036</v>
      </c>
      <c r="C744" s="9" t="s">
        <v>2037</v>
      </c>
      <c r="D744" s="9" t="s">
        <v>2038</v>
      </c>
      <c r="E744" s="10">
        <v>21</v>
      </c>
      <c r="F744" s="9" t="s">
        <v>2476</v>
      </c>
    </row>
    <row r="745" spans="1:6" x14ac:dyDescent="0.25">
      <c r="A745" s="14" t="s">
        <v>17</v>
      </c>
      <c r="B745" s="9" t="s">
        <v>2039</v>
      </c>
      <c r="C745" s="9" t="s">
        <v>2040</v>
      </c>
      <c r="D745" s="9" t="s">
        <v>2041</v>
      </c>
      <c r="E745" s="10">
        <v>68</v>
      </c>
      <c r="F745" s="9" t="s">
        <v>2476</v>
      </c>
    </row>
    <row r="746" spans="1:6" x14ac:dyDescent="0.25">
      <c r="A746" s="14" t="s">
        <v>17</v>
      </c>
      <c r="B746" s="9" t="s">
        <v>2042</v>
      </c>
      <c r="C746" s="9" t="s">
        <v>2043</v>
      </c>
      <c r="D746" s="9" t="s">
        <v>2044</v>
      </c>
      <c r="E746" s="10">
        <v>34</v>
      </c>
      <c r="F746" s="9" t="s">
        <v>2476</v>
      </c>
    </row>
    <row r="747" spans="1:6" x14ac:dyDescent="0.25">
      <c r="A747" s="14" t="s">
        <v>17</v>
      </c>
      <c r="B747" s="9" t="s">
        <v>2045</v>
      </c>
      <c r="C747" s="9" t="s">
        <v>2046</v>
      </c>
      <c r="D747" s="9" t="s">
        <v>2047</v>
      </c>
      <c r="E747" s="10">
        <v>59</v>
      </c>
      <c r="F747" s="9" t="s">
        <v>2476</v>
      </c>
    </row>
    <row r="748" spans="1:6" x14ac:dyDescent="0.25">
      <c r="A748" s="14" t="s">
        <v>17</v>
      </c>
      <c r="B748" s="9" t="s">
        <v>2048</v>
      </c>
      <c r="C748" s="9" t="s">
        <v>2049</v>
      </c>
      <c r="D748" s="9" t="s">
        <v>2050</v>
      </c>
      <c r="E748" s="10">
        <v>9</v>
      </c>
      <c r="F748" s="9" t="s">
        <v>2476</v>
      </c>
    </row>
    <row r="749" spans="1:6" x14ac:dyDescent="0.25">
      <c r="A749" s="14" t="s">
        <v>17</v>
      </c>
      <c r="B749" s="9" t="s">
        <v>2051</v>
      </c>
      <c r="C749" s="9" t="s">
        <v>2052</v>
      </c>
      <c r="D749" s="9" t="s">
        <v>2053</v>
      </c>
      <c r="E749" s="10">
        <v>47</v>
      </c>
      <c r="F749" s="9" t="s">
        <v>2476</v>
      </c>
    </row>
    <row r="750" spans="1:6" x14ac:dyDescent="0.25">
      <c r="A750" s="14" t="s">
        <v>17</v>
      </c>
      <c r="B750" s="9" t="s">
        <v>2054</v>
      </c>
      <c r="C750" s="9" t="s">
        <v>2055</v>
      </c>
      <c r="D750" s="9" t="s">
        <v>2056</v>
      </c>
      <c r="E750" s="10">
        <v>8</v>
      </c>
      <c r="F750" s="9" t="s">
        <v>2476</v>
      </c>
    </row>
    <row r="751" spans="1:6" x14ac:dyDescent="0.25">
      <c r="A751" s="14" t="s">
        <v>17</v>
      </c>
      <c r="B751" s="9" t="s">
        <v>2057</v>
      </c>
      <c r="C751" s="9" t="s">
        <v>2058</v>
      </c>
      <c r="D751" s="9" t="s">
        <v>2059</v>
      </c>
      <c r="E751" s="10">
        <v>44</v>
      </c>
      <c r="F751" s="9" t="s">
        <v>2476</v>
      </c>
    </row>
    <row r="752" spans="1:6" x14ac:dyDescent="0.25">
      <c r="A752" s="14" t="s">
        <v>17</v>
      </c>
      <c r="B752" s="9" t="s">
        <v>2060</v>
      </c>
      <c r="C752" s="9" t="s">
        <v>2061</v>
      </c>
      <c r="D752" s="9" t="s">
        <v>2062</v>
      </c>
      <c r="E752" s="10">
        <v>11</v>
      </c>
      <c r="F752" s="9" t="s">
        <v>2476</v>
      </c>
    </row>
    <row r="753" spans="1:6" x14ac:dyDescent="0.25">
      <c r="A753" s="14" t="s">
        <v>17</v>
      </c>
      <c r="B753" s="9" t="s">
        <v>2063</v>
      </c>
      <c r="C753" s="9" t="s">
        <v>2064</v>
      </c>
      <c r="D753" s="9" t="s">
        <v>2065</v>
      </c>
      <c r="E753" s="10">
        <v>6</v>
      </c>
      <c r="F753" s="9" t="s">
        <v>2476</v>
      </c>
    </row>
    <row r="754" spans="1:6" x14ac:dyDescent="0.25">
      <c r="A754" s="14" t="s">
        <v>17</v>
      </c>
      <c r="B754" s="9" t="s">
        <v>2066</v>
      </c>
      <c r="C754" s="9" t="s">
        <v>2067</v>
      </c>
      <c r="D754" s="9" t="s">
        <v>2068</v>
      </c>
      <c r="E754" s="10">
        <v>2</v>
      </c>
      <c r="F754" s="9" t="s">
        <v>2476</v>
      </c>
    </row>
    <row r="755" spans="1:6" x14ac:dyDescent="0.25">
      <c r="A755" s="14" t="s">
        <v>17</v>
      </c>
      <c r="B755" s="9" t="s">
        <v>2069</v>
      </c>
      <c r="C755" s="9" t="s">
        <v>2070</v>
      </c>
      <c r="D755" s="9" t="s">
        <v>2071</v>
      </c>
      <c r="E755" s="10">
        <v>14</v>
      </c>
      <c r="F755" s="9" t="s">
        <v>2476</v>
      </c>
    </row>
    <row r="756" spans="1:6" x14ac:dyDescent="0.25">
      <c r="A756" s="14" t="s">
        <v>17</v>
      </c>
      <c r="B756" s="9" t="s">
        <v>2072</v>
      </c>
      <c r="C756" s="9" t="s">
        <v>2073</v>
      </c>
      <c r="D756" s="9" t="s">
        <v>2074</v>
      </c>
      <c r="E756" s="10">
        <v>22</v>
      </c>
      <c r="F756" s="9" t="s">
        <v>2476</v>
      </c>
    </row>
    <row r="757" spans="1:6" x14ac:dyDescent="0.25">
      <c r="A757" s="14" t="s">
        <v>17</v>
      </c>
      <c r="B757" s="9" t="s">
        <v>2075</v>
      </c>
      <c r="C757" s="9" t="s">
        <v>2076</v>
      </c>
      <c r="D757" s="9" t="s">
        <v>2077</v>
      </c>
      <c r="E757" s="10">
        <v>4</v>
      </c>
      <c r="F757" s="9" t="s">
        <v>2476</v>
      </c>
    </row>
    <row r="758" spans="1:6" x14ac:dyDescent="0.25">
      <c r="A758" s="14" t="s">
        <v>17</v>
      </c>
      <c r="B758" s="9" t="s">
        <v>2078</v>
      </c>
      <c r="C758" s="9" t="s">
        <v>2079</v>
      </c>
      <c r="D758" s="9" t="s">
        <v>2080</v>
      </c>
      <c r="E758" s="10">
        <v>4</v>
      </c>
      <c r="F758" s="9" t="s">
        <v>2476</v>
      </c>
    </row>
    <row r="759" spans="1:6" x14ac:dyDescent="0.25">
      <c r="A759" s="14" t="s">
        <v>17</v>
      </c>
      <c r="B759" s="9" t="s">
        <v>2081</v>
      </c>
      <c r="C759" s="9" t="s">
        <v>2082</v>
      </c>
      <c r="D759" s="9" t="s">
        <v>2083</v>
      </c>
      <c r="E759" s="10">
        <v>5</v>
      </c>
      <c r="F759" s="9" t="s">
        <v>2476</v>
      </c>
    </row>
    <row r="760" spans="1:6" x14ac:dyDescent="0.25">
      <c r="A760" s="14" t="s">
        <v>17</v>
      </c>
      <c r="B760" s="9" t="s">
        <v>2084</v>
      </c>
      <c r="C760" s="9" t="s">
        <v>2085</v>
      </c>
      <c r="D760" s="9" t="s">
        <v>2086</v>
      </c>
      <c r="E760" s="10">
        <v>2</v>
      </c>
      <c r="F760" s="9" t="s">
        <v>2476</v>
      </c>
    </row>
    <row r="761" spans="1:6" x14ac:dyDescent="0.25">
      <c r="A761" s="14" t="s">
        <v>17</v>
      </c>
      <c r="B761" s="9" t="s">
        <v>2087</v>
      </c>
      <c r="C761" s="9" t="s">
        <v>2088</v>
      </c>
      <c r="D761" s="9" t="s">
        <v>2089</v>
      </c>
      <c r="E761" s="10">
        <v>3</v>
      </c>
      <c r="F761" s="9" t="s">
        <v>2476</v>
      </c>
    </row>
    <row r="762" spans="1:6" x14ac:dyDescent="0.25">
      <c r="A762" s="14" t="s">
        <v>17</v>
      </c>
      <c r="B762" s="9" t="s">
        <v>2090</v>
      </c>
      <c r="C762" s="9" t="s">
        <v>2091</v>
      </c>
      <c r="D762" s="9" t="s">
        <v>2092</v>
      </c>
      <c r="E762" s="10">
        <v>3</v>
      </c>
      <c r="F762" s="9" t="s">
        <v>2476</v>
      </c>
    </row>
    <row r="763" spans="1:6" x14ac:dyDescent="0.25">
      <c r="A763" s="14" t="s">
        <v>17</v>
      </c>
      <c r="B763" s="9" t="s">
        <v>2093</v>
      </c>
      <c r="C763" s="9" t="s">
        <v>2094</v>
      </c>
      <c r="D763" s="9" t="s">
        <v>2095</v>
      </c>
      <c r="E763" s="10">
        <v>7</v>
      </c>
      <c r="F763" s="9" t="s">
        <v>2476</v>
      </c>
    </row>
    <row r="764" spans="1:6" x14ac:dyDescent="0.25">
      <c r="A764" s="14" t="s">
        <v>17</v>
      </c>
      <c r="B764" s="9" t="s">
        <v>2096</v>
      </c>
      <c r="C764" s="9" t="s">
        <v>2097</v>
      </c>
      <c r="D764" s="9" t="s">
        <v>2098</v>
      </c>
      <c r="E764" s="10">
        <v>43</v>
      </c>
      <c r="F764" s="9" t="s">
        <v>2476</v>
      </c>
    </row>
    <row r="765" spans="1:6" x14ac:dyDescent="0.25">
      <c r="A765" s="14" t="s">
        <v>17</v>
      </c>
      <c r="B765" s="9" t="s">
        <v>2099</v>
      </c>
      <c r="C765" s="9" t="s">
        <v>2100</v>
      </c>
      <c r="D765" s="9" t="s">
        <v>2101</v>
      </c>
      <c r="E765" s="10">
        <v>24</v>
      </c>
      <c r="F765" s="9" t="s">
        <v>2476</v>
      </c>
    </row>
    <row r="766" spans="1:6" x14ac:dyDescent="0.25">
      <c r="A766" s="14" t="s">
        <v>17</v>
      </c>
      <c r="B766" s="9" t="s">
        <v>2102</v>
      </c>
      <c r="C766" s="9" t="s">
        <v>2103</v>
      </c>
      <c r="D766" s="9" t="s">
        <v>2104</v>
      </c>
      <c r="E766" s="10">
        <v>2</v>
      </c>
      <c r="F766" s="9" t="s">
        <v>2476</v>
      </c>
    </row>
    <row r="767" spans="1:6" x14ac:dyDescent="0.25">
      <c r="A767" s="14" t="s">
        <v>17</v>
      </c>
      <c r="B767" s="9" t="s">
        <v>2105</v>
      </c>
      <c r="C767" s="9" t="s">
        <v>2106</v>
      </c>
      <c r="D767" s="9" t="s">
        <v>2107</v>
      </c>
      <c r="E767" s="10">
        <v>8</v>
      </c>
      <c r="F767" s="9" t="s">
        <v>2476</v>
      </c>
    </row>
    <row r="768" spans="1:6" x14ac:dyDescent="0.25">
      <c r="A768" s="14" t="s">
        <v>17</v>
      </c>
      <c r="B768" s="9" t="s">
        <v>2108</v>
      </c>
      <c r="C768" s="9" t="s">
        <v>2109</v>
      </c>
      <c r="D768" s="9" t="s">
        <v>2110</v>
      </c>
      <c r="E768" s="10">
        <v>2</v>
      </c>
      <c r="F768" s="9" t="s">
        <v>2476</v>
      </c>
    </row>
    <row r="769" spans="1:6" x14ac:dyDescent="0.25">
      <c r="A769" s="14" t="s">
        <v>17</v>
      </c>
      <c r="B769" s="9" t="s">
        <v>2111</v>
      </c>
      <c r="C769" s="9" t="s">
        <v>2112</v>
      </c>
      <c r="D769" s="9" t="s">
        <v>2113</v>
      </c>
      <c r="E769" s="10">
        <v>5</v>
      </c>
      <c r="F769" s="9" t="s">
        <v>2476</v>
      </c>
    </row>
    <row r="770" spans="1:6" x14ac:dyDescent="0.25">
      <c r="A770" s="14" t="s">
        <v>17</v>
      </c>
      <c r="B770" s="9" t="s">
        <v>2114</v>
      </c>
      <c r="C770" s="9" t="s">
        <v>2115</v>
      </c>
      <c r="D770" s="9" t="s">
        <v>2116</v>
      </c>
      <c r="E770" s="10">
        <v>19</v>
      </c>
      <c r="F770" s="9" t="s">
        <v>2476</v>
      </c>
    </row>
    <row r="771" spans="1:6" x14ac:dyDescent="0.25">
      <c r="A771" s="14" t="s">
        <v>17</v>
      </c>
      <c r="B771" s="9" t="s">
        <v>2117</v>
      </c>
      <c r="C771" s="9" t="s">
        <v>2118</v>
      </c>
      <c r="D771" s="9" t="s">
        <v>2119</v>
      </c>
      <c r="E771" s="10">
        <v>20</v>
      </c>
      <c r="F771" s="9" t="s">
        <v>2476</v>
      </c>
    </row>
    <row r="772" spans="1:6" x14ac:dyDescent="0.25">
      <c r="A772" s="14" t="s">
        <v>17</v>
      </c>
      <c r="B772" s="9" t="s">
        <v>2120</v>
      </c>
      <c r="C772" s="9" t="s">
        <v>2121</v>
      </c>
      <c r="D772" s="9" t="s">
        <v>2122</v>
      </c>
      <c r="E772" s="10">
        <v>7</v>
      </c>
      <c r="F772" s="9" t="s">
        <v>2476</v>
      </c>
    </row>
    <row r="773" spans="1:6" x14ac:dyDescent="0.25">
      <c r="A773" s="14" t="s">
        <v>17</v>
      </c>
      <c r="B773" s="9" t="s">
        <v>2123</v>
      </c>
      <c r="C773" s="9" t="s">
        <v>2124</v>
      </c>
      <c r="D773" s="9" t="s">
        <v>2125</v>
      </c>
      <c r="E773" s="10">
        <v>2</v>
      </c>
      <c r="F773" s="9" t="s">
        <v>2476</v>
      </c>
    </row>
    <row r="774" spans="1:6" x14ac:dyDescent="0.25">
      <c r="A774" s="14" t="s">
        <v>17</v>
      </c>
      <c r="B774" s="9" t="s">
        <v>2126</v>
      </c>
      <c r="C774" s="9" t="s">
        <v>2127</v>
      </c>
      <c r="D774" s="9" t="s">
        <v>2128</v>
      </c>
      <c r="E774" s="10">
        <v>5</v>
      </c>
      <c r="F774" s="9" t="s">
        <v>2476</v>
      </c>
    </row>
    <row r="775" spans="1:6" x14ac:dyDescent="0.25">
      <c r="A775" s="14" t="s">
        <v>17</v>
      </c>
      <c r="B775" s="9" t="s">
        <v>2129</v>
      </c>
      <c r="C775" s="9" t="s">
        <v>2130</v>
      </c>
      <c r="D775" s="9" t="s">
        <v>2131</v>
      </c>
      <c r="E775" s="10">
        <v>17</v>
      </c>
      <c r="F775" s="9" t="s">
        <v>2476</v>
      </c>
    </row>
    <row r="776" spans="1:6" x14ac:dyDescent="0.25">
      <c r="A776" s="14" t="s">
        <v>17</v>
      </c>
      <c r="B776" s="9" t="s">
        <v>2132</v>
      </c>
      <c r="C776" s="9" t="s">
        <v>2133</v>
      </c>
      <c r="D776" s="9" t="s">
        <v>2134</v>
      </c>
      <c r="E776" s="10">
        <v>37</v>
      </c>
      <c r="F776" s="9" t="s">
        <v>2476</v>
      </c>
    </row>
    <row r="777" spans="1:6" x14ac:dyDescent="0.25">
      <c r="A777" s="14" t="s">
        <v>17</v>
      </c>
      <c r="B777" s="9" t="s">
        <v>2135</v>
      </c>
      <c r="C777" s="9" t="s">
        <v>2136</v>
      </c>
      <c r="D777" s="9" t="s">
        <v>2137</v>
      </c>
      <c r="E777" s="10">
        <v>95</v>
      </c>
      <c r="F777" s="9" t="s">
        <v>2476</v>
      </c>
    </row>
    <row r="778" spans="1:6" x14ac:dyDescent="0.25">
      <c r="A778" s="14" t="s">
        <v>17</v>
      </c>
      <c r="B778" s="9" t="s">
        <v>2138</v>
      </c>
      <c r="C778" s="9" t="s">
        <v>2139</v>
      </c>
      <c r="D778" s="9" t="s">
        <v>2140</v>
      </c>
      <c r="E778" s="10">
        <v>26</v>
      </c>
      <c r="F778" s="9" t="s">
        <v>2476</v>
      </c>
    </row>
    <row r="779" spans="1:6" x14ac:dyDescent="0.25">
      <c r="A779" s="14" t="s">
        <v>17</v>
      </c>
      <c r="B779" s="9" t="s">
        <v>2141</v>
      </c>
      <c r="C779" s="9" t="s">
        <v>2142</v>
      </c>
      <c r="D779" s="9" t="s">
        <v>2143</v>
      </c>
      <c r="E779" s="10">
        <v>13</v>
      </c>
      <c r="F779" s="9" t="s">
        <v>2476</v>
      </c>
    </row>
    <row r="780" spans="1:6" x14ac:dyDescent="0.25">
      <c r="A780" s="14" t="s">
        <v>17</v>
      </c>
      <c r="B780" s="9" t="s">
        <v>2144</v>
      </c>
      <c r="C780" s="9" t="s">
        <v>2145</v>
      </c>
      <c r="D780" s="9" t="s">
        <v>2146</v>
      </c>
      <c r="E780" s="10">
        <v>25</v>
      </c>
      <c r="F780" s="9" t="s">
        <v>2476</v>
      </c>
    </row>
    <row r="781" spans="1:6" x14ac:dyDescent="0.25">
      <c r="A781" s="14" t="s">
        <v>17</v>
      </c>
      <c r="B781" s="9" t="s">
        <v>2147</v>
      </c>
      <c r="C781" s="9" t="s">
        <v>2148</v>
      </c>
      <c r="D781" s="9" t="s">
        <v>2149</v>
      </c>
      <c r="E781" s="10">
        <v>6</v>
      </c>
      <c r="F781" s="9" t="s">
        <v>2476</v>
      </c>
    </row>
    <row r="782" spans="1:6" x14ac:dyDescent="0.25">
      <c r="A782" s="14" t="s">
        <v>17</v>
      </c>
      <c r="B782" s="9" t="s">
        <v>2150</v>
      </c>
      <c r="C782" s="9" t="s">
        <v>2151</v>
      </c>
      <c r="D782" s="9" t="s">
        <v>2152</v>
      </c>
      <c r="E782" s="10">
        <v>44</v>
      </c>
      <c r="F782" s="9" t="s">
        <v>2476</v>
      </c>
    </row>
    <row r="783" spans="1:6" x14ac:dyDescent="0.25">
      <c r="A783" s="14" t="s">
        <v>17</v>
      </c>
      <c r="B783" s="9" t="s">
        <v>2153</v>
      </c>
      <c r="C783" s="9" t="s">
        <v>2154</v>
      </c>
      <c r="D783" s="9" t="s">
        <v>2155</v>
      </c>
      <c r="E783" s="10">
        <v>51</v>
      </c>
      <c r="F783" s="9" t="s">
        <v>2476</v>
      </c>
    </row>
    <row r="784" spans="1:6" x14ac:dyDescent="0.25">
      <c r="A784" s="14" t="s">
        <v>17</v>
      </c>
      <c r="B784" s="9" t="s">
        <v>2156</v>
      </c>
      <c r="C784" s="9" t="s">
        <v>2157</v>
      </c>
      <c r="D784" s="9" t="s">
        <v>2158</v>
      </c>
      <c r="E784" s="10">
        <v>15</v>
      </c>
      <c r="F784" s="9" t="s">
        <v>2476</v>
      </c>
    </row>
    <row r="785" spans="1:6" x14ac:dyDescent="0.25">
      <c r="A785" s="14" t="s">
        <v>17</v>
      </c>
      <c r="B785" s="9" t="s">
        <v>2159</v>
      </c>
      <c r="C785" s="9" t="s">
        <v>2160</v>
      </c>
      <c r="D785" s="9" t="s">
        <v>2161</v>
      </c>
      <c r="E785" s="10">
        <v>16</v>
      </c>
      <c r="F785" s="9" t="s">
        <v>2476</v>
      </c>
    </row>
    <row r="786" spans="1:6" x14ac:dyDescent="0.25">
      <c r="A786" s="14" t="s">
        <v>17</v>
      </c>
      <c r="B786" s="9" t="s">
        <v>2162</v>
      </c>
      <c r="C786" s="9" t="s">
        <v>2163</v>
      </c>
      <c r="D786" s="9" t="s">
        <v>2164</v>
      </c>
      <c r="E786" s="10">
        <v>7</v>
      </c>
      <c r="F786" s="9" t="s">
        <v>2476</v>
      </c>
    </row>
    <row r="787" spans="1:6" x14ac:dyDescent="0.25">
      <c r="A787" s="14" t="s">
        <v>17</v>
      </c>
      <c r="B787" s="9" t="s">
        <v>2165</v>
      </c>
      <c r="C787" s="9" t="s">
        <v>2166</v>
      </c>
      <c r="D787" s="9" t="s">
        <v>2167</v>
      </c>
      <c r="E787" s="10">
        <v>2</v>
      </c>
      <c r="F787" s="9" t="s">
        <v>2476</v>
      </c>
    </row>
    <row r="788" spans="1:6" x14ac:dyDescent="0.25">
      <c r="A788" s="14" t="s">
        <v>17</v>
      </c>
      <c r="B788" s="9" t="s">
        <v>2168</v>
      </c>
      <c r="C788" s="9" t="s">
        <v>2169</v>
      </c>
      <c r="D788" s="9" t="s">
        <v>2170</v>
      </c>
      <c r="E788" s="10">
        <v>12</v>
      </c>
      <c r="F788" s="9" t="s">
        <v>2476</v>
      </c>
    </row>
    <row r="789" spans="1:6" x14ac:dyDescent="0.25">
      <c r="A789" s="14" t="s">
        <v>17</v>
      </c>
      <c r="B789" s="9" t="s">
        <v>2171</v>
      </c>
      <c r="C789" s="9" t="s">
        <v>2172</v>
      </c>
      <c r="D789" s="9" t="s">
        <v>2173</v>
      </c>
      <c r="E789" s="10">
        <v>7</v>
      </c>
      <c r="F789" s="9" t="s">
        <v>2476</v>
      </c>
    </row>
    <row r="790" spans="1:6" x14ac:dyDescent="0.25">
      <c r="A790" s="14" t="s">
        <v>17</v>
      </c>
      <c r="B790" s="9" t="s">
        <v>2174</v>
      </c>
      <c r="C790" s="9" t="s">
        <v>2175</v>
      </c>
      <c r="D790" s="9" t="s">
        <v>2176</v>
      </c>
      <c r="E790" s="10">
        <v>16</v>
      </c>
      <c r="F790" s="9" t="s">
        <v>2476</v>
      </c>
    </row>
    <row r="791" spans="1:6" x14ac:dyDescent="0.25">
      <c r="A791" s="14" t="s">
        <v>17</v>
      </c>
      <c r="B791" s="9" t="s">
        <v>2177</v>
      </c>
      <c r="C791" s="9" t="s">
        <v>2178</v>
      </c>
      <c r="D791" s="9" t="s">
        <v>2179</v>
      </c>
      <c r="E791" s="10">
        <v>16</v>
      </c>
      <c r="F791" s="9" t="s">
        <v>2476</v>
      </c>
    </row>
    <row r="792" spans="1:6" x14ac:dyDescent="0.25">
      <c r="A792" s="14" t="s">
        <v>17</v>
      </c>
      <c r="B792" s="9" t="s">
        <v>2180</v>
      </c>
      <c r="C792" s="9" t="s">
        <v>2181</v>
      </c>
      <c r="D792" s="9" t="s">
        <v>2182</v>
      </c>
      <c r="E792" s="10">
        <v>4</v>
      </c>
      <c r="F792" s="9" t="s">
        <v>2476</v>
      </c>
    </row>
    <row r="793" spans="1:6" x14ac:dyDescent="0.25">
      <c r="A793" s="14" t="s">
        <v>17</v>
      </c>
      <c r="B793" s="9" t="s">
        <v>2183</v>
      </c>
      <c r="C793" s="9" t="s">
        <v>2184</v>
      </c>
      <c r="D793" s="9" t="s">
        <v>2185</v>
      </c>
      <c r="E793" s="10">
        <v>2</v>
      </c>
      <c r="F793" s="9" t="s">
        <v>2476</v>
      </c>
    </row>
    <row r="794" spans="1:6" x14ac:dyDescent="0.25">
      <c r="A794" s="14" t="s">
        <v>17</v>
      </c>
      <c r="B794" s="9" t="s">
        <v>2186</v>
      </c>
      <c r="C794" s="9" t="s">
        <v>2187</v>
      </c>
      <c r="D794" s="9" t="s">
        <v>2188</v>
      </c>
      <c r="E794" s="10">
        <v>4</v>
      </c>
      <c r="F794" s="9" t="s">
        <v>2476</v>
      </c>
    </row>
    <row r="795" spans="1:6" x14ac:dyDescent="0.25">
      <c r="A795" s="14" t="s">
        <v>17</v>
      </c>
      <c r="B795" s="9" t="s">
        <v>2189</v>
      </c>
      <c r="C795" s="9" t="s">
        <v>2190</v>
      </c>
      <c r="D795" s="9" t="s">
        <v>2191</v>
      </c>
      <c r="E795" s="10">
        <v>6</v>
      </c>
      <c r="F795" s="9" t="s">
        <v>2476</v>
      </c>
    </row>
    <row r="796" spans="1:6" x14ac:dyDescent="0.25">
      <c r="A796" s="14" t="s">
        <v>17</v>
      </c>
      <c r="B796" s="9" t="s">
        <v>2192</v>
      </c>
      <c r="C796" s="9" t="s">
        <v>2193</v>
      </c>
      <c r="D796" s="9" t="s">
        <v>2191</v>
      </c>
      <c r="E796" s="10">
        <v>4</v>
      </c>
      <c r="F796" s="9" t="s">
        <v>2476</v>
      </c>
    </row>
    <row r="797" spans="1:6" x14ac:dyDescent="0.25">
      <c r="A797" s="14" t="s">
        <v>17</v>
      </c>
      <c r="B797" s="9" t="s">
        <v>2194</v>
      </c>
      <c r="C797" s="9" t="s">
        <v>2195</v>
      </c>
      <c r="D797" s="9" t="s">
        <v>2196</v>
      </c>
      <c r="E797" s="10">
        <v>1</v>
      </c>
      <c r="F797" s="9" t="s">
        <v>2476</v>
      </c>
    </row>
    <row r="798" spans="1:6" x14ac:dyDescent="0.25">
      <c r="A798" s="14" t="s">
        <v>17</v>
      </c>
      <c r="B798" s="9" t="s">
        <v>2512</v>
      </c>
      <c r="C798" s="9" t="s">
        <v>2511</v>
      </c>
      <c r="D798" s="9" t="s">
        <v>2196</v>
      </c>
      <c r="E798" s="10">
        <v>4</v>
      </c>
      <c r="F798" s="9" t="s">
        <v>2476</v>
      </c>
    </row>
    <row r="799" spans="1:6" x14ac:dyDescent="0.25">
      <c r="A799" s="14" t="s">
        <v>17</v>
      </c>
      <c r="B799" s="9" t="s">
        <v>2197</v>
      </c>
      <c r="C799" s="9" t="s">
        <v>2198</v>
      </c>
      <c r="D799" s="9" t="s">
        <v>2199</v>
      </c>
      <c r="E799" s="10">
        <v>15</v>
      </c>
      <c r="F799" s="9" t="s">
        <v>2476</v>
      </c>
    </row>
    <row r="800" spans="1:6" x14ac:dyDescent="0.25">
      <c r="A800" s="14" t="s">
        <v>17</v>
      </c>
      <c r="B800" s="9" t="s">
        <v>2200</v>
      </c>
      <c r="C800" s="9" t="s">
        <v>2201</v>
      </c>
      <c r="D800" s="9" t="s">
        <v>2202</v>
      </c>
      <c r="E800" s="10">
        <v>11</v>
      </c>
      <c r="F800" s="9" t="s">
        <v>2476</v>
      </c>
    </row>
    <row r="801" spans="1:6" x14ac:dyDescent="0.25">
      <c r="A801" s="14" t="s">
        <v>17</v>
      </c>
      <c r="B801" s="9" t="s">
        <v>2203</v>
      </c>
      <c r="C801" s="9" t="s">
        <v>2204</v>
      </c>
      <c r="D801" s="9" t="s">
        <v>2205</v>
      </c>
      <c r="E801" s="10">
        <v>34</v>
      </c>
      <c r="F801" s="9" t="s">
        <v>2476</v>
      </c>
    </row>
    <row r="802" spans="1:6" x14ac:dyDescent="0.25">
      <c r="A802" s="14" t="s">
        <v>17</v>
      </c>
      <c r="B802" s="9" t="s">
        <v>2206</v>
      </c>
      <c r="C802" s="9" t="s">
        <v>2207</v>
      </c>
      <c r="D802" s="9" t="s">
        <v>2208</v>
      </c>
      <c r="E802" s="10">
        <v>2</v>
      </c>
      <c r="F802" s="9" t="s">
        <v>2476</v>
      </c>
    </row>
    <row r="803" spans="1:6" x14ac:dyDescent="0.25">
      <c r="A803" s="14" t="s">
        <v>17</v>
      </c>
      <c r="B803" s="9" t="s">
        <v>2209</v>
      </c>
      <c r="C803" s="9" t="s">
        <v>2210</v>
      </c>
      <c r="D803" s="9" t="s">
        <v>2211</v>
      </c>
      <c r="E803" s="10">
        <v>2</v>
      </c>
      <c r="F803" s="9" t="s">
        <v>2476</v>
      </c>
    </row>
    <row r="804" spans="1:6" x14ac:dyDescent="0.25">
      <c r="A804" s="14" t="s">
        <v>17</v>
      </c>
      <c r="B804" s="9" t="s">
        <v>2212</v>
      </c>
      <c r="C804" s="9" t="s">
        <v>2213</v>
      </c>
      <c r="D804" s="9" t="s">
        <v>2214</v>
      </c>
      <c r="E804" s="10">
        <v>6</v>
      </c>
      <c r="F804" s="9" t="s">
        <v>2476</v>
      </c>
    </row>
    <row r="805" spans="1:6" x14ac:dyDescent="0.25">
      <c r="A805" s="14" t="s">
        <v>17</v>
      </c>
      <c r="B805" s="9" t="s">
        <v>2215</v>
      </c>
      <c r="C805" s="9" t="s">
        <v>2216</v>
      </c>
      <c r="D805" s="9" t="s">
        <v>2217</v>
      </c>
      <c r="E805" s="10">
        <v>44</v>
      </c>
      <c r="F805" s="9" t="s">
        <v>2476</v>
      </c>
    </row>
    <row r="806" spans="1:6" x14ac:dyDescent="0.25">
      <c r="A806" s="14" t="s">
        <v>17</v>
      </c>
      <c r="B806" s="9" t="s">
        <v>2218</v>
      </c>
      <c r="C806" s="9" t="s">
        <v>2219</v>
      </c>
      <c r="D806" s="9" t="s">
        <v>2217</v>
      </c>
      <c r="E806" s="10">
        <v>94</v>
      </c>
      <c r="F806" s="9" t="s">
        <v>2476</v>
      </c>
    </row>
    <row r="807" spans="1:6" x14ac:dyDescent="0.25">
      <c r="A807" s="14" t="s">
        <v>17</v>
      </c>
      <c r="B807" s="9" t="s">
        <v>2220</v>
      </c>
      <c r="C807" s="9" t="s">
        <v>2221</v>
      </c>
      <c r="D807" s="9" t="s">
        <v>2222</v>
      </c>
      <c r="E807" s="10">
        <v>155</v>
      </c>
      <c r="F807" s="9" t="s">
        <v>2476</v>
      </c>
    </row>
    <row r="808" spans="1:6" x14ac:dyDescent="0.25">
      <c r="A808" s="14" t="s">
        <v>17</v>
      </c>
      <c r="B808" s="9" t="s">
        <v>2223</v>
      </c>
      <c r="C808" s="9" t="s">
        <v>2224</v>
      </c>
      <c r="D808" s="9" t="s">
        <v>2225</v>
      </c>
      <c r="E808" s="10">
        <v>505</v>
      </c>
      <c r="F808" s="9" t="s">
        <v>2476</v>
      </c>
    </row>
    <row r="809" spans="1:6" x14ac:dyDescent="0.25">
      <c r="A809" s="14" t="s">
        <v>17</v>
      </c>
      <c r="B809" s="9" t="s">
        <v>2226</v>
      </c>
      <c r="C809" s="9" t="s">
        <v>2227</v>
      </c>
      <c r="D809" s="9" t="s">
        <v>2228</v>
      </c>
      <c r="E809" s="10">
        <v>569</v>
      </c>
      <c r="F809" s="9" t="s">
        <v>2476</v>
      </c>
    </row>
    <row r="810" spans="1:6" x14ac:dyDescent="0.25">
      <c r="A810" s="14" t="s">
        <v>17</v>
      </c>
      <c r="B810" s="9" t="s">
        <v>2229</v>
      </c>
      <c r="C810" s="9" t="s">
        <v>2230</v>
      </c>
      <c r="D810" s="9" t="s">
        <v>2231</v>
      </c>
      <c r="E810" s="10">
        <v>140</v>
      </c>
      <c r="F810" s="9" t="s">
        <v>2476</v>
      </c>
    </row>
    <row r="811" spans="1:6" x14ac:dyDescent="0.25">
      <c r="A811" s="14" t="s">
        <v>17</v>
      </c>
      <c r="B811" s="9" t="s">
        <v>2232</v>
      </c>
      <c r="C811" s="9" t="s">
        <v>2233</v>
      </c>
      <c r="D811" s="9" t="s">
        <v>2234</v>
      </c>
      <c r="E811" s="10">
        <v>147</v>
      </c>
      <c r="F811" s="9" t="s">
        <v>2476</v>
      </c>
    </row>
    <row r="812" spans="1:6" x14ac:dyDescent="0.25">
      <c r="A812" s="14" t="s">
        <v>17</v>
      </c>
      <c r="B812" s="9" t="s">
        <v>2235</v>
      </c>
      <c r="C812" s="9" t="s">
        <v>2236</v>
      </c>
      <c r="D812" s="9" t="s">
        <v>2237</v>
      </c>
      <c r="E812" s="10">
        <v>49</v>
      </c>
      <c r="F812" s="9" t="s">
        <v>2476</v>
      </c>
    </row>
    <row r="813" spans="1:6" x14ac:dyDescent="0.25">
      <c r="A813" s="14" t="s">
        <v>17</v>
      </c>
      <c r="B813" s="9" t="s">
        <v>2238</v>
      </c>
      <c r="C813" s="9" t="s">
        <v>2239</v>
      </c>
      <c r="D813" s="9" t="s">
        <v>2240</v>
      </c>
      <c r="E813" s="10">
        <v>114</v>
      </c>
      <c r="F813" s="9" t="s">
        <v>2476</v>
      </c>
    </row>
    <row r="814" spans="1:6" x14ac:dyDescent="0.25">
      <c r="A814" s="14" t="s">
        <v>17</v>
      </c>
      <c r="B814" s="9" t="s">
        <v>2241</v>
      </c>
      <c r="C814" s="9" t="s">
        <v>2242</v>
      </c>
      <c r="D814" s="9" t="s">
        <v>2243</v>
      </c>
      <c r="E814" s="10">
        <v>115</v>
      </c>
      <c r="F814" s="9" t="s">
        <v>2476</v>
      </c>
    </row>
    <row r="815" spans="1:6" x14ac:dyDescent="0.25">
      <c r="A815" s="14" t="s">
        <v>17</v>
      </c>
      <c r="B815" s="9" t="s">
        <v>2244</v>
      </c>
      <c r="C815" s="9" t="s">
        <v>2245</v>
      </c>
      <c r="D815" s="9" t="s">
        <v>2246</v>
      </c>
      <c r="E815" s="10">
        <v>77</v>
      </c>
      <c r="F815" s="9" t="s">
        <v>2476</v>
      </c>
    </row>
    <row r="816" spans="1:6" x14ac:dyDescent="0.25">
      <c r="A816" s="14" t="s">
        <v>17</v>
      </c>
      <c r="B816" s="9" t="s">
        <v>2247</v>
      </c>
      <c r="C816" s="9" t="s">
        <v>2248</v>
      </c>
      <c r="D816" s="9" t="s">
        <v>2249</v>
      </c>
      <c r="E816" s="10">
        <v>518</v>
      </c>
      <c r="F816" s="9" t="s">
        <v>2476</v>
      </c>
    </row>
    <row r="817" spans="1:6" x14ac:dyDescent="0.25">
      <c r="A817" s="14" t="s">
        <v>17</v>
      </c>
      <c r="B817" s="9" t="s">
        <v>2250</v>
      </c>
      <c r="C817" s="9" t="s">
        <v>2251</v>
      </c>
      <c r="D817" s="9" t="s">
        <v>2252</v>
      </c>
      <c r="E817" s="10">
        <v>263</v>
      </c>
      <c r="F817" s="9" t="s">
        <v>2476</v>
      </c>
    </row>
    <row r="818" spans="1:6" x14ac:dyDescent="0.25">
      <c r="A818" s="14" t="s">
        <v>17</v>
      </c>
      <c r="B818" s="9" t="s">
        <v>2253</v>
      </c>
      <c r="C818" s="9" t="s">
        <v>2254</v>
      </c>
      <c r="D818" s="9" t="s">
        <v>2252</v>
      </c>
      <c r="E818" s="10">
        <v>6</v>
      </c>
      <c r="F818" s="9" t="s">
        <v>2476</v>
      </c>
    </row>
    <row r="819" spans="1:6" x14ac:dyDescent="0.25">
      <c r="A819" s="14" t="s">
        <v>17</v>
      </c>
      <c r="B819" s="9" t="s">
        <v>2255</v>
      </c>
      <c r="C819" s="9" t="s">
        <v>2256</v>
      </c>
      <c r="D819" s="9" t="s">
        <v>2252</v>
      </c>
      <c r="E819" s="10">
        <v>337</v>
      </c>
      <c r="F819" s="9" t="s">
        <v>2476</v>
      </c>
    </row>
    <row r="820" spans="1:6" x14ac:dyDescent="0.25">
      <c r="A820" s="14" t="s">
        <v>17</v>
      </c>
      <c r="B820" s="9" t="s">
        <v>2257</v>
      </c>
      <c r="C820" s="9" t="s">
        <v>2258</v>
      </c>
      <c r="D820" s="9" t="s">
        <v>2259</v>
      </c>
      <c r="E820" s="10">
        <v>32</v>
      </c>
      <c r="F820" s="9" t="s">
        <v>2476</v>
      </c>
    </row>
    <row r="821" spans="1:6" x14ac:dyDescent="0.25">
      <c r="A821" s="14" t="s">
        <v>17</v>
      </c>
      <c r="B821" s="9" t="s">
        <v>2260</v>
      </c>
      <c r="C821" s="9" t="s">
        <v>2261</v>
      </c>
      <c r="D821" s="9" t="s">
        <v>2262</v>
      </c>
      <c r="E821" s="10">
        <v>32</v>
      </c>
      <c r="F821" s="9" t="s">
        <v>2476</v>
      </c>
    </row>
    <row r="822" spans="1:6" x14ac:dyDescent="0.25">
      <c r="A822" s="14" t="s">
        <v>17</v>
      </c>
      <c r="B822" s="9" t="s">
        <v>2263</v>
      </c>
      <c r="C822" s="9" t="s">
        <v>2264</v>
      </c>
      <c r="D822" s="9" t="s">
        <v>2262</v>
      </c>
      <c r="E822" s="10">
        <v>53</v>
      </c>
      <c r="F822" s="9" t="s">
        <v>2476</v>
      </c>
    </row>
    <row r="823" spans="1:6" x14ac:dyDescent="0.25">
      <c r="A823" s="14" t="s">
        <v>17</v>
      </c>
      <c r="B823" s="9" t="s">
        <v>2265</v>
      </c>
      <c r="C823" s="9" t="s">
        <v>2266</v>
      </c>
      <c r="D823" s="9" t="s">
        <v>2267</v>
      </c>
      <c r="E823" s="10">
        <v>48</v>
      </c>
      <c r="F823" s="9" t="s">
        <v>2476</v>
      </c>
    </row>
    <row r="824" spans="1:6" x14ac:dyDescent="0.25">
      <c r="A824" s="14" t="s">
        <v>17</v>
      </c>
      <c r="B824" s="9" t="s">
        <v>2268</v>
      </c>
      <c r="C824" s="9" t="s">
        <v>2269</v>
      </c>
      <c r="D824" s="9" t="s">
        <v>2267</v>
      </c>
      <c r="E824" s="10">
        <v>160</v>
      </c>
      <c r="F824" s="9" t="s">
        <v>2476</v>
      </c>
    </row>
    <row r="825" spans="1:6" x14ac:dyDescent="0.25">
      <c r="A825" s="14" t="s">
        <v>17</v>
      </c>
      <c r="B825" s="9" t="s">
        <v>2270</v>
      </c>
      <c r="C825" s="9" t="s">
        <v>2271</v>
      </c>
      <c r="D825" s="9" t="s">
        <v>2267</v>
      </c>
      <c r="E825" s="10">
        <v>226</v>
      </c>
      <c r="F825" s="9" t="s">
        <v>2476</v>
      </c>
    </row>
    <row r="826" spans="1:6" x14ac:dyDescent="0.25">
      <c r="A826" s="14" t="s">
        <v>17</v>
      </c>
      <c r="B826" s="9" t="s">
        <v>2272</v>
      </c>
      <c r="C826" s="9" t="s">
        <v>2273</v>
      </c>
      <c r="D826" s="9" t="s">
        <v>2267</v>
      </c>
      <c r="E826" s="10">
        <v>12</v>
      </c>
      <c r="F826" s="9" t="s">
        <v>2476</v>
      </c>
    </row>
    <row r="827" spans="1:6" x14ac:dyDescent="0.25">
      <c r="A827" s="14" t="s">
        <v>17</v>
      </c>
      <c r="B827" s="9" t="s">
        <v>2274</v>
      </c>
      <c r="C827" s="9" t="s">
        <v>2275</v>
      </c>
      <c r="D827" s="9" t="s">
        <v>2267</v>
      </c>
      <c r="E827" s="10">
        <v>2</v>
      </c>
      <c r="F827" s="9" t="s">
        <v>2476</v>
      </c>
    </row>
    <row r="828" spans="1:6" x14ac:dyDescent="0.25">
      <c r="A828" s="14" t="s">
        <v>17</v>
      </c>
      <c r="B828" s="9" t="s">
        <v>2276</v>
      </c>
      <c r="C828" s="9" t="s">
        <v>2277</v>
      </c>
      <c r="D828" s="9" t="s">
        <v>2267</v>
      </c>
      <c r="E828" s="10">
        <v>12</v>
      </c>
      <c r="F828" s="9" t="s">
        <v>2476</v>
      </c>
    </row>
    <row r="829" spans="1:6" x14ac:dyDescent="0.25">
      <c r="A829" s="14" t="s">
        <v>17</v>
      </c>
      <c r="B829" s="9" t="s">
        <v>2278</v>
      </c>
      <c r="C829" s="9" t="s">
        <v>2279</v>
      </c>
      <c r="D829" s="9" t="s">
        <v>2267</v>
      </c>
      <c r="E829" s="10">
        <v>2</v>
      </c>
      <c r="F829" s="9" t="s">
        <v>2476</v>
      </c>
    </row>
    <row r="830" spans="1:6" x14ac:dyDescent="0.25">
      <c r="A830" s="14" t="s">
        <v>17</v>
      </c>
      <c r="B830" s="9" t="s">
        <v>2280</v>
      </c>
      <c r="C830" s="9" t="s">
        <v>2281</v>
      </c>
      <c r="D830" s="9" t="s">
        <v>2267</v>
      </c>
      <c r="E830" s="10">
        <v>1</v>
      </c>
      <c r="F830" s="9" t="s">
        <v>2476</v>
      </c>
    </row>
    <row r="831" spans="1:6" x14ac:dyDescent="0.25">
      <c r="A831" s="14" t="s">
        <v>17</v>
      </c>
      <c r="B831" s="9" t="s">
        <v>2282</v>
      </c>
      <c r="C831" s="9" t="s">
        <v>2283</v>
      </c>
      <c r="D831" s="9" t="s">
        <v>2267</v>
      </c>
      <c r="E831" s="10">
        <v>4</v>
      </c>
      <c r="F831" s="9" t="s">
        <v>2476</v>
      </c>
    </row>
    <row r="832" spans="1:6" x14ac:dyDescent="0.25">
      <c r="A832" s="14" t="s">
        <v>17</v>
      </c>
      <c r="B832" s="9" t="s">
        <v>2284</v>
      </c>
      <c r="C832" s="9" t="s">
        <v>2285</v>
      </c>
      <c r="D832" s="9" t="s">
        <v>2267</v>
      </c>
      <c r="E832" s="10">
        <v>1</v>
      </c>
      <c r="F832" s="9" t="s">
        <v>2476</v>
      </c>
    </row>
    <row r="833" spans="1:6" x14ac:dyDescent="0.25">
      <c r="A833" s="14" t="s">
        <v>17</v>
      </c>
      <c r="B833" s="9" t="s">
        <v>2286</v>
      </c>
      <c r="C833" s="9" t="s">
        <v>2287</v>
      </c>
      <c r="D833" s="9" t="s">
        <v>2267</v>
      </c>
      <c r="E833" s="10">
        <v>4</v>
      </c>
      <c r="F833" s="9" t="s">
        <v>2476</v>
      </c>
    </row>
    <row r="834" spans="1:6" x14ac:dyDescent="0.25">
      <c r="A834" s="14" t="s">
        <v>17</v>
      </c>
      <c r="B834" s="9" t="s">
        <v>2290</v>
      </c>
      <c r="C834" s="9" t="s">
        <v>2291</v>
      </c>
      <c r="D834" s="9" t="s">
        <v>2267</v>
      </c>
      <c r="E834" s="10">
        <v>168</v>
      </c>
      <c r="F834" s="9" t="s">
        <v>2476</v>
      </c>
    </row>
    <row r="835" spans="1:6" x14ac:dyDescent="0.25">
      <c r="A835" s="14" t="s">
        <v>17</v>
      </c>
      <c r="B835" s="9" t="s">
        <v>2292</v>
      </c>
      <c r="C835" s="9" t="s">
        <v>2293</v>
      </c>
      <c r="D835" s="9" t="s">
        <v>2267</v>
      </c>
      <c r="E835" s="10">
        <v>36</v>
      </c>
      <c r="F835" s="9" t="s">
        <v>2476</v>
      </c>
    </row>
    <row r="836" spans="1:6" x14ac:dyDescent="0.25">
      <c r="A836" s="14" t="s">
        <v>17</v>
      </c>
      <c r="B836" s="9" t="s">
        <v>2294</v>
      </c>
      <c r="C836" s="9" t="s">
        <v>2295</v>
      </c>
      <c r="D836" s="9" t="s">
        <v>2267</v>
      </c>
      <c r="E836" s="10">
        <v>48</v>
      </c>
      <c r="F836" s="9" t="s">
        <v>2476</v>
      </c>
    </row>
    <row r="837" spans="1:6" x14ac:dyDescent="0.25">
      <c r="A837" s="14" t="s">
        <v>17</v>
      </c>
      <c r="B837" s="9" t="s">
        <v>2298</v>
      </c>
      <c r="C837" s="9" t="s">
        <v>2299</v>
      </c>
      <c r="D837" s="9" t="s">
        <v>2267</v>
      </c>
      <c r="E837" s="10">
        <v>101</v>
      </c>
      <c r="F837" s="9" t="s">
        <v>2476</v>
      </c>
    </row>
    <row r="838" spans="1:6" x14ac:dyDescent="0.25">
      <c r="A838" s="14" t="s">
        <v>17</v>
      </c>
      <c r="B838" s="9" t="s">
        <v>2304</v>
      </c>
      <c r="C838" s="9" t="s">
        <v>2305</v>
      </c>
      <c r="D838" s="9" t="s">
        <v>2267</v>
      </c>
      <c r="E838" s="10">
        <v>78</v>
      </c>
      <c r="F838" s="9" t="s">
        <v>2476</v>
      </c>
    </row>
    <row r="839" spans="1:6" x14ac:dyDescent="0.25">
      <c r="A839" s="14" t="s">
        <v>17</v>
      </c>
      <c r="B839" s="9" t="s">
        <v>2306</v>
      </c>
      <c r="C839" s="9" t="s">
        <v>2307</v>
      </c>
      <c r="D839" s="9" t="s">
        <v>2267</v>
      </c>
      <c r="E839" s="10">
        <v>93</v>
      </c>
      <c r="F839" s="9" t="s">
        <v>2476</v>
      </c>
    </row>
    <row r="840" spans="1:6" x14ac:dyDescent="0.25">
      <c r="A840" s="14" t="s">
        <v>17</v>
      </c>
      <c r="B840" s="9" t="s">
        <v>2310</v>
      </c>
      <c r="C840" s="9" t="s">
        <v>2311</v>
      </c>
      <c r="D840" s="9" t="s">
        <v>2267</v>
      </c>
      <c r="E840" s="10">
        <v>349</v>
      </c>
      <c r="F840" s="9" t="s">
        <v>2476</v>
      </c>
    </row>
    <row r="841" spans="1:6" x14ac:dyDescent="0.25">
      <c r="A841" s="14" t="s">
        <v>17</v>
      </c>
      <c r="B841" s="9" t="s">
        <v>2312</v>
      </c>
      <c r="C841" s="9" t="s">
        <v>2313</v>
      </c>
      <c r="D841" s="9" t="s">
        <v>2267</v>
      </c>
      <c r="E841" s="10">
        <v>6168</v>
      </c>
      <c r="F841" s="9" t="s">
        <v>2476</v>
      </c>
    </row>
    <row r="842" spans="1:6" x14ac:dyDescent="0.25">
      <c r="A842" s="14" t="s">
        <v>17</v>
      </c>
      <c r="B842" s="9" t="s">
        <v>2314</v>
      </c>
      <c r="C842" s="9" t="s">
        <v>2315</v>
      </c>
      <c r="D842" s="9" t="s">
        <v>2267</v>
      </c>
      <c r="E842" s="10">
        <v>231</v>
      </c>
      <c r="F842" s="9" t="s">
        <v>2476</v>
      </c>
    </row>
    <row r="843" spans="1:6" x14ac:dyDescent="0.25">
      <c r="A843" s="14" t="s">
        <v>17</v>
      </c>
      <c r="B843" s="9" t="s">
        <v>2316</v>
      </c>
      <c r="C843" s="9" t="s">
        <v>2317</v>
      </c>
      <c r="D843" s="9" t="s">
        <v>2267</v>
      </c>
      <c r="E843" s="10">
        <v>3</v>
      </c>
      <c r="F843" s="9" t="s">
        <v>2476</v>
      </c>
    </row>
    <row r="844" spans="1:6" x14ac:dyDescent="0.25">
      <c r="A844" s="14" t="s">
        <v>17</v>
      </c>
      <c r="B844" s="9" t="s">
        <v>2502</v>
      </c>
      <c r="C844" s="9" t="s">
        <v>2501</v>
      </c>
      <c r="D844" s="9" t="s">
        <v>2267</v>
      </c>
      <c r="E844" s="10">
        <v>47</v>
      </c>
      <c r="F844" s="9" t="s">
        <v>2476</v>
      </c>
    </row>
    <row r="845" spans="1:6" x14ac:dyDescent="0.25">
      <c r="A845" s="14" t="s">
        <v>17</v>
      </c>
      <c r="B845" s="9" t="s">
        <v>2320</v>
      </c>
      <c r="C845" s="9" t="s">
        <v>2321</v>
      </c>
      <c r="D845" s="9" t="s">
        <v>2267</v>
      </c>
      <c r="E845" s="10">
        <v>39</v>
      </c>
      <c r="F845" s="9" t="s">
        <v>2476</v>
      </c>
    </row>
    <row r="846" spans="1:6" x14ac:dyDescent="0.25">
      <c r="A846" s="14" t="s">
        <v>17</v>
      </c>
      <c r="B846" s="9" t="s">
        <v>2322</v>
      </c>
      <c r="C846" s="9" t="s">
        <v>2323</v>
      </c>
      <c r="D846" s="9" t="s">
        <v>2267</v>
      </c>
      <c r="E846" s="10">
        <v>24</v>
      </c>
      <c r="F846" s="9" t="s">
        <v>2476</v>
      </c>
    </row>
    <row r="847" spans="1:6" x14ac:dyDescent="0.25">
      <c r="A847" s="14" t="s">
        <v>17</v>
      </c>
      <c r="B847" s="9" t="s">
        <v>2324</v>
      </c>
      <c r="C847" s="9" t="s">
        <v>2325</v>
      </c>
      <c r="D847" s="9" t="s">
        <v>2267</v>
      </c>
      <c r="E847" s="10">
        <v>126</v>
      </c>
      <c r="F847" s="9" t="s">
        <v>2476</v>
      </c>
    </row>
    <row r="848" spans="1:6" x14ac:dyDescent="0.25">
      <c r="A848" s="14" t="s">
        <v>17</v>
      </c>
      <c r="B848" s="9" t="s">
        <v>2326</v>
      </c>
      <c r="C848" s="9" t="s">
        <v>2327</v>
      </c>
      <c r="D848" s="9" t="s">
        <v>2267</v>
      </c>
      <c r="E848" s="10">
        <v>84</v>
      </c>
      <c r="F848" s="9" t="s">
        <v>2476</v>
      </c>
    </row>
    <row r="849" spans="1:6" x14ac:dyDescent="0.25">
      <c r="A849" s="14" t="s">
        <v>17</v>
      </c>
      <c r="B849" s="9" t="s">
        <v>2328</v>
      </c>
      <c r="C849" s="9" t="s">
        <v>2329</v>
      </c>
      <c r="D849" s="9" t="s">
        <v>2267</v>
      </c>
      <c r="E849" s="10">
        <v>102</v>
      </c>
      <c r="F849" s="9" t="s">
        <v>2476</v>
      </c>
    </row>
    <row r="850" spans="1:6" x14ac:dyDescent="0.25">
      <c r="A850" s="14" t="s">
        <v>17</v>
      </c>
      <c r="B850" s="9" t="s">
        <v>2330</v>
      </c>
      <c r="C850" s="9" t="s">
        <v>2331</v>
      </c>
      <c r="D850" s="9" t="s">
        <v>2267</v>
      </c>
      <c r="E850" s="10">
        <v>9</v>
      </c>
      <c r="F850" s="9" t="s">
        <v>2476</v>
      </c>
    </row>
    <row r="851" spans="1:6" x14ac:dyDescent="0.25">
      <c r="A851" s="14" t="s">
        <v>17</v>
      </c>
      <c r="B851" s="9" t="s">
        <v>2334</v>
      </c>
      <c r="C851" s="9" t="s">
        <v>2335</v>
      </c>
      <c r="D851" s="9" t="s">
        <v>2267</v>
      </c>
      <c r="E851" s="10">
        <v>130</v>
      </c>
      <c r="F851" s="9" t="s">
        <v>2476</v>
      </c>
    </row>
    <row r="852" spans="1:6" x14ac:dyDescent="0.25">
      <c r="A852" s="14" t="s">
        <v>17</v>
      </c>
      <c r="B852" s="9" t="s">
        <v>2338</v>
      </c>
      <c r="C852" s="9" t="s">
        <v>2339</v>
      </c>
      <c r="D852" s="9" t="s">
        <v>2267</v>
      </c>
      <c r="E852" s="10">
        <v>10</v>
      </c>
      <c r="F852" s="9" t="s">
        <v>2476</v>
      </c>
    </row>
    <row r="853" spans="1:6" x14ac:dyDescent="0.25">
      <c r="A853" s="14" t="s">
        <v>17</v>
      </c>
      <c r="B853" s="9" t="s">
        <v>2340</v>
      </c>
      <c r="C853" s="9" t="s">
        <v>2341</v>
      </c>
      <c r="D853" s="9" t="s">
        <v>2267</v>
      </c>
      <c r="E853" s="10">
        <v>5</v>
      </c>
      <c r="F853" s="9" t="s">
        <v>2476</v>
      </c>
    </row>
    <row r="854" spans="1:6" x14ac:dyDescent="0.25">
      <c r="A854" s="14" t="s">
        <v>17</v>
      </c>
      <c r="B854" s="9" t="s">
        <v>2342</v>
      </c>
      <c r="C854" s="9" t="s">
        <v>2343</v>
      </c>
      <c r="D854" s="9" t="s">
        <v>2267</v>
      </c>
      <c r="E854" s="10">
        <v>7</v>
      </c>
      <c r="F854" s="9" t="s">
        <v>2476</v>
      </c>
    </row>
    <row r="855" spans="1:6" x14ac:dyDescent="0.25">
      <c r="A855" s="14" t="s">
        <v>17</v>
      </c>
      <c r="B855" s="9" t="s">
        <v>2344</v>
      </c>
      <c r="C855" s="9" t="s">
        <v>2345</v>
      </c>
      <c r="D855" s="9" t="s">
        <v>2267</v>
      </c>
      <c r="E855" s="10">
        <v>53</v>
      </c>
      <c r="F855" s="9" t="s">
        <v>2476</v>
      </c>
    </row>
    <row r="856" spans="1:6" x14ac:dyDescent="0.25">
      <c r="A856" s="14" t="s">
        <v>17</v>
      </c>
      <c r="B856" s="9" t="s">
        <v>2350</v>
      </c>
      <c r="C856" s="9" t="s">
        <v>2351</v>
      </c>
      <c r="D856" s="9" t="s">
        <v>2267</v>
      </c>
      <c r="E856" s="10">
        <v>62</v>
      </c>
      <c r="F856" s="9" t="s">
        <v>2476</v>
      </c>
    </row>
    <row r="857" spans="1:6" x14ac:dyDescent="0.25">
      <c r="A857" s="14" t="s">
        <v>17</v>
      </c>
      <c r="B857" s="9" t="s">
        <v>2352</v>
      </c>
      <c r="C857" s="9" t="s">
        <v>2353</v>
      </c>
      <c r="D857" s="9" t="s">
        <v>2267</v>
      </c>
      <c r="E857" s="10">
        <v>23</v>
      </c>
      <c r="F857" s="9" t="s">
        <v>2476</v>
      </c>
    </row>
    <row r="858" spans="1:6" x14ac:dyDescent="0.25">
      <c r="A858" s="14" t="s">
        <v>17</v>
      </c>
      <c r="B858" s="9" t="s">
        <v>2354</v>
      </c>
      <c r="C858" s="9" t="s">
        <v>2355</v>
      </c>
      <c r="D858" s="9" t="s">
        <v>2267</v>
      </c>
      <c r="E858" s="10">
        <v>79</v>
      </c>
      <c r="F858" s="9" t="s">
        <v>2476</v>
      </c>
    </row>
    <row r="859" spans="1:6" x14ac:dyDescent="0.25">
      <c r="A859" s="14" t="s">
        <v>17</v>
      </c>
      <c r="B859" s="9" t="s">
        <v>2360</v>
      </c>
      <c r="C859" s="9" t="s">
        <v>2361</v>
      </c>
      <c r="D859" s="9" t="s">
        <v>2267</v>
      </c>
      <c r="E859" s="10">
        <v>96</v>
      </c>
      <c r="F859" s="9" t="s">
        <v>2476</v>
      </c>
    </row>
    <row r="860" spans="1:6" x14ac:dyDescent="0.25">
      <c r="A860" s="14" t="s">
        <v>17</v>
      </c>
      <c r="B860" s="9" t="s">
        <v>2366</v>
      </c>
      <c r="C860" s="9" t="s">
        <v>2367</v>
      </c>
      <c r="D860" s="9" t="s">
        <v>2267</v>
      </c>
      <c r="E860" s="10">
        <v>75</v>
      </c>
      <c r="F860" s="9" t="s">
        <v>2476</v>
      </c>
    </row>
    <row r="861" spans="1:6" x14ac:dyDescent="0.25">
      <c r="A861" s="14" t="s">
        <v>17</v>
      </c>
      <c r="B861" s="9" t="s">
        <v>2368</v>
      </c>
      <c r="C861" s="9" t="s">
        <v>2369</v>
      </c>
      <c r="D861" s="9" t="s">
        <v>2267</v>
      </c>
      <c r="E861" s="10">
        <v>24</v>
      </c>
      <c r="F861" s="9" t="s">
        <v>2476</v>
      </c>
    </row>
    <row r="862" spans="1:6" x14ac:dyDescent="0.25">
      <c r="A862" s="14" t="s">
        <v>17</v>
      </c>
      <c r="B862" s="9" t="s">
        <v>2370</v>
      </c>
      <c r="C862" s="9" t="s">
        <v>2371</v>
      </c>
      <c r="D862" s="9" t="s">
        <v>2267</v>
      </c>
      <c r="E862" s="10">
        <v>5</v>
      </c>
      <c r="F862" s="9" t="s">
        <v>2476</v>
      </c>
    </row>
    <row r="863" spans="1:6" x14ac:dyDescent="0.25">
      <c r="A863" s="14" t="s">
        <v>17</v>
      </c>
      <c r="B863" s="9" t="s">
        <v>2374</v>
      </c>
      <c r="C863" s="9" t="s">
        <v>2375</v>
      </c>
      <c r="D863" s="9" t="s">
        <v>2267</v>
      </c>
      <c r="E863" s="10">
        <v>106</v>
      </c>
      <c r="F863" s="9" t="s">
        <v>2476</v>
      </c>
    </row>
    <row r="864" spans="1:6" x14ac:dyDescent="0.25">
      <c r="A864" s="14" t="s">
        <v>17</v>
      </c>
      <c r="B864" s="9" t="s">
        <v>2376</v>
      </c>
      <c r="C864" s="9" t="s">
        <v>2377</v>
      </c>
      <c r="D864" s="9" t="s">
        <v>2267</v>
      </c>
      <c r="E864" s="10">
        <v>64</v>
      </c>
      <c r="F864" s="9" t="s">
        <v>2476</v>
      </c>
    </row>
    <row r="865" spans="1:6" x14ac:dyDescent="0.25">
      <c r="A865" s="14" t="s">
        <v>17</v>
      </c>
      <c r="B865" s="9" t="s">
        <v>2378</v>
      </c>
      <c r="C865" s="9" t="s">
        <v>2379</v>
      </c>
      <c r="D865" s="9" t="s">
        <v>2267</v>
      </c>
      <c r="E865" s="10">
        <v>193</v>
      </c>
      <c r="F865" s="9" t="s">
        <v>2476</v>
      </c>
    </row>
    <row r="866" spans="1:6" x14ac:dyDescent="0.25">
      <c r="A866" s="14" t="s">
        <v>17</v>
      </c>
      <c r="B866" s="9" t="s">
        <v>2380</v>
      </c>
      <c r="C866" s="9" t="s">
        <v>2381</v>
      </c>
      <c r="D866" s="9" t="s">
        <v>2267</v>
      </c>
      <c r="E866" s="10">
        <v>129</v>
      </c>
      <c r="F866" s="9" t="s">
        <v>2476</v>
      </c>
    </row>
    <row r="867" spans="1:6" x14ac:dyDescent="0.25">
      <c r="A867" s="14" t="s">
        <v>17</v>
      </c>
      <c r="B867" s="9" t="s">
        <v>2382</v>
      </c>
      <c r="C867" s="9" t="s">
        <v>2383</v>
      </c>
      <c r="D867" s="9" t="s">
        <v>2267</v>
      </c>
      <c r="E867" s="10">
        <v>150</v>
      </c>
      <c r="F867" s="9" t="s">
        <v>2476</v>
      </c>
    </row>
    <row r="868" spans="1:6" x14ac:dyDescent="0.25">
      <c r="A868" s="14" t="s">
        <v>17</v>
      </c>
      <c r="B868" s="9" t="s">
        <v>2384</v>
      </c>
      <c r="C868" s="9" t="s">
        <v>2385</v>
      </c>
      <c r="D868" s="9" t="s">
        <v>2267</v>
      </c>
      <c r="E868" s="10">
        <v>120</v>
      </c>
      <c r="F868" s="9" t="s">
        <v>2476</v>
      </c>
    </row>
    <row r="869" spans="1:6" x14ac:dyDescent="0.25">
      <c r="A869" s="14" t="s">
        <v>17</v>
      </c>
      <c r="B869" s="9" t="s">
        <v>2386</v>
      </c>
      <c r="C869" s="9" t="s">
        <v>2387</v>
      </c>
      <c r="D869" s="9" t="s">
        <v>2267</v>
      </c>
      <c r="E869" s="10">
        <v>184</v>
      </c>
      <c r="F869" s="9" t="s">
        <v>2476</v>
      </c>
    </row>
    <row r="870" spans="1:6" x14ac:dyDescent="0.25">
      <c r="A870" s="14" t="s">
        <v>17</v>
      </c>
      <c r="B870" s="9" t="s">
        <v>2388</v>
      </c>
      <c r="C870" s="9" t="s">
        <v>2389</v>
      </c>
      <c r="D870" s="9" t="s">
        <v>2267</v>
      </c>
      <c r="E870" s="10">
        <v>134</v>
      </c>
      <c r="F870" s="9" t="s">
        <v>2476</v>
      </c>
    </row>
    <row r="871" spans="1:6" x14ac:dyDescent="0.25">
      <c r="A871" s="14" t="s">
        <v>17</v>
      </c>
      <c r="B871" s="9" t="s">
        <v>2390</v>
      </c>
      <c r="C871" s="9" t="s">
        <v>2391</v>
      </c>
      <c r="D871" s="9" t="s">
        <v>2267</v>
      </c>
      <c r="E871" s="10">
        <v>24</v>
      </c>
      <c r="F871" s="9" t="s">
        <v>2476</v>
      </c>
    </row>
    <row r="872" spans="1:6" x14ac:dyDescent="0.25">
      <c r="A872" s="14" t="s">
        <v>17</v>
      </c>
      <c r="B872" s="9" t="s">
        <v>2392</v>
      </c>
      <c r="C872" s="9" t="s">
        <v>2393</v>
      </c>
      <c r="D872" s="9" t="s">
        <v>2267</v>
      </c>
      <c r="E872" s="10">
        <v>6</v>
      </c>
      <c r="F872" s="9" t="s">
        <v>2476</v>
      </c>
    </row>
    <row r="873" spans="1:6" x14ac:dyDescent="0.25">
      <c r="A873" s="14" t="s">
        <v>17</v>
      </c>
      <c r="B873" s="9" t="s">
        <v>2394</v>
      </c>
      <c r="C873" s="9" t="s">
        <v>2395</v>
      </c>
      <c r="D873" s="9" t="s">
        <v>2267</v>
      </c>
      <c r="E873" s="10">
        <v>53</v>
      </c>
      <c r="F873" s="9" t="s">
        <v>2476</v>
      </c>
    </row>
    <row r="874" spans="1:6" x14ac:dyDescent="0.25">
      <c r="A874" s="14" t="s">
        <v>17</v>
      </c>
      <c r="B874" s="9" t="s">
        <v>2396</v>
      </c>
      <c r="C874" s="9" t="s">
        <v>2397</v>
      </c>
      <c r="D874" s="9" t="s">
        <v>2267</v>
      </c>
      <c r="E874" s="10">
        <v>130</v>
      </c>
      <c r="F874" s="9" t="s">
        <v>2476</v>
      </c>
    </row>
    <row r="875" spans="1:6" x14ac:dyDescent="0.25">
      <c r="A875" s="14" t="s">
        <v>17</v>
      </c>
      <c r="B875" s="9" t="s">
        <v>2398</v>
      </c>
      <c r="C875" s="9" t="s">
        <v>2399</v>
      </c>
      <c r="D875" s="9" t="s">
        <v>2267</v>
      </c>
      <c r="E875" s="10">
        <v>124</v>
      </c>
      <c r="F875" s="9" t="s">
        <v>2476</v>
      </c>
    </row>
    <row r="876" spans="1:6" x14ac:dyDescent="0.25">
      <c r="A876" s="14" t="s">
        <v>17</v>
      </c>
      <c r="B876" s="9" t="s">
        <v>2400</v>
      </c>
      <c r="C876" s="9" t="s">
        <v>2401</v>
      </c>
      <c r="D876" s="9" t="s">
        <v>2267</v>
      </c>
      <c r="E876" s="10">
        <v>53</v>
      </c>
      <c r="F876" s="9" t="s">
        <v>2476</v>
      </c>
    </row>
    <row r="877" spans="1:6" x14ac:dyDescent="0.25">
      <c r="A877" s="14" t="s">
        <v>17</v>
      </c>
      <c r="B877" s="9" t="s">
        <v>2402</v>
      </c>
      <c r="C877" s="9" t="s">
        <v>2403</v>
      </c>
      <c r="D877" s="9" t="s">
        <v>2267</v>
      </c>
      <c r="E877" s="10">
        <v>52</v>
      </c>
      <c r="F877" s="9" t="s">
        <v>2476</v>
      </c>
    </row>
    <row r="878" spans="1:6" x14ac:dyDescent="0.25">
      <c r="A878" s="14" t="s">
        <v>17</v>
      </c>
      <c r="B878" s="9" t="s">
        <v>2404</v>
      </c>
      <c r="C878" s="9" t="s">
        <v>2405</v>
      </c>
      <c r="D878" s="9" t="s">
        <v>2267</v>
      </c>
      <c r="E878" s="10">
        <v>30</v>
      </c>
      <c r="F878" s="9" t="s">
        <v>2476</v>
      </c>
    </row>
    <row r="879" spans="1:6" x14ac:dyDescent="0.25">
      <c r="A879" s="14" t="s">
        <v>17</v>
      </c>
      <c r="B879" s="9" t="s">
        <v>2406</v>
      </c>
      <c r="C879" s="9" t="s">
        <v>2407</v>
      </c>
      <c r="D879" s="9" t="s">
        <v>2267</v>
      </c>
      <c r="E879" s="10">
        <v>109</v>
      </c>
      <c r="F879" s="9" t="s">
        <v>2476</v>
      </c>
    </row>
    <row r="880" spans="1:6" x14ac:dyDescent="0.25">
      <c r="A880" s="14" t="s">
        <v>17</v>
      </c>
      <c r="B880" s="9" t="s">
        <v>2408</v>
      </c>
      <c r="C880" s="9" t="s">
        <v>2409</v>
      </c>
      <c r="D880" s="9" t="s">
        <v>2267</v>
      </c>
      <c r="E880" s="10">
        <v>7</v>
      </c>
      <c r="F880" s="9" t="s">
        <v>2476</v>
      </c>
    </row>
    <row r="881" spans="1:6" x14ac:dyDescent="0.25">
      <c r="A881" s="14" t="s">
        <v>17</v>
      </c>
      <c r="B881" s="9" t="s">
        <v>2410</v>
      </c>
      <c r="C881" s="9" t="s">
        <v>2411</v>
      </c>
      <c r="D881" s="9" t="s">
        <v>2267</v>
      </c>
      <c r="E881" s="10">
        <v>132</v>
      </c>
      <c r="F881" s="9" t="s">
        <v>2476</v>
      </c>
    </row>
    <row r="882" spans="1:6" x14ac:dyDescent="0.25">
      <c r="A882" s="14" t="s">
        <v>17</v>
      </c>
      <c r="B882" s="9" t="s">
        <v>2414</v>
      </c>
      <c r="C882" s="9" t="s">
        <v>2415</v>
      </c>
      <c r="D882" s="9" t="s">
        <v>2267</v>
      </c>
      <c r="E882" s="10">
        <v>149</v>
      </c>
      <c r="F882" s="9" t="s">
        <v>2476</v>
      </c>
    </row>
    <row r="883" spans="1:6" x14ac:dyDescent="0.25">
      <c r="A883" s="14" t="s">
        <v>17</v>
      </c>
      <c r="B883" s="9" t="s">
        <v>2416</v>
      </c>
      <c r="C883" s="9" t="s">
        <v>2417</v>
      </c>
      <c r="D883" s="9" t="s">
        <v>2267</v>
      </c>
      <c r="E883" s="10">
        <v>48</v>
      </c>
      <c r="F883" s="9" t="s">
        <v>2476</v>
      </c>
    </row>
    <row r="884" spans="1:6" x14ac:dyDescent="0.25">
      <c r="A884" s="14" t="s">
        <v>17</v>
      </c>
      <c r="B884" s="9" t="s">
        <v>2420</v>
      </c>
      <c r="C884" s="9" t="s">
        <v>2421</v>
      </c>
      <c r="D884" s="9" t="s">
        <v>2267</v>
      </c>
      <c r="E884" s="10">
        <v>63</v>
      </c>
      <c r="F884" s="9" t="s">
        <v>2476</v>
      </c>
    </row>
    <row r="885" spans="1:6" x14ac:dyDescent="0.25">
      <c r="A885" s="14" t="s">
        <v>17</v>
      </c>
      <c r="B885" s="9" t="s">
        <v>2422</v>
      </c>
      <c r="C885" s="9" t="s">
        <v>2423</v>
      </c>
      <c r="D885" s="9" t="s">
        <v>2267</v>
      </c>
      <c r="E885" s="10">
        <v>1</v>
      </c>
      <c r="F885" s="9" t="s">
        <v>2476</v>
      </c>
    </row>
    <row r="886" spans="1:6" x14ac:dyDescent="0.25">
      <c r="A886" s="14" t="s">
        <v>17</v>
      </c>
      <c r="B886" s="9" t="s">
        <v>2424</v>
      </c>
      <c r="C886" s="9" t="s">
        <v>2425</v>
      </c>
      <c r="D886" s="9" t="s">
        <v>2267</v>
      </c>
      <c r="E886" s="10">
        <v>9</v>
      </c>
      <c r="F886" s="9" t="s">
        <v>2476</v>
      </c>
    </row>
    <row r="887" spans="1:6" x14ac:dyDescent="0.25">
      <c r="A887" s="14" t="s">
        <v>17</v>
      </c>
      <c r="B887" s="9" t="s">
        <v>2426</v>
      </c>
      <c r="C887" s="9" t="s">
        <v>2427</v>
      </c>
      <c r="D887" s="9" t="s">
        <v>2267</v>
      </c>
      <c r="E887" s="10">
        <v>3</v>
      </c>
      <c r="F887" s="9" t="s">
        <v>2476</v>
      </c>
    </row>
    <row r="888" spans="1:6" x14ac:dyDescent="0.25">
      <c r="A888" s="14" t="s">
        <v>17</v>
      </c>
      <c r="B888" s="9" t="s">
        <v>2428</v>
      </c>
      <c r="C888" s="9" t="s">
        <v>2429</v>
      </c>
      <c r="D888" s="9" t="s">
        <v>2267</v>
      </c>
      <c r="E888" s="10">
        <v>3</v>
      </c>
      <c r="F888" s="9" t="s">
        <v>2476</v>
      </c>
    </row>
    <row r="889" spans="1:6" x14ac:dyDescent="0.25">
      <c r="A889" s="14" t="s">
        <v>17</v>
      </c>
      <c r="B889" s="9" t="s">
        <v>2430</v>
      </c>
      <c r="C889" s="9" t="s">
        <v>2431</v>
      </c>
      <c r="D889" s="9" t="s">
        <v>2267</v>
      </c>
      <c r="E889" s="10">
        <v>10</v>
      </c>
      <c r="F889" s="9" t="s">
        <v>2476</v>
      </c>
    </row>
    <row r="890" spans="1:6" x14ac:dyDescent="0.25">
      <c r="A890" s="14" t="s">
        <v>17</v>
      </c>
      <c r="B890" s="9" t="s">
        <v>2432</v>
      </c>
      <c r="C890" s="9" t="s">
        <v>2433</v>
      </c>
      <c r="D890" s="9" t="s">
        <v>2267</v>
      </c>
      <c r="E890" s="10">
        <v>4</v>
      </c>
      <c r="F890" s="9" t="s">
        <v>2476</v>
      </c>
    </row>
    <row r="891" spans="1:6" x14ac:dyDescent="0.25">
      <c r="A891" s="14" t="s">
        <v>17</v>
      </c>
      <c r="B891" s="9" t="s">
        <v>2434</v>
      </c>
      <c r="C891" s="9" t="s">
        <v>2435</v>
      </c>
      <c r="D891" s="9" t="s">
        <v>2267</v>
      </c>
      <c r="E891" s="10">
        <v>15</v>
      </c>
      <c r="F891" s="9" t="s">
        <v>2476</v>
      </c>
    </row>
    <row r="892" spans="1:6" x14ac:dyDescent="0.25">
      <c r="A892" s="14" t="s">
        <v>17</v>
      </c>
      <c r="B892" s="9" t="s">
        <v>2436</v>
      </c>
      <c r="C892" s="9" t="s">
        <v>2437</v>
      </c>
      <c r="D892" s="9" t="s">
        <v>2267</v>
      </c>
      <c r="E892" s="10">
        <v>15</v>
      </c>
      <c r="F892" s="9" t="s">
        <v>2476</v>
      </c>
    </row>
    <row r="893" spans="1:6" x14ac:dyDescent="0.25">
      <c r="A893" s="14" t="s">
        <v>17</v>
      </c>
      <c r="B893" s="9" t="s">
        <v>2438</v>
      </c>
      <c r="C893" s="9" t="s">
        <v>2439</v>
      </c>
      <c r="D893" s="9" t="s">
        <v>2267</v>
      </c>
      <c r="E893" s="10">
        <v>18</v>
      </c>
      <c r="F893" s="9" t="s">
        <v>2476</v>
      </c>
    </row>
    <row r="894" spans="1:6" x14ac:dyDescent="0.25">
      <c r="A894" s="14" t="s">
        <v>17</v>
      </c>
      <c r="B894" s="9" t="s">
        <v>2440</v>
      </c>
      <c r="C894" s="9" t="s">
        <v>2441</v>
      </c>
      <c r="D894" s="9" t="s">
        <v>2267</v>
      </c>
      <c r="E894" s="10">
        <v>20</v>
      </c>
      <c r="F894" s="9" t="s">
        <v>2476</v>
      </c>
    </row>
    <row r="895" spans="1:6" x14ac:dyDescent="0.25">
      <c r="A895" s="14" t="s">
        <v>17</v>
      </c>
      <c r="B895" s="9" t="s">
        <v>2442</v>
      </c>
      <c r="C895" s="9" t="s">
        <v>2443</v>
      </c>
      <c r="D895" s="9" t="s">
        <v>2267</v>
      </c>
      <c r="E895" s="10">
        <v>20</v>
      </c>
      <c r="F895" s="9" t="s">
        <v>2476</v>
      </c>
    </row>
    <row r="896" spans="1:6" x14ac:dyDescent="0.25">
      <c r="A896" s="14" t="s">
        <v>17</v>
      </c>
      <c r="B896" s="9" t="s">
        <v>2444</v>
      </c>
      <c r="C896" s="9" t="s">
        <v>2445</v>
      </c>
      <c r="D896" s="9" t="s">
        <v>2267</v>
      </c>
      <c r="E896" s="10">
        <v>7</v>
      </c>
      <c r="F896" s="9" t="s">
        <v>2476</v>
      </c>
    </row>
    <row r="897" spans="1:6" x14ac:dyDescent="0.25">
      <c r="A897" s="14" t="s">
        <v>17</v>
      </c>
      <c r="B897" s="9" t="s">
        <v>2446</v>
      </c>
      <c r="C897" s="9" t="s">
        <v>2447</v>
      </c>
      <c r="D897" s="9" t="s">
        <v>2267</v>
      </c>
      <c r="E897" s="10">
        <v>2</v>
      </c>
      <c r="F897" s="9" t="s">
        <v>2476</v>
      </c>
    </row>
    <row r="898" spans="1:6" x14ac:dyDescent="0.25">
      <c r="A898" s="14" t="s">
        <v>17</v>
      </c>
      <c r="B898" s="9" t="s">
        <v>2448</v>
      </c>
      <c r="C898" s="9" t="s">
        <v>2449</v>
      </c>
      <c r="D898" s="9" t="s">
        <v>2267</v>
      </c>
      <c r="E898" s="10">
        <v>9</v>
      </c>
      <c r="F898" s="9" t="s">
        <v>2476</v>
      </c>
    </row>
    <row r="899" spans="1:6" x14ac:dyDescent="0.25">
      <c r="A899" s="14" t="s">
        <v>17</v>
      </c>
      <c r="B899" s="9" t="s">
        <v>2450</v>
      </c>
      <c r="C899" s="9" t="s">
        <v>2451</v>
      </c>
      <c r="D899" s="9" t="s">
        <v>2267</v>
      </c>
      <c r="E899" s="10">
        <v>96</v>
      </c>
      <c r="F899" s="9" t="s">
        <v>2476</v>
      </c>
    </row>
    <row r="900" spans="1:6" x14ac:dyDescent="0.25">
      <c r="A900" s="14" t="s">
        <v>17</v>
      </c>
      <c r="B900" s="9" t="s">
        <v>2452</v>
      </c>
      <c r="C900" s="9" t="s">
        <v>2453</v>
      </c>
      <c r="D900" s="9" t="s">
        <v>2267</v>
      </c>
      <c r="E900" s="10">
        <v>12</v>
      </c>
      <c r="F900" s="9" t="s">
        <v>2476</v>
      </c>
    </row>
    <row r="901" spans="1:6" x14ac:dyDescent="0.25">
      <c r="A901" s="14" t="s">
        <v>17</v>
      </c>
      <c r="B901" s="9" t="s">
        <v>2454</v>
      </c>
      <c r="C901" s="9" t="s">
        <v>2455</v>
      </c>
      <c r="D901" s="9" t="s">
        <v>2267</v>
      </c>
      <c r="E901" s="10">
        <v>48</v>
      </c>
      <c r="F901" s="9" t="s">
        <v>2476</v>
      </c>
    </row>
    <row r="902" spans="1:6" x14ac:dyDescent="0.25">
      <c r="A902" s="14" t="s">
        <v>17</v>
      </c>
      <c r="B902" s="9" t="s">
        <v>2456</v>
      </c>
      <c r="C902" s="9" t="s">
        <v>2457</v>
      </c>
      <c r="D902" s="9" t="s">
        <v>2267</v>
      </c>
      <c r="E902" s="10">
        <v>24</v>
      </c>
      <c r="F902" s="9" t="s">
        <v>2476</v>
      </c>
    </row>
    <row r="903" spans="1:6" x14ac:dyDescent="0.25">
      <c r="A903" s="14" t="s">
        <v>17</v>
      </c>
      <c r="B903" s="9" t="s">
        <v>2460</v>
      </c>
      <c r="C903" s="9" t="s">
        <v>2461</v>
      </c>
      <c r="D903" s="9" t="s">
        <v>2267</v>
      </c>
      <c r="E903" s="10">
        <v>27</v>
      </c>
      <c r="F903" s="9" t="s">
        <v>2476</v>
      </c>
    </row>
    <row r="904" spans="1:6" x14ac:dyDescent="0.25">
      <c r="A904" s="14" t="s">
        <v>17</v>
      </c>
      <c r="B904" s="9" t="s">
        <v>2462</v>
      </c>
      <c r="C904" s="9" t="s">
        <v>2463</v>
      </c>
      <c r="D904" s="9" t="s">
        <v>2267</v>
      </c>
      <c r="E904" s="10">
        <v>48</v>
      </c>
      <c r="F904" s="9" t="s">
        <v>2476</v>
      </c>
    </row>
    <row r="905" spans="1:6" x14ac:dyDescent="0.25">
      <c r="A905" s="14" t="s">
        <v>17</v>
      </c>
      <c r="B905" s="9" t="s">
        <v>2465</v>
      </c>
      <c r="C905" s="9" t="s">
        <v>2466</v>
      </c>
      <c r="D905" s="9" t="s">
        <v>2464</v>
      </c>
      <c r="E905" s="10">
        <v>96</v>
      </c>
      <c r="F905" s="9" t="s">
        <v>2476</v>
      </c>
    </row>
    <row r="906" spans="1:6" x14ac:dyDescent="0.25">
      <c r="A906" s="14" t="s">
        <v>17</v>
      </c>
      <c r="B906" s="9" t="s">
        <v>2467</v>
      </c>
      <c r="C906" s="9" t="s">
        <v>2468</v>
      </c>
      <c r="D906" s="9" t="s">
        <v>2464</v>
      </c>
      <c r="E906" s="10">
        <v>144</v>
      </c>
      <c r="F906" s="9" t="s">
        <v>2476</v>
      </c>
    </row>
    <row r="907" spans="1:6" x14ac:dyDescent="0.25">
      <c r="A907" s="14" t="s">
        <v>17</v>
      </c>
      <c r="B907" s="9" t="s">
        <v>2469</v>
      </c>
      <c r="C907" s="9" t="s">
        <v>2470</v>
      </c>
      <c r="D907" s="9" t="s">
        <v>2464</v>
      </c>
      <c r="E907" s="10">
        <v>100</v>
      </c>
      <c r="F907" s="9" t="s">
        <v>2476</v>
      </c>
    </row>
    <row r="908" spans="1:6" x14ac:dyDescent="0.25">
      <c r="A908" s="14">
        <v>2186</v>
      </c>
      <c r="B908" s="9" t="s">
        <v>1784</v>
      </c>
      <c r="C908" s="9" t="s">
        <v>1785</v>
      </c>
      <c r="D908" s="9" t="s">
        <v>1786</v>
      </c>
      <c r="E908" s="10">
        <v>12</v>
      </c>
      <c r="F908" s="9" t="s">
        <v>2515</v>
      </c>
    </row>
    <row r="909" spans="1:6" x14ac:dyDescent="0.25">
      <c r="A909" s="14">
        <v>2220</v>
      </c>
      <c r="B909" s="9" t="s">
        <v>20</v>
      </c>
      <c r="C909" s="9" t="s">
        <v>21</v>
      </c>
      <c r="D909" s="9" t="s">
        <v>19</v>
      </c>
      <c r="E909" s="10">
        <v>4</v>
      </c>
      <c r="F909" s="9" t="s">
        <v>2523</v>
      </c>
    </row>
    <row r="910" spans="1:6" x14ac:dyDescent="0.25">
      <c r="A910" s="14">
        <v>2221</v>
      </c>
      <c r="B910" s="9" t="s">
        <v>2009</v>
      </c>
      <c r="C910" s="9" t="s">
        <v>2010</v>
      </c>
      <c r="D910" s="9" t="s">
        <v>2011</v>
      </c>
      <c r="E910" s="10">
        <v>6</v>
      </c>
      <c r="F910" s="9" t="s">
        <v>2513</v>
      </c>
    </row>
    <row r="911" spans="1:6" x14ac:dyDescent="0.25">
      <c r="A911" s="14">
        <v>2433</v>
      </c>
      <c r="B911" s="9" t="s">
        <v>2006</v>
      </c>
      <c r="C911" s="9" t="s">
        <v>2007</v>
      </c>
      <c r="D911" s="9" t="s">
        <v>2008</v>
      </c>
      <c r="E911" s="10">
        <v>6</v>
      </c>
      <c r="F911" s="9" t="s">
        <v>2514</v>
      </c>
    </row>
    <row r="912" spans="1:6" x14ac:dyDescent="0.25">
      <c r="A912" s="14">
        <v>2446</v>
      </c>
      <c r="B912" s="9" t="s">
        <v>22</v>
      </c>
      <c r="C912" s="9" t="s">
        <v>23</v>
      </c>
      <c r="D912" s="9" t="s">
        <v>19</v>
      </c>
      <c r="E912" s="10">
        <v>12</v>
      </c>
      <c r="F912" s="9" t="s">
        <v>2522</v>
      </c>
    </row>
    <row r="913" spans="1:6" x14ac:dyDescent="0.25">
      <c r="A913" s="14">
        <v>3189</v>
      </c>
      <c r="B913" s="9" t="s">
        <v>32</v>
      </c>
      <c r="C913" s="9" t="s">
        <v>33</v>
      </c>
      <c r="D913" s="9" t="s">
        <v>19</v>
      </c>
      <c r="E913" s="10">
        <v>12</v>
      </c>
      <c r="F913" s="9" t="s">
        <v>2521</v>
      </c>
    </row>
    <row r="914" spans="1:6" x14ac:dyDescent="0.25">
      <c r="A914" s="14">
        <v>3190</v>
      </c>
      <c r="B914" s="9" t="s">
        <v>34</v>
      </c>
      <c r="C914" s="9" t="s">
        <v>35</v>
      </c>
      <c r="D914" s="9" t="s">
        <v>19</v>
      </c>
      <c r="E914" s="10">
        <v>24</v>
      </c>
      <c r="F914" s="9" t="s">
        <v>2520</v>
      </c>
    </row>
    <row r="915" spans="1:6" x14ac:dyDescent="0.25">
      <c r="A915" s="14">
        <v>3652</v>
      </c>
      <c r="B915" s="9" t="s">
        <v>1343</v>
      </c>
      <c r="C915" s="9" t="s">
        <v>1344</v>
      </c>
      <c r="D915" s="9" t="s">
        <v>1345</v>
      </c>
      <c r="E915" s="10">
        <v>12</v>
      </c>
      <c r="F915" s="9" t="s">
        <v>2518</v>
      </c>
    </row>
    <row r="916" spans="1:6" x14ac:dyDescent="0.25">
      <c r="A916" s="14">
        <v>3653</v>
      </c>
      <c r="B916" s="9" t="s">
        <v>1175</v>
      </c>
      <c r="C916" s="9" t="s">
        <v>1176</v>
      </c>
      <c r="D916" s="9" t="s">
        <v>1177</v>
      </c>
      <c r="E916" s="10">
        <v>12</v>
      </c>
      <c r="F916" s="9" t="s">
        <v>2519</v>
      </c>
    </row>
    <row r="917" spans="1:6" x14ac:dyDescent="0.25">
      <c r="A917" s="14">
        <v>3671</v>
      </c>
      <c r="B917" s="9" t="s">
        <v>2530</v>
      </c>
      <c r="C917" s="9" t="s">
        <v>2529</v>
      </c>
      <c r="D917" s="9" t="s">
        <v>2528</v>
      </c>
      <c r="E917" s="10">
        <v>11</v>
      </c>
      <c r="F917" s="9" t="s">
        <v>2527</v>
      </c>
    </row>
    <row r="918" spans="1:6" x14ac:dyDescent="0.25">
      <c r="A918" s="14">
        <v>500006</v>
      </c>
      <c r="B918" s="9" t="s">
        <v>990</v>
      </c>
      <c r="C918" s="9" t="s">
        <v>991</v>
      </c>
      <c r="D918" s="9" t="s">
        <v>992</v>
      </c>
      <c r="E918" s="10">
        <v>164</v>
      </c>
      <c r="F918" s="9" t="s">
        <v>2508</v>
      </c>
    </row>
    <row r="919" spans="1:6" x14ac:dyDescent="0.25">
      <c r="A919" s="14">
        <v>500008</v>
      </c>
      <c r="B919" s="9" t="s">
        <v>993</v>
      </c>
      <c r="C919" s="9" t="s">
        <v>994</v>
      </c>
      <c r="D919" s="9" t="s">
        <v>992</v>
      </c>
      <c r="E919" s="10">
        <v>215</v>
      </c>
      <c r="F919" s="9" t="s">
        <v>2507</v>
      </c>
    </row>
    <row r="920" spans="1:6" x14ac:dyDescent="0.25">
      <c r="A920" s="14">
        <v>500010</v>
      </c>
      <c r="B920" s="9" t="s">
        <v>2302</v>
      </c>
      <c r="C920" s="9" t="s">
        <v>2303</v>
      </c>
      <c r="D920" s="9" t="s">
        <v>2267</v>
      </c>
      <c r="E920" s="10">
        <v>55</v>
      </c>
      <c r="F920" s="9" t="s">
        <v>2505</v>
      </c>
    </row>
    <row r="921" spans="1:6" x14ac:dyDescent="0.25">
      <c r="A921" s="14">
        <v>500015</v>
      </c>
      <c r="B921" s="9" t="s">
        <v>997</v>
      </c>
      <c r="C921" s="9" t="s">
        <v>998</v>
      </c>
      <c r="D921" s="9" t="s">
        <v>992</v>
      </c>
      <c r="E921" s="10">
        <v>317</v>
      </c>
      <c r="F921" s="9" t="s">
        <v>2500</v>
      </c>
    </row>
    <row r="922" spans="1:6" x14ac:dyDescent="0.25">
      <c r="A922" s="14">
        <v>500020</v>
      </c>
      <c r="B922" s="9" t="s">
        <v>2364</v>
      </c>
      <c r="C922" s="9" t="s">
        <v>2365</v>
      </c>
      <c r="D922" s="9" t="s">
        <v>2267</v>
      </c>
      <c r="E922" s="10">
        <v>42</v>
      </c>
      <c r="F922" s="9" t="s">
        <v>2499</v>
      </c>
    </row>
    <row r="923" spans="1:6" x14ac:dyDescent="0.25">
      <c r="A923" s="14">
        <v>500104</v>
      </c>
      <c r="B923" s="9" t="s">
        <v>2288</v>
      </c>
      <c r="C923" s="9" t="s">
        <v>2289</v>
      </c>
      <c r="D923" s="9" t="s">
        <v>2267</v>
      </c>
      <c r="E923" s="10">
        <v>1260</v>
      </c>
      <c r="F923" s="9" t="s">
        <v>2491</v>
      </c>
    </row>
    <row r="924" spans="1:6" x14ac:dyDescent="0.25">
      <c r="A924" s="14">
        <v>500107</v>
      </c>
      <c r="B924" s="9" t="s">
        <v>2296</v>
      </c>
      <c r="C924" s="9" t="s">
        <v>2297</v>
      </c>
      <c r="D924" s="9" t="s">
        <v>2267</v>
      </c>
      <c r="E924" s="10">
        <v>497</v>
      </c>
      <c r="F924" s="9" t="s">
        <v>2490</v>
      </c>
    </row>
    <row r="925" spans="1:6" x14ac:dyDescent="0.25">
      <c r="A925" s="14">
        <v>500110</v>
      </c>
      <c r="B925" s="9" t="s">
        <v>2318</v>
      </c>
      <c r="C925" s="9" t="s">
        <v>2319</v>
      </c>
      <c r="D925" s="9" t="s">
        <v>2267</v>
      </c>
      <c r="E925" s="10">
        <v>94</v>
      </c>
      <c r="F925" s="9" t="s">
        <v>2488</v>
      </c>
    </row>
    <row r="926" spans="1:6" x14ac:dyDescent="0.25">
      <c r="A926" s="14">
        <v>500112</v>
      </c>
      <c r="B926" s="9" t="s">
        <v>2300</v>
      </c>
      <c r="C926" s="9" t="s">
        <v>2301</v>
      </c>
      <c r="D926" s="9" t="s">
        <v>2267</v>
      </c>
      <c r="E926" s="10">
        <v>344</v>
      </c>
      <c r="F926" s="9" t="s">
        <v>2489</v>
      </c>
    </row>
    <row r="927" spans="1:6" x14ac:dyDescent="0.25">
      <c r="A927" s="14">
        <v>500114</v>
      </c>
      <c r="B927" s="9" t="s">
        <v>2336</v>
      </c>
      <c r="C927" s="9" t="s">
        <v>2337</v>
      </c>
      <c r="D927" s="9" t="s">
        <v>2267</v>
      </c>
      <c r="E927" s="10">
        <v>109</v>
      </c>
      <c r="F927" s="9" t="s">
        <v>2486</v>
      </c>
    </row>
    <row r="928" spans="1:6" x14ac:dyDescent="0.25">
      <c r="A928" s="14">
        <v>500117</v>
      </c>
      <c r="B928" s="9" t="s">
        <v>2332</v>
      </c>
      <c r="C928" s="9" t="s">
        <v>2333</v>
      </c>
      <c r="D928" s="9" t="s">
        <v>2267</v>
      </c>
      <c r="E928" s="10">
        <v>35</v>
      </c>
      <c r="F928" s="9" t="s">
        <v>2487</v>
      </c>
    </row>
    <row r="929" spans="1:6" x14ac:dyDescent="0.25">
      <c r="A929" s="14">
        <v>500118</v>
      </c>
      <c r="B929" s="9" t="s">
        <v>2348</v>
      </c>
      <c r="C929" s="9" t="s">
        <v>2349</v>
      </c>
      <c r="D929" s="9" t="s">
        <v>2267</v>
      </c>
      <c r="E929" s="10">
        <v>83</v>
      </c>
      <c r="F929" s="9" t="s">
        <v>2484</v>
      </c>
    </row>
    <row r="930" spans="1:6" x14ac:dyDescent="0.25">
      <c r="A930" s="14">
        <v>500120</v>
      </c>
      <c r="B930" s="9" t="s">
        <v>2356</v>
      </c>
      <c r="C930" s="9" t="s">
        <v>2357</v>
      </c>
      <c r="D930" s="9" t="s">
        <v>2267</v>
      </c>
      <c r="E930" s="10">
        <v>61</v>
      </c>
      <c r="F930" s="9" t="s">
        <v>2483</v>
      </c>
    </row>
    <row r="931" spans="1:6" x14ac:dyDescent="0.25">
      <c r="A931" s="14">
        <v>500121</v>
      </c>
      <c r="B931" s="9" t="s">
        <v>2358</v>
      </c>
      <c r="C931" s="9" t="s">
        <v>2359</v>
      </c>
      <c r="D931" s="9" t="s">
        <v>2267</v>
      </c>
      <c r="E931" s="10">
        <v>34</v>
      </c>
      <c r="F931" s="9" t="s">
        <v>2482</v>
      </c>
    </row>
    <row r="932" spans="1:6" x14ac:dyDescent="0.25">
      <c r="A932" s="14">
        <v>500122</v>
      </c>
      <c r="B932" s="9" t="s">
        <v>2362</v>
      </c>
      <c r="C932" s="9" t="s">
        <v>2363</v>
      </c>
      <c r="D932" s="9" t="s">
        <v>2267</v>
      </c>
      <c r="E932" s="10">
        <v>90</v>
      </c>
      <c r="F932" s="9" t="s">
        <v>2481</v>
      </c>
    </row>
    <row r="933" spans="1:6" x14ac:dyDescent="0.25">
      <c r="A933" s="14">
        <v>500125</v>
      </c>
      <c r="B933" s="9" t="s">
        <v>2346</v>
      </c>
      <c r="C933" s="9" t="s">
        <v>2347</v>
      </c>
      <c r="D933" s="9" t="s">
        <v>2267</v>
      </c>
      <c r="E933" s="10">
        <v>103</v>
      </c>
      <c r="F933" s="9" t="s">
        <v>2485</v>
      </c>
    </row>
    <row r="934" spans="1:6" x14ac:dyDescent="0.25">
      <c r="A934" s="14">
        <v>500126</v>
      </c>
      <c r="B934" s="9" t="s">
        <v>2372</v>
      </c>
      <c r="C934" s="9" t="s">
        <v>2373</v>
      </c>
      <c r="D934" s="9" t="s">
        <v>2267</v>
      </c>
      <c r="E934" s="10">
        <v>112</v>
      </c>
      <c r="F934" s="9" t="s">
        <v>2480</v>
      </c>
    </row>
    <row r="935" spans="1:6" x14ac:dyDescent="0.25">
      <c r="A935" s="14">
        <v>500129</v>
      </c>
      <c r="B935" s="9" t="s">
        <v>2412</v>
      </c>
      <c r="C935" s="9" t="s">
        <v>2413</v>
      </c>
      <c r="D935" s="9" t="s">
        <v>2267</v>
      </c>
      <c r="E935" s="10">
        <v>141</v>
      </c>
      <c r="F935" s="9" t="s">
        <v>2479</v>
      </c>
    </row>
    <row r="936" spans="1:6" x14ac:dyDescent="0.25">
      <c r="A936" s="51">
        <v>500131</v>
      </c>
      <c r="B936" s="9" t="s">
        <v>2418</v>
      </c>
      <c r="C936" s="9" t="s">
        <v>2419</v>
      </c>
      <c r="D936" s="9" t="s">
        <v>2267</v>
      </c>
      <c r="E936" s="10">
        <v>176</v>
      </c>
      <c r="F936" s="9" t="s">
        <v>2478</v>
      </c>
    </row>
    <row r="937" spans="1:6" x14ac:dyDescent="0.25">
      <c r="A937" s="14">
        <v>500132</v>
      </c>
      <c r="B937" s="9" t="s">
        <v>2458</v>
      </c>
      <c r="C937" s="9" t="s">
        <v>2459</v>
      </c>
      <c r="D937" s="9" t="s">
        <v>2267</v>
      </c>
      <c r="E937" s="10">
        <v>1293</v>
      </c>
      <c r="F937" s="9" t="s">
        <v>2494</v>
      </c>
    </row>
    <row r="938" spans="1:6" x14ac:dyDescent="0.25">
      <c r="A938" s="14">
        <v>500303</v>
      </c>
      <c r="B938" s="9" t="s">
        <v>1547</v>
      </c>
      <c r="C938" s="9" t="s">
        <v>1548</v>
      </c>
      <c r="D938" s="9" t="s">
        <v>1549</v>
      </c>
      <c r="E938" s="10">
        <v>856</v>
      </c>
      <c r="F938" s="9" t="s">
        <v>2510</v>
      </c>
    </row>
    <row r="939" spans="1:6" x14ac:dyDescent="0.25">
      <c r="A939" s="14">
        <v>500304</v>
      </c>
      <c r="B939" s="9" t="s">
        <v>1550</v>
      </c>
      <c r="C939" s="9" t="s">
        <v>1551</v>
      </c>
      <c r="D939" s="9" t="s">
        <v>1549</v>
      </c>
      <c r="E939" s="10">
        <v>828</v>
      </c>
      <c r="F939" s="9" t="s">
        <v>2509</v>
      </c>
    </row>
    <row r="940" spans="1:6" x14ac:dyDescent="0.25">
      <c r="A940" s="14">
        <v>500307</v>
      </c>
      <c r="B940" s="9" t="s">
        <v>2308</v>
      </c>
      <c r="C940" s="9" t="s">
        <v>2309</v>
      </c>
      <c r="D940" s="9" t="s">
        <v>2267</v>
      </c>
      <c r="E940" s="10">
        <v>1349</v>
      </c>
      <c r="F940" s="9" t="s">
        <v>2504</v>
      </c>
    </row>
    <row r="941" spans="1:6" x14ac:dyDescent="0.25">
      <c r="A941" s="14">
        <v>500308</v>
      </c>
      <c r="B941" s="9" t="s">
        <v>1556</v>
      </c>
      <c r="C941" s="9" t="s">
        <v>1557</v>
      </c>
      <c r="D941" s="9" t="s">
        <v>1549</v>
      </c>
      <c r="E941" s="10">
        <v>1919</v>
      </c>
      <c r="F941" s="9" t="s">
        <v>2503</v>
      </c>
    </row>
    <row r="942" spans="1:6" x14ac:dyDescent="0.25">
      <c r="A942" s="14">
        <v>500313</v>
      </c>
      <c r="B942" s="9" t="s">
        <v>1559</v>
      </c>
      <c r="C942" s="9" t="s">
        <v>1560</v>
      </c>
      <c r="D942" s="9" t="s">
        <v>1549</v>
      </c>
      <c r="E942" s="10">
        <v>103</v>
      </c>
      <c r="F942" s="9" t="s">
        <v>2497</v>
      </c>
    </row>
    <row r="943" spans="1:6" x14ac:dyDescent="0.25">
      <c r="A943" s="14">
        <v>500314</v>
      </c>
      <c r="B943" s="9" t="s">
        <v>2729</v>
      </c>
      <c r="C943" s="9" t="s">
        <v>1558</v>
      </c>
      <c r="D943" s="9" t="s">
        <v>1549</v>
      </c>
      <c r="E943" s="10">
        <v>401</v>
      </c>
      <c r="F943" s="9" t="s">
        <v>2498</v>
      </c>
    </row>
    <row r="944" spans="1:6" x14ac:dyDescent="0.25">
      <c r="A944" s="14">
        <v>500315</v>
      </c>
      <c r="B944" s="9" t="s">
        <v>1561</v>
      </c>
      <c r="C944" s="9" t="s">
        <v>1562</v>
      </c>
      <c r="D944" s="9" t="s">
        <v>1549</v>
      </c>
      <c r="E944" s="10">
        <v>394</v>
      </c>
      <c r="F944" s="9" t="s">
        <v>2496</v>
      </c>
    </row>
    <row r="945" spans="1:6" x14ac:dyDescent="0.25">
      <c r="A945" s="14">
        <v>500316</v>
      </c>
      <c r="B945" s="9" t="s">
        <v>1563</v>
      </c>
      <c r="C945" s="9" t="s">
        <v>1564</v>
      </c>
      <c r="D945" s="9" t="s">
        <v>1549</v>
      </c>
      <c r="E945" s="10">
        <v>367</v>
      </c>
      <c r="F945" s="9" t="s">
        <v>2495</v>
      </c>
    </row>
    <row r="946" spans="1:6" x14ac:dyDescent="0.25">
      <c r="A946" s="14">
        <v>500320</v>
      </c>
      <c r="B946" s="9" t="s">
        <v>1565</v>
      </c>
      <c r="C946" s="9" t="s">
        <v>1566</v>
      </c>
      <c r="D946" s="9" t="s">
        <v>1549</v>
      </c>
      <c r="E946" s="10">
        <v>63</v>
      </c>
      <c r="F946" s="9" t="s">
        <v>2493</v>
      </c>
    </row>
    <row r="947" spans="1:6" x14ac:dyDescent="0.25">
      <c r="A947" s="14">
        <v>500321</v>
      </c>
      <c r="B947" s="9" t="s">
        <v>1567</v>
      </c>
      <c r="C947" s="9" t="s">
        <v>1568</v>
      </c>
      <c r="D947" s="9" t="s">
        <v>1549</v>
      </c>
      <c r="E947" s="10">
        <v>80</v>
      </c>
      <c r="F947" s="9" t="s">
        <v>2492</v>
      </c>
    </row>
    <row r="948" spans="1:6" x14ac:dyDescent="0.25">
      <c r="A948" s="14">
        <v>500336</v>
      </c>
      <c r="B948" s="9" t="s">
        <v>1552</v>
      </c>
      <c r="C948" s="9" t="s">
        <v>1553</v>
      </c>
      <c r="D948" s="9" t="s">
        <v>1549</v>
      </c>
      <c r="E948" s="10">
        <v>79</v>
      </c>
      <c r="F948" s="9" t="s">
        <v>2506</v>
      </c>
    </row>
    <row r="949" spans="1:6" x14ac:dyDescent="0.25">
      <c r="A949" s="14" t="s">
        <v>2723</v>
      </c>
      <c r="B949" s="9" t="s">
        <v>2458</v>
      </c>
      <c r="C949" s="9" t="s">
        <v>2459</v>
      </c>
      <c r="D949" s="9" t="s">
        <v>2464</v>
      </c>
      <c r="E949" s="10">
        <v>1293</v>
      </c>
      <c r="F949" s="9" t="s">
        <v>2477</v>
      </c>
    </row>
    <row r="950" spans="1:6" x14ac:dyDescent="0.25">
      <c r="A950" s="14"/>
      <c r="B950" s="9" t="s">
        <v>16</v>
      </c>
      <c r="C950" s="9" t="s">
        <v>18</v>
      </c>
      <c r="D950" s="9" t="s">
        <v>19</v>
      </c>
      <c r="E950" s="10">
        <v>10</v>
      </c>
      <c r="F950" s="9" t="s">
        <v>2476</v>
      </c>
    </row>
    <row r="951" spans="1:6" x14ac:dyDescent="0.25">
      <c r="A951" s="22"/>
      <c r="B951" s="18"/>
      <c r="C951" s="18"/>
      <c r="D951" s="18"/>
      <c r="E951" s="18"/>
      <c r="F951" s="18"/>
    </row>
    <row r="952" spans="1:6" x14ac:dyDescent="0.25">
      <c r="A952" s="13"/>
      <c r="B952"/>
      <c r="C952"/>
      <c r="D952"/>
      <c r="E952"/>
      <c r="F952"/>
    </row>
    <row r="953" spans="1:6" x14ac:dyDescent="0.25">
      <c r="A953" s="13"/>
      <c r="B953"/>
      <c r="C953"/>
      <c r="D953"/>
      <c r="E953"/>
      <c r="F953"/>
    </row>
    <row r="954" spans="1:6" x14ac:dyDescent="0.25">
      <c r="A954" s="13"/>
      <c r="B954"/>
      <c r="C954"/>
      <c r="D954"/>
      <c r="E954"/>
      <c r="F954"/>
    </row>
    <row r="955" spans="1:6" x14ac:dyDescent="0.25">
      <c r="A955" s="13"/>
      <c r="B955"/>
      <c r="C955"/>
      <c r="D955"/>
      <c r="E955"/>
      <c r="F955"/>
    </row>
    <row r="956" spans="1:6" x14ac:dyDescent="0.25">
      <c r="A956" s="13"/>
      <c r="B956"/>
      <c r="C956"/>
      <c r="D956"/>
      <c r="E956"/>
      <c r="F956"/>
    </row>
    <row r="957" spans="1:6" x14ac:dyDescent="0.25">
      <c r="A957" s="13"/>
      <c r="B957"/>
      <c r="C957"/>
      <c r="D957"/>
      <c r="E957"/>
      <c r="F957"/>
    </row>
    <row r="958" spans="1:6" x14ac:dyDescent="0.25">
      <c r="A958" s="13"/>
      <c r="B958"/>
      <c r="C958"/>
      <c r="D958"/>
      <c r="E958"/>
      <c r="F958"/>
    </row>
    <row r="959" spans="1:6" x14ac:dyDescent="0.25">
      <c r="A959" s="13"/>
      <c r="B959"/>
      <c r="C959"/>
      <c r="D959"/>
      <c r="E959"/>
      <c r="F959"/>
    </row>
    <row r="960" spans="1:6" x14ac:dyDescent="0.25">
      <c r="A960" s="13"/>
      <c r="B960"/>
      <c r="C960"/>
      <c r="D960"/>
      <c r="E960"/>
      <c r="F960"/>
    </row>
    <row r="961" spans="1:6" x14ac:dyDescent="0.25">
      <c r="A961" s="13"/>
      <c r="B961"/>
      <c r="C961"/>
      <c r="D961"/>
      <c r="E961"/>
      <c r="F961"/>
    </row>
    <row r="962" spans="1:6" x14ac:dyDescent="0.25">
      <c r="A962" s="13"/>
      <c r="B962"/>
      <c r="C962"/>
      <c r="D962"/>
      <c r="E962"/>
      <c r="F962"/>
    </row>
    <row r="963" spans="1:6" x14ac:dyDescent="0.25">
      <c r="A963" s="13"/>
      <c r="B963"/>
      <c r="C963"/>
      <c r="D963"/>
      <c r="E963"/>
      <c r="F963"/>
    </row>
    <row r="964" spans="1:6" x14ac:dyDescent="0.25">
      <c r="A964" s="13"/>
      <c r="B964"/>
      <c r="C964"/>
      <c r="D964"/>
      <c r="E964"/>
      <c r="F964"/>
    </row>
    <row r="965" spans="1:6" x14ac:dyDescent="0.25">
      <c r="A965" s="13"/>
      <c r="B965"/>
      <c r="C965"/>
      <c r="D965"/>
      <c r="E965"/>
      <c r="F965"/>
    </row>
    <row r="966" spans="1:6" x14ac:dyDescent="0.25">
      <c r="A966" s="13"/>
      <c r="B966"/>
      <c r="C966"/>
      <c r="D966"/>
      <c r="E966"/>
      <c r="F966"/>
    </row>
    <row r="967" spans="1:6" x14ac:dyDescent="0.25">
      <c r="A967" s="13"/>
      <c r="B967"/>
      <c r="C967"/>
      <c r="D967"/>
      <c r="E967"/>
      <c r="F967"/>
    </row>
    <row r="968" spans="1:6" x14ac:dyDescent="0.25">
      <c r="A968" s="13"/>
      <c r="B968"/>
      <c r="C968"/>
      <c r="D968"/>
      <c r="E968"/>
      <c r="F968"/>
    </row>
    <row r="969" spans="1:6" x14ac:dyDescent="0.25">
      <c r="A969" s="13"/>
      <c r="B969"/>
      <c r="C969"/>
      <c r="D969"/>
      <c r="E969"/>
      <c r="F969"/>
    </row>
    <row r="970" spans="1:6" x14ac:dyDescent="0.25">
      <c r="A970" s="13"/>
      <c r="B970"/>
      <c r="C970"/>
      <c r="D970"/>
      <c r="E970"/>
      <c r="F970"/>
    </row>
    <row r="971" spans="1:6" x14ac:dyDescent="0.25">
      <c r="A971" s="13"/>
      <c r="B971"/>
      <c r="C971"/>
      <c r="D971"/>
      <c r="E971"/>
      <c r="F971"/>
    </row>
    <row r="972" spans="1:6" x14ac:dyDescent="0.25">
      <c r="A972" s="13"/>
      <c r="B972"/>
      <c r="C972"/>
      <c r="D972"/>
      <c r="E972"/>
      <c r="F972"/>
    </row>
    <row r="973" spans="1:6" x14ac:dyDescent="0.25">
      <c r="A973" s="13"/>
      <c r="B973"/>
      <c r="C973"/>
      <c r="D973"/>
      <c r="E973"/>
      <c r="F973"/>
    </row>
    <row r="974" spans="1:6" x14ac:dyDescent="0.25">
      <c r="A974" s="13"/>
      <c r="B974"/>
      <c r="C974"/>
      <c r="D974"/>
      <c r="E974"/>
      <c r="F974"/>
    </row>
    <row r="975" spans="1:6" x14ac:dyDescent="0.25">
      <c r="A975" s="13"/>
      <c r="B975"/>
      <c r="C975"/>
      <c r="D975"/>
      <c r="E975"/>
      <c r="F975"/>
    </row>
    <row r="976" spans="1:6" x14ac:dyDescent="0.25">
      <c r="A976" s="13"/>
      <c r="B976"/>
      <c r="C976"/>
      <c r="D976"/>
      <c r="E976"/>
      <c r="F976"/>
    </row>
    <row r="977" spans="1:6" x14ac:dyDescent="0.25">
      <c r="A977" s="13"/>
      <c r="B977"/>
      <c r="C977"/>
      <c r="D977"/>
      <c r="E977"/>
      <c r="F977"/>
    </row>
    <row r="978" spans="1:6" x14ac:dyDescent="0.25">
      <c r="A978" s="13"/>
      <c r="B978"/>
      <c r="C978"/>
      <c r="D978"/>
      <c r="E978"/>
      <c r="F978"/>
    </row>
    <row r="979" spans="1:6" x14ac:dyDescent="0.25">
      <c r="A979" s="13"/>
      <c r="B979"/>
      <c r="C979"/>
      <c r="D979"/>
      <c r="E979"/>
      <c r="F979"/>
    </row>
    <row r="980" spans="1:6" x14ac:dyDescent="0.25">
      <c r="A980" s="13"/>
      <c r="B980"/>
      <c r="C980"/>
      <c r="D980"/>
      <c r="E980"/>
      <c r="F980"/>
    </row>
    <row r="981" spans="1:6" x14ac:dyDescent="0.25">
      <c r="A981" s="13"/>
      <c r="B981"/>
      <c r="C981"/>
      <c r="D981"/>
      <c r="E981"/>
      <c r="F981"/>
    </row>
    <row r="982" spans="1:6" x14ac:dyDescent="0.25">
      <c r="A982" s="13"/>
      <c r="B982"/>
      <c r="C982"/>
      <c r="D982"/>
      <c r="E982"/>
      <c r="F982"/>
    </row>
    <row r="983" spans="1:6" x14ac:dyDescent="0.25">
      <c r="A983" s="13"/>
      <c r="B983"/>
      <c r="C983"/>
      <c r="D983"/>
      <c r="E983"/>
      <c r="F983"/>
    </row>
    <row r="984" spans="1:6" x14ac:dyDescent="0.25">
      <c r="A984" s="13"/>
      <c r="B984"/>
      <c r="C984"/>
      <c r="D984"/>
      <c r="E984"/>
      <c r="F984"/>
    </row>
    <row r="985" spans="1:6" x14ac:dyDescent="0.25">
      <c r="A985" s="13"/>
      <c r="B985"/>
      <c r="C985"/>
      <c r="D985"/>
      <c r="E985"/>
      <c r="F985"/>
    </row>
    <row r="986" spans="1:6" x14ac:dyDescent="0.25">
      <c r="A986" s="13"/>
      <c r="B986"/>
      <c r="C986"/>
      <c r="D986"/>
      <c r="E986"/>
      <c r="F986"/>
    </row>
    <row r="987" spans="1:6" x14ac:dyDescent="0.25">
      <c r="A987" s="13"/>
      <c r="B987"/>
      <c r="C987"/>
      <c r="D987"/>
      <c r="E987"/>
      <c r="F987"/>
    </row>
    <row r="988" spans="1:6" x14ac:dyDescent="0.25">
      <c r="A988" s="13"/>
      <c r="B988"/>
      <c r="C988"/>
      <c r="D988"/>
      <c r="E988"/>
      <c r="F988"/>
    </row>
    <row r="989" spans="1:6" x14ac:dyDescent="0.25">
      <c r="A989" s="13"/>
      <c r="B989"/>
      <c r="C989"/>
      <c r="D989"/>
      <c r="E989"/>
      <c r="F989"/>
    </row>
    <row r="990" spans="1:6" x14ac:dyDescent="0.25">
      <c r="A990" s="13"/>
      <c r="B990"/>
      <c r="C990"/>
      <c r="D990"/>
      <c r="E990"/>
      <c r="F990"/>
    </row>
    <row r="991" spans="1:6" x14ac:dyDescent="0.25">
      <c r="A991" s="13"/>
      <c r="B991"/>
      <c r="C991"/>
      <c r="D991"/>
      <c r="E991"/>
      <c r="F991"/>
    </row>
    <row r="992" spans="1:6" x14ac:dyDescent="0.25">
      <c r="A992" s="13"/>
      <c r="B992"/>
      <c r="C992"/>
      <c r="D992"/>
      <c r="E992"/>
      <c r="F992"/>
    </row>
    <row r="993" spans="1:6" x14ac:dyDescent="0.25">
      <c r="A993" s="13"/>
      <c r="B993"/>
      <c r="C993"/>
      <c r="D993"/>
      <c r="E993"/>
      <c r="F993"/>
    </row>
    <row r="994" spans="1:6" x14ac:dyDescent="0.25">
      <c r="A994" s="13"/>
      <c r="B994"/>
      <c r="C994"/>
      <c r="D994"/>
      <c r="E994"/>
      <c r="F994"/>
    </row>
    <row r="995" spans="1:6" x14ac:dyDescent="0.25">
      <c r="A995" s="13"/>
      <c r="B995"/>
      <c r="C995"/>
      <c r="D995"/>
      <c r="E995"/>
      <c r="F995"/>
    </row>
    <row r="996" spans="1:6" x14ac:dyDescent="0.25">
      <c r="A996" s="13"/>
      <c r="B996"/>
      <c r="C996"/>
      <c r="D996"/>
      <c r="E996"/>
      <c r="F996"/>
    </row>
    <row r="997" spans="1:6" x14ac:dyDescent="0.25">
      <c r="A997" s="13"/>
      <c r="B997"/>
      <c r="C997"/>
      <c r="D997"/>
      <c r="E997"/>
      <c r="F997"/>
    </row>
    <row r="998" spans="1:6" x14ac:dyDescent="0.25">
      <c r="A998" s="13"/>
      <c r="B998"/>
      <c r="C998"/>
      <c r="D998"/>
      <c r="E998"/>
      <c r="F998"/>
    </row>
    <row r="999" spans="1:6" x14ac:dyDescent="0.25">
      <c r="A999" s="13"/>
      <c r="B999"/>
      <c r="C999"/>
      <c r="D999"/>
      <c r="E999"/>
      <c r="F999"/>
    </row>
    <row r="1000" spans="1:6" x14ac:dyDescent="0.25">
      <c r="A1000" s="13"/>
      <c r="B1000"/>
      <c r="C1000"/>
      <c r="D1000"/>
      <c r="E1000"/>
      <c r="F1000"/>
    </row>
    <row r="1001" spans="1:6" x14ac:dyDescent="0.25">
      <c r="A1001" s="13"/>
      <c r="B1001"/>
      <c r="C1001"/>
      <c r="D1001"/>
      <c r="E1001"/>
      <c r="F1001"/>
    </row>
    <row r="1002" spans="1:6" x14ac:dyDescent="0.25">
      <c r="A1002" s="13"/>
      <c r="B1002"/>
      <c r="C1002"/>
      <c r="D1002"/>
      <c r="E1002"/>
      <c r="F1002"/>
    </row>
    <row r="1003" spans="1:6" x14ac:dyDescent="0.25">
      <c r="A1003" s="13"/>
      <c r="B1003"/>
      <c r="C1003"/>
      <c r="D1003"/>
      <c r="E1003"/>
      <c r="F1003"/>
    </row>
    <row r="1004" spans="1:6" x14ac:dyDescent="0.25">
      <c r="A1004" s="13"/>
      <c r="B1004"/>
      <c r="C1004"/>
      <c r="D1004"/>
      <c r="E1004"/>
      <c r="F1004"/>
    </row>
    <row r="1005" spans="1:6" x14ac:dyDescent="0.25">
      <c r="A1005" s="13"/>
      <c r="B1005"/>
      <c r="C1005"/>
      <c r="D1005"/>
      <c r="E1005"/>
      <c r="F1005"/>
    </row>
    <row r="1006" spans="1:6" x14ac:dyDescent="0.25">
      <c r="A1006" s="13"/>
      <c r="B1006"/>
      <c r="C1006"/>
      <c r="D1006"/>
      <c r="E1006"/>
      <c r="F1006"/>
    </row>
    <row r="1007" spans="1:6" x14ac:dyDescent="0.25">
      <c r="A1007" s="13"/>
      <c r="B1007"/>
      <c r="C1007"/>
      <c r="D1007"/>
      <c r="E1007"/>
      <c r="F1007"/>
    </row>
    <row r="1008" spans="1:6" x14ac:dyDescent="0.25">
      <c r="A1008" s="13"/>
      <c r="B1008"/>
      <c r="C1008"/>
      <c r="D1008"/>
      <c r="E1008"/>
      <c r="F1008"/>
    </row>
    <row r="1009" spans="1:6" x14ac:dyDescent="0.25">
      <c r="A1009" s="13"/>
      <c r="B1009"/>
      <c r="C1009"/>
      <c r="D1009"/>
      <c r="E1009"/>
      <c r="F1009"/>
    </row>
    <row r="1010" spans="1:6" x14ac:dyDescent="0.25">
      <c r="A1010" s="13"/>
      <c r="B1010"/>
      <c r="C1010"/>
      <c r="D1010"/>
      <c r="E1010"/>
      <c r="F1010"/>
    </row>
    <row r="1011" spans="1:6" x14ac:dyDescent="0.25">
      <c r="A1011" s="13"/>
      <c r="B1011"/>
      <c r="C1011"/>
      <c r="D1011"/>
      <c r="E1011"/>
      <c r="F1011"/>
    </row>
    <row r="1012" spans="1:6" x14ac:dyDescent="0.25">
      <c r="A1012" s="13"/>
      <c r="B1012"/>
      <c r="C1012"/>
      <c r="D1012"/>
      <c r="E1012"/>
      <c r="F1012"/>
    </row>
    <row r="1013" spans="1:6" x14ac:dyDescent="0.25">
      <c r="A1013" s="13"/>
      <c r="B1013"/>
      <c r="C1013"/>
      <c r="D1013"/>
      <c r="E1013"/>
      <c r="F1013"/>
    </row>
    <row r="1014" spans="1:6" x14ac:dyDescent="0.25">
      <c r="A1014" s="13"/>
      <c r="B1014"/>
      <c r="C1014"/>
      <c r="D1014"/>
      <c r="E1014"/>
      <c r="F1014"/>
    </row>
    <row r="1015" spans="1:6" x14ac:dyDescent="0.25">
      <c r="A1015" s="13"/>
      <c r="B1015"/>
      <c r="C1015"/>
      <c r="D1015"/>
      <c r="E1015"/>
      <c r="F1015"/>
    </row>
    <row r="1016" spans="1:6" x14ac:dyDescent="0.25">
      <c r="A1016" s="13"/>
      <c r="B1016"/>
      <c r="C1016"/>
      <c r="D1016"/>
      <c r="E1016"/>
      <c r="F1016"/>
    </row>
    <row r="1017" spans="1:6" x14ac:dyDescent="0.25">
      <c r="A1017" s="13"/>
      <c r="B1017"/>
      <c r="C1017"/>
      <c r="D1017"/>
      <c r="E1017"/>
      <c r="F1017"/>
    </row>
    <row r="1018" spans="1:6" x14ac:dyDescent="0.25">
      <c r="A1018" s="13"/>
      <c r="B1018"/>
      <c r="C1018"/>
      <c r="D1018"/>
      <c r="E1018"/>
      <c r="F1018"/>
    </row>
    <row r="1019" spans="1:6" x14ac:dyDescent="0.25">
      <c r="A1019" s="13"/>
      <c r="B1019"/>
      <c r="C1019"/>
      <c r="D1019"/>
      <c r="E1019"/>
      <c r="F1019"/>
    </row>
    <row r="1020" spans="1:6" x14ac:dyDescent="0.25">
      <c r="A1020" s="13"/>
      <c r="B1020"/>
      <c r="C1020"/>
      <c r="D1020"/>
      <c r="E1020"/>
      <c r="F1020"/>
    </row>
    <row r="1021" spans="1:6" x14ac:dyDescent="0.25">
      <c r="A1021" s="13"/>
      <c r="B1021"/>
      <c r="C1021"/>
      <c r="D1021"/>
      <c r="E1021"/>
      <c r="F1021"/>
    </row>
    <row r="1022" spans="1:6" x14ac:dyDescent="0.25">
      <c r="A1022" s="13"/>
      <c r="B1022"/>
      <c r="C1022"/>
      <c r="D1022"/>
      <c r="E1022"/>
      <c r="F1022"/>
    </row>
    <row r="1023" spans="1:6" x14ac:dyDescent="0.25">
      <c r="A1023" s="13"/>
      <c r="B1023"/>
      <c r="C1023"/>
      <c r="D1023"/>
      <c r="E1023"/>
      <c r="F1023"/>
    </row>
    <row r="1024" spans="1:6" x14ac:dyDescent="0.25">
      <c r="A1024" s="13"/>
      <c r="B1024"/>
      <c r="C1024"/>
      <c r="D1024"/>
      <c r="E1024"/>
      <c r="F1024"/>
    </row>
    <row r="1025" spans="1:6" x14ac:dyDescent="0.25">
      <c r="A1025" s="13"/>
      <c r="B1025"/>
      <c r="C1025"/>
      <c r="D1025"/>
      <c r="E1025"/>
      <c r="F1025"/>
    </row>
    <row r="1026" spans="1:6" x14ac:dyDescent="0.25">
      <c r="A1026" s="13"/>
      <c r="B1026"/>
      <c r="C1026"/>
      <c r="D1026"/>
      <c r="E1026"/>
      <c r="F1026"/>
    </row>
    <row r="1027" spans="1:6" x14ac:dyDescent="0.25">
      <c r="A1027" s="13"/>
      <c r="B1027"/>
      <c r="C1027"/>
      <c r="D1027"/>
      <c r="E1027"/>
      <c r="F1027"/>
    </row>
    <row r="1028" spans="1:6" x14ac:dyDescent="0.25">
      <c r="A1028" s="13"/>
      <c r="B1028"/>
      <c r="C1028"/>
      <c r="D1028"/>
      <c r="E1028"/>
      <c r="F1028"/>
    </row>
    <row r="1029" spans="1:6" x14ac:dyDescent="0.25">
      <c r="A1029" s="13"/>
      <c r="B1029"/>
      <c r="C1029"/>
      <c r="D1029"/>
      <c r="E1029"/>
      <c r="F1029"/>
    </row>
    <row r="1030" spans="1:6" x14ac:dyDescent="0.25">
      <c r="A1030" s="13"/>
      <c r="B1030"/>
      <c r="C1030"/>
      <c r="D1030"/>
      <c r="E1030"/>
      <c r="F1030"/>
    </row>
    <row r="1031" spans="1:6" x14ac:dyDescent="0.25">
      <c r="A1031" s="13"/>
      <c r="B1031"/>
      <c r="C1031"/>
      <c r="D1031"/>
      <c r="E1031"/>
      <c r="F1031"/>
    </row>
    <row r="1032" spans="1:6" x14ac:dyDescent="0.25">
      <c r="A1032" s="13"/>
      <c r="B1032"/>
      <c r="C1032"/>
      <c r="D1032"/>
      <c r="E1032"/>
      <c r="F1032"/>
    </row>
    <row r="1033" spans="1:6" x14ac:dyDescent="0.25">
      <c r="A1033" s="13"/>
      <c r="B1033"/>
      <c r="C1033"/>
      <c r="D1033"/>
      <c r="E1033"/>
      <c r="F1033"/>
    </row>
    <row r="1034" spans="1:6" x14ac:dyDescent="0.25">
      <c r="A1034" s="13"/>
      <c r="B1034"/>
      <c r="C1034"/>
      <c r="D1034"/>
      <c r="E1034"/>
      <c r="F1034"/>
    </row>
    <row r="1035" spans="1:6" x14ac:dyDescent="0.25">
      <c r="A1035" s="13"/>
      <c r="B1035"/>
      <c r="C1035"/>
      <c r="D1035"/>
      <c r="E1035"/>
      <c r="F1035"/>
    </row>
    <row r="1036" spans="1:6" x14ac:dyDescent="0.25">
      <c r="A1036" s="13"/>
      <c r="B1036"/>
      <c r="C1036"/>
      <c r="D1036"/>
      <c r="E1036"/>
      <c r="F1036"/>
    </row>
    <row r="1037" spans="1:6" x14ac:dyDescent="0.25">
      <c r="A1037" s="13"/>
      <c r="B1037"/>
      <c r="C1037"/>
      <c r="D1037"/>
      <c r="E1037"/>
      <c r="F1037"/>
    </row>
    <row r="1038" spans="1:6" x14ac:dyDescent="0.25">
      <c r="A1038" s="13"/>
      <c r="B1038"/>
      <c r="C1038"/>
      <c r="D1038"/>
      <c r="E1038"/>
      <c r="F1038"/>
    </row>
    <row r="1039" spans="1:6" x14ac:dyDescent="0.25">
      <c r="A1039" s="13"/>
      <c r="B1039"/>
      <c r="C1039"/>
      <c r="D1039"/>
      <c r="E1039"/>
      <c r="F1039"/>
    </row>
    <row r="1040" spans="1:6" x14ac:dyDescent="0.25">
      <c r="A1040" s="13"/>
      <c r="B1040"/>
      <c r="C1040"/>
      <c r="D1040"/>
      <c r="E1040"/>
      <c r="F1040"/>
    </row>
    <row r="1041" spans="1:6" x14ac:dyDescent="0.25">
      <c r="A1041" s="13"/>
      <c r="B1041"/>
      <c r="C1041"/>
      <c r="D1041"/>
      <c r="E1041"/>
      <c r="F1041"/>
    </row>
    <row r="1042" spans="1:6" x14ac:dyDescent="0.25">
      <c r="A1042" s="13"/>
      <c r="B1042"/>
      <c r="C1042"/>
      <c r="D1042"/>
      <c r="E1042"/>
      <c r="F1042"/>
    </row>
    <row r="1043" spans="1:6" x14ac:dyDescent="0.25">
      <c r="A1043" s="13"/>
      <c r="B1043"/>
      <c r="C1043"/>
      <c r="D1043"/>
      <c r="E1043"/>
      <c r="F1043"/>
    </row>
    <row r="1044" spans="1:6" x14ac:dyDescent="0.25">
      <c r="A1044" s="13"/>
      <c r="B1044"/>
      <c r="C1044"/>
      <c r="D1044"/>
      <c r="E1044"/>
      <c r="F1044"/>
    </row>
    <row r="1045" spans="1:6" x14ac:dyDescent="0.25">
      <c r="A1045" s="13"/>
      <c r="B1045"/>
      <c r="C1045"/>
      <c r="D1045"/>
      <c r="E1045"/>
      <c r="F1045"/>
    </row>
    <row r="1046" spans="1:6" x14ac:dyDescent="0.25">
      <c r="A1046" s="13"/>
      <c r="B1046"/>
      <c r="C1046"/>
      <c r="D1046"/>
      <c r="E1046"/>
      <c r="F1046"/>
    </row>
    <row r="1047" spans="1:6" x14ac:dyDescent="0.25">
      <c r="A1047" s="13"/>
      <c r="B1047"/>
      <c r="C1047"/>
      <c r="D1047"/>
      <c r="E1047"/>
      <c r="F1047"/>
    </row>
    <row r="1048" spans="1:6" x14ac:dyDescent="0.25">
      <c r="A1048" s="13"/>
      <c r="B1048"/>
      <c r="C1048"/>
      <c r="D1048"/>
      <c r="E1048"/>
      <c r="F1048"/>
    </row>
    <row r="1049" spans="1:6" x14ac:dyDescent="0.25">
      <c r="A1049" s="13"/>
      <c r="B1049"/>
      <c r="C1049"/>
      <c r="D1049"/>
      <c r="E1049"/>
      <c r="F1049"/>
    </row>
    <row r="1050" spans="1:6" x14ac:dyDescent="0.25">
      <c r="A1050" s="13"/>
      <c r="B1050"/>
      <c r="C1050"/>
      <c r="D1050"/>
      <c r="E1050"/>
      <c r="F1050"/>
    </row>
    <row r="1051" spans="1:6" x14ac:dyDescent="0.25">
      <c r="A1051" s="13"/>
      <c r="B1051"/>
      <c r="C1051"/>
      <c r="D1051"/>
      <c r="E1051"/>
      <c r="F1051"/>
    </row>
    <row r="1052" spans="1:6" x14ac:dyDescent="0.25">
      <c r="A1052" s="13"/>
      <c r="B1052"/>
      <c r="C1052"/>
      <c r="D1052"/>
      <c r="E1052"/>
      <c r="F1052"/>
    </row>
    <row r="1053" spans="1:6" x14ac:dyDescent="0.25">
      <c r="A1053" s="13"/>
      <c r="B1053"/>
      <c r="C1053"/>
      <c r="D1053"/>
      <c r="E1053"/>
      <c r="F1053"/>
    </row>
    <row r="1054" spans="1:6" x14ac:dyDescent="0.25">
      <c r="A1054" s="13"/>
      <c r="B1054"/>
      <c r="C1054"/>
      <c r="D1054"/>
      <c r="E1054"/>
      <c r="F1054"/>
    </row>
    <row r="1055" spans="1:6" x14ac:dyDescent="0.25">
      <c r="A1055" s="13"/>
      <c r="B1055"/>
      <c r="C1055"/>
      <c r="D1055"/>
      <c r="E1055"/>
      <c r="F1055"/>
    </row>
    <row r="1056" spans="1:6" x14ac:dyDescent="0.25">
      <c r="A1056" s="13"/>
      <c r="B1056"/>
      <c r="C1056"/>
      <c r="D1056"/>
      <c r="E1056"/>
      <c r="F1056"/>
    </row>
    <row r="1057" spans="1:6" x14ac:dyDescent="0.25">
      <c r="A1057" s="13"/>
      <c r="B1057"/>
      <c r="C1057"/>
      <c r="D1057"/>
      <c r="E1057"/>
      <c r="F1057"/>
    </row>
    <row r="1058" spans="1:6" x14ac:dyDescent="0.25">
      <c r="A1058" s="13"/>
      <c r="B1058"/>
      <c r="C1058"/>
      <c r="D1058"/>
      <c r="E1058"/>
      <c r="F1058"/>
    </row>
    <row r="1059" spans="1:6" x14ac:dyDescent="0.25">
      <c r="A1059" s="13"/>
      <c r="B1059"/>
      <c r="C1059"/>
      <c r="D1059"/>
      <c r="E1059"/>
      <c r="F1059"/>
    </row>
    <row r="1060" spans="1:6" x14ac:dyDescent="0.25">
      <c r="A1060" s="13"/>
      <c r="B1060"/>
      <c r="C1060"/>
      <c r="D1060"/>
      <c r="E1060"/>
      <c r="F1060"/>
    </row>
    <row r="1061" spans="1:6" x14ac:dyDescent="0.25">
      <c r="A1061" s="13"/>
      <c r="B1061"/>
      <c r="C1061"/>
      <c r="D1061"/>
      <c r="E1061"/>
      <c r="F1061"/>
    </row>
    <row r="1062" spans="1:6" x14ac:dyDescent="0.25">
      <c r="A1062" s="13"/>
      <c r="B1062"/>
      <c r="C1062"/>
      <c r="D1062"/>
      <c r="E1062"/>
      <c r="F1062"/>
    </row>
    <row r="1063" spans="1:6" x14ac:dyDescent="0.25">
      <c r="A1063" s="13"/>
      <c r="B1063"/>
      <c r="C1063"/>
      <c r="D1063"/>
      <c r="E1063"/>
      <c r="F1063"/>
    </row>
    <row r="1064" spans="1:6" x14ac:dyDescent="0.25">
      <c r="A1064" s="13"/>
      <c r="B1064"/>
      <c r="C1064"/>
      <c r="D1064"/>
      <c r="E1064"/>
      <c r="F1064"/>
    </row>
    <row r="1065" spans="1:6" x14ac:dyDescent="0.25">
      <c r="A1065" s="13"/>
      <c r="B1065"/>
      <c r="C1065"/>
      <c r="D1065"/>
      <c r="E1065"/>
      <c r="F1065"/>
    </row>
    <row r="1066" spans="1:6" x14ac:dyDescent="0.25">
      <c r="A1066" s="13"/>
      <c r="B1066"/>
      <c r="C1066"/>
      <c r="D1066"/>
      <c r="E1066"/>
      <c r="F1066"/>
    </row>
    <row r="1067" spans="1:6" x14ac:dyDescent="0.25">
      <c r="A1067" s="13"/>
      <c r="B1067"/>
      <c r="C1067"/>
      <c r="D1067"/>
      <c r="E1067"/>
      <c r="F1067"/>
    </row>
    <row r="1068" spans="1:6" x14ac:dyDescent="0.25">
      <c r="A1068" s="13"/>
      <c r="B1068"/>
      <c r="C1068"/>
      <c r="D1068"/>
      <c r="E1068"/>
      <c r="F1068"/>
    </row>
    <row r="1069" spans="1:6" x14ac:dyDescent="0.25">
      <c r="A1069" s="13"/>
      <c r="B1069"/>
      <c r="C1069"/>
      <c r="D1069"/>
      <c r="E1069"/>
      <c r="F1069"/>
    </row>
    <row r="1070" spans="1:6" x14ac:dyDescent="0.25">
      <c r="A1070" s="13"/>
      <c r="B1070"/>
      <c r="C1070"/>
      <c r="D1070"/>
      <c r="E1070"/>
      <c r="F1070"/>
    </row>
    <row r="1071" spans="1:6" x14ac:dyDescent="0.25">
      <c r="A1071" s="13"/>
      <c r="B1071"/>
      <c r="C1071"/>
      <c r="D1071"/>
      <c r="E1071"/>
      <c r="F1071"/>
    </row>
    <row r="1072" spans="1:6" x14ac:dyDescent="0.25">
      <c r="A1072" s="13"/>
      <c r="B1072"/>
      <c r="C1072"/>
      <c r="D1072"/>
      <c r="E1072"/>
      <c r="F1072"/>
    </row>
    <row r="1073" spans="1:6" x14ac:dyDescent="0.25">
      <c r="A1073" s="13"/>
      <c r="B1073"/>
      <c r="C1073"/>
      <c r="D1073"/>
      <c r="E1073"/>
      <c r="F1073"/>
    </row>
    <row r="1074" spans="1:6" x14ac:dyDescent="0.25">
      <c r="A1074" s="13"/>
      <c r="B1074"/>
      <c r="C1074"/>
      <c r="D1074"/>
      <c r="E1074"/>
      <c r="F1074"/>
    </row>
    <row r="1075" spans="1:6" x14ac:dyDescent="0.25">
      <c r="A1075" s="13"/>
      <c r="B1075"/>
      <c r="C1075"/>
      <c r="D1075"/>
      <c r="E1075"/>
      <c r="F1075"/>
    </row>
    <row r="1076" spans="1:6" x14ac:dyDescent="0.25">
      <c r="A1076" s="13"/>
      <c r="B1076"/>
      <c r="C1076"/>
      <c r="D1076"/>
      <c r="E1076"/>
      <c r="F1076"/>
    </row>
    <row r="1077" spans="1:6" x14ac:dyDescent="0.25">
      <c r="A1077" s="13"/>
      <c r="B1077"/>
      <c r="C1077"/>
      <c r="D1077"/>
      <c r="E1077"/>
      <c r="F1077"/>
    </row>
    <row r="1078" spans="1:6" x14ac:dyDescent="0.25">
      <c r="A1078" s="13"/>
      <c r="B1078"/>
      <c r="C1078"/>
      <c r="D1078"/>
      <c r="E1078"/>
      <c r="F1078"/>
    </row>
    <row r="1079" spans="1:6" x14ac:dyDescent="0.25">
      <c r="A1079" s="13"/>
      <c r="B1079"/>
      <c r="C1079"/>
      <c r="D1079"/>
      <c r="E1079"/>
      <c r="F1079"/>
    </row>
    <row r="1080" spans="1:6" x14ac:dyDescent="0.25">
      <c r="A1080" s="13"/>
      <c r="B1080"/>
      <c r="C1080"/>
      <c r="D1080"/>
      <c r="E1080"/>
      <c r="F1080"/>
    </row>
    <row r="1081" spans="1:6" x14ac:dyDescent="0.25">
      <c r="A1081" s="13"/>
      <c r="B1081"/>
      <c r="C1081"/>
      <c r="D1081"/>
      <c r="E1081"/>
      <c r="F1081"/>
    </row>
    <row r="1082" spans="1:6" x14ac:dyDescent="0.25">
      <c r="A1082" s="13"/>
      <c r="B1082"/>
      <c r="C1082"/>
      <c r="D1082"/>
      <c r="E1082"/>
      <c r="F1082"/>
    </row>
    <row r="1083" spans="1:6" x14ac:dyDescent="0.25">
      <c r="A1083" s="13"/>
      <c r="B1083"/>
      <c r="C1083"/>
      <c r="D1083"/>
      <c r="E1083"/>
      <c r="F1083"/>
    </row>
    <row r="1084" spans="1:6" x14ac:dyDescent="0.25">
      <c r="A1084" s="13"/>
      <c r="B1084"/>
      <c r="C1084"/>
      <c r="D1084"/>
      <c r="E1084"/>
      <c r="F1084"/>
    </row>
    <row r="1085" spans="1:6" x14ac:dyDescent="0.25">
      <c r="A1085" s="13"/>
      <c r="B1085"/>
      <c r="C1085"/>
      <c r="D1085"/>
      <c r="E1085"/>
      <c r="F1085"/>
    </row>
    <row r="1086" spans="1:6" x14ac:dyDescent="0.25">
      <c r="A1086" s="13"/>
      <c r="B1086"/>
      <c r="C1086"/>
      <c r="D1086"/>
      <c r="E1086"/>
      <c r="F1086"/>
    </row>
    <row r="1087" spans="1:6" x14ac:dyDescent="0.25">
      <c r="A1087" s="13"/>
      <c r="B1087"/>
      <c r="C1087"/>
      <c r="D1087"/>
      <c r="E1087"/>
      <c r="F1087"/>
    </row>
    <row r="1088" spans="1:6" x14ac:dyDescent="0.25">
      <c r="A1088" s="13"/>
      <c r="B1088"/>
      <c r="C1088"/>
      <c r="D1088"/>
      <c r="E1088"/>
      <c r="F1088"/>
    </row>
    <row r="1089" spans="1:6" x14ac:dyDescent="0.25">
      <c r="A1089" s="13"/>
      <c r="B1089"/>
      <c r="C1089"/>
      <c r="D1089"/>
      <c r="E1089"/>
      <c r="F1089"/>
    </row>
    <row r="1090" spans="1:6" x14ac:dyDescent="0.25">
      <c r="A1090" s="13"/>
      <c r="B1090"/>
      <c r="C1090"/>
      <c r="D1090"/>
      <c r="E1090"/>
      <c r="F1090"/>
    </row>
    <row r="1091" spans="1:6" x14ac:dyDescent="0.25">
      <c r="A1091" s="13"/>
      <c r="B1091"/>
      <c r="C1091"/>
      <c r="D1091"/>
      <c r="E1091"/>
      <c r="F1091"/>
    </row>
    <row r="1092" spans="1:6" x14ac:dyDescent="0.25">
      <c r="A1092" s="13"/>
      <c r="B1092"/>
      <c r="C1092"/>
      <c r="D1092"/>
      <c r="E1092"/>
      <c r="F1092"/>
    </row>
    <row r="1093" spans="1:6" x14ac:dyDescent="0.25">
      <c r="A1093" s="13"/>
      <c r="B1093"/>
      <c r="C1093"/>
      <c r="D1093"/>
      <c r="E1093"/>
      <c r="F1093"/>
    </row>
    <row r="1094" spans="1:6" x14ac:dyDescent="0.25">
      <c r="A1094" s="13"/>
      <c r="B1094"/>
      <c r="C1094"/>
      <c r="D1094"/>
      <c r="E1094"/>
      <c r="F1094"/>
    </row>
    <row r="1095" spans="1:6" x14ac:dyDescent="0.25">
      <c r="A1095" s="13"/>
      <c r="B1095"/>
      <c r="C1095"/>
      <c r="D1095"/>
      <c r="E1095"/>
      <c r="F1095"/>
    </row>
    <row r="1096" spans="1:6" x14ac:dyDescent="0.25">
      <c r="A1096" s="13"/>
      <c r="B1096"/>
      <c r="C1096"/>
      <c r="D1096"/>
      <c r="E1096"/>
      <c r="F1096"/>
    </row>
    <row r="1097" spans="1:6" x14ac:dyDescent="0.25">
      <c r="A1097" s="13"/>
      <c r="B1097"/>
      <c r="C1097"/>
      <c r="D1097"/>
      <c r="E1097"/>
      <c r="F1097"/>
    </row>
    <row r="1098" spans="1:6" x14ac:dyDescent="0.25">
      <c r="A1098" s="13"/>
      <c r="B1098"/>
      <c r="C1098"/>
      <c r="D1098"/>
      <c r="E1098"/>
      <c r="F1098"/>
    </row>
    <row r="1099" spans="1:6" x14ac:dyDescent="0.25">
      <c r="A1099" s="13"/>
      <c r="B1099"/>
      <c r="C1099"/>
      <c r="D1099"/>
      <c r="E1099"/>
      <c r="F1099"/>
    </row>
    <row r="1100" spans="1:6" x14ac:dyDescent="0.25">
      <c r="A1100" s="13"/>
      <c r="B1100"/>
      <c r="C1100"/>
      <c r="D1100"/>
      <c r="E1100"/>
      <c r="F1100"/>
    </row>
    <row r="1101" spans="1:6" x14ac:dyDescent="0.25">
      <c r="A1101" s="13"/>
      <c r="B1101"/>
      <c r="C1101"/>
      <c r="D1101"/>
      <c r="E1101"/>
      <c r="F1101"/>
    </row>
    <row r="1102" spans="1:6" x14ac:dyDescent="0.25">
      <c r="A1102" s="13"/>
      <c r="B1102"/>
      <c r="C1102"/>
      <c r="D1102"/>
      <c r="E1102"/>
      <c r="F1102"/>
    </row>
    <row r="1103" spans="1:6" x14ac:dyDescent="0.25">
      <c r="A1103" s="13"/>
      <c r="B1103"/>
      <c r="C1103"/>
      <c r="D1103"/>
      <c r="E1103"/>
      <c r="F1103"/>
    </row>
    <row r="1104" spans="1:6" x14ac:dyDescent="0.25">
      <c r="A1104" s="13"/>
      <c r="B1104"/>
      <c r="C1104"/>
      <c r="D1104"/>
      <c r="E1104"/>
      <c r="F1104"/>
    </row>
    <row r="1105" spans="1:6" x14ac:dyDescent="0.25">
      <c r="A1105" s="13"/>
      <c r="B1105"/>
      <c r="C1105"/>
      <c r="D1105"/>
      <c r="E1105"/>
      <c r="F1105"/>
    </row>
    <row r="1106" spans="1:6" x14ac:dyDescent="0.25">
      <c r="A1106" s="13"/>
      <c r="B1106"/>
      <c r="C1106"/>
      <c r="D1106"/>
      <c r="E1106"/>
      <c r="F1106"/>
    </row>
    <row r="1107" spans="1:6" x14ac:dyDescent="0.25">
      <c r="A1107" s="13"/>
      <c r="B1107"/>
      <c r="C1107"/>
      <c r="D1107"/>
      <c r="E1107"/>
      <c r="F1107"/>
    </row>
    <row r="1108" spans="1:6" x14ac:dyDescent="0.25">
      <c r="A1108" s="13"/>
      <c r="B1108"/>
      <c r="C1108"/>
      <c r="D1108"/>
      <c r="E1108"/>
      <c r="F1108"/>
    </row>
    <row r="1109" spans="1:6" x14ac:dyDescent="0.25">
      <c r="A1109" s="13"/>
      <c r="B1109"/>
      <c r="C1109"/>
      <c r="D1109"/>
      <c r="E1109"/>
      <c r="F1109"/>
    </row>
    <row r="1110" spans="1:6" x14ac:dyDescent="0.25">
      <c r="A1110" s="13"/>
      <c r="B1110"/>
      <c r="C1110"/>
      <c r="D1110"/>
      <c r="E1110"/>
      <c r="F1110"/>
    </row>
    <row r="1111" spans="1:6" x14ac:dyDescent="0.25">
      <c r="A1111" s="13"/>
      <c r="B1111"/>
      <c r="C1111"/>
      <c r="D1111"/>
      <c r="E1111"/>
      <c r="F1111"/>
    </row>
    <row r="1112" spans="1:6" x14ac:dyDescent="0.25">
      <c r="A1112" s="13"/>
      <c r="B1112"/>
      <c r="C1112"/>
      <c r="D1112"/>
      <c r="E1112"/>
      <c r="F1112"/>
    </row>
    <row r="1113" spans="1:6" x14ac:dyDescent="0.25">
      <c r="A1113" s="13"/>
      <c r="B1113"/>
      <c r="C1113"/>
      <c r="D1113"/>
      <c r="E1113"/>
      <c r="F1113"/>
    </row>
    <row r="1114" spans="1:6" x14ac:dyDescent="0.25">
      <c r="A1114" s="13"/>
      <c r="B1114"/>
      <c r="C1114"/>
      <c r="D1114"/>
      <c r="E1114"/>
      <c r="F1114"/>
    </row>
    <row r="1115" spans="1:6" x14ac:dyDescent="0.25">
      <c r="A1115" s="13"/>
      <c r="B1115"/>
      <c r="C1115"/>
      <c r="D1115"/>
      <c r="E1115"/>
      <c r="F1115"/>
    </row>
    <row r="1116" spans="1:6" x14ac:dyDescent="0.25">
      <c r="A1116" s="13"/>
      <c r="B1116"/>
      <c r="C1116"/>
      <c r="D1116"/>
      <c r="E1116"/>
      <c r="F1116"/>
    </row>
    <row r="1117" spans="1:6" x14ac:dyDescent="0.25">
      <c r="A1117" s="13"/>
      <c r="B1117"/>
      <c r="C1117"/>
      <c r="D1117"/>
      <c r="E1117"/>
      <c r="F1117"/>
    </row>
    <row r="1118" spans="1:6" x14ac:dyDescent="0.25">
      <c r="A1118" s="13"/>
      <c r="B1118"/>
      <c r="C1118"/>
      <c r="D1118"/>
      <c r="E1118"/>
      <c r="F1118"/>
    </row>
    <row r="1119" spans="1:6" x14ac:dyDescent="0.25">
      <c r="A1119" s="13"/>
      <c r="B1119"/>
      <c r="C1119"/>
      <c r="D1119"/>
      <c r="E1119"/>
      <c r="F1119"/>
    </row>
    <row r="1120" spans="1:6" x14ac:dyDescent="0.25">
      <c r="A1120" s="13"/>
      <c r="B1120"/>
      <c r="C1120"/>
      <c r="D1120"/>
      <c r="E1120"/>
      <c r="F1120"/>
    </row>
    <row r="1121" spans="1:6" x14ac:dyDescent="0.25">
      <c r="A1121" s="13"/>
      <c r="B1121"/>
      <c r="C1121"/>
      <c r="D1121"/>
      <c r="E1121"/>
      <c r="F1121"/>
    </row>
    <row r="1122" spans="1:6" x14ac:dyDescent="0.25">
      <c r="A1122" s="13"/>
      <c r="B1122"/>
      <c r="C1122"/>
      <c r="D1122"/>
      <c r="E1122"/>
      <c r="F1122"/>
    </row>
    <row r="1123" spans="1:6" x14ac:dyDescent="0.25">
      <c r="A1123" s="13"/>
      <c r="B1123"/>
      <c r="C1123"/>
      <c r="D1123"/>
      <c r="E1123"/>
      <c r="F1123"/>
    </row>
    <row r="1124" spans="1:6" x14ac:dyDescent="0.25">
      <c r="A1124" s="13"/>
      <c r="B1124"/>
      <c r="C1124"/>
      <c r="D1124"/>
      <c r="E1124"/>
      <c r="F1124"/>
    </row>
    <row r="1125" spans="1:6" x14ac:dyDescent="0.25">
      <c r="A1125" s="13"/>
      <c r="B1125"/>
      <c r="C1125"/>
      <c r="D1125"/>
      <c r="E1125"/>
      <c r="F1125"/>
    </row>
    <row r="1126" spans="1:6" x14ac:dyDescent="0.25">
      <c r="A1126" s="13"/>
      <c r="B1126"/>
      <c r="C1126"/>
      <c r="D1126"/>
      <c r="E1126"/>
      <c r="F1126"/>
    </row>
    <row r="1127" spans="1:6" x14ac:dyDescent="0.25">
      <c r="A1127" s="13"/>
      <c r="B1127"/>
      <c r="C1127"/>
      <c r="D1127"/>
      <c r="E1127"/>
      <c r="F1127"/>
    </row>
    <row r="1128" spans="1:6" x14ac:dyDescent="0.25">
      <c r="A1128" s="13"/>
      <c r="B1128"/>
      <c r="C1128"/>
      <c r="D1128"/>
      <c r="E1128"/>
      <c r="F1128"/>
    </row>
    <row r="1129" spans="1:6" x14ac:dyDescent="0.25">
      <c r="A1129" s="13"/>
      <c r="B1129"/>
      <c r="C1129"/>
      <c r="D1129"/>
      <c r="E1129"/>
      <c r="F1129"/>
    </row>
    <row r="1130" spans="1:6" x14ac:dyDescent="0.25">
      <c r="A1130" s="13"/>
      <c r="B1130"/>
      <c r="C1130"/>
      <c r="D1130"/>
      <c r="E1130"/>
      <c r="F1130"/>
    </row>
    <row r="1131" spans="1:6" x14ac:dyDescent="0.25">
      <c r="A1131" s="13"/>
      <c r="B1131"/>
      <c r="C1131"/>
      <c r="D1131"/>
      <c r="E1131"/>
      <c r="F1131"/>
    </row>
    <row r="1132" spans="1:6" x14ac:dyDescent="0.25">
      <c r="A1132" s="13"/>
      <c r="B1132"/>
      <c r="C1132"/>
      <c r="D1132"/>
      <c r="E1132"/>
      <c r="F1132"/>
    </row>
    <row r="1133" spans="1:6" x14ac:dyDescent="0.25">
      <c r="A1133" s="13"/>
      <c r="B1133"/>
      <c r="C1133"/>
      <c r="D1133"/>
      <c r="E1133"/>
      <c r="F1133"/>
    </row>
    <row r="1134" spans="1:6" x14ac:dyDescent="0.25">
      <c r="A1134" s="13"/>
      <c r="B1134"/>
      <c r="C1134"/>
      <c r="D1134"/>
      <c r="E1134"/>
      <c r="F1134"/>
    </row>
    <row r="1135" spans="1:6" x14ac:dyDescent="0.25">
      <c r="A1135" s="13"/>
      <c r="B1135"/>
      <c r="C1135"/>
      <c r="D1135"/>
      <c r="E1135"/>
      <c r="F1135"/>
    </row>
    <row r="1136" spans="1:6" x14ac:dyDescent="0.25">
      <c r="A1136" s="13"/>
      <c r="B1136"/>
      <c r="C1136"/>
      <c r="D1136"/>
      <c r="E1136"/>
      <c r="F1136"/>
    </row>
    <row r="1137" spans="1:6" x14ac:dyDescent="0.25">
      <c r="A1137" s="13"/>
      <c r="B1137"/>
      <c r="C1137"/>
      <c r="D1137"/>
      <c r="E1137"/>
      <c r="F1137"/>
    </row>
    <row r="1138" spans="1:6" x14ac:dyDescent="0.25">
      <c r="A1138" s="13"/>
      <c r="B1138"/>
      <c r="C1138"/>
      <c r="D1138"/>
      <c r="E1138"/>
      <c r="F1138"/>
    </row>
    <row r="1139" spans="1:6" x14ac:dyDescent="0.25">
      <c r="A1139" s="13"/>
      <c r="B1139"/>
      <c r="C1139"/>
      <c r="D1139"/>
      <c r="E1139"/>
      <c r="F1139"/>
    </row>
    <row r="1140" spans="1:6" x14ac:dyDescent="0.25">
      <c r="A1140" s="13"/>
      <c r="B1140"/>
      <c r="C1140"/>
      <c r="D1140"/>
      <c r="E1140"/>
      <c r="F1140"/>
    </row>
    <row r="1141" spans="1:6" x14ac:dyDescent="0.25">
      <c r="A1141" s="13"/>
      <c r="B1141"/>
      <c r="C1141"/>
      <c r="D1141"/>
      <c r="E1141"/>
      <c r="F1141"/>
    </row>
    <row r="1142" spans="1:6" x14ac:dyDescent="0.25">
      <c r="A1142" s="13"/>
      <c r="B1142"/>
      <c r="C1142"/>
      <c r="D1142"/>
      <c r="E1142"/>
      <c r="F1142"/>
    </row>
    <row r="1143" spans="1:6" x14ac:dyDescent="0.25">
      <c r="A1143" s="13"/>
      <c r="B1143"/>
      <c r="C1143"/>
      <c r="D1143"/>
      <c r="E1143"/>
      <c r="F1143"/>
    </row>
    <row r="1144" spans="1:6" x14ac:dyDescent="0.25">
      <c r="A1144" s="13"/>
      <c r="B1144"/>
      <c r="C1144"/>
      <c r="D1144"/>
      <c r="E1144"/>
      <c r="F1144"/>
    </row>
    <row r="1145" spans="1:6" x14ac:dyDescent="0.25">
      <c r="A1145" s="13"/>
      <c r="B1145"/>
      <c r="C1145"/>
      <c r="D1145"/>
      <c r="E1145"/>
      <c r="F1145"/>
    </row>
    <row r="1146" spans="1:6" x14ac:dyDescent="0.25">
      <c r="A1146" s="13"/>
      <c r="B1146"/>
      <c r="C1146"/>
      <c r="D1146"/>
      <c r="E1146"/>
      <c r="F1146"/>
    </row>
    <row r="1147" spans="1:6" x14ac:dyDescent="0.25">
      <c r="A1147" s="13"/>
      <c r="B1147"/>
      <c r="C1147"/>
      <c r="D1147"/>
      <c r="E1147"/>
      <c r="F1147"/>
    </row>
    <row r="1148" spans="1:6" x14ac:dyDescent="0.25">
      <c r="A1148" s="13"/>
      <c r="B1148"/>
      <c r="C1148"/>
      <c r="D1148"/>
      <c r="E1148"/>
      <c r="F1148"/>
    </row>
    <row r="1149" spans="1:6" x14ac:dyDescent="0.25">
      <c r="A1149" s="13"/>
      <c r="B1149"/>
      <c r="C1149"/>
      <c r="D1149"/>
      <c r="E1149"/>
      <c r="F1149"/>
    </row>
    <row r="1150" spans="1:6" x14ac:dyDescent="0.25">
      <c r="A1150" s="13"/>
      <c r="B1150"/>
      <c r="C1150"/>
      <c r="D1150"/>
      <c r="E1150"/>
      <c r="F1150"/>
    </row>
    <row r="1151" spans="1:6" x14ac:dyDescent="0.25">
      <c r="A1151" s="13"/>
      <c r="B1151"/>
      <c r="C1151"/>
      <c r="D1151"/>
      <c r="E1151"/>
      <c r="F1151"/>
    </row>
    <row r="1152" spans="1:6" x14ac:dyDescent="0.25">
      <c r="A1152" s="13"/>
      <c r="B1152"/>
      <c r="C1152"/>
      <c r="D1152"/>
      <c r="E1152"/>
      <c r="F1152"/>
    </row>
    <row r="1153" spans="1:6" x14ac:dyDescent="0.25">
      <c r="A1153" s="13"/>
      <c r="B1153"/>
      <c r="C1153"/>
      <c r="D1153"/>
      <c r="E1153"/>
      <c r="F1153"/>
    </row>
    <row r="1154" spans="1:6" x14ac:dyDescent="0.25">
      <c r="A1154" s="13"/>
      <c r="B1154"/>
      <c r="C1154"/>
      <c r="D1154"/>
      <c r="E1154"/>
      <c r="F1154"/>
    </row>
    <row r="1155" spans="1:6" x14ac:dyDescent="0.25">
      <c r="A1155" s="13"/>
      <c r="B1155"/>
      <c r="C1155"/>
      <c r="D1155"/>
      <c r="E1155"/>
      <c r="F1155"/>
    </row>
    <row r="1156" spans="1:6" x14ac:dyDescent="0.25">
      <c r="A1156" s="13"/>
      <c r="B1156"/>
      <c r="C1156"/>
      <c r="D1156"/>
      <c r="E1156"/>
      <c r="F1156"/>
    </row>
    <row r="1157" spans="1:6" x14ac:dyDescent="0.25">
      <c r="A1157" s="13"/>
      <c r="B1157"/>
      <c r="C1157"/>
      <c r="D1157"/>
      <c r="E1157"/>
      <c r="F1157"/>
    </row>
    <row r="1158" spans="1:6" x14ac:dyDescent="0.25">
      <c r="A1158" s="13"/>
      <c r="B1158"/>
      <c r="C1158"/>
      <c r="D1158"/>
      <c r="E1158"/>
      <c r="F1158"/>
    </row>
    <row r="1159" spans="1:6" x14ac:dyDescent="0.25">
      <c r="A1159" s="13"/>
      <c r="B1159"/>
      <c r="C1159"/>
      <c r="D1159"/>
      <c r="E1159"/>
      <c r="F1159"/>
    </row>
    <row r="1160" spans="1:6" x14ac:dyDescent="0.25">
      <c r="A1160" s="13"/>
      <c r="B1160"/>
      <c r="C1160"/>
      <c r="D1160"/>
      <c r="E1160"/>
      <c r="F1160"/>
    </row>
    <row r="1161" spans="1:6" x14ac:dyDescent="0.25">
      <c r="A1161" s="13"/>
      <c r="B1161"/>
      <c r="C1161"/>
      <c r="D1161"/>
      <c r="E1161"/>
      <c r="F1161"/>
    </row>
    <row r="1162" spans="1:6" x14ac:dyDescent="0.25">
      <c r="A1162" s="13"/>
      <c r="B1162"/>
      <c r="C1162"/>
      <c r="D1162"/>
      <c r="E1162"/>
      <c r="F1162"/>
    </row>
    <row r="1163" spans="1:6" x14ac:dyDescent="0.25">
      <c r="A1163" s="13"/>
      <c r="B1163"/>
      <c r="C1163"/>
      <c r="D1163"/>
      <c r="E1163"/>
      <c r="F1163"/>
    </row>
    <row r="1164" spans="1:6" x14ac:dyDescent="0.25">
      <c r="A1164" s="13"/>
      <c r="B1164"/>
      <c r="C1164"/>
      <c r="D1164"/>
      <c r="E1164"/>
      <c r="F1164"/>
    </row>
    <row r="1165" spans="1:6" x14ac:dyDescent="0.25">
      <c r="A1165" s="13"/>
      <c r="B1165"/>
      <c r="C1165"/>
      <c r="D1165"/>
      <c r="E1165"/>
      <c r="F1165"/>
    </row>
    <row r="1166" spans="1:6" x14ac:dyDescent="0.25">
      <c r="A1166" s="13"/>
      <c r="B1166"/>
      <c r="C1166"/>
      <c r="D1166"/>
      <c r="E1166"/>
      <c r="F1166"/>
    </row>
    <row r="1167" spans="1:6" x14ac:dyDescent="0.25">
      <c r="A1167" s="13"/>
      <c r="B1167"/>
      <c r="C1167"/>
      <c r="D1167"/>
      <c r="E1167"/>
      <c r="F1167"/>
    </row>
    <row r="1168" spans="1:6" x14ac:dyDescent="0.25">
      <c r="A1168" s="13"/>
      <c r="B1168"/>
      <c r="C1168"/>
      <c r="D1168"/>
      <c r="E1168"/>
      <c r="F1168"/>
    </row>
    <row r="1169" spans="1:6" x14ac:dyDescent="0.25">
      <c r="A1169" s="13"/>
      <c r="B1169"/>
      <c r="C1169"/>
      <c r="D1169"/>
      <c r="E1169"/>
      <c r="F1169"/>
    </row>
    <row r="1170" spans="1:6" x14ac:dyDescent="0.25">
      <c r="A1170" s="13"/>
      <c r="B1170"/>
      <c r="C1170"/>
      <c r="D1170"/>
      <c r="E1170"/>
      <c r="F1170"/>
    </row>
    <row r="1171" spans="1:6" x14ac:dyDescent="0.25">
      <c r="A1171" s="13"/>
      <c r="B1171"/>
      <c r="C1171"/>
      <c r="D1171"/>
      <c r="E1171"/>
      <c r="F1171"/>
    </row>
    <row r="1172" spans="1:6" x14ac:dyDescent="0.25">
      <c r="A1172" s="13"/>
      <c r="B1172"/>
      <c r="C1172"/>
      <c r="D1172"/>
      <c r="E1172"/>
      <c r="F1172"/>
    </row>
    <row r="1173" spans="1:6" x14ac:dyDescent="0.25">
      <c r="A1173" s="13"/>
      <c r="B1173"/>
      <c r="C1173"/>
      <c r="D1173"/>
      <c r="E1173"/>
      <c r="F1173"/>
    </row>
    <row r="1174" spans="1:6" x14ac:dyDescent="0.25">
      <c r="A1174" s="13"/>
      <c r="B1174"/>
      <c r="C1174"/>
      <c r="D1174"/>
      <c r="E1174"/>
      <c r="F1174"/>
    </row>
    <row r="1175" spans="1:6" x14ac:dyDescent="0.25">
      <c r="A1175" s="13"/>
      <c r="B1175"/>
      <c r="C1175"/>
      <c r="D1175"/>
      <c r="E1175"/>
      <c r="F1175"/>
    </row>
    <row r="1176" spans="1:6" x14ac:dyDescent="0.25">
      <c r="A1176" s="13"/>
      <c r="B1176"/>
      <c r="C1176"/>
      <c r="D1176"/>
      <c r="E1176"/>
      <c r="F1176"/>
    </row>
    <row r="1177" spans="1:6" x14ac:dyDescent="0.25">
      <c r="A1177" s="13"/>
      <c r="B1177"/>
      <c r="C1177"/>
      <c r="D1177"/>
      <c r="E1177"/>
      <c r="F1177"/>
    </row>
    <row r="1178" spans="1:6" x14ac:dyDescent="0.25">
      <c r="A1178" s="13"/>
      <c r="B1178"/>
      <c r="C1178"/>
      <c r="D1178"/>
      <c r="E1178"/>
      <c r="F1178"/>
    </row>
    <row r="1179" spans="1:6" x14ac:dyDescent="0.25">
      <c r="A1179" s="13"/>
      <c r="B1179"/>
      <c r="C1179"/>
      <c r="D1179"/>
      <c r="E1179"/>
      <c r="F1179"/>
    </row>
    <row r="1180" spans="1:6" x14ac:dyDescent="0.25">
      <c r="A1180" s="13"/>
      <c r="B1180"/>
      <c r="C1180"/>
      <c r="D1180"/>
      <c r="E1180"/>
      <c r="F1180"/>
    </row>
    <row r="1181" spans="1:6" x14ac:dyDescent="0.25">
      <c r="A1181" s="13"/>
      <c r="B1181"/>
      <c r="C1181"/>
      <c r="D1181"/>
      <c r="E1181"/>
      <c r="F1181"/>
    </row>
    <row r="1182" spans="1:6" x14ac:dyDescent="0.25">
      <c r="A1182" s="13"/>
      <c r="B1182"/>
      <c r="C1182"/>
      <c r="D1182"/>
      <c r="E1182"/>
      <c r="F1182"/>
    </row>
    <row r="1183" spans="1:6" x14ac:dyDescent="0.25">
      <c r="A1183" s="13"/>
      <c r="B1183"/>
      <c r="C1183"/>
      <c r="D1183"/>
      <c r="E1183"/>
      <c r="F1183"/>
    </row>
    <row r="1184" spans="1:6" x14ac:dyDescent="0.25">
      <c r="A1184" s="13"/>
      <c r="B1184"/>
      <c r="C1184"/>
      <c r="D1184"/>
      <c r="E1184"/>
      <c r="F1184"/>
    </row>
    <row r="1185" spans="1:6" x14ac:dyDescent="0.25">
      <c r="A1185" s="13"/>
      <c r="B1185"/>
      <c r="C1185"/>
      <c r="D1185"/>
      <c r="E1185"/>
      <c r="F1185"/>
    </row>
    <row r="1186" spans="1:6" x14ac:dyDescent="0.25">
      <c r="A1186" s="13"/>
      <c r="B1186"/>
      <c r="C1186"/>
      <c r="D1186"/>
      <c r="E1186"/>
      <c r="F1186"/>
    </row>
    <row r="1187" spans="1:6" x14ac:dyDescent="0.25">
      <c r="A1187" s="13"/>
      <c r="B1187"/>
      <c r="C1187"/>
      <c r="D1187"/>
      <c r="E1187"/>
      <c r="F1187"/>
    </row>
    <row r="1188" spans="1:6" x14ac:dyDescent="0.25">
      <c r="A1188" s="13"/>
      <c r="B1188"/>
      <c r="C1188"/>
      <c r="D1188"/>
      <c r="E1188"/>
      <c r="F1188"/>
    </row>
    <row r="1189" spans="1:6" x14ac:dyDescent="0.25">
      <c r="A1189" s="13"/>
      <c r="B1189"/>
      <c r="C1189"/>
      <c r="D1189"/>
      <c r="E1189"/>
      <c r="F1189"/>
    </row>
    <row r="1190" spans="1:6" x14ac:dyDescent="0.25">
      <c r="A1190" s="13"/>
      <c r="B1190"/>
      <c r="C1190"/>
      <c r="D1190"/>
      <c r="E1190"/>
      <c r="F1190"/>
    </row>
    <row r="1191" spans="1:6" x14ac:dyDescent="0.25">
      <c r="A1191" s="13"/>
      <c r="B1191"/>
      <c r="C1191"/>
      <c r="D1191"/>
      <c r="E1191"/>
      <c r="F1191"/>
    </row>
    <row r="1192" spans="1:6" x14ac:dyDescent="0.25">
      <c r="A1192" s="13"/>
      <c r="B1192"/>
      <c r="C1192"/>
      <c r="D1192"/>
      <c r="E1192"/>
      <c r="F1192"/>
    </row>
    <row r="1193" spans="1:6" x14ac:dyDescent="0.25">
      <c r="A1193" s="95" t="s">
        <v>2471</v>
      </c>
      <c r="B1193" s="96"/>
      <c r="C1193" s="96"/>
      <c r="D1193" s="96"/>
      <c r="E1193" s="96"/>
      <c r="F1193" s="96"/>
    </row>
  </sheetData>
  <sortState ref="A13:F957">
    <sortCondition ref="A13:A957"/>
  </sortState>
  <mergeCells count="2">
    <mergeCell ref="A1:A2"/>
    <mergeCell ref="A1193:F1193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681"/>
  <sheetViews>
    <sheetView showGridLines="0" topLeftCell="B1" zoomScaleNormal="100" workbookViewId="0">
      <selection activeCell="M9" sqref="M9"/>
    </sheetView>
  </sheetViews>
  <sheetFormatPr baseColWidth="10" defaultRowHeight="15" customHeight="1" x14ac:dyDescent="0.25"/>
  <cols>
    <col min="1" max="1" width="21" style="35" customWidth="1"/>
    <col min="2" max="2" width="14.85546875" style="36" customWidth="1"/>
    <col min="3" max="3" width="12.85546875" style="40" customWidth="1"/>
    <col min="4" max="4" width="3.5703125" style="24" customWidth="1"/>
    <col min="5" max="5" width="4.28515625" style="24" customWidth="1"/>
    <col min="6" max="6" width="8.7109375" style="47" customWidth="1"/>
    <col min="7" max="7" width="22.85546875" style="42" customWidth="1"/>
    <col min="8" max="8" width="0.7109375" style="70" customWidth="1"/>
    <col min="9" max="9" width="8.28515625" style="44" customWidth="1"/>
    <col min="10" max="10" width="22.28515625" style="43" customWidth="1"/>
    <col min="11" max="11" width="10.28515625" style="41" customWidth="1"/>
    <col min="12" max="12" width="20.140625" style="42" customWidth="1"/>
    <col min="13" max="13" width="8.28515625" style="42" customWidth="1"/>
    <col min="14" max="14" width="0.7109375" style="70" customWidth="1"/>
    <col min="15" max="15" width="4.42578125" style="42" customWidth="1"/>
    <col min="16" max="16" width="2.28515625" style="24" customWidth="1"/>
    <col min="17" max="16384" width="11.42578125" style="24"/>
  </cols>
  <sheetData>
    <row r="1" spans="1:18" ht="15" customHeight="1" x14ac:dyDescent="0.25">
      <c r="A1" s="66"/>
      <c r="B1" s="67"/>
      <c r="C1" s="68"/>
      <c r="F1" s="86"/>
      <c r="G1" s="87"/>
      <c r="H1" s="69"/>
      <c r="I1" s="97" t="s">
        <v>2730</v>
      </c>
      <c r="J1" s="97"/>
      <c r="L1" s="97" t="s">
        <v>2733</v>
      </c>
      <c r="M1" s="97"/>
      <c r="Q1" s="24" t="s">
        <v>2472</v>
      </c>
    </row>
    <row r="2" spans="1:18" ht="30" customHeight="1" x14ac:dyDescent="0.25">
      <c r="A2" s="60" t="s">
        <v>2725</v>
      </c>
      <c r="B2" s="56" t="s">
        <v>2726</v>
      </c>
      <c r="C2" s="54"/>
      <c r="F2" s="88" t="s">
        <v>2610</v>
      </c>
      <c r="G2" s="89" t="s">
        <v>2611</v>
      </c>
      <c r="H2" s="69"/>
      <c r="I2" s="80" t="s">
        <v>2731</v>
      </c>
      <c r="J2" s="81" t="s">
        <v>2732</v>
      </c>
      <c r="K2" s="81" t="s">
        <v>2734</v>
      </c>
      <c r="L2" s="63" t="s">
        <v>2732</v>
      </c>
      <c r="M2" s="63" t="s">
        <v>2731</v>
      </c>
      <c r="N2" s="69"/>
      <c r="O2" s="63" t="s">
        <v>2724</v>
      </c>
      <c r="Q2" s="91" t="s">
        <v>2531</v>
      </c>
    </row>
    <row r="3" spans="1:18" ht="30.75" customHeight="1" x14ac:dyDescent="0.25">
      <c r="A3" s="61" t="s">
        <v>2727</v>
      </c>
      <c r="B3" s="62" t="s">
        <v>2728</v>
      </c>
      <c r="C3" s="55"/>
      <c r="E3" s="25"/>
      <c r="F3" s="74" t="s">
        <v>2726</v>
      </c>
      <c r="G3" s="75" t="s">
        <v>2531</v>
      </c>
      <c r="H3" s="73"/>
      <c r="I3" s="82">
        <v>500008</v>
      </c>
      <c r="J3" s="83" t="s">
        <v>2532</v>
      </c>
      <c r="K3" s="93" t="str">
        <f>IF(ISNA(VLOOKUP(I3,Birch3!$A$13:$F$950,4,FALSE)),"",VLOOKUP(I3,Birch3!$A$13:$F$950,4,FALSE))</f>
        <v> Bière</v>
      </c>
      <c r="L3" s="45" t="str">
        <f>IF(ISNA(VLOOKUP(I3,Birch3!$A$13:$F$950,3,FALSE)),"",VLOOKUP(I3,Birch3!$A$13:$F$950,3,FALSE))</f>
        <v>Carlsberg 33 cl</v>
      </c>
      <c r="M3" s="46" t="str">
        <f>IF(ISNA(VLOOKUP(I3,Birch3!$A$13:$F$950,2,FALSE)),"",VLOOKUP(I3,Birch3!$A$13:$F$950,2,FALSE))</f>
        <v> CA500008</v>
      </c>
      <c r="N3" s="73"/>
      <c r="O3" s="46">
        <v>4</v>
      </c>
      <c r="Q3" s="90">
        <f>(VLOOKUP(Q1,A6:C680,2,FALSE))-(VLOOKUP(Q2,$A$7:$C$680,2,FALSE))-(SUBTOTAL(9,$O$3:$O$525)-(VLOOKUP(Q2,$A$2:$C$680,2,FALSE)))</f>
        <v>0</v>
      </c>
      <c r="R3" s="92"/>
    </row>
    <row r="4" spans="1:18" ht="15" customHeight="1" x14ac:dyDescent="0.25">
      <c r="A4" s="58"/>
      <c r="B4" s="57"/>
      <c r="C4" s="55"/>
      <c r="E4" s="25"/>
      <c r="F4" s="74" t="s">
        <v>2726</v>
      </c>
      <c r="G4" s="76" t="s">
        <v>2531</v>
      </c>
      <c r="H4" s="73"/>
      <c r="I4" s="84">
        <v>500010</v>
      </c>
      <c r="J4" s="85" t="s">
        <v>2533</v>
      </c>
      <c r="K4" s="93" t="str">
        <f>IF(ISNA(VLOOKUP(I4,Birch3!$A$13:$F$950,4,FALSE)),"",VLOOKUP(I4,Birch3!$A$13:$F$950,4,FALSE))</f>
        <v> S.O.B</v>
      </c>
      <c r="L4" s="45" t="str">
        <f>IF(ISNA(VLOOKUP(I4,Birch3!$A$13:$F$950,3,FALSE)),"",VLOOKUP(I4,Birch3!$A$13:$F$950,3,FALSE))</f>
        <v>Corona biere 33 cl</v>
      </c>
      <c r="M4" s="46" t="str">
        <f>IF(ISNA(VLOOKUP(I4,Birch3!$A$13:$F$950,2,FALSE)),"",VLOOKUP(I4,Birch3!$A$13:$F$950,2,FALSE))</f>
        <v> CA500010</v>
      </c>
      <c r="N4" s="73"/>
      <c r="O4" s="46">
        <v>19</v>
      </c>
    </row>
    <row r="5" spans="1:18" ht="24.75" customHeight="1" x14ac:dyDescent="0.25">
      <c r="A5" s="59" t="s">
        <v>2475</v>
      </c>
      <c r="B5" s="52" t="s">
        <v>2474</v>
      </c>
      <c r="C5" s="53" t="s">
        <v>2473</v>
      </c>
      <c r="E5" s="25"/>
      <c r="F5" s="74" t="s">
        <v>2726</v>
      </c>
      <c r="G5" s="76" t="s">
        <v>2531</v>
      </c>
      <c r="H5" s="73"/>
      <c r="I5" s="84">
        <v>500015</v>
      </c>
      <c r="J5" s="85" t="s">
        <v>2534</v>
      </c>
      <c r="K5" s="93" t="str">
        <f>IF(ISNA(VLOOKUP(I5,Birch3!$A$13:$F$950,4,FALSE)),"",VLOOKUP(I5,Birch3!$A$13:$F$950,4,FALSE))</f>
        <v> Bière</v>
      </c>
      <c r="L5" s="45" t="str">
        <f>IF(ISNA(VLOOKUP(I5,Birch3!$A$13:$F$950,3,FALSE)),"",VLOOKUP(I5,Birch3!$A$13:$F$950,3,FALSE))</f>
        <v>Heineken VC 33 cl</v>
      </c>
      <c r="M5" s="46" t="str">
        <f>IF(ISNA(VLOOKUP(I5,Birch3!$A$13:$F$950,2,FALSE)),"",VLOOKUP(I5,Birch3!$A$13:$F$950,2,FALSE))</f>
        <v> CA500015</v>
      </c>
      <c r="N5" s="73"/>
      <c r="O5" s="46">
        <v>8</v>
      </c>
    </row>
    <row r="6" spans="1:18" ht="15" customHeight="1" x14ac:dyDescent="0.25">
      <c r="A6" s="26" t="s">
        <v>2472</v>
      </c>
      <c r="B6" s="27">
        <v>1188</v>
      </c>
      <c r="C6" s="37" t="s">
        <v>2612</v>
      </c>
      <c r="E6" s="25"/>
      <c r="F6" s="74" t="s">
        <v>2726</v>
      </c>
      <c r="G6" s="76" t="s">
        <v>2531</v>
      </c>
      <c r="H6" s="73"/>
      <c r="I6" s="84">
        <v>500017</v>
      </c>
      <c r="J6" s="83" t="s">
        <v>2535</v>
      </c>
      <c r="K6" s="93" t="str">
        <f>IF(ISNA(VLOOKUP(I6,Birch3!$A$13:$F$950,4,FALSE)),"",VLOOKUP(I6,Birch3!$A$13:$F$950,4,FALSE))</f>
        <v/>
      </c>
      <c r="L6" s="45" t="str">
        <f>IF(ISNA(VLOOKUP(I6,Birch3!$A$13:$F$950,3,FALSE)),"",VLOOKUP(I6,Birch3!$A$13:$F$950,3,FALSE))</f>
        <v/>
      </c>
      <c r="M6" s="46" t="str">
        <f>IF(ISNA(VLOOKUP(I6,Birch3!$A$13:$F$950,2,FALSE)),"",VLOOKUP(I6,Birch3!$A$13:$F$950,2,FALSE))</f>
        <v/>
      </c>
      <c r="N6" s="73"/>
      <c r="O6" s="46">
        <v>2</v>
      </c>
    </row>
    <row r="7" spans="1:18" ht="15" customHeight="1" x14ac:dyDescent="0.25">
      <c r="A7" s="29" t="s">
        <v>2531</v>
      </c>
      <c r="B7" s="28">
        <v>666</v>
      </c>
      <c r="C7" s="38" t="s">
        <v>2613</v>
      </c>
      <c r="E7" s="25"/>
      <c r="F7" s="74" t="s">
        <v>2726</v>
      </c>
      <c r="G7" s="76" t="s">
        <v>2531</v>
      </c>
      <c r="H7" s="73"/>
      <c r="I7" s="84">
        <v>500034</v>
      </c>
      <c r="J7" s="85" t="s">
        <v>2536</v>
      </c>
      <c r="K7" s="93" t="str">
        <f>IF(ISNA(VLOOKUP(I7,Birch3!$A$13:$F$950,4,FALSE)),"",VLOOKUP(I7,Birch3!$A$13:$F$950,4,FALSE))</f>
        <v/>
      </c>
      <c r="L7" s="45" t="str">
        <f>IF(ISNA(VLOOKUP(I7,Birch3!$A$13:$F$950,3,FALSE)),"",VLOOKUP(I7,Birch3!$A$13:$F$950,3,FALSE))</f>
        <v/>
      </c>
      <c r="M7" s="46" t="str">
        <f>IF(ISNA(VLOOKUP(I7,Birch3!$A$13:$F$950,2,FALSE)),"",VLOOKUP(I7,Birch3!$A$13:$F$950,2,FALSE))</f>
        <v/>
      </c>
      <c r="N7" s="73"/>
      <c r="O7" s="46">
        <v>37</v>
      </c>
    </row>
    <row r="8" spans="1:18" ht="15" customHeight="1" x14ac:dyDescent="0.25">
      <c r="A8" s="29" t="s">
        <v>2532</v>
      </c>
      <c r="B8" s="28">
        <v>4</v>
      </c>
      <c r="C8" s="38" t="s">
        <v>2614</v>
      </c>
      <c r="E8" s="25"/>
      <c r="F8" s="74" t="s">
        <v>2726</v>
      </c>
      <c r="G8" s="76" t="s">
        <v>2531</v>
      </c>
      <c r="H8" s="73"/>
      <c r="I8" s="84">
        <v>500101</v>
      </c>
      <c r="J8" s="85" t="s">
        <v>2619</v>
      </c>
      <c r="K8" s="93" t="str">
        <f>IF(ISNA(VLOOKUP(I8,Birch3!$A$13:$F$950,4,FALSE)),"",VLOOKUP(I8,Birch3!$A$13:$F$950,4,FALSE))</f>
        <v/>
      </c>
      <c r="L8" s="45" t="str">
        <f>IF(ISNA(VLOOKUP(I8,Birch3!$A$13:$F$950,3,FALSE)),"",VLOOKUP(I8,Birch3!$A$13:$F$950,3,FALSE))</f>
        <v/>
      </c>
      <c r="M8" s="46" t="str">
        <f>IF(ISNA(VLOOKUP(I8,Birch3!$A$13:$F$950,2,FALSE)),"",VLOOKUP(I8,Birch3!$A$13:$F$950,2,FALSE))</f>
        <v/>
      </c>
      <c r="N8" s="73"/>
      <c r="O8" s="46">
        <v>3</v>
      </c>
    </row>
    <row r="9" spans="1:18" ht="15" customHeight="1" x14ac:dyDescent="0.25">
      <c r="A9" s="29">
        <v>500008</v>
      </c>
      <c r="B9" s="28">
        <v>4</v>
      </c>
      <c r="C9" s="38" t="s">
        <v>2614</v>
      </c>
      <c r="E9" s="25"/>
      <c r="F9" s="74" t="s">
        <v>2726</v>
      </c>
      <c r="G9" s="76" t="s">
        <v>2531</v>
      </c>
      <c r="H9" s="73"/>
      <c r="I9" s="84">
        <v>500104</v>
      </c>
      <c r="J9" s="85" t="s">
        <v>2537</v>
      </c>
      <c r="K9" s="93" t="str">
        <f>IF(ISNA(VLOOKUP(I9,Birch3!$A$13:$F$950,4,FALSE)),"",VLOOKUP(I9,Birch3!$A$13:$F$950,4,FALSE))</f>
        <v> S.O.B</v>
      </c>
      <c r="L9" s="45" t="str">
        <f>IF(ISNA(VLOOKUP(I9,Birch3!$A$13:$F$950,3,FALSE)),"",VLOOKUP(I9,Birch3!$A$13:$F$950,3,FALSE))</f>
        <v>Coca 33 cl VC</v>
      </c>
      <c r="M9" s="46" t="str">
        <f>IF(ISNA(VLOOKUP(I9,Birch3!$A$13:$F$950,2,FALSE)),"",VLOOKUP(I9,Birch3!$A$13:$F$950,2,FALSE))</f>
        <v> CA500104</v>
      </c>
      <c r="N9" s="73"/>
      <c r="O9" s="46">
        <v>54</v>
      </c>
    </row>
    <row r="10" spans="1:18" ht="15" customHeight="1" x14ac:dyDescent="0.25">
      <c r="A10" s="29" t="s">
        <v>2533</v>
      </c>
      <c r="B10" s="28">
        <v>19</v>
      </c>
      <c r="C10" s="38" t="s">
        <v>2615</v>
      </c>
      <c r="E10" s="25"/>
      <c r="F10" s="74" t="s">
        <v>2726</v>
      </c>
      <c r="G10" s="76" t="s">
        <v>2531</v>
      </c>
      <c r="H10" s="73"/>
      <c r="I10" s="84">
        <v>500107</v>
      </c>
      <c r="J10" s="85" t="s">
        <v>2538</v>
      </c>
      <c r="K10" s="93" t="str">
        <f>IF(ISNA(VLOOKUP(I10,Birch3!$A$13:$F$950,4,FALSE)),"",VLOOKUP(I10,Birch3!$A$13:$F$950,4,FALSE))</f>
        <v> S.O.B</v>
      </c>
      <c r="L10" s="45" t="str">
        <f>IF(ISNA(VLOOKUP(I10,Birch3!$A$13:$F$950,3,FALSE)),"",VLOOKUP(I10,Birch3!$A$13:$F$950,3,FALSE))</f>
        <v>Coca light 33 cl</v>
      </c>
      <c r="M10" s="46" t="str">
        <f>IF(ISNA(VLOOKUP(I10,Birch3!$A$13:$F$950,2,FALSE)),"",VLOOKUP(I10,Birch3!$A$13:$F$950,2,FALSE))</f>
        <v> CA500107</v>
      </c>
      <c r="N10" s="73"/>
      <c r="O10" s="46">
        <v>21</v>
      </c>
    </row>
    <row r="11" spans="1:18" ht="15" customHeight="1" x14ac:dyDescent="0.25">
      <c r="A11" s="29">
        <v>500010</v>
      </c>
      <c r="B11" s="28">
        <v>19</v>
      </c>
      <c r="C11" s="38" t="s">
        <v>2615</v>
      </c>
      <c r="E11" s="25"/>
      <c r="F11" s="74" t="s">
        <v>2726</v>
      </c>
      <c r="G11" s="76" t="s">
        <v>2531</v>
      </c>
      <c r="H11" s="73"/>
      <c r="I11" s="84">
        <v>500112</v>
      </c>
      <c r="J11" s="85" t="s">
        <v>2539</v>
      </c>
      <c r="K11" s="93" t="str">
        <f>IF(ISNA(VLOOKUP(I11,Birch3!$A$13:$F$950,4,FALSE)),"",VLOOKUP(I11,Birch3!$A$13:$F$950,4,FALSE))</f>
        <v> S.O.B</v>
      </c>
      <c r="L11" s="45" t="str">
        <f>IF(ISNA(VLOOKUP(I11,Birch3!$A$13:$F$950,3,FALSE)),"",VLOOKUP(I11,Birch3!$A$13:$F$950,3,FALSE))</f>
        <v>Coca Z‚ro VC 33 cl</v>
      </c>
      <c r="M11" s="46" t="str">
        <f>IF(ISNA(VLOOKUP(I11,Birch3!$A$13:$F$950,2,FALSE)),"",VLOOKUP(I11,Birch3!$A$13:$F$950,2,FALSE))</f>
        <v> CA500112</v>
      </c>
      <c r="N11" s="73"/>
      <c r="O11" s="46">
        <v>15</v>
      </c>
    </row>
    <row r="12" spans="1:18" ht="15" customHeight="1" x14ac:dyDescent="0.25">
      <c r="A12" s="29" t="s">
        <v>2534</v>
      </c>
      <c r="B12" s="28">
        <v>8</v>
      </c>
      <c r="C12" s="38" t="s">
        <v>2616</v>
      </c>
      <c r="E12" s="25"/>
      <c r="F12" s="74" t="s">
        <v>2726</v>
      </c>
      <c r="G12" s="76" t="s">
        <v>2531</v>
      </c>
      <c r="H12" s="73"/>
      <c r="I12" s="84">
        <v>500114</v>
      </c>
      <c r="J12" s="85" t="s">
        <v>2624</v>
      </c>
      <c r="K12" s="93" t="str">
        <f>IF(ISNA(VLOOKUP(I12,Birch3!$A$13:$F$950,4,FALSE)),"",VLOOKUP(I12,Birch3!$A$13:$F$950,4,FALSE))</f>
        <v> S.O.B</v>
      </c>
      <c r="L12" s="45" t="str">
        <f>IF(ISNA(VLOOKUP(I12,Birch3!$A$13:$F$950,3,FALSE)),"",VLOOKUP(I12,Birch3!$A$13:$F$950,3,FALSE))</f>
        <v>Jus Ananas TWIST-OF 33cl</v>
      </c>
      <c r="M12" s="46" t="str">
        <f>IF(ISNA(VLOOKUP(I12,Birch3!$A$13:$F$950,2,FALSE)),"",VLOOKUP(I12,Birch3!$A$13:$F$950,2,FALSE))</f>
        <v> CA500114</v>
      </c>
      <c r="N12" s="73"/>
      <c r="O12" s="46">
        <v>1</v>
      </c>
    </row>
    <row r="13" spans="1:18" ht="15" customHeight="1" x14ac:dyDescent="0.25">
      <c r="A13" s="29">
        <v>500015</v>
      </c>
      <c r="B13" s="28">
        <v>8</v>
      </c>
      <c r="C13" s="38" t="s">
        <v>2616</v>
      </c>
      <c r="E13" s="25"/>
      <c r="F13" s="74" t="s">
        <v>2726</v>
      </c>
      <c r="G13" s="76" t="s">
        <v>2531</v>
      </c>
      <c r="H13" s="73"/>
      <c r="I13" s="84">
        <v>500120</v>
      </c>
      <c r="J13" s="85" t="s">
        <v>2540</v>
      </c>
      <c r="K13" s="93" t="str">
        <f>IF(ISNA(VLOOKUP(I13,Birch3!$A$13:$F$950,4,FALSE)),"",VLOOKUP(I13,Birch3!$A$13:$F$950,4,FALSE))</f>
        <v> S.O.B</v>
      </c>
      <c r="L13" s="45" t="str">
        <f>IF(ISNA(VLOOKUP(I13,Birch3!$A$13:$F$950,3,FALSE)),"",VLOOKUP(I13,Birch3!$A$13:$F$950,3,FALSE))</f>
        <v>Jus Pomme TWIST-OF 25CL</v>
      </c>
      <c r="M13" s="46" t="str">
        <f>IF(ISNA(VLOOKUP(I13,Birch3!$A$13:$F$950,2,FALSE)),"",VLOOKUP(I13,Birch3!$A$13:$F$950,2,FALSE))</f>
        <v> CA500120</v>
      </c>
      <c r="N13" s="73"/>
      <c r="O13" s="46">
        <v>4</v>
      </c>
    </row>
    <row r="14" spans="1:18" ht="15" customHeight="1" x14ac:dyDescent="0.25">
      <c r="A14" s="29" t="s">
        <v>2535</v>
      </c>
      <c r="B14" s="28">
        <v>2</v>
      </c>
      <c r="C14" s="38" t="s">
        <v>2617</v>
      </c>
      <c r="E14" s="25"/>
      <c r="F14" s="74" t="s">
        <v>2726</v>
      </c>
      <c r="G14" s="76" t="s">
        <v>2531</v>
      </c>
      <c r="H14" s="73"/>
      <c r="I14" s="84">
        <v>500122</v>
      </c>
      <c r="J14" s="85" t="s">
        <v>2541</v>
      </c>
      <c r="K14" s="93" t="str">
        <f>IF(ISNA(VLOOKUP(I14,Birch3!$A$13:$F$950,4,FALSE)),"",VLOOKUP(I14,Birch3!$A$13:$F$950,4,FALSE))</f>
        <v> S.O.B</v>
      </c>
      <c r="L14" s="45" t="str">
        <f>IF(ISNA(VLOOKUP(I14,Birch3!$A$13:$F$950,3,FALSE)),"",VLOOKUP(I14,Birch3!$A$13:$F$950,3,FALSE))</f>
        <v>Jus Tomate TWIST-OF 33CL</v>
      </c>
      <c r="M14" s="46" t="str">
        <f>IF(ISNA(VLOOKUP(I14,Birch3!$A$13:$F$950,2,FALSE)),"",VLOOKUP(I14,Birch3!$A$13:$F$950,2,FALSE))</f>
        <v> CA500122</v>
      </c>
      <c r="N14" s="73"/>
      <c r="O14" s="46">
        <v>4</v>
      </c>
    </row>
    <row r="15" spans="1:18" ht="15" customHeight="1" x14ac:dyDescent="0.25">
      <c r="A15" s="29">
        <v>500017</v>
      </c>
      <c r="B15" s="28">
        <v>2</v>
      </c>
      <c r="C15" s="38" t="s">
        <v>2617</v>
      </c>
      <c r="E15" s="25"/>
      <c r="F15" s="74" t="s">
        <v>2726</v>
      </c>
      <c r="G15" s="76" t="s">
        <v>2531</v>
      </c>
      <c r="H15" s="73"/>
      <c r="I15" s="84">
        <v>500125</v>
      </c>
      <c r="J15" s="85" t="s">
        <v>2542</v>
      </c>
      <c r="K15" s="93" t="str">
        <f>IF(ISNA(VLOOKUP(I15,Birch3!$A$13:$F$950,4,FALSE)),"",VLOOKUP(I15,Birch3!$A$13:$F$950,4,FALSE))</f>
        <v> S.O.B</v>
      </c>
      <c r="L15" s="45" t="str">
        <f>IF(ISNA(VLOOKUP(I15,Birch3!$A$13:$F$950,3,FALSE)),"",VLOOKUP(I15,Birch3!$A$13:$F$950,3,FALSE))</f>
        <v>Jus Orange TWIST-OF 25CL</v>
      </c>
      <c r="M15" s="46" t="str">
        <f>IF(ISNA(VLOOKUP(I15,Birch3!$A$13:$F$950,2,FALSE)),"",VLOOKUP(I15,Birch3!$A$13:$F$950,2,FALSE))</f>
        <v> CA500125</v>
      </c>
      <c r="N15" s="73"/>
      <c r="O15" s="46">
        <v>2</v>
      </c>
    </row>
    <row r="16" spans="1:18" ht="15" customHeight="1" x14ac:dyDescent="0.25">
      <c r="A16" s="29" t="s">
        <v>2536</v>
      </c>
      <c r="B16" s="28">
        <v>37</v>
      </c>
      <c r="C16" s="38" t="s">
        <v>2618</v>
      </c>
      <c r="E16" s="25"/>
      <c r="F16" s="74" t="s">
        <v>2726</v>
      </c>
      <c r="G16" s="76" t="s">
        <v>2531</v>
      </c>
      <c r="H16" s="73"/>
      <c r="I16" s="84">
        <v>500126</v>
      </c>
      <c r="J16" s="85" t="s">
        <v>2543</v>
      </c>
      <c r="K16" s="93" t="str">
        <f>IF(ISNA(VLOOKUP(I16,Birch3!$A$13:$F$950,4,FALSE)),"",VLOOKUP(I16,Birch3!$A$13:$F$950,4,FALSE))</f>
        <v> S.O.B</v>
      </c>
      <c r="L16" s="45" t="str">
        <f>IF(ISNA(VLOOKUP(I16,Birch3!$A$13:$F$950,3,FALSE)),"",VLOOKUP(I16,Birch3!$A$13:$F$950,3,FALSE))</f>
        <v>Limonade,25 cl</v>
      </c>
      <c r="M16" s="46" t="str">
        <f>IF(ISNA(VLOOKUP(I16,Birch3!$A$13:$F$950,2,FALSE)),"",VLOOKUP(I16,Birch3!$A$13:$F$950,2,FALSE))</f>
        <v> CA500126</v>
      </c>
      <c r="N16" s="73"/>
      <c r="O16" s="46">
        <v>10</v>
      </c>
    </row>
    <row r="17" spans="1:15" ht="15" customHeight="1" x14ac:dyDescent="0.25">
      <c r="A17" s="29">
        <v>500034</v>
      </c>
      <c r="B17" s="28">
        <v>37</v>
      </c>
      <c r="C17" s="38" t="s">
        <v>2618</v>
      </c>
      <c r="E17" s="25"/>
      <c r="F17" s="74" t="s">
        <v>2726</v>
      </c>
      <c r="G17" s="76" t="s">
        <v>2531</v>
      </c>
      <c r="H17" s="73"/>
      <c r="I17" s="84">
        <v>500129</v>
      </c>
      <c r="J17" s="85" t="s">
        <v>2544</v>
      </c>
      <c r="K17" s="93" t="str">
        <f>IF(ISNA(VLOOKUP(I17,Birch3!$A$13:$F$950,4,FALSE)),"",VLOOKUP(I17,Birch3!$A$13:$F$950,4,FALSE))</f>
        <v> S.O.B</v>
      </c>
      <c r="L17" s="45" t="str">
        <f>IF(ISNA(VLOOKUP(I17,Birch3!$A$13:$F$950,3,FALSE)),"",VLOOKUP(I17,Birch3!$A$13:$F$950,3,FALSE))</f>
        <v>Orangina 25 cl</v>
      </c>
      <c r="M17" s="46" t="str">
        <f>IF(ISNA(VLOOKUP(I17,Birch3!$A$13:$F$950,2,FALSE)),"",VLOOKUP(I17,Birch3!$A$13:$F$950,2,FALSE))</f>
        <v> CA500129</v>
      </c>
      <c r="N17" s="73"/>
      <c r="O17" s="46">
        <v>6</v>
      </c>
    </row>
    <row r="18" spans="1:15" ht="15" customHeight="1" x14ac:dyDescent="0.25">
      <c r="A18" s="29" t="s">
        <v>2619</v>
      </c>
      <c r="B18" s="28">
        <v>3</v>
      </c>
      <c r="C18" s="38" t="s">
        <v>2620</v>
      </c>
      <c r="E18" s="25"/>
      <c r="F18" s="74" t="s">
        <v>2726</v>
      </c>
      <c r="G18" s="76" t="s">
        <v>2531</v>
      </c>
      <c r="H18" s="73"/>
      <c r="I18" s="84">
        <v>500131</v>
      </c>
      <c r="J18" s="83" t="s">
        <v>2545</v>
      </c>
      <c r="K18" s="93" t="str">
        <f>IF(ISNA(VLOOKUP(I18,Birch3!$A$13:$F$950,4,FALSE)),"",VLOOKUP(I18,Birch3!$A$13:$F$950,4,FALSE))</f>
        <v> S.O.B</v>
      </c>
      <c r="L18" s="45" t="str">
        <f>IF(ISNA(VLOOKUP(I18,Birch3!$A$13:$F$950,3,FALSE)),"",VLOOKUP(I18,Birch3!$A$13:$F$950,3,FALSE))</f>
        <v>Seven up 25 cl</v>
      </c>
      <c r="M18" s="46" t="str">
        <f>IF(ISNA(VLOOKUP(I18,Birch3!$A$13:$F$950,2,FALSE)),"",VLOOKUP(I18,Birch3!$A$13:$F$950,2,FALSE))</f>
        <v> CA500131</v>
      </c>
      <c r="N18" s="73"/>
      <c r="O18" s="46">
        <v>8</v>
      </c>
    </row>
    <row r="19" spans="1:15" ht="15" customHeight="1" x14ac:dyDescent="0.25">
      <c r="A19" s="29">
        <v>500101</v>
      </c>
      <c r="B19" s="28">
        <v>3</v>
      </c>
      <c r="C19" s="38" t="s">
        <v>2620</v>
      </c>
      <c r="E19" s="25"/>
      <c r="F19" s="74" t="s">
        <v>2726</v>
      </c>
      <c r="G19" s="76" t="s">
        <v>2531</v>
      </c>
      <c r="H19" s="73"/>
      <c r="I19" s="84">
        <v>500132</v>
      </c>
      <c r="J19" s="85" t="s">
        <v>2546</v>
      </c>
      <c r="K19" s="93" t="str">
        <f>IF(ISNA(VLOOKUP(I19,Birch3!$A$13:$F$950,4,FALSE)),"",VLOOKUP(I19,Birch3!$A$13:$F$950,4,FALSE))</f>
        <v> S.O.B</v>
      </c>
      <c r="L19" s="45" t="str">
        <f>IF(ISNA(VLOOKUP(I19,Birch3!$A$13:$F$950,3,FALSE)),"",VLOOKUP(I19,Birch3!$A$13:$F$950,3,FALSE))</f>
        <v>Tonic 25 CL</v>
      </c>
      <c r="M19" s="46" t="str">
        <f>IF(ISNA(VLOOKUP(I19,Birch3!$A$13:$F$950,2,FALSE)),"",VLOOKUP(I19,Birch3!$A$13:$F$950,2,FALSE))</f>
        <v> CA500132</v>
      </c>
      <c r="N19" s="73"/>
      <c r="O19" s="46">
        <v>15</v>
      </c>
    </row>
    <row r="20" spans="1:15" ht="15" customHeight="1" x14ac:dyDescent="0.25">
      <c r="A20" s="29" t="s">
        <v>2537</v>
      </c>
      <c r="B20" s="28">
        <v>54</v>
      </c>
      <c r="C20" s="38" t="s">
        <v>2621</v>
      </c>
      <c r="E20" s="25"/>
      <c r="F20" s="74" t="s">
        <v>2726</v>
      </c>
      <c r="G20" s="76" t="s">
        <v>2531</v>
      </c>
      <c r="H20" s="73"/>
      <c r="I20" s="84">
        <v>500167</v>
      </c>
      <c r="J20" s="83" t="s">
        <v>2597</v>
      </c>
      <c r="K20" s="93" t="str">
        <f>IF(ISNA(VLOOKUP(I20,Birch3!$A$13:$F$950,4,FALSE)),"",VLOOKUP(I20,Birch3!$A$13:$F$950,4,FALSE))</f>
        <v/>
      </c>
      <c r="L20" s="45" t="str">
        <f>IF(ISNA(VLOOKUP(I20,Birch3!$A$13:$F$950,3,FALSE)),"",VLOOKUP(I20,Birch3!$A$13:$F$950,3,FALSE))</f>
        <v/>
      </c>
      <c r="M20" s="46" t="str">
        <f>IF(ISNA(VLOOKUP(I20,Birch3!$A$13:$F$950,2,FALSE)),"",VLOOKUP(I20,Birch3!$A$13:$F$950,2,FALSE))</f>
        <v/>
      </c>
      <c r="N20" s="73"/>
      <c r="O20" s="46">
        <v>5</v>
      </c>
    </row>
    <row r="21" spans="1:15" ht="15" customHeight="1" x14ac:dyDescent="0.25">
      <c r="A21" s="29">
        <v>500104</v>
      </c>
      <c r="B21" s="28">
        <v>54</v>
      </c>
      <c r="C21" s="38" t="s">
        <v>2621</v>
      </c>
      <c r="E21" s="25"/>
      <c r="F21" s="74" t="s">
        <v>2726</v>
      </c>
      <c r="G21" s="76" t="s">
        <v>2531</v>
      </c>
      <c r="H21" s="73"/>
      <c r="I21" s="84">
        <v>500169</v>
      </c>
      <c r="J21" s="85" t="s">
        <v>2547</v>
      </c>
      <c r="K21" s="93" t="str">
        <f>IF(ISNA(VLOOKUP(I21,Birch3!$A$13:$F$950,4,FALSE)),"",VLOOKUP(I21,Birch3!$A$13:$F$950,4,FALSE))</f>
        <v/>
      </c>
      <c r="L21" s="45" t="str">
        <f>IF(ISNA(VLOOKUP(I21,Birch3!$A$13:$F$950,3,FALSE)),"",VLOOKUP(I21,Birch3!$A$13:$F$950,3,FALSE))</f>
        <v/>
      </c>
      <c r="M21" s="46" t="str">
        <f>IF(ISNA(VLOOKUP(I21,Birch3!$A$13:$F$950,2,FALSE)),"",VLOOKUP(I21,Birch3!$A$13:$F$950,2,FALSE))</f>
        <v/>
      </c>
      <c r="N21" s="73"/>
      <c r="O21" s="46">
        <v>83</v>
      </c>
    </row>
    <row r="22" spans="1:15" ht="15" customHeight="1" x14ac:dyDescent="0.25">
      <c r="A22" s="29" t="s">
        <v>2538</v>
      </c>
      <c r="B22" s="28">
        <v>21</v>
      </c>
      <c r="C22" s="38" t="s">
        <v>2622</v>
      </c>
      <c r="E22" s="25"/>
      <c r="F22" s="74" t="s">
        <v>2726</v>
      </c>
      <c r="G22" s="76" t="s">
        <v>2531</v>
      </c>
      <c r="H22" s="73"/>
      <c r="I22" s="84">
        <v>500304</v>
      </c>
      <c r="J22" s="85" t="s">
        <v>2548</v>
      </c>
      <c r="K22" s="93" t="str">
        <f>IF(ISNA(VLOOKUP(I22,Birch3!$A$13:$F$950,4,FALSE)),"",VLOOKUP(I22,Birch3!$A$13:$F$950,4,FALSE))</f>
        <v> Eaux</v>
      </c>
      <c r="L22" s="45" t="str">
        <f>IF(ISNA(VLOOKUP(I22,Birch3!$A$13:$F$950,3,FALSE)),"",VLOOKUP(I22,Birch3!$A$13:$F$950,3,FALSE))</f>
        <v>Badoit 1/2</v>
      </c>
      <c r="M22" s="46" t="str">
        <f>IF(ISNA(VLOOKUP(I22,Birch3!$A$13:$F$950,2,FALSE)),"",VLOOKUP(I22,Birch3!$A$13:$F$950,2,FALSE))</f>
        <v> CA500304</v>
      </c>
      <c r="N22" s="73"/>
      <c r="O22" s="46">
        <v>17</v>
      </c>
    </row>
    <row r="23" spans="1:15" ht="15" customHeight="1" x14ac:dyDescent="0.25">
      <c r="A23" s="29">
        <v>500107</v>
      </c>
      <c r="B23" s="28">
        <v>21</v>
      </c>
      <c r="C23" s="38" t="s">
        <v>2622</v>
      </c>
      <c r="E23" s="25"/>
      <c r="F23" s="74" t="s">
        <v>2726</v>
      </c>
      <c r="G23" s="76" t="s">
        <v>2531</v>
      </c>
      <c r="H23" s="73"/>
      <c r="I23" s="84">
        <v>500308</v>
      </c>
      <c r="J23" s="85" t="s">
        <v>2549</v>
      </c>
      <c r="K23" s="93" t="str">
        <f>IF(ISNA(VLOOKUP(I23,Birch3!$A$13:$F$950,4,FALSE)),"",VLOOKUP(I23,Birch3!$A$13:$F$950,4,FALSE))</f>
        <v> Eaux</v>
      </c>
      <c r="L23" s="45" t="str">
        <f>IF(ISNA(VLOOKUP(I23,Birch3!$A$13:$F$950,3,FALSE)),"",VLOOKUP(I23,Birch3!$A$13:$F$950,3,FALSE))</f>
        <v>Evian 1/2</v>
      </c>
      <c r="M23" s="46" t="str">
        <f>IF(ISNA(VLOOKUP(I23,Birch3!$A$13:$F$950,2,FALSE)),"",VLOOKUP(I23,Birch3!$A$13:$F$950,2,FALSE))</f>
        <v> CA500308</v>
      </c>
      <c r="N23" s="73"/>
      <c r="O23" s="46">
        <v>141</v>
      </c>
    </row>
    <row r="24" spans="1:15" ht="15" customHeight="1" x14ac:dyDescent="0.25">
      <c r="A24" s="29" t="s">
        <v>2539</v>
      </c>
      <c r="B24" s="28">
        <v>15</v>
      </c>
      <c r="C24" s="38" t="s">
        <v>2623</v>
      </c>
      <c r="E24" s="25"/>
      <c r="F24" s="74" t="s">
        <v>2726</v>
      </c>
      <c r="G24" s="76" t="s">
        <v>2531</v>
      </c>
      <c r="H24" s="73"/>
      <c r="I24" s="84">
        <v>500314</v>
      </c>
      <c r="J24" s="85" t="s">
        <v>2550</v>
      </c>
      <c r="K24" s="93" t="str">
        <f>IF(ISNA(VLOOKUP(I24,Birch3!$A$13:$F$950,4,FALSE)),"",VLOOKUP(I24,Birch3!$A$13:$F$950,4,FALSE))</f>
        <v> Eaux</v>
      </c>
      <c r="L24" s="45" t="str">
        <f>IF(ISNA(VLOOKUP(I24,Birch3!$A$13:$F$950,3,FALSE)),"",VLOOKUP(I24,Birch3!$A$13:$F$950,3,FALSE))</f>
        <v>Perrier 33 cl</v>
      </c>
      <c r="M24" s="46" t="str">
        <f>IF(ISNA(VLOOKUP(I24,Birch3!$A$13:$F$950,2,FALSE)),"",VLOOKUP(I24,Birch3!$A$13:$F$950,2,FALSE))</f>
        <v xml:space="preserve"> CA500314</v>
      </c>
      <c r="N24" s="73"/>
      <c r="O24" s="46">
        <v>12</v>
      </c>
    </row>
    <row r="25" spans="1:15" ht="15" customHeight="1" x14ac:dyDescent="0.25">
      <c r="A25" s="29">
        <v>500112</v>
      </c>
      <c r="B25" s="28">
        <v>15</v>
      </c>
      <c r="C25" s="38" t="s">
        <v>2623</v>
      </c>
      <c r="E25" s="25"/>
      <c r="F25" s="74" t="s">
        <v>2726</v>
      </c>
      <c r="G25" s="76" t="s">
        <v>2531</v>
      </c>
      <c r="H25" s="73"/>
      <c r="I25" s="84">
        <v>500316</v>
      </c>
      <c r="J25" s="85" t="s">
        <v>2551</v>
      </c>
      <c r="K25" s="93" t="str">
        <f>IF(ISNA(VLOOKUP(I25,Birch3!$A$13:$F$950,4,FALSE)),"",VLOOKUP(I25,Birch3!$A$13:$F$950,4,FALSE))</f>
        <v> Eaux</v>
      </c>
      <c r="L25" s="45" t="str">
        <f>IF(ISNA(VLOOKUP(I25,Birch3!$A$13:$F$950,3,FALSE)),"",VLOOKUP(I25,Birch3!$A$13:$F$950,3,FALSE))</f>
        <v>San pellegrino 1/2</v>
      </c>
      <c r="M25" s="46" t="str">
        <f>IF(ISNA(VLOOKUP(I25,Birch3!$A$13:$F$950,2,FALSE)),"",VLOOKUP(I25,Birch3!$A$13:$F$950,2,FALSE))</f>
        <v> CA500316</v>
      </c>
      <c r="N25" s="73"/>
      <c r="O25" s="46">
        <v>29</v>
      </c>
    </row>
    <row r="26" spans="1:15" ht="15" customHeight="1" x14ac:dyDescent="0.25">
      <c r="A26" s="29" t="s">
        <v>2624</v>
      </c>
      <c r="B26" s="28">
        <v>1</v>
      </c>
      <c r="C26" s="38" t="s">
        <v>2625</v>
      </c>
      <c r="E26" s="25"/>
      <c r="F26" s="74" t="s">
        <v>2726</v>
      </c>
      <c r="G26" s="76" t="s">
        <v>2531</v>
      </c>
      <c r="H26" s="73"/>
      <c r="I26" s="84">
        <v>500321</v>
      </c>
      <c r="J26" s="85" t="s">
        <v>2598</v>
      </c>
      <c r="K26" s="93" t="str">
        <f>IF(ISNA(VLOOKUP(I26,Birch3!$A$13:$F$950,4,FALSE)),"",VLOOKUP(I26,Birch3!$A$13:$F$950,4,FALSE))</f>
        <v> Eaux</v>
      </c>
      <c r="L26" s="45" t="str">
        <f>IF(ISNA(VLOOKUP(I26,Birch3!$A$13:$F$950,3,FALSE)),"",VLOOKUP(I26,Birch3!$A$13:$F$950,3,FALSE))</f>
        <v>Vittel 1/2</v>
      </c>
      <c r="M26" s="46" t="str">
        <f>IF(ISNA(VLOOKUP(I26,Birch3!$A$13:$F$950,2,FALSE)),"",VLOOKUP(I26,Birch3!$A$13:$F$950,2,FALSE))</f>
        <v> CA500321</v>
      </c>
      <c r="N26" s="73"/>
      <c r="O26" s="46">
        <v>8</v>
      </c>
    </row>
    <row r="27" spans="1:15" ht="15" customHeight="1" x14ac:dyDescent="0.25">
      <c r="A27" s="29">
        <v>500114</v>
      </c>
      <c r="B27" s="28">
        <v>1</v>
      </c>
      <c r="C27" s="38" t="s">
        <v>2625</v>
      </c>
      <c r="E27" s="25"/>
      <c r="F27" s="74" t="s">
        <v>2726</v>
      </c>
      <c r="G27" s="76" t="s">
        <v>2531</v>
      </c>
      <c r="H27" s="73"/>
      <c r="I27" s="84">
        <v>500326</v>
      </c>
      <c r="J27" s="83" t="s">
        <v>2599</v>
      </c>
      <c r="K27" s="93" t="str">
        <f>IF(ISNA(VLOOKUP(I27,Birch3!$A$13:$F$950,4,FALSE)),"",VLOOKUP(I27,Birch3!$A$13:$F$950,4,FALSE))</f>
        <v/>
      </c>
      <c r="L27" s="45" t="str">
        <f>IF(ISNA(VLOOKUP(I27,Birch3!$A$13:$F$950,3,FALSE)),"",VLOOKUP(I27,Birch3!$A$13:$F$950,3,FALSE))</f>
        <v/>
      </c>
      <c r="M27" s="46" t="str">
        <f>IF(ISNA(VLOOKUP(I27,Birch3!$A$13:$F$950,2,FALSE)),"",VLOOKUP(I27,Birch3!$A$13:$F$950,2,FALSE))</f>
        <v/>
      </c>
      <c r="N27" s="73"/>
      <c r="O27" s="46">
        <v>1</v>
      </c>
    </row>
    <row r="28" spans="1:15" ht="15" customHeight="1" x14ac:dyDescent="0.25">
      <c r="A28" s="29" t="s">
        <v>2540</v>
      </c>
      <c r="B28" s="28">
        <v>4</v>
      </c>
      <c r="C28" s="38" t="s">
        <v>2626</v>
      </c>
      <c r="E28" s="25"/>
      <c r="F28" s="74" t="s">
        <v>2726</v>
      </c>
      <c r="G28" s="76" t="s">
        <v>2531</v>
      </c>
      <c r="H28" s="73"/>
      <c r="I28" s="84">
        <v>501836</v>
      </c>
      <c r="J28" s="85" t="s">
        <v>2640</v>
      </c>
      <c r="K28" s="93" t="str">
        <f>IF(ISNA(VLOOKUP(I28,Birch3!$A$13:$F$950,4,FALSE)),"",VLOOKUP(I28,Birch3!$A$13:$F$950,4,FALSE))</f>
        <v/>
      </c>
      <c r="L28" s="45" t="str">
        <f>IF(ISNA(VLOOKUP(I28,Birch3!$A$13:$F$950,3,FALSE)),"",VLOOKUP(I28,Birch3!$A$13:$F$950,3,FALSE))</f>
        <v/>
      </c>
      <c r="M28" s="46" t="str">
        <f>IF(ISNA(VLOOKUP(I28,Birch3!$A$13:$F$950,2,FALSE)),"",VLOOKUP(I28,Birch3!$A$13:$F$950,2,FALSE))</f>
        <v/>
      </c>
      <c r="N28" s="73"/>
      <c r="O28" s="46">
        <v>1</v>
      </c>
    </row>
    <row r="29" spans="1:15" ht="15" customHeight="1" x14ac:dyDescent="0.25">
      <c r="A29" s="29">
        <v>500120</v>
      </c>
      <c r="B29" s="28">
        <v>4</v>
      </c>
      <c r="C29" s="38" t="s">
        <v>2626</v>
      </c>
      <c r="E29" s="25"/>
      <c r="F29" s="74" t="s">
        <v>2726</v>
      </c>
      <c r="G29" s="76" t="s">
        <v>2531</v>
      </c>
      <c r="H29" s="73"/>
      <c r="I29" s="84">
        <v>501887</v>
      </c>
      <c r="J29" s="85" t="s">
        <v>2642</v>
      </c>
      <c r="K29" s="93" t="str">
        <f>IF(ISNA(VLOOKUP(I29,Birch3!$A$13:$F$950,4,FALSE)),"",VLOOKUP(I29,Birch3!$A$13:$F$950,4,FALSE))</f>
        <v/>
      </c>
      <c r="L29" s="45" t="str">
        <f>IF(ISNA(VLOOKUP(I29,Birch3!$A$13:$F$950,3,FALSE)),"",VLOOKUP(I29,Birch3!$A$13:$F$950,3,FALSE))</f>
        <v/>
      </c>
      <c r="M29" s="46" t="str">
        <f>IF(ISNA(VLOOKUP(I29,Birch3!$A$13:$F$950,2,FALSE)),"",VLOOKUP(I29,Birch3!$A$13:$F$950,2,FALSE))</f>
        <v/>
      </c>
      <c r="N29" s="73"/>
      <c r="O29" s="46">
        <v>2</v>
      </c>
    </row>
    <row r="30" spans="1:15" ht="15" customHeight="1" x14ac:dyDescent="0.25">
      <c r="A30" s="29" t="s">
        <v>2541</v>
      </c>
      <c r="B30" s="28">
        <v>4</v>
      </c>
      <c r="C30" s="38" t="s">
        <v>2627</v>
      </c>
      <c r="E30" s="25"/>
      <c r="F30" s="74" t="s">
        <v>2726</v>
      </c>
      <c r="G30" s="76" t="s">
        <v>2531</v>
      </c>
      <c r="H30" s="73"/>
      <c r="I30" s="84">
        <v>502431</v>
      </c>
      <c r="J30" s="85" t="s">
        <v>2553</v>
      </c>
      <c r="K30" s="93" t="str">
        <f>IF(ISNA(VLOOKUP(I30,Birch3!$A$13:$F$950,4,FALSE)),"",VLOOKUP(I30,Birch3!$A$13:$F$950,4,FALSE))</f>
        <v/>
      </c>
      <c r="L30" s="45" t="str">
        <f>IF(ISNA(VLOOKUP(I30,Birch3!$A$13:$F$950,3,FALSE)),"",VLOOKUP(I30,Birch3!$A$13:$F$950,3,FALSE))</f>
        <v/>
      </c>
      <c r="M30" s="46" t="str">
        <f>IF(ISNA(VLOOKUP(I30,Birch3!$A$13:$F$950,2,FALSE)),"",VLOOKUP(I30,Birch3!$A$13:$F$950,2,FALSE))</f>
        <v/>
      </c>
      <c r="N30" s="73"/>
      <c r="O30" s="46">
        <v>4</v>
      </c>
    </row>
    <row r="31" spans="1:15" ht="15" customHeight="1" x14ac:dyDescent="0.25">
      <c r="A31" s="29">
        <v>500122</v>
      </c>
      <c r="B31" s="28">
        <v>4</v>
      </c>
      <c r="C31" s="38" t="s">
        <v>2627</v>
      </c>
      <c r="E31" s="25"/>
      <c r="F31" s="74" t="s">
        <v>2726</v>
      </c>
      <c r="G31" s="76" t="s">
        <v>2531</v>
      </c>
      <c r="H31" s="73"/>
      <c r="I31" s="84">
        <v>502432</v>
      </c>
      <c r="J31" s="85" t="s">
        <v>2554</v>
      </c>
      <c r="K31" s="93" t="str">
        <f>IF(ISNA(VLOOKUP(I31,Birch3!$A$13:$F$950,4,FALSE)),"",VLOOKUP(I31,Birch3!$A$13:$F$950,4,FALSE))</f>
        <v/>
      </c>
      <c r="L31" s="45" t="str">
        <f>IF(ISNA(VLOOKUP(I31,Birch3!$A$13:$F$950,3,FALSE)),"",VLOOKUP(I31,Birch3!$A$13:$F$950,3,FALSE))</f>
        <v/>
      </c>
      <c r="M31" s="46" t="str">
        <f>IF(ISNA(VLOOKUP(I31,Birch3!$A$13:$F$950,2,FALSE)),"",VLOOKUP(I31,Birch3!$A$13:$F$950,2,FALSE))</f>
        <v/>
      </c>
      <c r="N31" s="73"/>
      <c r="O31" s="46">
        <v>2</v>
      </c>
    </row>
    <row r="32" spans="1:15" ht="15" customHeight="1" x14ac:dyDescent="0.25">
      <c r="A32" s="29" t="s">
        <v>2542</v>
      </c>
      <c r="B32" s="28">
        <v>2</v>
      </c>
      <c r="C32" s="38" t="s">
        <v>2628</v>
      </c>
      <c r="E32" s="25"/>
      <c r="F32" s="74" t="s">
        <v>2726</v>
      </c>
      <c r="G32" s="76" t="s">
        <v>2531</v>
      </c>
      <c r="H32" s="73"/>
      <c r="I32" s="84">
        <v>502445</v>
      </c>
      <c r="J32" s="85" t="s">
        <v>2591</v>
      </c>
      <c r="K32" s="93" t="str">
        <f>IF(ISNA(VLOOKUP(I32,Birch3!$A$13:$F$950,4,FALSE)),"",VLOOKUP(I32,Birch3!$A$13:$F$950,4,FALSE))</f>
        <v/>
      </c>
      <c r="L32" s="45" t="str">
        <f>IF(ISNA(VLOOKUP(I32,Birch3!$A$13:$F$950,3,FALSE)),"",VLOOKUP(I32,Birch3!$A$13:$F$950,3,FALSE))</f>
        <v/>
      </c>
      <c r="M32" s="46" t="str">
        <f>IF(ISNA(VLOOKUP(I32,Birch3!$A$13:$F$950,2,FALSE)),"",VLOOKUP(I32,Birch3!$A$13:$F$950,2,FALSE))</f>
        <v/>
      </c>
      <c r="N32" s="73"/>
      <c r="O32" s="46">
        <v>1</v>
      </c>
    </row>
    <row r="33" spans="1:15" ht="15" customHeight="1" x14ac:dyDescent="0.25">
      <c r="A33" s="29">
        <v>500125</v>
      </c>
      <c r="B33" s="28">
        <v>2</v>
      </c>
      <c r="C33" s="38" t="s">
        <v>2628</v>
      </c>
      <c r="E33" s="25"/>
      <c r="F33" s="74" t="s">
        <v>2726</v>
      </c>
      <c r="G33" s="76" t="s">
        <v>2531</v>
      </c>
      <c r="H33" s="73"/>
      <c r="I33" s="84">
        <v>502459</v>
      </c>
      <c r="J33" s="85" t="s">
        <v>2556</v>
      </c>
      <c r="K33" s="93" t="str">
        <f>IF(ISNA(VLOOKUP(I33,Birch3!$A$13:$F$950,4,FALSE)),"",VLOOKUP(I33,Birch3!$A$13:$F$950,4,FALSE))</f>
        <v/>
      </c>
      <c r="L33" s="45" t="str">
        <f>IF(ISNA(VLOOKUP(I33,Birch3!$A$13:$F$950,3,FALSE)),"",VLOOKUP(I33,Birch3!$A$13:$F$950,3,FALSE))</f>
        <v/>
      </c>
      <c r="M33" s="46" t="str">
        <f>IF(ISNA(VLOOKUP(I33,Birch3!$A$13:$F$950,2,FALSE)),"",VLOOKUP(I33,Birch3!$A$13:$F$950,2,FALSE))</f>
        <v/>
      </c>
      <c r="N33" s="73"/>
      <c r="O33" s="46">
        <v>2</v>
      </c>
    </row>
    <row r="34" spans="1:15" ht="15" customHeight="1" x14ac:dyDescent="0.25">
      <c r="A34" s="29" t="s">
        <v>2543</v>
      </c>
      <c r="B34" s="28">
        <v>10</v>
      </c>
      <c r="C34" s="38" t="s">
        <v>2629</v>
      </c>
      <c r="E34" s="25"/>
      <c r="F34" s="74" t="s">
        <v>2726</v>
      </c>
      <c r="G34" s="76" t="s">
        <v>2531</v>
      </c>
      <c r="H34" s="73"/>
      <c r="I34" s="84">
        <v>502460</v>
      </c>
      <c r="J34" s="85" t="s">
        <v>2557</v>
      </c>
      <c r="K34" s="93" t="str">
        <f>IF(ISNA(VLOOKUP(I34,Birch3!$A$13:$F$950,4,FALSE)),"",VLOOKUP(I34,Birch3!$A$13:$F$950,4,FALSE))</f>
        <v/>
      </c>
      <c r="L34" s="45" t="str">
        <f>IF(ISNA(VLOOKUP(I34,Birch3!$A$13:$F$950,3,FALSE)),"",VLOOKUP(I34,Birch3!$A$13:$F$950,3,FALSE))</f>
        <v/>
      </c>
      <c r="M34" s="46" t="str">
        <f>IF(ISNA(VLOOKUP(I34,Birch3!$A$13:$F$950,2,FALSE)),"",VLOOKUP(I34,Birch3!$A$13:$F$950,2,FALSE))</f>
        <v/>
      </c>
      <c r="N34" s="73"/>
      <c r="O34" s="46">
        <v>4</v>
      </c>
    </row>
    <row r="35" spans="1:15" ht="15" customHeight="1" x14ac:dyDescent="0.25">
      <c r="A35" s="29">
        <v>500126</v>
      </c>
      <c r="B35" s="28">
        <v>10</v>
      </c>
      <c r="C35" s="38" t="s">
        <v>2629</v>
      </c>
      <c r="E35" s="25"/>
      <c r="F35" s="74" t="s">
        <v>2726</v>
      </c>
      <c r="G35" s="76" t="s">
        <v>2531</v>
      </c>
      <c r="H35" s="73"/>
      <c r="I35" s="84">
        <v>502481</v>
      </c>
      <c r="J35" s="85" t="s">
        <v>2648</v>
      </c>
      <c r="K35" s="93" t="str">
        <f>IF(ISNA(VLOOKUP(I35,Birch3!$A$13:$F$950,4,FALSE)),"",VLOOKUP(I35,Birch3!$A$13:$F$950,4,FALSE))</f>
        <v/>
      </c>
      <c r="L35" s="45" t="str">
        <f>IF(ISNA(VLOOKUP(I35,Birch3!$A$13:$F$950,3,FALSE)),"",VLOOKUP(I35,Birch3!$A$13:$F$950,3,FALSE))</f>
        <v/>
      </c>
      <c r="M35" s="46" t="str">
        <f>IF(ISNA(VLOOKUP(I35,Birch3!$A$13:$F$950,2,FALSE)),"",VLOOKUP(I35,Birch3!$A$13:$F$950,2,FALSE))</f>
        <v/>
      </c>
      <c r="N35" s="73"/>
      <c r="O35" s="46">
        <v>1</v>
      </c>
    </row>
    <row r="36" spans="1:15" ht="15" customHeight="1" x14ac:dyDescent="0.25">
      <c r="A36" s="29" t="s">
        <v>2544</v>
      </c>
      <c r="B36" s="28">
        <v>6</v>
      </c>
      <c r="C36" s="38" t="s">
        <v>2630</v>
      </c>
      <c r="E36" s="25"/>
      <c r="F36" s="74" t="s">
        <v>2726</v>
      </c>
      <c r="G36" s="76" t="s">
        <v>2531</v>
      </c>
      <c r="H36" s="73"/>
      <c r="I36" s="84">
        <v>502488</v>
      </c>
      <c r="J36" s="85" t="s">
        <v>2559</v>
      </c>
      <c r="K36" s="93" t="str">
        <f>IF(ISNA(VLOOKUP(I36,Birch3!$A$13:$F$950,4,FALSE)),"",VLOOKUP(I36,Birch3!$A$13:$F$950,4,FALSE))</f>
        <v/>
      </c>
      <c r="L36" s="45" t="str">
        <f>IF(ISNA(VLOOKUP(I36,Birch3!$A$13:$F$950,3,FALSE)),"",VLOOKUP(I36,Birch3!$A$13:$F$950,3,FALSE))</f>
        <v/>
      </c>
      <c r="M36" s="46" t="str">
        <f>IF(ISNA(VLOOKUP(I36,Birch3!$A$13:$F$950,2,FALSE)),"",VLOOKUP(I36,Birch3!$A$13:$F$950,2,FALSE))</f>
        <v/>
      </c>
      <c r="N36" s="73"/>
      <c r="O36" s="46">
        <v>2</v>
      </c>
    </row>
    <row r="37" spans="1:15" ht="15" customHeight="1" x14ac:dyDescent="0.25">
      <c r="A37" s="29">
        <v>500129</v>
      </c>
      <c r="B37" s="28">
        <v>6</v>
      </c>
      <c r="C37" s="38" t="s">
        <v>2630</v>
      </c>
      <c r="E37" s="25"/>
      <c r="F37" s="74" t="s">
        <v>2726</v>
      </c>
      <c r="G37" s="76" t="s">
        <v>2531</v>
      </c>
      <c r="H37" s="73"/>
      <c r="I37" s="84">
        <v>507288</v>
      </c>
      <c r="J37" s="85" t="s">
        <v>2650</v>
      </c>
      <c r="K37" s="93" t="str">
        <f>IF(ISNA(VLOOKUP(I37,Birch3!$A$13:$F$950,4,FALSE)),"",VLOOKUP(I37,Birch3!$A$13:$F$950,4,FALSE))</f>
        <v/>
      </c>
      <c r="L37" s="45" t="str">
        <f>IF(ISNA(VLOOKUP(I37,Birch3!$A$13:$F$950,3,FALSE)),"",VLOOKUP(I37,Birch3!$A$13:$F$950,3,FALSE))</f>
        <v/>
      </c>
      <c r="M37" s="46" t="str">
        <f>IF(ISNA(VLOOKUP(I37,Birch3!$A$13:$F$950,2,FALSE)),"",VLOOKUP(I37,Birch3!$A$13:$F$950,2,FALSE))</f>
        <v/>
      </c>
      <c r="N37" s="73"/>
      <c r="O37" s="46">
        <v>3</v>
      </c>
    </row>
    <row r="38" spans="1:15" ht="15" customHeight="1" x14ac:dyDescent="0.25">
      <c r="A38" s="29" t="s">
        <v>2545</v>
      </c>
      <c r="B38" s="28">
        <v>8</v>
      </c>
      <c r="C38" s="38" t="s">
        <v>2631</v>
      </c>
      <c r="E38" s="25"/>
      <c r="F38" s="74" t="s">
        <v>2726</v>
      </c>
      <c r="G38" s="76" t="s">
        <v>2531</v>
      </c>
      <c r="H38" s="73"/>
      <c r="I38" s="84">
        <v>507290</v>
      </c>
      <c r="J38" s="85" t="s">
        <v>2652</v>
      </c>
      <c r="K38" s="93" t="str">
        <f>IF(ISNA(VLOOKUP(I38,Birch3!$A$13:$F$950,4,FALSE)),"",VLOOKUP(I38,Birch3!$A$13:$F$950,4,FALSE))</f>
        <v/>
      </c>
      <c r="L38" s="45" t="str">
        <f>IF(ISNA(VLOOKUP(I38,Birch3!$A$13:$F$950,3,FALSE)),"",VLOOKUP(I38,Birch3!$A$13:$F$950,3,FALSE))</f>
        <v/>
      </c>
      <c r="M38" s="46" t="str">
        <f>IF(ISNA(VLOOKUP(I38,Birch3!$A$13:$F$950,2,FALSE)),"",VLOOKUP(I38,Birch3!$A$13:$F$950,2,FALSE))</f>
        <v/>
      </c>
      <c r="N38" s="73"/>
      <c r="O38" s="46">
        <v>1</v>
      </c>
    </row>
    <row r="39" spans="1:15" ht="15" customHeight="1" x14ac:dyDescent="0.25">
      <c r="A39" s="29">
        <v>500131</v>
      </c>
      <c r="B39" s="28">
        <v>8</v>
      </c>
      <c r="C39" s="38" t="s">
        <v>2631</v>
      </c>
      <c r="E39" s="25"/>
      <c r="F39" s="74" t="s">
        <v>2726</v>
      </c>
      <c r="G39" s="76" t="s">
        <v>2531</v>
      </c>
      <c r="H39" s="73"/>
      <c r="I39" s="84">
        <v>507513</v>
      </c>
      <c r="J39" s="85" t="s">
        <v>2654</v>
      </c>
      <c r="K39" s="93" t="str">
        <f>IF(ISNA(VLOOKUP(I39,Birch3!$A$13:$F$950,4,FALSE)),"",VLOOKUP(I39,Birch3!$A$13:$F$950,4,FALSE))</f>
        <v/>
      </c>
      <c r="L39" s="45" t="str">
        <f>IF(ISNA(VLOOKUP(I39,Birch3!$A$13:$F$950,3,FALSE)),"",VLOOKUP(I39,Birch3!$A$13:$F$950,3,FALSE))</f>
        <v/>
      </c>
      <c r="M39" s="46" t="str">
        <f>IF(ISNA(VLOOKUP(I39,Birch3!$A$13:$F$950,2,FALSE)),"",VLOOKUP(I39,Birch3!$A$13:$F$950,2,FALSE))</f>
        <v/>
      </c>
      <c r="N39" s="73"/>
      <c r="O39" s="46">
        <v>2</v>
      </c>
    </row>
    <row r="40" spans="1:15" ht="15" customHeight="1" x14ac:dyDescent="0.25">
      <c r="A40" s="29" t="s">
        <v>2546</v>
      </c>
      <c r="B40" s="28">
        <v>15</v>
      </c>
      <c r="C40" s="38" t="s">
        <v>2632</v>
      </c>
      <c r="E40" s="25"/>
      <c r="F40" s="74" t="s">
        <v>2726</v>
      </c>
      <c r="G40" s="76" t="s">
        <v>2531</v>
      </c>
      <c r="H40" s="73"/>
      <c r="I40" s="84">
        <v>507529</v>
      </c>
      <c r="J40" s="85" t="s">
        <v>2561</v>
      </c>
      <c r="K40" s="93" t="str">
        <f>IF(ISNA(VLOOKUP(I40,Birch3!$A$13:$F$950,4,FALSE)),"",VLOOKUP(I40,Birch3!$A$13:$F$950,4,FALSE))</f>
        <v/>
      </c>
      <c r="L40" s="45" t="str">
        <f>IF(ISNA(VLOOKUP(I40,Birch3!$A$13:$F$950,3,FALSE)),"",VLOOKUP(I40,Birch3!$A$13:$F$950,3,FALSE))</f>
        <v/>
      </c>
      <c r="M40" s="46" t="str">
        <f>IF(ISNA(VLOOKUP(I40,Birch3!$A$13:$F$950,2,FALSE)),"",VLOOKUP(I40,Birch3!$A$13:$F$950,2,FALSE))</f>
        <v/>
      </c>
      <c r="N40" s="73"/>
      <c r="O40" s="46">
        <v>0</v>
      </c>
    </row>
    <row r="41" spans="1:15" ht="15" customHeight="1" x14ac:dyDescent="0.25">
      <c r="A41" s="29">
        <v>500132</v>
      </c>
      <c r="B41" s="28">
        <v>15</v>
      </c>
      <c r="C41" s="38" t="s">
        <v>2632</v>
      </c>
      <c r="E41" s="25"/>
      <c r="F41" s="74" t="s">
        <v>2726</v>
      </c>
      <c r="G41" s="76" t="s">
        <v>2531</v>
      </c>
      <c r="H41" s="73"/>
      <c r="I41" s="84">
        <v>507903</v>
      </c>
      <c r="J41" s="85" t="s">
        <v>2563</v>
      </c>
      <c r="K41" s="93" t="str">
        <f>IF(ISNA(VLOOKUP(I41,Birch3!$A$13:$F$950,4,FALSE)),"",VLOOKUP(I41,Birch3!$A$13:$F$950,4,FALSE))</f>
        <v/>
      </c>
      <c r="L41" s="45" t="str">
        <f>IF(ISNA(VLOOKUP(I41,Birch3!$A$13:$F$950,3,FALSE)),"",VLOOKUP(I41,Birch3!$A$13:$F$950,3,FALSE))</f>
        <v/>
      </c>
      <c r="M41" s="46" t="str">
        <f>IF(ISNA(VLOOKUP(I41,Birch3!$A$13:$F$950,2,FALSE)),"",VLOOKUP(I41,Birch3!$A$13:$F$950,2,FALSE))</f>
        <v/>
      </c>
      <c r="N41" s="73"/>
      <c r="O41" s="46">
        <v>13</v>
      </c>
    </row>
    <row r="42" spans="1:15" ht="15" customHeight="1" x14ac:dyDescent="0.25">
      <c r="A42" s="29" t="s">
        <v>2597</v>
      </c>
      <c r="B42" s="28">
        <v>5</v>
      </c>
      <c r="C42" s="38" t="s">
        <v>2633</v>
      </c>
      <c r="E42" s="25"/>
      <c r="F42" s="74" t="s">
        <v>2726</v>
      </c>
      <c r="G42" s="76" t="s">
        <v>2531</v>
      </c>
      <c r="H42" s="73"/>
      <c r="I42" s="84">
        <v>507905</v>
      </c>
      <c r="J42" s="85" t="s">
        <v>2588</v>
      </c>
      <c r="K42" s="93" t="str">
        <f>IF(ISNA(VLOOKUP(I42,Birch3!$A$13:$F$950,4,FALSE)),"",VLOOKUP(I42,Birch3!$A$13:$F$950,4,FALSE))</f>
        <v/>
      </c>
      <c r="L42" s="45" t="str">
        <f>IF(ISNA(VLOOKUP(I42,Birch3!$A$13:$F$950,3,FALSE)),"",VLOOKUP(I42,Birch3!$A$13:$F$950,3,FALSE))</f>
        <v/>
      </c>
      <c r="M42" s="46" t="str">
        <f>IF(ISNA(VLOOKUP(I42,Birch3!$A$13:$F$950,2,FALSE)),"",VLOOKUP(I42,Birch3!$A$13:$F$950,2,FALSE))</f>
        <v/>
      </c>
      <c r="N42" s="73"/>
      <c r="O42" s="46">
        <v>1</v>
      </c>
    </row>
    <row r="43" spans="1:15" ht="15" customHeight="1" x14ac:dyDescent="0.25">
      <c r="A43" s="30">
        <v>500167</v>
      </c>
      <c r="B43" s="31">
        <v>5</v>
      </c>
      <c r="C43" s="38" t="s">
        <v>2633</v>
      </c>
      <c r="E43" s="25"/>
      <c r="F43" s="74" t="s">
        <v>2726</v>
      </c>
      <c r="G43" s="76" t="s">
        <v>2531</v>
      </c>
      <c r="H43" s="73"/>
      <c r="I43" s="84">
        <v>507906</v>
      </c>
      <c r="J43" s="85" t="s">
        <v>2565</v>
      </c>
      <c r="K43" s="93" t="str">
        <f>IF(ISNA(VLOOKUP(I43,Birch3!$A$13:$F$950,4,FALSE)),"",VLOOKUP(I43,Birch3!$A$13:$F$950,4,FALSE))</f>
        <v/>
      </c>
      <c r="L43" s="45" t="str">
        <f>IF(ISNA(VLOOKUP(I43,Birch3!$A$13:$F$950,3,FALSE)),"",VLOOKUP(I43,Birch3!$A$13:$F$950,3,FALSE))</f>
        <v/>
      </c>
      <c r="M43" s="46" t="str">
        <f>IF(ISNA(VLOOKUP(I43,Birch3!$A$13:$F$950,2,FALSE)),"",VLOOKUP(I43,Birch3!$A$13:$F$950,2,FALSE))</f>
        <v/>
      </c>
      <c r="N43" s="73"/>
      <c r="O43" s="46">
        <v>1</v>
      </c>
    </row>
    <row r="44" spans="1:15" ht="15" customHeight="1" x14ac:dyDescent="0.25">
      <c r="A44" s="30" t="s">
        <v>2547</v>
      </c>
      <c r="B44" s="31">
        <v>83</v>
      </c>
      <c r="C44" s="38" t="s">
        <v>2634</v>
      </c>
      <c r="E44" s="25"/>
      <c r="F44" s="74" t="s">
        <v>2726</v>
      </c>
      <c r="G44" s="76" t="s">
        <v>2531</v>
      </c>
      <c r="H44" s="73"/>
      <c r="I44" s="84">
        <v>507907</v>
      </c>
      <c r="J44" s="85" t="s">
        <v>2566</v>
      </c>
      <c r="K44" s="93" t="str">
        <f>IF(ISNA(VLOOKUP(I44,Birch3!$A$13:$F$950,4,FALSE)),"",VLOOKUP(I44,Birch3!$A$13:$F$950,4,FALSE))</f>
        <v/>
      </c>
      <c r="L44" s="45" t="str">
        <f>IF(ISNA(VLOOKUP(I44,Birch3!$A$13:$F$950,3,FALSE)),"",VLOOKUP(I44,Birch3!$A$13:$F$950,3,FALSE))</f>
        <v/>
      </c>
      <c r="M44" s="46" t="str">
        <f>IF(ISNA(VLOOKUP(I44,Birch3!$A$13:$F$950,2,FALSE)),"",VLOOKUP(I44,Birch3!$A$13:$F$950,2,FALSE))</f>
        <v/>
      </c>
      <c r="N44" s="73"/>
      <c r="O44" s="46">
        <v>19</v>
      </c>
    </row>
    <row r="45" spans="1:15" ht="15" customHeight="1" x14ac:dyDescent="0.25">
      <c r="A45" s="29">
        <v>500169</v>
      </c>
      <c r="B45" s="28">
        <v>83</v>
      </c>
      <c r="C45" s="38" t="s">
        <v>2634</v>
      </c>
      <c r="E45" s="25"/>
      <c r="F45" s="74" t="s">
        <v>2726</v>
      </c>
      <c r="G45" s="76" t="s">
        <v>2531</v>
      </c>
      <c r="H45" s="73"/>
      <c r="I45" s="84">
        <v>507949</v>
      </c>
      <c r="J45" s="85" t="s">
        <v>2567</v>
      </c>
      <c r="K45" s="93" t="str">
        <f>IF(ISNA(VLOOKUP(I45,Birch3!$A$13:$F$950,4,FALSE)),"",VLOOKUP(I45,Birch3!$A$13:$F$950,4,FALSE))</f>
        <v/>
      </c>
      <c r="L45" s="45" t="str">
        <f>IF(ISNA(VLOOKUP(I45,Birch3!$A$13:$F$950,3,FALSE)),"",VLOOKUP(I45,Birch3!$A$13:$F$950,3,FALSE))</f>
        <v/>
      </c>
      <c r="M45" s="46" t="str">
        <f>IF(ISNA(VLOOKUP(I45,Birch3!$A$13:$F$950,2,FALSE)),"",VLOOKUP(I45,Birch3!$A$13:$F$950,2,FALSE))</f>
        <v/>
      </c>
      <c r="N45" s="73"/>
      <c r="O45" s="46">
        <v>1</v>
      </c>
    </row>
    <row r="46" spans="1:15" ht="15" customHeight="1" x14ac:dyDescent="0.25">
      <c r="A46" s="29" t="s">
        <v>2548</v>
      </c>
      <c r="B46" s="28">
        <v>17</v>
      </c>
      <c r="C46" s="38" t="s">
        <v>2635</v>
      </c>
      <c r="E46" s="25"/>
      <c r="F46" s="74" t="s">
        <v>2726</v>
      </c>
      <c r="G46" s="76" t="s">
        <v>2531</v>
      </c>
      <c r="H46" s="73"/>
      <c r="I46" s="84">
        <v>507951</v>
      </c>
      <c r="J46" s="85" t="s">
        <v>2568</v>
      </c>
      <c r="K46" s="93" t="str">
        <f>IF(ISNA(VLOOKUP(I46,Birch3!$A$13:$F$950,4,FALSE)),"",VLOOKUP(I46,Birch3!$A$13:$F$950,4,FALSE))</f>
        <v/>
      </c>
      <c r="L46" s="45" t="str">
        <f>IF(ISNA(VLOOKUP(I46,Birch3!$A$13:$F$950,3,FALSE)),"",VLOOKUP(I46,Birch3!$A$13:$F$950,3,FALSE))</f>
        <v/>
      </c>
      <c r="M46" s="46" t="str">
        <f>IF(ISNA(VLOOKUP(I46,Birch3!$A$13:$F$950,2,FALSE)),"",VLOOKUP(I46,Birch3!$A$13:$F$950,2,FALSE))</f>
        <v/>
      </c>
      <c r="N46" s="73"/>
      <c r="O46" s="46">
        <v>65</v>
      </c>
    </row>
    <row r="47" spans="1:15" ht="15" customHeight="1" x14ac:dyDescent="0.25">
      <c r="A47" s="29">
        <v>500304</v>
      </c>
      <c r="B47" s="28">
        <v>17</v>
      </c>
      <c r="C47" s="38" t="s">
        <v>2635</v>
      </c>
      <c r="E47" s="25"/>
      <c r="F47" s="74" t="s">
        <v>2726</v>
      </c>
      <c r="G47" s="76" t="s">
        <v>2531</v>
      </c>
      <c r="H47" s="73"/>
      <c r="I47" s="84">
        <v>507955</v>
      </c>
      <c r="J47" s="85" t="s">
        <v>2569</v>
      </c>
      <c r="K47" s="93" t="str">
        <f>IF(ISNA(VLOOKUP(I47,Birch3!$A$13:$F$950,4,FALSE)),"",VLOOKUP(I47,Birch3!$A$13:$F$950,4,FALSE))</f>
        <v/>
      </c>
      <c r="L47" s="45" t="str">
        <f>IF(ISNA(VLOOKUP(I47,Birch3!$A$13:$F$950,3,FALSE)),"",VLOOKUP(I47,Birch3!$A$13:$F$950,3,FALSE))</f>
        <v/>
      </c>
      <c r="M47" s="46" t="str">
        <f>IF(ISNA(VLOOKUP(I47,Birch3!$A$13:$F$950,2,FALSE)),"",VLOOKUP(I47,Birch3!$A$13:$F$950,2,FALSE))</f>
        <v/>
      </c>
      <c r="N47" s="73"/>
      <c r="O47" s="46">
        <v>8</v>
      </c>
    </row>
    <row r="48" spans="1:15" ht="15" customHeight="1" x14ac:dyDescent="0.25">
      <c r="A48" s="29" t="s">
        <v>2549</v>
      </c>
      <c r="B48" s="28">
        <v>141</v>
      </c>
      <c r="C48" s="38" t="s">
        <v>2636</v>
      </c>
      <c r="E48" s="25"/>
      <c r="F48" s="74" t="s">
        <v>2726</v>
      </c>
      <c r="G48" s="76" t="s">
        <v>2531</v>
      </c>
      <c r="H48" s="73"/>
      <c r="I48" s="84">
        <v>507985</v>
      </c>
      <c r="J48" s="85" t="s">
        <v>2570</v>
      </c>
      <c r="K48" s="93" t="str">
        <f>IF(ISNA(VLOOKUP(I48,Birch3!$A$13:$F$950,4,FALSE)),"",VLOOKUP(I48,Birch3!$A$13:$F$950,4,FALSE))</f>
        <v/>
      </c>
      <c r="L48" s="45" t="str">
        <f>IF(ISNA(VLOOKUP(I48,Birch3!$A$13:$F$950,3,FALSE)),"",VLOOKUP(I48,Birch3!$A$13:$F$950,3,FALSE))</f>
        <v/>
      </c>
      <c r="M48" s="46" t="str">
        <f>IF(ISNA(VLOOKUP(I48,Birch3!$A$13:$F$950,2,FALSE)),"",VLOOKUP(I48,Birch3!$A$13:$F$950,2,FALSE))</f>
        <v/>
      </c>
      <c r="N48" s="73"/>
      <c r="O48" s="46">
        <v>12</v>
      </c>
    </row>
    <row r="49" spans="1:17" ht="15" customHeight="1" x14ac:dyDescent="0.25">
      <c r="A49" s="29">
        <v>500308</v>
      </c>
      <c r="B49" s="28">
        <v>141</v>
      </c>
      <c r="C49" s="38" t="s">
        <v>2636</v>
      </c>
      <c r="E49" s="25"/>
      <c r="F49" s="74" t="s">
        <v>2726</v>
      </c>
      <c r="G49" s="76" t="s">
        <v>2531</v>
      </c>
      <c r="H49" s="73"/>
      <c r="I49" s="84">
        <v>508078</v>
      </c>
      <c r="J49" s="85" t="s">
        <v>2571</v>
      </c>
      <c r="K49" s="93" t="str">
        <f>IF(ISNA(VLOOKUP(I49,Birch3!$A$13:$F$950,4,FALSE)),"",VLOOKUP(I49,Birch3!$A$13:$F$950,4,FALSE))</f>
        <v/>
      </c>
      <c r="L49" s="45" t="str">
        <f>IF(ISNA(VLOOKUP(I49,Birch3!$A$13:$F$950,3,FALSE)),"",VLOOKUP(I49,Birch3!$A$13:$F$950,3,FALSE))</f>
        <v/>
      </c>
      <c r="M49" s="46" t="str">
        <f>IF(ISNA(VLOOKUP(I49,Birch3!$A$13:$F$950,2,FALSE)),"",VLOOKUP(I49,Birch3!$A$13:$F$950,2,FALSE))</f>
        <v/>
      </c>
      <c r="N49" s="73"/>
      <c r="O49" s="46">
        <v>12</v>
      </c>
    </row>
    <row r="50" spans="1:17" customFormat="1" ht="15" customHeight="1" x14ac:dyDescent="0.25">
      <c r="A50" s="48" t="s">
        <v>2550</v>
      </c>
      <c r="B50" s="48">
        <v>12</v>
      </c>
      <c r="C50" s="50" t="s">
        <v>2637</v>
      </c>
      <c r="E50" s="23"/>
      <c r="F50" s="74" t="s">
        <v>2726</v>
      </c>
      <c r="G50" s="76" t="s">
        <v>2572</v>
      </c>
      <c r="H50" s="72"/>
      <c r="I50" s="84">
        <v>500008</v>
      </c>
      <c r="J50" s="85" t="s">
        <v>2532</v>
      </c>
      <c r="K50" s="93" t="str">
        <f>IF(ISNA(VLOOKUP(I50,Birch3!$A$13:$F$950,4,FALSE)),"",VLOOKUP(I50,Birch3!$A$13:$F$950,4,FALSE))</f>
        <v> Bière</v>
      </c>
      <c r="L50" s="45" t="str">
        <f>IF(ISNA(VLOOKUP(I50,Birch3!$A$13:$F$950,3,FALSE)),"",VLOOKUP(I50,Birch3!$A$13:$F$950,3,FALSE))</f>
        <v>Carlsberg 33 cl</v>
      </c>
      <c r="M50" s="46" t="str">
        <f>IF(ISNA(VLOOKUP(I50,Birch3!$A$13:$F$950,2,FALSE)),"",VLOOKUP(I50,Birch3!$A$13:$F$950,2,FALSE))</f>
        <v> CA500008</v>
      </c>
      <c r="N50" s="73"/>
      <c r="O50" s="46">
        <v>4</v>
      </c>
    </row>
    <row r="51" spans="1:17" customFormat="1" ht="15" customHeight="1" x14ac:dyDescent="0.25">
      <c r="A51" s="48">
        <v>500314</v>
      </c>
      <c r="B51" s="48">
        <v>12</v>
      </c>
      <c r="C51" s="50" t="s">
        <v>2637</v>
      </c>
      <c r="E51" s="23"/>
      <c r="F51" s="74" t="s">
        <v>2726</v>
      </c>
      <c r="G51" s="76" t="s">
        <v>2572</v>
      </c>
      <c r="H51" s="45"/>
      <c r="I51" s="84">
        <v>500017</v>
      </c>
      <c r="J51" s="85" t="s">
        <v>2535</v>
      </c>
      <c r="K51" s="93" t="str">
        <f>IF(ISNA(VLOOKUP(I51,Birch3!$A$13:$F$950,4,FALSE)),"",VLOOKUP(I51,Birch3!$A$13:$F$950,4,FALSE))</f>
        <v/>
      </c>
      <c r="L51" s="45" t="str">
        <f>IF(ISNA(VLOOKUP(I51,Birch3!$A$13:$F$950,3,FALSE)),"",VLOOKUP(I51,Birch3!$A$13:$F$950,3,FALSE))</f>
        <v/>
      </c>
      <c r="M51" s="46" t="str">
        <f>IF(ISNA(VLOOKUP(I51,Birch3!$A$13:$F$950,2,FALSE)),"",VLOOKUP(I51,Birch3!$A$13:$F$950,2,FALSE))</f>
        <v/>
      </c>
      <c r="N51" s="73"/>
      <c r="O51" s="46">
        <v>5</v>
      </c>
      <c r="Q51" s="91" t="s">
        <v>2572</v>
      </c>
    </row>
    <row r="52" spans="1:17" customFormat="1" ht="15" customHeight="1" x14ac:dyDescent="0.25">
      <c r="A52" s="48" t="s">
        <v>2551</v>
      </c>
      <c r="B52" s="48">
        <v>29</v>
      </c>
      <c r="C52" s="50" t="s">
        <v>2638</v>
      </c>
      <c r="E52" s="23"/>
      <c r="F52" s="74" t="s">
        <v>2726</v>
      </c>
      <c r="G52" s="76" t="s">
        <v>2572</v>
      </c>
      <c r="H52" s="45"/>
      <c r="I52" s="84">
        <v>500206</v>
      </c>
      <c r="J52" s="85" t="s">
        <v>2573</v>
      </c>
      <c r="K52" s="93" t="str">
        <f>IF(ISNA(VLOOKUP(I52,Birch3!$A$13:$F$950,4,FALSE)),"",VLOOKUP(I52,Birch3!$A$13:$F$950,4,FALSE))</f>
        <v/>
      </c>
      <c r="L52" s="45" t="str">
        <f>IF(ISNA(VLOOKUP(I52,Birch3!$A$13:$F$950,3,FALSE)),"",VLOOKUP(I52,Birch3!$A$13:$F$950,3,FALSE))</f>
        <v/>
      </c>
      <c r="M52" s="46" t="str">
        <f>IF(ISNA(VLOOKUP(I52,Birch3!$A$13:$F$950,2,FALSE)),"",VLOOKUP(I52,Birch3!$A$13:$F$950,2,FALSE))</f>
        <v/>
      </c>
      <c r="N52" s="73"/>
      <c r="O52" s="46">
        <v>6</v>
      </c>
      <c r="Q52">
        <f>(VLOOKUP(Q1,A6:C680,2,FALSE))-(VLOOKUP(Q51,$A$7:$C$680,2,FALSE))-(SUBTOTAL(9,$O$3:$O$525)-(VLOOKUP(Q51,$A$2:$C$680,2,FALSE)))</f>
        <v>0</v>
      </c>
    </row>
    <row r="53" spans="1:17" customFormat="1" ht="15" customHeight="1" x14ac:dyDescent="0.25">
      <c r="A53" s="48">
        <v>500316</v>
      </c>
      <c r="B53" s="48">
        <v>29</v>
      </c>
      <c r="C53" s="50" t="s">
        <v>2638</v>
      </c>
      <c r="E53" s="23"/>
      <c r="F53" s="74" t="s">
        <v>2726</v>
      </c>
      <c r="G53" s="76" t="s">
        <v>2572</v>
      </c>
      <c r="H53" s="45"/>
      <c r="I53" s="84">
        <v>500220</v>
      </c>
      <c r="J53" s="85" t="s">
        <v>2574</v>
      </c>
      <c r="K53" s="93" t="str">
        <f>IF(ISNA(VLOOKUP(I53,Birch3!$A$13:$F$950,4,FALSE)),"",VLOOKUP(I53,Birch3!$A$13:$F$950,4,FALSE))</f>
        <v/>
      </c>
      <c r="L53" s="45" t="str">
        <f>IF(ISNA(VLOOKUP(I53,Birch3!$A$13:$F$950,3,FALSE)),"",VLOOKUP(I53,Birch3!$A$13:$F$950,3,FALSE))</f>
        <v/>
      </c>
      <c r="M53" s="46" t="str">
        <f>IF(ISNA(VLOOKUP(I53,Birch3!$A$13:$F$950,2,FALSE)),"",VLOOKUP(I53,Birch3!$A$13:$F$950,2,FALSE))</f>
        <v/>
      </c>
      <c r="N53" s="73"/>
      <c r="O53" s="46">
        <v>40</v>
      </c>
    </row>
    <row r="54" spans="1:17" customFormat="1" ht="15" customHeight="1" x14ac:dyDescent="0.25">
      <c r="A54" s="48" t="s">
        <v>2598</v>
      </c>
      <c r="B54" s="48">
        <v>8</v>
      </c>
      <c r="C54" s="50" t="s">
        <v>2639</v>
      </c>
      <c r="E54" s="23"/>
      <c r="F54" s="74" t="s">
        <v>2726</v>
      </c>
      <c r="G54" s="76" t="s">
        <v>2572</v>
      </c>
      <c r="H54" s="45"/>
      <c r="I54" s="84">
        <v>520005</v>
      </c>
      <c r="J54" s="85" t="s">
        <v>2575</v>
      </c>
      <c r="K54" s="93" t="str">
        <f>IF(ISNA(VLOOKUP(I54,Birch3!$A$13:$F$950,4,FALSE)),"",VLOOKUP(I54,Birch3!$A$13:$F$950,4,FALSE))</f>
        <v/>
      </c>
      <c r="L54" s="45" t="str">
        <f>IF(ISNA(VLOOKUP(I54,Birch3!$A$13:$F$950,3,FALSE)),"",VLOOKUP(I54,Birch3!$A$13:$F$950,3,FALSE))</f>
        <v/>
      </c>
      <c r="M54" s="46" t="str">
        <f>IF(ISNA(VLOOKUP(I54,Birch3!$A$13:$F$950,2,FALSE)),"",VLOOKUP(I54,Birch3!$A$13:$F$950,2,FALSE))</f>
        <v/>
      </c>
      <c r="N54" s="73"/>
      <c r="O54" s="46">
        <v>7</v>
      </c>
    </row>
    <row r="55" spans="1:17" customFormat="1" ht="15" customHeight="1" x14ac:dyDescent="0.25">
      <c r="A55" s="48">
        <v>500321</v>
      </c>
      <c r="B55" s="48">
        <v>8</v>
      </c>
      <c r="C55" s="50" t="s">
        <v>2639</v>
      </c>
      <c r="E55" s="23"/>
      <c r="F55" s="74" t="s">
        <v>2726</v>
      </c>
      <c r="G55" s="76" t="s">
        <v>2572</v>
      </c>
      <c r="H55" s="45"/>
      <c r="I55" s="84">
        <v>520008</v>
      </c>
      <c r="J55" s="85" t="s">
        <v>2576</v>
      </c>
      <c r="K55" s="93" t="str">
        <f>IF(ISNA(VLOOKUP(I55,Birch3!$A$13:$F$950,4,FALSE)),"",VLOOKUP(I55,Birch3!$A$13:$F$950,4,FALSE))</f>
        <v/>
      </c>
      <c r="L55" s="45" t="str">
        <f>IF(ISNA(VLOOKUP(I55,Birch3!$A$13:$F$950,3,FALSE)),"",VLOOKUP(I55,Birch3!$A$13:$F$950,3,FALSE))</f>
        <v/>
      </c>
      <c r="M55" s="46" t="str">
        <f>IF(ISNA(VLOOKUP(I55,Birch3!$A$13:$F$950,2,FALSE)),"",VLOOKUP(I55,Birch3!$A$13:$F$950,2,FALSE))</f>
        <v/>
      </c>
      <c r="N55" s="73"/>
      <c r="O55" s="46">
        <v>4</v>
      </c>
    </row>
    <row r="56" spans="1:17" customFormat="1" ht="15" customHeight="1" x14ac:dyDescent="0.25">
      <c r="A56" s="48" t="s">
        <v>2599</v>
      </c>
      <c r="B56" s="48">
        <v>1</v>
      </c>
      <c r="C56" s="50" t="s">
        <v>2634</v>
      </c>
      <c r="E56" s="23"/>
      <c r="F56" s="74" t="s">
        <v>2726</v>
      </c>
      <c r="G56" s="76" t="s">
        <v>2572</v>
      </c>
      <c r="H56" s="45"/>
      <c r="I56" s="84">
        <v>520009</v>
      </c>
      <c r="J56" s="85" t="s">
        <v>2577</v>
      </c>
      <c r="K56" s="93" t="str">
        <f>IF(ISNA(VLOOKUP(I56,Birch3!$A$13:$F$950,4,FALSE)),"",VLOOKUP(I56,Birch3!$A$13:$F$950,4,FALSE))</f>
        <v/>
      </c>
      <c r="L56" s="45" t="str">
        <f>IF(ISNA(VLOOKUP(I56,Birch3!$A$13:$F$950,3,FALSE)),"",VLOOKUP(I56,Birch3!$A$13:$F$950,3,FALSE))</f>
        <v/>
      </c>
      <c r="M56" s="46" t="str">
        <f>IF(ISNA(VLOOKUP(I56,Birch3!$A$13:$F$950,2,FALSE)),"",VLOOKUP(I56,Birch3!$A$13:$F$950,2,FALSE))</f>
        <v/>
      </c>
      <c r="N56" s="73"/>
      <c r="O56" s="46">
        <v>7</v>
      </c>
    </row>
    <row r="57" spans="1:17" customFormat="1" ht="15" customHeight="1" x14ac:dyDescent="0.25">
      <c r="A57" s="48">
        <v>500326</v>
      </c>
      <c r="B57" s="48">
        <v>1</v>
      </c>
      <c r="C57" s="50" t="s">
        <v>2634</v>
      </c>
      <c r="E57" s="23"/>
      <c r="F57" s="74" t="s">
        <v>2726</v>
      </c>
      <c r="G57" s="76" t="s">
        <v>2572</v>
      </c>
      <c r="H57" s="45"/>
      <c r="I57" s="84">
        <v>520011</v>
      </c>
      <c r="J57" s="85" t="s">
        <v>2578</v>
      </c>
      <c r="K57" s="93" t="str">
        <f>IF(ISNA(VLOOKUP(I57,Birch3!$A$13:$F$950,4,FALSE)),"",VLOOKUP(I57,Birch3!$A$13:$F$950,4,FALSE))</f>
        <v/>
      </c>
      <c r="L57" s="45" t="str">
        <f>IF(ISNA(VLOOKUP(I57,Birch3!$A$13:$F$950,3,FALSE)),"",VLOOKUP(I57,Birch3!$A$13:$F$950,3,FALSE))</f>
        <v/>
      </c>
      <c r="M57" s="46" t="str">
        <f>IF(ISNA(VLOOKUP(I57,Birch3!$A$13:$F$950,2,FALSE)),"",VLOOKUP(I57,Birch3!$A$13:$F$950,2,FALSE))</f>
        <v/>
      </c>
      <c r="N57" s="73"/>
      <c r="O57" s="46">
        <v>6</v>
      </c>
    </row>
    <row r="58" spans="1:17" customFormat="1" ht="15" customHeight="1" x14ac:dyDescent="0.25">
      <c r="A58" s="48" t="s">
        <v>2640</v>
      </c>
      <c r="B58" s="48">
        <v>1</v>
      </c>
      <c r="C58" s="50" t="s">
        <v>2641</v>
      </c>
      <c r="E58" s="23"/>
      <c r="F58" s="74" t="s">
        <v>2726</v>
      </c>
      <c r="G58" s="76" t="s">
        <v>2572</v>
      </c>
      <c r="H58" s="45"/>
      <c r="I58" s="84">
        <v>520013</v>
      </c>
      <c r="J58" s="85" t="s">
        <v>2579</v>
      </c>
      <c r="K58" s="93" t="str">
        <f>IF(ISNA(VLOOKUP(I58,Birch3!$A$13:$F$950,4,FALSE)),"",VLOOKUP(I58,Birch3!$A$13:$F$950,4,FALSE))</f>
        <v/>
      </c>
      <c r="L58" s="45" t="str">
        <f>IF(ISNA(VLOOKUP(I58,Birch3!$A$13:$F$950,3,FALSE)),"",VLOOKUP(I58,Birch3!$A$13:$F$950,3,FALSE))</f>
        <v/>
      </c>
      <c r="M58" s="46" t="str">
        <f>IF(ISNA(VLOOKUP(I58,Birch3!$A$13:$F$950,2,FALSE)),"",VLOOKUP(I58,Birch3!$A$13:$F$950,2,FALSE))</f>
        <v/>
      </c>
      <c r="N58" s="73"/>
      <c r="O58" s="46">
        <v>10</v>
      </c>
    </row>
    <row r="59" spans="1:17" customFormat="1" ht="15" customHeight="1" x14ac:dyDescent="0.25">
      <c r="A59" s="48">
        <v>501836</v>
      </c>
      <c r="B59" s="48">
        <v>1</v>
      </c>
      <c r="C59" s="50" t="s">
        <v>2641</v>
      </c>
      <c r="E59" s="23"/>
      <c r="F59" s="74" t="s">
        <v>2726</v>
      </c>
      <c r="G59" s="76" t="s">
        <v>2572</v>
      </c>
      <c r="H59" s="45"/>
      <c r="I59" s="84">
        <v>520018</v>
      </c>
      <c r="J59" s="85" t="s">
        <v>2580</v>
      </c>
      <c r="K59" s="93" t="str">
        <f>IF(ISNA(VLOOKUP(I59,Birch3!$A$13:$F$950,4,FALSE)),"",VLOOKUP(I59,Birch3!$A$13:$F$950,4,FALSE))</f>
        <v/>
      </c>
      <c r="L59" s="45" t="str">
        <f>IF(ISNA(VLOOKUP(I59,Birch3!$A$13:$F$950,3,FALSE)),"",VLOOKUP(I59,Birch3!$A$13:$F$950,3,FALSE))</f>
        <v/>
      </c>
      <c r="M59" s="46" t="str">
        <f>IF(ISNA(VLOOKUP(I59,Birch3!$A$13:$F$950,2,FALSE)),"",VLOOKUP(I59,Birch3!$A$13:$F$950,2,FALSE))</f>
        <v/>
      </c>
      <c r="N59" s="73"/>
      <c r="O59" s="46">
        <v>11</v>
      </c>
    </row>
    <row r="60" spans="1:17" customFormat="1" ht="15" customHeight="1" x14ac:dyDescent="0.25">
      <c r="A60" s="48" t="s">
        <v>2642</v>
      </c>
      <c r="B60" s="48">
        <v>2</v>
      </c>
      <c r="C60" s="50" t="s">
        <v>2643</v>
      </c>
      <c r="E60" s="23"/>
      <c r="F60" s="74" t="s">
        <v>2726</v>
      </c>
      <c r="G60" s="76" t="s">
        <v>2572</v>
      </c>
      <c r="H60" s="45"/>
      <c r="I60" s="84">
        <v>520021</v>
      </c>
      <c r="J60" s="85" t="s">
        <v>2597</v>
      </c>
      <c r="K60" s="93" t="str">
        <f>IF(ISNA(VLOOKUP(I60,Birch3!$A$13:$F$950,4,FALSE)),"",VLOOKUP(I60,Birch3!$A$13:$F$950,4,FALSE))</f>
        <v/>
      </c>
      <c r="L60" s="45" t="str">
        <f>IF(ISNA(VLOOKUP(I60,Birch3!$A$13:$F$950,3,FALSE)),"",VLOOKUP(I60,Birch3!$A$13:$F$950,3,FALSE))</f>
        <v/>
      </c>
      <c r="M60" s="46" t="str">
        <f>IF(ISNA(VLOOKUP(I60,Birch3!$A$13:$F$950,2,FALSE)),"",VLOOKUP(I60,Birch3!$A$13:$F$950,2,FALSE))</f>
        <v/>
      </c>
      <c r="N60" s="73"/>
      <c r="O60" s="46">
        <v>8</v>
      </c>
    </row>
    <row r="61" spans="1:17" customFormat="1" ht="15" customHeight="1" x14ac:dyDescent="0.25">
      <c r="A61" s="48">
        <v>501887</v>
      </c>
      <c r="B61" s="48">
        <v>2</v>
      </c>
      <c r="C61" s="50" t="s">
        <v>2643</v>
      </c>
      <c r="E61" s="23"/>
      <c r="F61" s="74" t="s">
        <v>2726</v>
      </c>
      <c r="G61" s="76" t="s">
        <v>2572</v>
      </c>
      <c r="H61" s="45"/>
      <c r="I61" s="84">
        <v>520023</v>
      </c>
      <c r="J61" s="85" t="s">
        <v>2581</v>
      </c>
      <c r="K61" s="93" t="str">
        <f>IF(ISNA(VLOOKUP(I61,Birch3!$A$13:$F$950,4,FALSE)),"",VLOOKUP(I61,Birch3!$A$13:$F$950,4,FALSE))</f>
        <v/>
      </c>
      <c r="L61" s="45" t="str">
        <f>IF(ISNA(VLOOKUP(I61,Birch3!$A$13:$F$950,3,FALSE)),"",VLOOKUP(I61,Birch3!$A$13:$F$950,3,FALSE))</f>
        <v/>
      </c>
      <c r="M61" s="46" t="str">
        <f>IF(ISNA(VLOOKUP(I61,Birch3!$A$13:$F$950,2,FALSE)),"",VLOOKUP(I61,Birch3!$A$13:$F$950,2,FALSE))</f>
        <v/>
      </c>
      <c r="N61" s="73"/>
      <c r="O61" s="46">
        <v>9</v>
      </c>
    </row>
    <row r="62" spans="1:17" customFormat="1" ht="15" customHeight="1" x14ac:dyDescent="0.25">
      <c r="A62" s="48" t="s">
        <v>2553</v>
      </c>
      <c r="B62" s="48">
        <v>4</v>
      </c>
      <c r="C62" s="50" t="s">
        <v>2644</v>
      </c>
      <c r="E62" s="23"/>
      <c r="F62" s="74" t="s">
        <v>2726</v>
      </c>
      <c r="G62" s="76" t="s">
        <v>2572</v>
      </c>
      <c r="H62" s="45"/>
      <c r="I62" s="84">
        <v>520024</v>
      </c>
      <c r="J62" s="85" t="s">
        <v>2582</v>
      </c>
      <c r="K62" s="93" t="str">
        <f>IF(ISNA(VLOOKUP(I62,Birch3!$A$13:$F$950,4,FALSE)),"",VLOOKUP(I62,Birch3!$A$13:$F$950,4,FALSE))</f>
        <v/>
      </c>
      <c r="L62" s="45" t="str">
        <f>IF(ISNA(VLOOKUP(I62,Birch3!$A$13:$F$950,3,FALSE)),"",VLOOKUP(I62,Birch3!$A$13:$F$950,3,FALSE))</f>
        <v/>
      </c>
      <c r="M62" s="46" t="str">
        <f>IF(ISNA(VLOOKUP(I62,Birch3!$A$13:$F$950,2,FALSE)),"",VLOOKUP(I62,Birch3!$A$13:$F$950,2,FALSE))</f>
        <v/>
      </c>
      <c r="N62" s="73"/>
      <c r="O62" s="46">
        <v>1</v>
      </c>
    </row>
    <row r="63" spans="1:17" customFormat="1" ht="15" customHeight="1" x14ac:dyDescent="0.25">
      <c r="A63" s="48">
        <v>502431</v>
      </c>
      <c r="B63" s="48">
        <v>4</v>
      </c>
      <c r="C63" s="50" t="s">
        <v>2644</v>
      </c>
      <c r="E63" s="23"/>
      <c r="F63" s="74" t="s">
        <v>2726</v>
      </c>
      <c r="G63" s="76" t="s">
        <v>2572</v>
      </c>
      <c r="H63" s="45"/>
      <c r="I63" s="84">
        <v>520025</v>
      </c>
      <c r="J63" s="85" t="s">
        <v>2583</v>
      </c>
      <c r="K63" s="93" t="str">
        <f>IF(ISNA(VLOOKUP(I63,Birch3!$A$13:$F$950,4,FALSE)),"",VLOOKUP(I63,Birch3!$A$13:$F$950,4,FALSE))</f>
        <v/>
      </c>
      <c r="L63" s="45" t="str">
        <f>IF(ISNA(VLOOKUP(I63,Birch3!$A$13:$F$950,3,FALSE)),"",VLOOKUP(I63,Birch3!$A$13:$F$950,3,FALSE))</f>
        <v/>
      </c>
      <c r="M63" s="46" t="str">
        <f>IF(ISNA(VLOOKUP(I63,Birch3!$A$13:$F$950,2,FALSE)),"",VLOOKUP(I63,Birch3!$A$13:$F$950,2,FALSE))</f>
        <v/>
      </c>
      <c r="N63" s="73"/>
      <c r="O63" s="46">
        <v>1</v>
      </c>
    </row>
    <row r="64" spans="1:17" customFormat="1" ht="15" customHeight="1" x14ac:dyDescent="0.25">
      <c r="A64" s="48" t="s">
        <v>2554</v>
      </c>
      <c r="B64" s="48">
        <v>2</v>
      </c>
      <c r="C64" s="50" t="s">
        <v>2645</v>
      </c>
      <c r="E64" s="23"/>
      <c r="F64" s="74" t="s">
        <v>2726</v>
      </c>
      <c r="G64" s="76" t="s">
        <v>2572</v>
      </c>
      <c r="H64" s="45"/>
      <c r="I64" s="84">
        <v>520026</v>
      </c>
      <c r="J64" s="85" t="s">
        <v>2584</v>
      </c>
      <c r="K64" s="93" t="str">
        <f>IF(ISNA(VLOOKUP(I64,Birch3!$A$13:$F$950,4,FALSE)),"",VLOOKUP(I64,Birch3!$A$13:$F$950,4,FALSE))</f>
        <v/>
      </c>
      <c r="L64" s="45" t="str">
        <f>IF(ISNA(VLOOKUP(I64,Birch3!$A$13:$F$950,3,FALSE)),"",VLOOKUP(I64,Birch3!$A$13:$F$950,3,FALSE))</f>
        <v/>
      </c>
      <c r="M64" s="46" t="str">
        <f>IF(ISNA(VLOOKUP(I64,Birch3!$A$13:$F$950,2,FALSE)),"",VLOOKUP(I64,Birch3!$A$13:$F$950,2,FALSE))</f>
        <v/>
      </c>
      <c r="N64" s="73"/>
      <c r="O64" s="46">
        <v>1</v>
      </c>
      <c r="Q64" s="98" t="s">
        <v>2589</v>
      </c>
    </row>
    <row r="65" spans="1:17" customFormat="1" ht="15" customHeight="1" x14ac:dyDescent="0.25">
      <c r="A65" s="48">
        <v>502432</v>
      </c>
      <c r="B65" s="48">
        <v>2</v>
      </c>
      <c r="C65" s="50" t="s">
        <v>2645</v>
      </c>
      <c r="E65" s="23"/>
      <c r="F65" s="74" t="s">
        <v>2726</v>
      </c>
      <c r="G65" s="76" t="s">
        <v>2589</v>
      </c>
      <c r="H65" s="45"/>
      <c r="I65" s="84">
        <v>500015</v>
      </c>
      <c r="J65" s="85" t="s">
        <v>2534</v>
      </c>
      <c r="K65" s="93" t="str">
        <f>IF(ISNA(VLOOKUP(I65,Birch3!$A$13:$F$950,4,FALSE)),"",VLOOKUP(I65,Birch3!$A$13:$F$950,4,FALSE))</f>
        <v> Bière</v>
      </c>
      <c r="L65" s="45" t="str">
        <f>IF(ISNA(VLOOKUP(I65,Birch3!$A$13:$F$950,3,FALSE)),"",VLOOKUP(I65,Birch3!$A$13:$F$950,3,FALSE))</f>
        <v>Heineken VC 33 cl</v>
      </c>
      <c r="M65" s="46" t="str">
        <f>IF(ISNA(VLOOKUP(I65,Birch3!$A$13:$F$950,2,FALSE)),"",VLOOKUP(I65,Birch3!$A$13:$F$950,2,FALSE))</f>
        <v> CA500015</v>
      </c>
      <c r="N65" s="73"/>
      <c r="O65" s="46">
        <v>1</v>
      </c>
      <c r="Q65" s="98"/>
    </row>
    <row r="66" spans="1:17" customFormat="1" ht="15" customHeight="1" x14ac:dyDescent="0.25">
      <c r="A66" s="48" t="s">
        <v>2591</v>
      </c>
      <c r="B66" s="48">
        <v>1</v>
      </c>
      <c r="C66" s="50" t="s">
        <v>2631</v>
      </c>
      <c r="E66" s="23"/>
      <c r="F66" s="74" t="s">
        <v>2726</v>
      </c>
      <c r="G66" s="76" t="s">
        <v>2589</v>
      </c>
      <c r="H66" s="45"/>
      <c r="I66" s="84">
        <v>500017</v>
      </c>
      <c r="J66" s="85" t="s">
        <v>2535</v>
      </c>
      <c r="K66" s="93" t="str">
        <f>IF(ISNA(VLOOKUP(I66,Birch3!$A$13:$F$950,4,FALSE)),"",VLOOKUP(I66,Birch3!$A$13:$F$950,4,FALSE))</f>
        <v/>
      </c>
      <c r="L66" s="45" t="str">
        <f>IF(ISNA(VLOOKUP(I66,Birch3!$A$13:$F$950,3,FALSE)),"",VLOOKUP(I66,Birch3!$A$13:$F$950,3,FALSE))</f>
        <v/>
      </c>
      <c r="M66" s="46" t="str">
        <f>IF(ISNA(VLOOKUP(I66,Birch3!$A$13:$F$950,2,FALSE)),"",VLOOKUP(I66,Birch3!$A$13:$F$950,2,FALSE))</f>
        <v/>
      </c>
      <c r="N66" s="73"/>
      <c r="O66" s="46">
        <v>1</v>
      </c>
      <c r="Q66" s="98"/>
    </row>
    <row r="67" spans="1:17" customFormat="1" ht="15" customHeight="1" x14ac:dyDescent="0.25">
      <c r="A67" s="48">
        <v>502445</v>
      </c>
      <c r="B67" s="48">
        <v>1</v>
      </c>
      <c r="C67" s="50" t="s">
        <v>2631</v>
      </c>
      <c r="E67" s="23"/>
      <c r="F67" s="74" t="s">
        <v>2726</v>
      </c>
      <c r="G67" s="76" t="s">
        <v>2589</v>
      </c>
      <c r="H67" s="45"/>
      <c r="I67" s="84">
        <v>500104</v>
      </c>
      <c r="J67" s="85" t="s">
        <v>2537</v>
      </c>
      <c r="K67" s="93" t="str">
        <f>IF(ISNA(VLOOKUP(I67,Birch3!$A$13:$F$950,4,FALSE)),"",VLOOKUP(I67,Birch3!$A$13:$F$950,4,FALSE))</f>
        <v> S.O.B</v>
      </c>
      <c r="L67" s="45" t="str">
        <f>IF(ISNA(VLOOKUP(I67,Birch3!$A$13:$F$950,3,FALSE)),"",VLOOKUP(I67,Birch3!$A$13:$F$950,3,FALSE))</f>
        <v>Coca 33 cl VC</v>
      </c>
      <c r="M67" s="46" t="str">
        <f>IF(ISNA(VLOOKUP(I67,Birch3!$A$13:$F$950,2,FALSE)),"",VLOOKUP(I67,Birch3!$A$13:$F$950,2,FALSE))</f>
        <v> CA500104</v>
      </c>
      <c r="N67" s="73"/>
      <c r="O67" s="46">
        <v>8</v>
      </c>
      <c r="Q67">
        <f>(VLOOKUP(Q1,A6:C680,2,FALSE))-(VLOOKUP(Q64,$A$7:$C$680,2,FALSE))-(SUBTOTAL(9,$O$3:$O$525)-(VLOOKUP(Q64,$A$2:$C$680,2,FALSE)))</f>
        <v>0</v>
      </c>
    </row>
    <row r="68" spans="1:17" customFormat="1" ht="15" customHeight="1" x14ac:dyDescent="0.25">
      <c r="A68" s="48" t="s">
        <v>2556</v>
      </c>
      <c r="B68" s="48">
        <v>2</v>
      </c>
      <c r="C68" s="50" t="s">
        <v>2646</v>
      </c>
      <c r="E68" s="23"/>
      <c r="F68" s="74" t="s">
        <v>2726</v>
      </c>
      <c r="G68" s="76" t="s">
        <v>2589</v>
      </c>
      <c r="H68" s="45"/>
      <c r="I68" s="84">
        <v>500107</v>
      </c>
      <c r="J68" s="85" t="s">
        <v>2538</v>
      </c>
      <c r="K68" s="93" t="str">
        <f>IF(ISNA(VLOOKUP(I68,Birch3!$A$13:$F$950,4,FALSE)),"",VLOOKUP(I68,Birch3!$A$13:$F$950,4,FALSE))</f>
        <v> S.O.B</v>
      </c>
      <c r="L68" s="45" t="str">
        <f>IF(ISNA(VLOOKUP(I68,Birch3!$A$13:$F$950,3,FALSE)),"",VLOOKUP(I68,Birch3!$A$13:$F$950,3,FALSE))</f>
        <v>Coca light 33 cl</v>
      </c>
      <c r="M68" s="46" t="str">
        <f>IF(ISNA(VLOOKUP(I68,Birch3!$A$13:$F$950,2,FALSE)),"",VLOOKUP(I68,Birch3!$A$13:$F$950,2,FALSE))</f>
        <v> CA500107</v>
      </c>
      <c r="N68" s="73"/>
      <c r="O68" s="46">
        <v>1</v>
      </c>
    </row>
    <row r="69" spans="1:17" customFormat="1" ht="15" customHeight="1" x14ac:dyDescent="0.25">
      <c r="A69" s="48">
        <v>502459</v>
      </c>
      <c r="B69" s="48">
        <v>2</v>
      </c>
      <c r="C69" s="50" t="s">
        <v>2646</v>
      </c>
      <c r="E69" s="23"/>
      <c r="F69" s="74" t="s">
        <v>2726</v>
      </c>
      <c r="G69" s="76" t="s">
        <v>2589</v>
      </c>
      <c r="H69" s="45"/>
      <c r="I69" s="84">
        <v>500112</v>
      </c>
      <c r="J69" s="85" t="s">
        <v>2539</v>
      </c>
      <c r="K69" s="93" t="str">
        <f>IF(ISNA(VLOOKUP(I69,Birch3!$A$13:$F$950,4,FALSE)),"",VLOOKUP(I69,Birch3!$A$13:$F$950,4,FALSE))</f>
        <v> S.O.B</v>
      </c>
      <c r="L69" s="45" t="str">
        <f>IF(ISNA(VLOOKUP(I69,Birch3!$A$13:$F$950,3,FALSE)),"",VLOOKUP(I69,Birch3!$A$13:$F$950,3,FALSE))</f>
        <v>Coca Z‚ro VC 33 cl</v>
      </c>
      <c r="M69" s="46" t="str">
        <f>IF(ISNA(VLOOKUP(I69,Birch3!$A$13:$F$950,2,FALSE)),"",VLOOKUP(I69,Birch3!$A$13:$F$950,2,FALSE))</f>
        <v> CA500112</v>
      </c>
      <c r="N69" s="73"/>
      <c r="O69" s="46">
        <v>2</v>
      </c>
    </row>
    <row r="70" spans="1:17" customFormat="1" ht="15" customHeight="1" x14ac:dyDescent="0.25">
      <c r="A70" s="48" t="s">
        <v>2557</v>
      </c>
      <c r="B70" s="48">
        <v>4</v>
      </c>
      <c r="C70" s="50" t="s">
        <v>2647</v>
      </c>
      <c r="E70" s="23"/>
      <c r="F70" s="74" t="s">
        <v>2726</v>
      </c>
      <c r="G70" s="76" t="s">
        <v>2589</v>
      </c>
      <c r="H70" s="45"/>
      <c r="I70" s="84">
        <v>500120</v>
      </c>
      <c r="J70" s="85" t="s">
        <v>2540</v>
      </c>
      <c r="K70" s="93" t="str">
        <f>IF(ISNA(VLOOKUP(I70,Birch3!$A$13:$F$950,4,FALSE)),"",VLOOKUP(I70,Birch3!$A$13:$F$950,4,FALSE))</f>
        <v> S.O.B</v>
      </c>
      <c r="L70" s="45" t="str">
        <f>IF(ISNA(VLOOKUP(I70,Birch3!$A$13:$F$950,3,FALSE)),"",VLOOKUP(I70,Birch3!$A$13:$F$950,3,FALSE))</f>
        <v>Jus Pomme TWIST-OF 25CL</v>
      </c>
      <c r="M70" s="46" t="str">
        <f>IF(ISNA(VLOOKUP(I70,Birch3!$A$13:$F$950,2,FALSE)),"",VLOOKUP(I70,Birch3!$A$13:$F$950,2,FALSE))</f>
        <v> CA500120</v>
      </c>
      <c r="N70" s="73"/>
      <c r="O70" s="46">
        <v>1</v>
      </c>
    </row>
    <row r="71" spans="1:17" customFormat="1" ht="15" customHeight="1" x14ac:dyDescent="0.25">
      <c r="A71" s="48">
        <v>502460</v>
      </c>
      <c r="B71" s="48">
        <v>4</v>
      </c>
      <c r="C71" s="50" t="s">
        <v>2647</v>
      </c>
      <c r="E71" s="23"/>
      <c r="F71" s="74" t="s">
        <v>2726</v>
      </c>
      <c r="G71" s="76" t="s">
        <v>2589</v>
      </c>
      <c r="H71" s="45"/>
      <c r="I71" s="84">
        <v>500125</v>
      </c>
      <c r="J71" s="85" t="s">
        <v>2542</v>
      </c>
      <c r="K71" s="93" t="str">
        <f>IF(ISNA(VLOOKUP(I71,Birch3!$A$13:$F$950,4,FALSE)),"",VLOOKUP(I71,Birch3!$A$13:$F$950,4,FALSE))</f>
        <v> S.O.B</v>
      </c>
      <c r="L71" s="45" t="str">
        <f>IF(ISNA(VLOOKUP(I71,Birch3!$A$13:$F$950,3,FALSE)),"",VLOOKUP(I71,Birch3!$A$13:$F$950,3,FALSE))</f>
        <v>Jus Orange TWIST-OF 25CL</v>
      </c>
      <c r="M71" s="46" t="str">
        <f>IF(ISNA(VLOOKUP(I71,Birch3!$A$13:$F$950,2,FALSE)),"",VLOOKUP(I71,Birch3!$A$13:$F$950,2,FALSE))</f>
        <v> CA500125</v>
      </c>
      <c r="N71" s="73"/>
      <c r="O71" s="46">
        <v>1</v>
      </c>
    </row>
    <row r="72" spans="1:17" customFormat="1" ht="15" customHeight="1" x14ac:dyDescent="0.25">
      <c r="A72" s="48" t="s">
        <v>2648</v>
      </c>
      <c r="B72" s="48">
        <v>1</v>
      </c>
      <c r="C72" s="50" t="s">
        <v>2649</v>
      </c>
      <c r="E72" s="23"/>
      <c r="F72" s="74" t="s">
        <v>2726</v>
      </c>
      <c r="G72" s="76" t="s">
        <v>2589</v>
      </c>
      <c r="H72" s="45"/>
      <c r="I72" s="84">
        <v>500131</v>
      </c>
      <c r="J72" s="85" t="s">
        <v>2545</v>
      </c>
      <c r="K72" s="93" t="str">
        <f>IF(ISNA(VLOOKUP(I72,Birch3!$A$13:$F$950,4,FALSE)),"",VLOOKUP(I72,Birch3!$A$13:$F$950,4,FALSE))</f>
        <v> S.O.B</v>
      </c>
      <c r="L72" s="45" t="str">
        <f>IF(ISNA(VLOOKUP(I72,Birch3!$A$13:$F$950,3,FALSE)),"",VLOOKUP(I72,Birch3!$A$13:$F$950,3,FALSE))</f>
        <v>Seven up 25 cl</v>
      </c>
      <c r="M72" s="46" t="str">
        <f>IF(ISNA(VLOOKUP(I72,Birch3!$A$13:$F$950,2,FALSE)),"",VLOOKUP(I72,Birch3!$A$13:$F$950,2,FALSE))</f>
        <v> CA500131</v>
      </c>
      <c r="N72" s="73"/>
      <c r="O72" s="46">
        <v>1</v>
      </c>
    </row>
    <row r="73" spans="1:17" customFormat="1" ht="15" customHeight="1" x14ac:dyDescent="0.25">
      <c r="A73" s="48">
        <v>502481</v>
      </c>
      <c r="B73" s="48">
        <v>1</v>
      </c>
      <c r="C73" s="50" t="s">
        <v>2649</v>
      </c>
      <c r="E73" s="23"/>
      <c r="F73" s="74" t="s">
        <v>2726</v>
      </c>
      <c r="G73" s="76" t="s">
        <v>2589</v>
      </c>
      <c r="H73" s="45"/>
      <c r="I73" s="84">
        <v>500303</v>
      </c>
      <c r="J73" s="85" t="s">
        <v>2585</v>
      </c>
      <c r="K73" s="93" t="str">
        <f>IF(ISNA(VLOOKUP(I73,Birch3!$A$13:$F$950,4,FALSE)),"",VLOOKUP(I73,Birch3!$A$13:$F$950,4,FALSE))</f>
        <v> Eaux</v>
      </c>
      <c r="L73" s="45" t="str">
        <f>IF(ISNA(VLOOKUP(I73,Birch3!$A$13:$F$950,3,FALSE)),"",VLOOKUP(I73,Birch3!$A$13:$F$950,3,FALSE))</f>
        <v>Badoit 1/1</v>
      </c>
      <c r="M73" s="46" t="str">
        <f>IF(ISNA(VLOOKUP(I73,Birch3!$A$13:$F$950,2,FALSE)),"",VLOOKUP(I73,Birch3!$A$13:$F$950,2,FALSE))</f>
        <v> CA500303</v>
      </c>
      <c r="N73" s="73"/>
      <c r="O73" s="46">
        <v>5</v>
      </c>
    </row>
    <row r="74" spans="1:17" customFormat="1" ht="15" customHeight="1" x14ac:dyDescent="0.25">
      <c r="A74" s="48" t="s">
        <v>2559</v>
      </c>
      <c r="B74" s="48">
        <v>2</v>
      </c>
      <c r="C74" s="50" t="s">
        <v>2643</v>
      </c>
      <c r="E74" s="23"/>
      <c r="F74" s="74" t="s">
        <v>2726</v>
      </c>
      <c r="G74" s="76" t="s">
        <v>2589</v>
      </c>
      <c r="H74" s="45"/>
      <c r="I74" s="84">
        <v>500307</v>
      </c>
      <c r="J74" s="85" t="s">
        <v>2586</v>
      </c>
      <c r="K74" s="93" t="str">
        <f>IF(ISNA(VLOOKUP(I74,Birch3!$A$13:$F$950,4,FALSE)),"",VLOOKUP(I74,Birch3!$A$13:$F$950,4,FALSE))</f>
        <v> S.O.B</v>
      </c>
      <c r="L74" s="45" t="str">
        <f>IF(ISNA(VLOOKUP(I74,Birch3!$A$13:$F$950,3,FALSE)),"",VLOOKUP(I74,Birch3!$A$13:$F$950,3,FALSE))</f>
        <v>Evian 1/1</v>
      </c>
      <c r="M74" s="46" t="str">
        <f>IF(ISNA(VLOOKUP(I74,Birch3!$A$13:$F$950,2,FALSE)),"",VLOOKUP(I74,Birch3!$A$13:$F$950,2,FALSE))</f>
        <v> CA500307</v>
      </c>
      <c r="N74" s="73"/>
      <c r="O74" s="46">
        <v>14</v>
      </c>
    </row>
    <row r="75" spans="1:17" customFormat="1" ht="15" customHeight="1" x14ac:dyDescent="0.25">
      <c r="A75" s="48">
        <v>502488</v>
      </c>
      <c r="B75" s="48">
        <v>2</v>
      </c>
      <c r="C75" s="50" t="s">
        <v>2643</v>
      </c>
      <c r="E75" s="23"/>
      <c r="F75" s="74" t="s">
        <v>2726</v>
      </c>
      <c r="G75" s="76" t="s">
        <v>2589</v>
      </c>
      <c r="H75" s="45"/>
      <c r="I75" s="84">
        <v>500308</v>
      </c>
      <c r="J75" s="85" t="s">
        <v>2549</v>
      </c>
      <c r="K75" s="93" t="str">
        <f>IF(ISNA(VLOOKUP(I75,Birch3!$A$13:$F$950,4,FALSE)),"",VLOOKUP(I75,Birch3!$A$13:$F$950,4,FALSE))</f>
        <v> Eaux</v>
      </c>
      <c r="L75" s="45" t="str">
        <f>IF(ISNA(VLOOKUP(I75,Birch3!$A$13:$F$950,3,FALSE)),"",VLOOKUP(I75,Birch3!$A$13:$F$950,3,FALSE))</f>
        <v>Evian 1/2</v>
      </c>
      <c r="M75" s="46" t="str">
        <f>IF(ISNA(VLOOKUP(I75,Birch3!$A$13:$F$950,2,FALSE)),"",VLOOKUP(I75,Birch3!$A$13:$F$950,2,FALSE))</f>
        <v> CA500308</v>
      </c>
      <c r="N75" s="73"/>
      <c r="O75" s="46">
        <v>4</v>
      </c>
    </row>
    <row r="76" spans="1:17" customFormat="1" ht="15" customHeight="1" x14ac:dyDescent="0.25">
      <c r="A76" s="48" t="s">
        <v>2650</v>
      </c>
      <c r="B76" s="48">
        <v>3</v>
      </c>
      <c r="C76" s="50" t="s">
        <v>2651</v>
      </c>
      <c r="E76" s="23"/>
      <c r="F76" s="74" t="s">
        <v>2726</v>
      </c>
      <c r="G76" s="76" t="s">
        <v>2589</v>
      </c>
      <c r="H76" s="45"/>
      <c r="I76" s="84">
        <v>500315</v>
      </c>
      <c r="J76" s="85" t="s">
        <v>2587</v>
      </c>
      <c r="K76" s="93" t="str">
        <f>IF(ISNA(VLOOKUP(I76,Birch3!$A$13:$F$950,4,FALSE)),"",VLOOKUP(I76,Birch3!$A$13:$F$950,4,FALSE))</f>
        <v> Eaux</v>
      </c>
      <c r="L76" s="45" t="str">
        <f>IF(ISNA(VLOOKUP(I76,Birch3!$A$13:$F$950,3,FALSE)),"",VLOOKUP(I76,Birch3!$A$13:$F$950,3,FALSE))</f>
        <v>San pellegrino 1/1</v>
      </c>
      <c r="M76" s="46" t="str">
        <f>IF(ISNA(VLOOKUP(I76,Birch3!$A$13:$F$950,2,FALSE)),"",VLOOKUP(I76,Birch3!$A$13:$F$950,2,FALSE))</f>
        <v> CA500315</v>
      </c>
      <c r="N76" s="73"/>
      <c r="O76" s="46">
        <v>3</v>
      </c>
    </row>
    <row r="77" spans="1:17" customFormat="1" ht="15" customHeight="1" x14ac:dyDescent="0.25">
      <c r="A77" s="48">
        <v>507288</v>
      </c>
      <c r="B77" s="48">
        <v>3</v>
      </c>
      <c r="C77" s="50" t="s">
        <v>2651</v>
      </c>
      <c r="E77" s="23"/>
      <c r="F77" s="74" t="s">
        <v>2726</v>
      </c>
      <c r="G77" s="76" t="s">
        <v>2589</v>
      </c>
      <c r="H77" s="45"/>
      <c r="I77" s="84">
        <v>500316</v>
      </c>
      <c r="J77" s="85" t="s">
        <v>2551</v>
      </c>
      <c r="K77" s="93" t="str">
        <f>IF(ISNA(VLOOKUP(I77,Birch3!$A$13:$F$950,4,FALSE)),"",VLOOKUP(I77,Birch3!$A$13:$F$950,4,FALSE))</f>
        <v> Eaux</v>
      </c>
      <c r="L77" s="45" t="str">
        <f>IF(ISNA(VLOOKUP(I77,Birch3!$A$13:$F$950,3,FALSE)),"",VLOOKUP(I77,Birch3!$A$13:$F$950,3,FALSE))</f>
        <v>San pellegrino 1/2</v>
      </c>
      <c r="M77" s="46" t="str">
        <f>IF(ISNA(VLOOKUP(I77,Birch3!$A$13:$F$950,2,FALSE)),"",VLOOKUP(I77,Birch3!$A$13:$F$950,2,FALSE))</f>
        <v> CA500316</v>
      </c>
      <c r="N77" s="73"/>
      <c r="O77" s="46">
        <v>1</v>
      </c>
    </row>
    <row r="78" spans="1:17" customFormat="1" ht="15" customHeight="1" x14ac:dyDescent="0.25">
      <c r="A78" s="48" t="s">
        <v>2652</v>
      </c>
      <c r="B78" s="48">
        <v>1</v>
      </c>
      <c r="C78" s="50" t="s">
        <v>2653</v>
      </c>
      <c r="E78" s="23"/>
      <c r="F78" s="74" t="s">
        <v>2726</v>
      </c>
      <c r="G78" s="76" t="s">
        <v>2589</v>
      </c>
      <c r="H78" s="45"/>
      <c r="I78" s="84">
        <v>500320</v>
      </c>
      <c r="J78" s="85" t="s">
        <v>2677</v>
      </c>
      <c r="K78" s="93" t="str">
        <f>IF(ISNA(VLOOKUP(I78,Birch3!$A$13:$F$950,4,FALSE)),"",VLOOKUP(I78,Birch3!$A$13:$F$950,4,FALSE))</f>
        <v> Eaux</v>
      </c>
      <c r="L78" s="45" t="str">
        <f>IF(ISNA(VLOOKUP(I78,Birch3!$A$13:$F$950,3,FALSE)),"",VLOOKUP(I78,Birch3!$A$13:$F$950,3,FALSE))</f>
        <v>Vittel 1/1</v>
      </c>
      <c r="M78" s="46" t="str">
        <f>IF(ISNA(VLOOKUP(I78,Birch3!$A$13:$F$950,2,FALSE)),"",VLOOKUP(I78,Birch3!$A$13:$F$950,2,FALSE))</f>
        <v> CA500320</v>
      </c>
      <c r="N78" s="73"/>
      <c r="O78" s="46">
        <v>1</v>
      </c>
    </row>
    <row r="79" spans="1:17" customFormat="1" ht="15" customHeight="1" x14ac:dyDescent="0.25">
      <c r="A79" s="48">
        <v>507290</v>
      </c>
      <c r="B79" s="48">
        <v>1</v>
      </c>
      <c r="C79" s="50" t="s">
        <v>2653</v>
      </c>
      <c r="E79" s="23"/>
      <c r="F79" s="74" t="s">
        <v>2726</v>
      </c>
      <c r="G79" s="76" t="s">
        <v>2589</v>
      </c>
      <c r="H79" s="45"/>
      <c r="I79" s="84">
        <v>501869</v>
      </c>
      <c r="J79" s="85" t="s">
        <v>2590</v>
      </c>
      <c r="K79" s="93" t="str">
        <f>IF(ISNA(VLOOKUP(I79,Birch3!$A$13:$F$950,4,FALSE)),"",VLOOKUP(I79,Birch3!$A$13:$F$950,4,FALSE))</f>
        <v/>
      </c>
      <c r="L79" s="45" t="str">
        <f>IF(ISNA(VLOOKUP(I79,Birch3!$A$13:$F$950,3,FALSE)),"",VLOOKUP(I79,Birch3!$A$13:$F$950,3,FALSE))</f>
        <v/>
      </c>
      <c r="M79" s="46" t="str">
        <f>IF(ISNA(VLOOKUP(I79,Birch3!$A$13:$F$950,2,FALSE)),"",VLOOKUP(I79,Birch3!$A$13:$F$950,2,FALSE))</f>
        <v/>
      </c>
      <c r="N79" s="73"/>
      <c r="O79" s="46">
        <v>1</v>
      </c>
    </row>
    <row r="80" spans="1:17" customFormat="1" ht="15" customHeight="1" x14ac:dyDescent="0.25">
      <c r="A80" s="48" t="s">
        <v>2654</v>
      </c>
      <c r="B80" s="48">
        <v>2</v>
      </c>
      <c r="C80" s="50" t="s">
        <v>2655</v>
      </c>
      <c r="E80" s="23"/>
      <c r="F80" s="74" t="s">
        <v>2726</v>
      </c>
      <c r="G80" s="76" t="s">
        <v>2589</v>
      </c>
      <c r="H80" s="45"/>
      <c r="I80" s="84">
        <v>502458</v>
      </c>
      <c r="J80" s="85" t="s">
        <v>2555</v>
      </c>
      <c r="K80" s="93" t="str">
        <f>IF(ISNA(VLOOKUP(I80,Birch3!$A$13:$F$950,4,FALSE)),"",VLOOKUP(I80,Birch3!$A$13:$F$950,4,FALSE))</f>
        <v/>
      </c>
      <c r="L80" s="45" t="str">
        <f>IF(ISNA(VLOOKUP(I80,Birch3!$A$13:$F$950,3,FALSE)),"",VLOOKUP(I80,Birch3!$A$13:$F$950,3,FALSE))</f>
        <v/>
      </c>
      <c r="M80" s="46" t="str">
        <f>IF(ISNA(VLOOKUP(I80,Birch3!$A$13:$F$950,2,FALSE)),"",VLOOKUP(I80,Birch3!$A$13:$F$950,2,FALSE))</f>
        <v/>
      </c>
      <c r="N80" s="73"/>
      <c r="O80" s="46">
        <v>1</v>
      </c>
    </row>
    <row r="81" spans="1:18" customFormat="1" ht="15" customHeight="1" x14ac:dyDescent="0.25">
      <c r="A81" s="48">
        <v>507513</v>
      </c>
      <c r="B81" s="48">
        <v>2</v>
      </c>
      <c r="C81" s="50" t="s">
        <v>2655</v>
      </c>
      <c r="E81" s="23"/>
      <c r="F81" s="74" t="s">
        <v>2726</v>
      </c>
      <c r="G81" s="76" t="s">
        <v>2589</v>
      </c>
      <c r="H81" s="45"/>
      <c r="I81" s="84">
        <v>502478</v>
      </c>
      <c r="J81" s="85" t="s">
        <v>2558</v>
      </c>
      <c r="K81" s="93" t="str">
        <f>IF(ISNA(VLOOKUP(I81,Birch3!$A$13:$F$950,4,FALSE)),"",VLOOKUP(I81,Birch3!$A$13:$F$950,4,FALSE))</f>
        <v/>
      </c>
      <c r="L81" s="45" t="str">
        <f>IF(ISNA(VLOOKUP(I81,Birch3!$A$13:$F$950,3,FALSE)),"",VLOOKUP(I81,Birch3!$A$13:$F$950,3,FALSE))</f>
        <v/>
      </c>
      <c r="M81" s="46" t="str">
        <f>IF(ISNA(VLOOKUP(I81,Birch3!$A$13:$F$950,2,FALSE)),"",VLOOKUP(I81,Birch3!$A$13:$F$950,2,FALSE))</f>
        <v/>
      </c>
      <c r="N81" s="73"/>
      <c r="O81" s="46">
        <v>1</v>
      </c>
    </row>
    <row r="82" spans="1:18" customFormat="1" ht="15" customHeight="1" x14ac:dyDescent="0.25">
      <c r="A82" s="48" t="s">
        <v>2561</v>
      </c>
      <c r="B82" s="48">
        <v>0</v>
      </c>
      <c r="C82" s="50" t="s">
        <v>2634</v>
      </c>
      <c r="E82" s="23"/>
      <c r="F82" s="74" t="s">
        <v>2726</v>
      </c>
      <c r="G82" s="76" t="s">
        <v>2589</v>
      </c>
      <c r="H82" s="45"/>
      <c r="I82" s="84">
        <v>502483</v>
      </c>
      <c r="J82" s="85" t="s">
        <v>2679</v>
      </c>
      <c r="K82" s="93" t="str">
        <f>IF(ISNA(VLOOKUP(I82,Birch3!$A$13:$F$950,4,FALSE)),"",VLOOKUP(I82,Birch3!$A$13:$F$950,4,FALSE))</f>
        <v/>
      </c>
      <c r="L82" s="45" t="str">
        <f>IF(ISNA(VLOOKUP(I82,Birch3!$A$13:$F$950,3,FALSE)),"",VLOOKUP(I82,Birch3!$A$13:$F$950,3,FALSE))</f>
        <v/>
      </c>
      <c r="M82" s="46" t="str">
        <f>IF(ISNA(VLOOKUP(I82,Birch3!$A$13:$F$950,2,FALSE)),"",VLOOKUP(I82,Birch3!$A$13:$F$950,2,FALSE))</f>
        <v/>
      </c>
      <c r="N82" s="73"/>
      <c r="O82" s="46">
        <v>1</v>
      </c>
    </row>
    <row r="83" spans="1:18" customFormat="1" ht="15" customHeight="1" x14ac:dyDescent="0.25">
      <c r="A83" s="48">
        <v>507529</v>
      </c>
      <c r="B83" s="48">
        <v>0</v>
      </c>
      <c r="C83" s="50" t="s">
        <v>2634</v>
      </c>
      <c r="E83" s="23"/>
      <c r="F83" s="74" t="s">
        <v>2726</v>
      </c>
      <c r="G83" s="76" t="s">
        <v>2589</v>
      </c>
      <c r="H83" s="45"/>
      <c r="I83" s="84">
        <v>502484</v>
      </c>
      <c r="J83" s="85" t="s">
        <v>2592</v>
      </c>
      <c r="K83" s="93" t="str">
        <f>IF(ISNA(VLOOKUP(I83,Birch3!$A$13:$F$950,4,FALSE)),"",VLOOKUP(I83,Birch3!$A$13:$F$950,4,FALSE))</f>
        <v/>
      </c>
      <c r="L83" s="45" t="str">
        <f>IF(ISNA(VLOOKUP(I83,Birch3!$A$13:$F$950,3,FALSE)),"",VLOOKUP(I83,Birch3!$A$13:$F$950,3,FALSE))</f>
        <v/>
      </c>
      <c r="M83" s="46" t="str">
        <f>IF(ISNA(VLOOKUP(I83,Birch3!$A$13:$F$950,2,FALSE)),"",VLOOKUP(I83,Birch3!$A$13:$F$950,2,FALSE))</f>
        <v/>
      </c>
      <c r="N83" s="73"/>
      <c r="O83" s="46">
        <v>1</v>
      </c>
    </row>
    <row r="84" spans="1:18" customFormat="1" ht="15" customHeight="1" x14ac:dyDescent="0.25">
      <c r="A84" s="48" t="s">
        <v>2563</v>
      </c>
      <c r="B84" s="48">
        <v>13</v>
      </c>
      <c r="C84" s="50" t="s">
        <v>2656</v>
      </c>
      <c r="E84" s="23"/>
      <c r="F84" s="74" t="s">
        <v>2726</v>
      </c>
      <c r="G84" s="76" t="s">
        <v>2589</v>
      </c>
      <c r="H84" s="45"/>
      <c r="I84" s="84">
        <v>502493</v>
      </c>
      <c r="J84" s="85" t="s">
        <v>2682</v>
      </c>
      <c r="K84" s="93" t="str">
        <f>IF(ISNA(VLOOKUP(I84,Birch3!$A$13:$F$950,4,FALSE)),"",VLOOKUP(I84,Birch3!$A$13:$F$950,4,FALSE))</f>
        <v/>
      </c>
      <c r="L84" s="45" t="str">
        <f>IF(ISNA(VLOOKUP(I84,Birch3!$A$13:$F$950,3,FALSE)),"",VLOOKUP(I84,Birch3!$A$13:$F$950,3,FALSE))</f>
        <v/>
      </c>
      <c r="M84" s="46" t="str">
        <f>IF(ISNA(VLOOKUP(I84,Birch3!$A$13:$F$950,2,FALSE)),"",VLOOKUP(I84,Birch3!$A$13:$F$950,2,FALSE))</f>
        <v/>
      </c>
      <c r="N84" s="73"/>
      <c r="O84" s="46">
        <v>0</v>
      </c>
    </row>
    <row r="85" spans="1:18" customFormat="1" ht="15" customHeight="1" x14ac:dyDescent="0.25">
      <c r="A85" s="48">
        <v>507903</v>
      </c>
      <c r="B85" s="48">
        <v>13</v>
      </c>
      <c r="C85" s="50" t="s">
        <v>2656</v>
      </c>
      <c r="E85" s="23"/>
      <c r="F85" s="74" t="s">
        <v>2726</v>
      </c>
      <c r="G85" s="76" t="s">
        <v>2589</v>
      </c>
      <c r="H85" s="45"/>
      <c r="I85" s="84">
        <v>504496</v>
      </c>
      <c r="J85" s="85" t="s">
        <v>2683</v>
      </c>
      <c r="K85" s="93" t="str">
        <f>IF(ISNA(VLOOKUP(I85,Birch3!$A$13:$F$950,4,FALSE)),"",VLOOKUP(I85,Birch3!$A$13:$F$950,4,FALSE))</f>
        <v/>
      </c>
      <c r="L85" s="45" t="str">
        <f>IF(ISNA(VLOOKUP(I85,Birch3!$A$13:$F$950,3,FALSE)),"",VLOOKUP(I85,Birch3!$A$13:$F$950,3,FALSE))</f>
        <v/>
      </c>
      <c r="M85" s="46" t="str">
        <f>IF(ISNA(VLOOKUP(I85,Birch3!$A$13:$F$950,2,FALSE)),"",VLOOKUP(I85,Birch3!$A$13:$F$950,2,FALSE))</f>
        <v/>
      </c>
      <c r="N85" s="73"/>
      <c r="O85" s="46">
        <v>1</v>
      </c>
    </row>
    <row r="86" spans="1:18" customFormat="1" ht="15" customHeight="1" x14ac:dyDescent="0.25">
      <c r="A86" s="48" t="s">
        <v>2588</v>
      </c>
      <c r="B86" s="48">
        <v>1</v>
      </c>
      <c r="C86" s="50" t="s">
        <v>2657</v>
      </c>
      <c r="E86" s="23"/>
      <c r="F86" s="74" t="s">
        <v>2726</v>
      </c>
      <c r="G86" s="76" t="s">
        <v>2589</v>
      </c>
      <c r="H86" s="45"/>
      <c r="I86" s="84">
        <v>507534</v>
      </c>
      <c r="J86" s="85" t="s">
        <v>2685</v>
      </c>
      <c r="K86" s="93" t="str">
        <f>IF(ISNA(VLOOKUP(I86,Birch3!$A$13:$F$950,4,FALSE)),"",VLOOKUP(I86,Birch3!$A$13:$F$950,4,FALSE))</f>
        <v/>
      </c>
      <c r="L86" s="45" t="str">
        <f>IF(ISNA(VLOOKUP(I86,Birch3!$A$13:$F$950,3,FALSE)),"",VLOOKUP(I86,Birch3!$A$13:$F$950,3,FALSE))</f>
        <v/>
      </c>
      <c r="M86" s="46" t="str">
        <f>IF(ISNA(VLOOKUP(I86,Birch3!$A$13:$F$950,2,FALSE)),"",VLOOKUP(I86,Birch3!$A$13:$F$950,2,FALSE))</f>
        <v/>
      </c>
      <c r="N86" s="73"/>
      <c r="O86" s="46">
        <v>1</v>
      </c>
    </row>
    <row r="87" spans="1:18" customFormat="1" ht="15" customHeight="1" x14ac:dyDescent="0.25">
      <c r="A87" s="48">
        <v>507905</v>
      </c>
      <c r="B87" s="48">
        <v>1</v>
      </c>
      <c r="C87" s="50" t="s">
        <v>2657</v>
      </c>
      <c r="E87" s="23"/>
      <c r="F87" s="74" t="s">
        <v>2726</v>
      </c>
      <c r="G87" s="76" t="s">
        <v>2589</v>
      </c>
      <c r="H87" s="45"/>
      <c r="I87" s="84">
        <v>507903</v>
      </c>
      <c r="J87" s="85" t="s">
        <v>2563</v>
      </c>
      <c r="K87" s="93" t="str">
        <f>IF(ISNA(VLOOKUP(I87,Birch3!$A$13:$F$950,4,FALSE)),"",VLOOKUP(I87,Birch3!$A$13:$F$950,4,FALSE))</f>
        <v/>
      </c>
      <c r="L87" s="45" t="str">
        <f>IF(ISNA(VLOOKUP(I87,Birch3!$A$13:$F$950,3,FALSE)),"",VLOOKUP(I87,Birch3!$A$13:$F$950,3,FALSE))</f>
        <v/>
      </c>
      <c r="M87" s="46" t="str">
        <f>IF(ISNA(VLOOKUP(I87,Birch3!$A$13:$F$950,2,FALSE)),"",VLOOKUP(I87,Birch3!$A$13:$F$950,2,FALSE))</f>
        <v/>
      </c>
      <c r="N87" s="73"/>
      <c r="O87" s="46">
        <v>3</v>
      </c>
    </row>
    <row r="88" spans="1:18" customFormat="1" ht="15" customHeight="1" x14ac:dyDescent="0.25">
      <c r="A88" s="48" t="s">
        <v>2565</v>
      </c>
      <c r="B88" s="48">
        <v>1</v>
      </c>
      <c r="C88" s="50" t="s">
        <v>2658</v>
      </c>
      <c r="E88" s="23"/>
      <c r="F88" s="74" t="s">
        <v>2726</v>
      </c>
      <c r="G88" s="76" t="s">
        <v>2589</v>
      </c>
      <c r="H88" s="45"/>
      <c r="I88" s="84">
        <v>507904</v>
      </c>
      <c r="J88" s="85" t="s">
        <v>2564</v>
      </c>
      <c r="K88" s="93" t="str">
        <f>IF(ISNA(VLOOKUP(I88,Birch3!$A$13:$F$950,4,FALSE)),"",VLOOKUP(I88,Birch3!$A$13:$F$950,4,FALSE))</f>
        <v/>
      </c>
      <c r="L88" s="45" t="str">
        <f>IF(ISNA(VLOOKUP(I88,Birch3!$A$13:$F$950,3,FALSE)),"",VLOOKUP(I88,Birch3!$A$13:$F$950,3,FALSE))</f>
        <v/>
      </c>
      <c r="M88" s="46" t="str">
        <f>IF(ISNA(VLOOKUP(I88,Birch3!$A$13:$F$950,2,FALSE)),"",VLOOKUP(I88,Birch3!$A$13:$F$950,2,FALSE))</f>
        <v/>
      </c>
      <c r="N88" s="73"/>
      <c r="O88" s="46">
        <v>1</v>
      </c>
    </row>
    <row r="89" spans="1:18" customFormat="1" ht="15" customHeight="1" x14ac:dyDescent="0.25">
      <c r="A89" s="48">
        <v>507906</v>
      </c>
      <c r="B89" s="48">
        <v>1</v>
      </c>
      <c r="C89" s="50" t="s">
        <v>2658</v>
      </c>
      <c r="E89" s="23"/>
      <c r="F89" s="74" t="s">
        <v>2726</v>
      </c>
      <c r="G89" s="76" t="s">
        <v>2589</v>
      </c>
      <c r="H89" s="45"/>
      <c r="I89" s="84">
        <v>507949</v>
      </c>
      <c r="J89" s="85" t="s">
        <v>2567</v>
      </c>
      <c r="K89" s="93" t="str">
        <f>IF(ISNA(VLOOKUP(I89,Birch3!$A$13:$F$950,4,FALSE)),"",VLOOKUP(I89,Birch3!$A$13:$F$950,4,FALSE))</f>
        <v/>
      </c>
      <c r="L89" s="45" t="str">
        <f>IF(ISNA(VLOOKUP(I89,Birch3!$A$13:$F$950,3,FALSE)),"",VLOOKUP(I89,Birch3!$A$13:$F$950,3,FALSE))</f>
        <v/>
      </c>
      <c r="M89" s="46" t="str">
        <f>IF(ISNA(VLOOKUP(I89,Birch3!$A$13:$F$950,2,FALSE)),"",VLOOKUP(I89,Birch3!$A$13:$F$950,2,FALSE))</f>
        <v/>
      </c>
      <c r="N89" s="73"/>
      <c r="O89" s="46">
        <v>0</v>
      </c>
    </row>
    <row r="90" spans="1:18" customFormat="1" ht="15" customHeight="1" x14ac:dyDescent="0.25">
      <c r="A90" s="48" t="s">
        <v>2566</v>
      </c>
      <c r="B90" s="48">
        <v>19</v>
      </c>
      <c r="C90" s="50" t="s">
        <v>2659</v>
      </c>
      <c r="E90" s="23"/>
      <c r="F90" s="74" t="s">
        <v>2726</v>
      </c>
      <c r="G90" s="76" t="s">
        <v>2589</v>
      </c>
      <c r="H90" s="45"/>
      <c r="I90" s="84">
        <v>508039</v>
      </c>
      <c r="J90" s="85" t="s">
        <v>2688</v>
      </c>
      <c r="K90" s="93" t="str">
        <f>IF(ISNA(VLOOKUP(I90,Birch3!$A$13:$F$950,4,FALSE)),"",VLOOKUP(I90,Birch3!$A$13:$F$950,4,FALSE))</f>
        <v/>
      </c>
      <c r="L90" s="45" t="str">
        <f>IF(ISNA(VLOOKUP(I90,Birch3!$A$13:$F$950,3,FALSE)),"",VLOOKUP(I90,Birch3!$A$13:$F$950,3,FALSE))</f>
        <v/>
      </c>
      <c r="M90" s="46" t="str">
        <f>IF(ISNA(VLOOKUP(I90,Birch3!$A$13:$F$950,2,FALSE)),"",VLOOKUP(I90,Birch3!$A$13:$F$950,2,FALSE))</f>
        <v/>
      </c>
      <c r="N90" s="73"/>
      <c r="O90" s="46">
        <v>1</v>
      </c>
    </row>
    <row r="91" spans="1:18" customFormat="1" ht="15" customHeight="1" x14ac:dyDescent="0.25">
      <c r="A91" s="48">
        <v>507907</v>
      </c>
      <c r="B91" s="48">
        <v>19</v>
      </c>
      <c r="C91" s="50" t="s">
        <v>2659</v>
      </c>
      <c r="E91" s="23"/>
      <c r="F91" s="74" t="s">
        <v>2726</v>
      </c>
      <c r="G91" s="76" t="s">
        <v>2589</v>
      </c>
      <c r="H91" s="45"/>
      <c r="I91" s="84">
        <v>508041</v>
      </c>
      <c r="J91" s="85" t="s">
        <v>2594</v>
      </c>
      <c r="K91" s="93" t="str">
        <f>IF(ISNA(VLOOKUP(I91,Birch3!$A$13:$F$950,4,FALSE)),"",VLOOKUP(I91,Birch3!$A$13:$F$950,4,FALSE))</f>
        <v/>
      </c>
      <c r="L91" s="45" t="str">
        <f>IF(ISNA(VLOOKUP(I91,Birch3!$A$13:$F$950,3,FALSE)),"",VLOOKUP(I91,Birch3!$A$13:$F$950,3,FALSE))</f>
        <v/>
      </c>
      <c r="M91" s="46" t="str">
        <f>IF(ISNA(VLOOKUP(I91,Birch3!$A$13:$F$950,2,FALSE)),"",VLOOKUP(I91,Birch3!$A$13:$F$950,2,FALSE))</f>
        <v/>
      </c>
      <c r="N91" s="73"/>
      <c r="O91" s="46">
        <v>1</v>
      </c>
    </row>
    <row r="92" spans="1:18" customFormat="1" ht="15" customHeight="1" x14ac:dyDescent="0.25">
      <c r="A92" s="48" t="s">
        <v>2567</v>
      </c>
      <c r="B92" s="48">
        <v>1</v>
      </c>
      <c r="C92" s="50" t="s">
        <v>2660</v>
      </c>
      <c r="E92" s="23"/>
      <c r="F92" s="74" t="s">
        <v>2726</v>
      </c>
      <c r="G92" s="76" t="s">
        <v>2589</v>
      </c>
      <c r="H92" s="45"/>
      <c r="I92" s="84">
        <v>508052</v>
      </c>
      <c r="J92" s="85" t="s">
        <v>2690</v>
      </c>
      <c r="K92" s="93" t="str">
        <f>IF(ISNA(VLOOKUP(I92,Birch3!$A$13:$F$950,4,FALSE)),"",VLOOKUP(I92,Birch3!$A$13:$F$950,4,FALSE))</f>
        <v/>
      </c>
      <c r="L92" s="45" t="str">
        <f>IF(ISNA(VLOOKUP(I92,Birch3!$A$13:$F$950,3,FALSE)),"",VLOOKUP(I92,Birch3!$A$13:$F$950,3,FALSE))</f>
        <v/>
      </c>
      <c r="M92" s="46" t="str">
        <f>IF(ISNA(VLOOKUP(I92,Birch3!$A$13:$F$950,2,FALSE)),"",VLOOKUP(I92,Birch3!$A$13:$F$950,2,FALSE))</f>
        <v/>
      </c>
      <c r="N92" s="73"/>
      <c r="O92" s="46">
        <v>2</v>
      </c>
    </row>
    <row r="93" spans="1:18" customFormat="1" ht="15" customHeight="1" x14ac:dyDescent="0.25">
      <c r="A93" s="48">
        <v>507949</v>
      </c>
      <c r="B93" s="48">
        <v>1</v>
      </c>
      <c r="C93" s="50" t="s">
        <v>2660</v>
      </c>
      <c r="E93" s="23"/>
      <c r="F93" s="74" t="s">
        <v>2726</v>
      </c>
      <c r="G93" s="76" t="s">
        <v>2589</v>
      </c>
      <c r="H93" s="45"/>
      <c r="I93" s="84">
        <v>508059</v>
      </c>
      <c r="J93" s="85" t="s">
        <v>2691</v>
      </c>
      <c r="K93" s="93" t="str">
        <f>IF(ISNA(VLOOKUP(I93,Birch3!$A$13:$F$950,4,FALSE)),"",VLOOKUP(I93,Birch3!$A$13:$F$950,4,FALSE))</f>
        <v/>
      </c>
      <c r="L93" s="45" t="str">
        <f>IF(ISNA(VLOOKUP(I93,Birch3!$A$13:$F$950,3,FALSE)),"",VLOOKUP(I93,Birch3!$A$13:$F$950,3,FALSE))</f>
        <v/>
      </c>
      <c r="M93" s="46" t="str">
        <f>IF(ISNA(VLOOKUP(I93,Birch3!$A$13:$F$950,2,FALSE)),"",VLOOKUP(I93,Birch3!$A$13:$F$950,2,FALSE))</f>
        <v/>
      </c>
      <c r="N93" s="73"/>
      <c r="O93" s="46">
        <v>1</v>
      </c>
    </row>
    <row r="94" spans="1:18" customFormat="1" ht="15" customHeight="1" x14ac:dyDescent="0.25">
      <c r="A94" s="48" t="s">
        <v>2568</v>
      </c>
      <c r="B94" s="48">
        <v>65</v>
      </c>
      <c r="C94" s="50" t="s">
        <v>2661</v>
      </c>
      <c r="E94" s="23"/>
      <c r="F94" s="74" t="s">
        <v>2726</v>
      </c>
      <c r="G94" s="76" t="s">
        <v>2589</v>
      </c>
      <c r="H94" s="45"/>
      <c r="I94" s="84">
        <v>508060</v>
      </c>
      <c r="J94" s="85" t="s">
        <v>2595</v>
      </c>
      <c r="K94" s="93" t="str">
        <f>IF(ISNA(VLOOKUP(I94,Birch3!$A$13:$F$950,4,FALSE)),"",VLOOKUP(I94,Birch3!$A$13:$F$950,4,FALSE))</f>
        <v/>
      </c>
      <c r="L94" s="45" t="str">
        <f>IF(ISNA(VLOOKUP(I94,Birch3!$A$13:$F$950,3,FALSE)),"",VLOOKUP(I94,Birch3!$A$13:$F$950,3,FALSE))</f>
        <v/>
      </c>
      <c r="M94" s="46" t="str">
        <f>IF(ISNA(VLOOKUP(I94,Birch3!$A$13:$F$950,2,FALSE)),"",VLOOKUP(I94,Birch3!$A$13:$F$950,2,FALSE))</f>
        <v/>
      </c>
      <c r="N94" s="73"/>
      <c r="O94" s="46">
        <v>2</v>
      </c>
    </row>
    <row r="95" spans="1:18" customFormat="1" ht="15" customHeight="1" x14ac:dyDescent="0.25">
      <c r="A95" s="48">
        <v>507951</v>
      </c>
      <c r="B95" s="48">
        <v>65</v>
      </c>
      <c r="C95" s="50" t="s">
        <v>2661</v>
      </c>
      <c r="E95" s="23"/>
      <c r="F95" s="74" t="s">
        <v>2726</v>
      </c>
      <c r="G95" s="76" t="s">
        <v>2596</v>
      </c>
      <c r="H95" s="45"/>
      <c r="I95" s="84">
        <v>500010</v>
      </c>
      <c r="J95" s="85" t="s">
        <v>2533</v>
      </c>
      <c r="K95" s="93" t="str">
        <f>IF(ISNA(VLOOKUP(I95,Birch3!$A$13:$F$950,4,FALSE)),"",VLOOKUP(I95,Birch3!$A$13:$F$950,4,FALSE))</f>
        <v> S.O.B</v>
      </c>
      <c r="L95" s="45" t="str">
        <f>IF(ISNA(VLOOKUP(I95,Birch3!$A$13:$F$950,3,FALSE)),"",VLOOKUP(I95,Birch3!$A$13:$F$950,3,FALSE))</f>
        <v>Corona biere 33 cl</v>
      </c>
      <c r="M95" s="46" t="str">
        <f>IF(ISNA(VLOOKUP(I95,Birch3!$A$13:$F$950,2,FALSE)),"",VLOOKUP(I95,Birch3!$A$13:$F$950,2,FALSE))</f>
        <v> CA500010</v>
      </c>
      <c r="N95" s="73"/>
      <c r="O95" s="46">
        <v>4</v>
      </c>
      <c r="Q95" s="98" t="s">
        <v>2596</v>
      </c>
    </row>
    <row r="96" spans="1:18" customFormat="1" ht="15" customHeight="1" x14ac:dyDescent="0.25">
      <c r="A96" s="48" t="s">
        <v>2569</v>
      </c>
      <c r="B96" s="48">
        <v>8</v>
      </c>
      <c r="C96" s="50" t="s">
        <v>2662</v>
      </c>
      <c r="E96" s="23"/>
      <c r="F96" s="74" t="s">
        <v>2726</v>
      </c>
      <c r="G96" s="76" t="s">
        <v>2596</v>
      </c>
      <c r="H96" s="45"/>
      <c r="I96" s="84">
        <v>500034</v>
      </c>
      <c r="J96" s="85" t="s">
        <v>2536</v>
      </c>
      <c r="K96" s="93" t="str">
        <f>IF(ISNA(VLOOKUP(I96,Birch3!$A$13:$F$950,4,FALSE)),"",VLOOKUP(I96,Birch3!$A$13:$F$950,4,FALSE))</f>
        <v/>
      </c>
      <c r="L96" s="45" t="str">
        <f>IF(ISNA(VLOOKUP(I96,Birch3!$A$13:$F$950,3,FALSE)),"",VLOOKUP(I96,Birch3!$A$13:$F$950,3,FALSE))</f>
        <v/>
      </c>
      <c r="M96" s="46" t="str">
        <f>IF(ISNA(VLOOKUP(I96,Birch3!$A$13:$F$950,2,FALSE)),"",VLOOKUP(I96,Birch3!$A$13:$F$950,2,FALSE))</f>
        <v/>
      </c>
      <c r="N96" s="73"/>
      <c r="O96" s="46">
        <v>7</v>
      </c>
      <c r="Q96" s="98"/>
      <c r="R96" s="91"/>
    </row>
    <row r="97" spans="1:17" customFormat="1" ht="15" customHeight="1" x14ac:dyDescent="0.25">
      <c r="A97" s="48">
        <v>507955</v>
      </c>
      <c r="B97" s="48">
        <v>8</v>
      </c>
      <c r="C97" s="50" t="s">
        <v>2662</v>
      </c>
      <c r="E97" s="23"/>
      <c r="F97" s="74" t="s">
        <v>2726</v>
      </c>
      <c r="G97" s="76" t="s">
        <v>2596</v>
      </c>
      <c r="H97" s="45"/>
      <c r="I97" s="84">
        <v>500104</v>
      </c>
      <c r="J97" s="85" t="s">
        <v>2537</v>
      </c>
      <c r="K97" s="93" t="str">
        <f>IF(ISNA(VLOOKUP(I97,Birch3!$A$13:$F$950,4,FALSE)),"",VLOOKUP(I97,Birch3!$A$13:$F$950,4,FALSE))</f>
        <v> S.O.B</v>
      </c>
      <c r="L97" s="45" t="str">
        <f>IF(ISNA(VLOOKUP(I97,Birch3!$A$13:$F$950,3,FALSE)),"",VLOOKUP(I97,Birch3!$A$13:$F$950,3,FALSE))</f>
        <v>Coca 33 cl VC</v>
      </c>
      <c r="M97" s="46" t="str">
        <f>IF(ISNA(VLOOKUP(I97,Birch3!$A$13:$F$950,2,FALSE)),"",VLOOKUP(I97,Birch3!$A$13:$F$950,2,FALSE))</f>
        <v> CA500104</v>
      </c>
      <c r="N97" s="73"/>
      <c r="O97" s="46">
        <v>14</v>
      </c>
      <c r="Q97">
        <f>(VLOOKUP(Q1,A6:C680,2,FALSE))-(VLOOKUP(Q95,$A$7:$C$680,2,FALSE))-(SUBTOTAL(9,$O$3:$O$525)-(VLOOKUP(Q95,$A$2:$C$680,2,FALSE)))</f>
        <v>0</v>
      </c>
    </row>
    <row r="98" spans="1:17" customFormat="1" ht="15" customHeight="1" x14ac:dyDescent="0.25">
      <c r="A98" s="48" t="s">
        <v>2570</v>
      </c>
      <c r="B98" s="48">
        <v>12</v>
      </c>
      <c r="C98" s="50" t="s">
        <v>2662</v>
      </c>
      <c r="E98" s="23"/>
      <c r="F98" s="74" t="s">
        <v>2726</v>
      </c>
      <c r="G98" s="76" t="s">
        <v>2596</v>
      </c>
      <c r="H98" s="45"/>
      <c r="I98" s="84">
        <v>500107</v>
      </c>
      <c r="J98" s="85" t="s">
        <v>2538</v>
      </c>
      <c r="K98" s="93" t="str">
        <f>IF(ISNA(VLOOKUP(I98,Birch3!$A$13:$F$950,4,FALSE)),"",VLOOKUP(I98,Birch3!$A$13:$F$950,4,FALSE))</f>
        <v> S.O.B</v>
      </c>
      <c r="L98" s="45" t="str">
        <f>IF(ISNA(VLOOKUP(I98,Birch3!$A$13:$F$950,3,FALSE)),"",VLOOKUP(I98,Birch3!$A$13:$F$950,3,FALSE))</f>
        <v>Coca light 33 cl</v>
      </c>
      <c r="M98" s="46" t="str">
        <f>IF(ISNA(VLOOKUP(I98,Birch3!$A$13:$F$950,2,FALSE)),"",VLOOKUP(I98,Birch3!$A$13:$F$950,2,FALSE))</f>
        <v> CA500107</v>
      </c>
      <c r="N98" s="73"/>
      <c r="O98" s="46">
        <v>4</v>
      </c>
    </row>
    <row r="99" spans="1:17" customFormat="1" ht="15" customHeight="1" x14ac:dyDescent="0.25">
      <c r="A99" s="49">
        <v>507985</v>
      </c>
      <c r="B99" s="48">
        <v>12</v>
      </c>
      <c r="C99" s="50" t="s">
        <v>2662</v>
      </c>
      <c r="E99" s="23"/>
      <c r="F99" s="74" t="s">
        <v>2726</v>
      </c>
      <c r="G99" s="76" t="s">
        <v>2596</v>
      </c>
      <c r="H99" s="45"/>
      <c r="I99" s="84">
        <v>500112</v>
      </c>
      <c r="J99" s="85" t="s">
        <v>2539</v>
      </c>
      <c r="K99" s="93" t="str">
        <f>IF(ISNA(VLOOKUP(I99,Birch3!$A$13:$F$950,4,FALSE)),"",VLOOKUP(I99,Birch3!$A$13:$F$950,4,FALSE))</f>
        <v> S.O.B</v>
      </c>
      <c r="L99" s="45" t="str">
        <f>IF(ISNA(VLOOKUP(I99,Birch3!$A$13:$F$950,3,FALSE)),"",VLOOKUP(I99,Birch3!$A$13:$F$950,3,FALSE))</f>
        <v>Coca Z‚ro VC 33 cl</v>
      </c>
      <c r="M99" s="46" t="str">
        <f>IF(ISNA(VLOOKUP(I99,Birch3!$A$13:$F$950,2,FALSE)),"",VLOOKUP(I99,Birch3!$A$13:$F$950,2,FALSE))</f>
        <v> CA500112</v>
      </c>
      <c r="N99" s="73"/>
      <c r="O99" s="46">
        <v>12</v>
      </c>
    </row>
    <row r="100" spans="1:17" customFormat="1" ht="15" customHeight="1" x14ac:dyDescent="0.25">
      <c r="A100" s="48" t="s">
        <v>2571</v>
      </c>
      <c r="B100" s="48">
        <v>12</v>
      </c>
      <c r="C100" s="50" t="s">
        <v>2649</v>
      </c>
      <c r="E100" s="23"/>
      <c r="F100" s="74" t="s">
        <v>2726</v>
      </c>
      <c r="G100" s="76" t="s">
        <v>2596</v>
      </c>
      <c r="H100" s="45"/>
      <c r="I100" s="84">
        <v>500114</v>
      </c>
      <c r="J100" s="85" t="s">
        <v>2624</v>
      </c>
      <c r="K100" s="93" t="str">
        <f>IF(ISNA(VLOOKUP(I100,Birch3!$A$13:$F$950,4,FALSE)),"",VLOOKUP(I100,Birch3!$A$13:$F$950,4,FALSE))</f>
        <v> S.O.B</v>
      </c>
      <c r="L100" s="45" t="str">
        <f>IF(ISNA(VLOOKUP(I100,Birch3!$A$13:$F$950,3,FALSE)),"",VLOOKUP(I100,Birch3!$A$13:$F$950,3,FALSE))</f>
        <v>Jus Ananas TWIST-OF 33cl</v>
      </c>
      <c r="M100" s="46" t="str">
        <f>IF(ISNA(VLOOKUP(I100,Birch3!$A$13:$F$950,2,FALSE)),"",VLOOKUP(I100,Birch3!$A$13:$F$950,2,FALSE))</f>
        <v> CA500114</v>
      </c>
      <c r="N100" s="73"/>
      <c r="O100" s="46">
        <v>1</v>
      </c>
    </row>
    <row r="101" spans="1:17" customFormat="1" ht="15" customHeight="1" x14ac:dyDescent="0.25">
      <c r="A101" s="48">
        <v>508078</v>
      </c>
      <c r="B101" s="48">
        <v>12</v>
      </c>
      <c r="C101" s="50" t="s">
        <v>2649</v>
      </c>
      <c r="E101" s="23"/>
      <c r="F101" s="74" t="s">
        <v>2726</v>
      </c>
      <c r="G101" s="76" t="s">
        <v>2596</v>
      </c>
      <c r="H101" s="45"/>
      <c r="I101" s="84">
        <v>500118</v>
      </c>
      <c r="J101" s="85" t="s">
        <v>2697</v>
      </c>
      <c r="K101" s="93" t="str">
        <f>IF(ISNA(VLOOKUP(I101,Birch3!$A$13:$F$950,4,FALSE)),"",VLOOKUP(I101,Birch3!$A$13:$F$950,4,FALSE))</f>
        <v> S.O.B</v>
      </c>
      <c r="L101" s="45" t="str">
        <f>IF(ISNA(VLOOKUP(I101,Birch3!$A$13:$F$950,3,FALSE)),"",VLOOKUP(I101,Birch3!$A$13:$F$950,3,FALSE))</f>
        <v>Jus Pamplemousse TWIST-OF</v>
      </c>
      <c r="M101" s="46" t="str">
        <f>IF(ISNA(VLOOKUP(I101,Birch3!$A$13:$F$950,2,FALSE)),"",VLOOKUP(I101,Birch3!$A$13:$F$950,2,FALSE))</f>
        <v> CA500118</v>
      </c>
      <c r="N101" s="73"/>
      <c r="O101" s="46">
        <v>0</v>
      </c>
    </row>
    <row r="102" spans="1:17" customFormat="1" ht="15" customHeight="1" x14ac:dyDescent="0.25">
      <c r="A102" s="48" t="s">
        <v>2572</v>
      </c>
      <c r="B102" s="48">
        <v>120</v>
      </c>
      <c r="C102" s="50" t="s">
        <v>2663</v>
      </c>
      <c r="E102" s="23"/>
      <c r="F102" s="74" t="s">
        <v>2726</v>
      </c>
      <c r="G102" s="76" t="s">
        <v>2596</v>
      </c>
      <c r="H102" s="45"/>
      <c r="I102" s="84">
        <v>500120</v>
      </c>
      <c r="J102" s="85" t="s">
        <v>2540</v>
      </c>
      <c r="K102" s="93" t="str">
        <f>IF(ISNA(VLOOKUP(I102,Birch3!$A$13:$F$950,4,FALSE)),"",VLOOKUP(I102,Birch3!$A$13:$F$950,4,FALSE))</f>
        <v> S.O.B</v>
      </c>
      <c r="L102" s="45" t="str">
        <f>IF(ISNA(VLOOKUP(I102,Birch3!$A$13:$F$950,3,FALSE)),"",VLOOKUP(I102,Birch3!$A$13:$F$950,3,FALSE))</f>
        <v>Jus Pomme TWIST-OF 25CL</v>
      </c>
      <c r="M102" s="46" t="str">
        <f>IF(ISNA(VLOOKUP(I102,Birch3!$A$13:$F$950,2,FALSE)),"",VLOOKUP(I102,Birch3!$A$13:$F$950,2,FALSE))</f>
        <v> CA500120</v>
      </c>
      <c r="N102" s="73"/>
      <c r="O102" s="46">
        <v>1</v>
      </c>
    </row>
    <row r="103" spans="1:17" customFormat="1" ht="15" customHeight="1" x14ac:dyDescent="0.25">
      <c r="A103" s="48" t="s">
        <v>2532</v>
      </c>
      <c r="B103" s="48">
        <v>4</v>
      </c>
      <c r="C103" s="50" t="s">
        <v>2664</v>
      </c>
      <c r="E103" s="23"/>
      <c r="F103" s="74" t="s">
        <v>2726</v>
      </c>
      <c r="G103" s="76" t="s">
        <v>2596</v>
      </c>
      <c r="H103" s="45"/>
      <c r="I103" s="84">
        <v>500122</v>
      </c>
      <c r="J103" s="85" t="s">
        <v>2541</v>
      </c>
      <c r="K103" s="93" t="str">
        <f>IF(ISNA(VLOOKUP(I103,Birch3!$A$13:$F$950,4,FALSE)),"",VLOOKUP(I103,Birch3!$A$13:$F$950,4,FALSE))</f>
        <v> S.O.B</v>
      </c>
      <c r="L103" s="45" t="str">
        <f>IF(ISNA(VLOOKUP(I103,Birch3!$A$13:$F$950,3,FALSE)),"",VLOOKUP(I103,Birch3!$A$13:$F$950,3,FALSE))</f>
        <v>Jus Tomate TWIST-OF 33CL</v>
      </c>
      <c r="M103" s="46" t="str">
        <f>IF(ISNA(VLOOKUP(I103,Birch3!$A$13:$F$950,2,FALSE)),"",VLOOKUP(I103,Birch3!$A$13:$F$950,2,FALSE))</f>
        <v> CA500122</v>
      </c>
      <c r="N103" s="73"/>
      <c r="O103" s="46">
        <v>1</v>
      </c>
    </row>
    <row r="104" spans="1:17" customFormat="1" ht="15" customHeight="1" x14ac:dyDescent="0.25">
      <c r="A104" s="48">
        <v>500008</v>
      </c>
      <c r="B104" s="48">
        <v>4</v>
      </c>
      <c r="C104" s="50" t="s">
        <v>2664</v>
      </c>
      <c r="E104" s="23"/>
      <c r="F104" s="74" t="s">
        <v>2726</v>
      </c>
      <c r="G104" s="76" t="s">
        <v>2596</v>
      </c>
      <c r="H104" s="45"/>
      <c r="I104" s="84">
        <v>500125</v>
      </c>
      <c r="J104" s="85" t="s">
        <v>2542</v>
      </c>
      <c r="K104" s="93" t="str">
        <f>IF(ISNA(VLOOKUP(I104,Birch3!$A$13:$F$950,4,FALSE)),"",VLOOKUP(I104,Birch3!$A$13:$F$950,4,FALSE))</f>
        <v> S.O.B</v>
      </c>
      <c r="L104" s="45" t="str">
        <f>IF(ISNA(VLOOKUP(I104,Birch3!$A$13:$F$950,3,FALSE)),"",VLOOKUP(I104,Birch3!$A$13:$F$950,3,FALSE))</f>
        <v>Jus Orange TWIST-OF 25CL</v>
      </c>
      <c r="M104" s="46" t="str">
        <f>IF(ISNA(VLOOKUP(I104,Birch3!$A$13:$F$950,2,FALSE)),"",VLOOKUP(I104,Birch3!$A$13:$F$950,2,FALSE))</f>
        <v> CA500125</v>
      </c>
      <c r="N104" s="73"/>
      <c r="O104" s="46">
        <v>1</v>
      </c>
    </row>
    <row r="105" spans="1:17" customFormat="1" ht="15" customHeight="1" x14ac:dyDescent="0.25">
      <c r="A105" s="48" t="s">
        <v>2535</v>
      </c>
      <c r="B105" s="48">
        <v>5</v>
      </c>
      <c r="C105" s="50" t="s">
        <v>2665</v>
      </c>
      <c r="E105" s="23"/>
      <c r="F105" s="74" t="s">
        <v>2726</v>
      </c>
      <c r="G105" s="76" t="s">
        <v>2596</v>
      </c>
      <c r="H105" s="45"/>
      <c r="I105" s="84">
        <v>500126</v>
      </c>
      <c r="J105" s="85" t="s">
        <v>2543</v>
      </c>
      <c r="K105" s="93" t="str">
        <f>IF(ISNA(VLOOKUP(I105,Birch3!$A$13:$F$950,4,FALSE)),"",VLOOKUP(I105,Birch3!$A$13:$F$950,4,FALSE))</f>
        <v> S.O.B</v>
      </c>
      <c r="L105" s="45" t="str">
        <f>IF(ISNA(VLOOKUP(I105,Birch3!$A$13:$F$950,3,FALSE)),"",VLOOKUP(I105,Birch3!$A$13:$F$950,3,FALSE))</f>
        <v>Limonade,25 cl</v>
      </c>
      <c r="M105" s="46" t="str">
        <f>IF(ISNA(VLOOKUP(I105,Birch3!$A$13:$F$950,2,FALSE)),"",VLOOKUP(I105,Birch3!$A$13:$F$950,2,FALSE))</f>
        <v> CA500126</v>
      </c>
      <c r="N105" s="73"/>
      <c r="O105" s="46">
        <v>4</v>
      </c>
    </row>
    <row r="106" spans="1:17" customFormat="1" ht="15" customHeight="1" x14ac:dyDescent="0.25">
      <c r="A106" s="48">
        <v>500017</v>
      </c>
      <c r="B106" s="48">
        <v>5</v>
      </c>
      <c r="C106" s="50" t="s">
        <v>2665</v>
      </c>
      <c r="E106" s="23"/>
      <c r="F106" s="74" t="s">
        <v>2726</v>
      </c>
      <c r="G106" s="76" t="s">
        <v>2596</v>
      </c>
      <c r="H106" s="45"/>
      <c r="I106" s="84">
        <v>500131</v>
      </c>
      <c r="J106" s="85" t="s">
        <v>2545</v>
      </c>
      <c r="K106" s="93" t="str">
        <f>IF(ISNA(VLOOKUP(I106,Birch3!$A$13:$F$950,4,FALSE)),"",VLOOKUP(I106,Birch3!$A$13:$F$950,4,FALSE))</f>
        <v> S.O.B</v>
      </c>
      <c r="L106" s="45" t="str">
        <f>IF(ISNA(VLOOKUP(I106,Birch3!$A$13:$F$950,3,FALSE)),"",VLOOKUP(I106,Birch3!$A$13:$F$950,3,FALSE))</f>
        <v>Seven up 25 cl</v>
      </c>
      <c r="M106" s="46" t="str">
        <f>IF(ISNA(VLOOKUP(I106,Birch3!$A$13:$F$950,2,FALSE)),"",VLOOKUP(I106,Birch3!$A$13:$F$950,2,FALSE))</f>
        <v> CA500131</v>
      </c>
      <c r="N106" s="73"/>
      <c r="O106" s="46">
        <v>1</v>
      </c>
    </row>
    <row r="107" spans="1:17" customFormat="1" ht="15" customHeight="1" x14ac:dyDescent="0.25">
      <c r="A107" s="48" t="s">
        <v>2573</v>
      </c>
      <c r="B107" s="48">
        <v>6</v>
      </c>
      <c r="C107" s="50" t="s">
        <v>2666</v>
      </c>
      <c r="E107" s="23"/>
      <c r="F107" s="74" t="s">
        <v>2726</v>
      </c>
      <c r="G107" s="76" t="s">
        <v>2596</v>
      </c>
      <c r="H107" s="45"/>
      <c r="I107" s="84">
        <v>500132</v>
      </c>
      <c r="J107" s="85" t="s">
        <v>2546</v>
      </c>
      <c r="K107" s="93" t="str">
        <f>IF(ISNA(VLOOKUP(I107,Birch3!$A$13:$F$950,4,FALSE)),"",VLOOKUP(I107,Birch3!$A$13:$F$950,4,FALSE))</f>
        <v> S.O.B</v>
      </c>
      <c r="L107" s="45" t="str">
        <f>IF(ISNA(VLOOKUP(I107,Birch3!$A$13:$F$950,3,FALSE)),"",VLOOKUP(I107,Birch3!$A$13:$F$950,3,FALSE))</f>
        <v>Tonic 25 CL</v>
      </c>
      <c r="M107" s="46" t="str">
        <f>IF(ISNA(VLOOKUP(I107,Birch3!$A$13:$F$950,2,FALSE)),"",VLOOKUP(I107,Birch3!$A$13:$F$950,2,FALSE))</f>
        <v> CA500132</v>
      </c>
      <c r="N107" s="73"/>
      <c r="O107" s="46">
        <v>7</v>
      </c>
    </row>
    <row r="108" spans="1:17" customFormat="1" ht="15" customHeight="1" x14ac:dyDescent="0.25">
      <c r="A108" s="48">
        <v>500206</v>
      </c>
      <c r="B108" s="48">
        <v>6</v>
      </c>
      <c r="C108" s="50" t="s">
        <v>2666</v>
      </c>
      <c r="E108" s="23"/>
      <c r="F108" s="74" t="s">
        <v>2726</v>
      </c>
      <c r="G108" s="76" t="s">
        <v>2596</v>
      </c>
      <c r="H108" s="45"/>
      <c r="I108" s="84">
        <v>500167</v>
      </c>
      <c r="J108" s="85" t="s">
        <v>2597</v>
      </c>
      <c r="K108" s="93" t="str">
        <f>IF(ISNA(VLOOKUP(I108,Birch3!$A$13:$F$950,4,FALSE)),"",VLOOKUP(I108,Birch3!$A$13:$F$950,4,FALSE))</f>
        <v/>
      </c>
      <c r="L108" s="45" t="str">
        <f>IF(ISNA(VLOOKUP(I108,Birch3!$A$13:$F$950,3,FALSE)),"",VLOOKUP(I108,Birch3!$A$13:$F$950,3,FALSE))</f>
        <v/>
      </c>
      <c r="M108" s="46" t="str">
        <f>IF(ISNA(VLOOKUP(I108,Birch3!$A$13:$F$950,2,FALSE)),"",VLOOKUP(I108,Birch3!$A$13:$F$950,2,FALSE))</f>
        <v/>
      </c>
      <c r="N108" s="73"/>
      <c r="O108" s="46">
        <v>2</v>
      </c>
    </row>
    <row r="109" spans="1:17" customFormat="1" ht="15" customHeight="1" x14ac:dyDescent="0.25">
      <c r="A109" s="48" t="s">
        <v>2574</v>
      </c>
      <c r="B109" s="48">
        <v>40</v>
      </c>
      <c r="C109" s="50" t="s">
        <v>2667</v>
      </c>
      <c r="E109" s="23"/>
      <c r="F109" s="74" t="s">
        <v>2726</v>
      </c>
      <c r="G109" s="76" t="s">
        <v>2596</v>
      </c>
      <c r="H109" s="45"/>
      <c r="I109" s="84">
        <v>500169</v>
      </c>
      <c r="J109" s="85" t="s">
        <v>2547</v>
      </c>
      <c r="K109" s="93" t="str">
        <f>IF(ISNA(VLOOKUP(I109,Birch3!$A$13:$F$950,4,FALSE)),"",VLOOKUP(I109,Birch3!$A$13:$F$950,4,FALSE))</f>
        <v/>
      </c>
      <c r="L109" s="45" t="str">
        <f>IF(ISNA(VLOOKUP(I109,Birch3!$A$13:$F$950,3,FALSE)),"",VLOOKUP(I109,Birch3!$A$13:$F$950,3,FALSE))</f>
        <v/>
      </c>
      <c r="M109" s="46" t="str">
        <f>IF(ISNA(VLOOKUP(I109,Birch3!$A$13:$F$950,2,FALSE)),"",VLOOKUP(I109,Birch3!$A$13:$F$950,2,FALSE))</f>
        <v/>
      </c>
      <c r="N109" s="73"/>
      <c r="O109" s="46">
        <v>27</v>
      </c>
    </row>
    <row r="110" spans="1:17" customFormat="1" ht="15" customHeight="1" x14ac:dyDescent="0.25">
      <c r="A110" s="48">
        <v>500220</v>
      </c>
      <c r="B110" s="48">
        <v>40</v>
      </c>
      <c r="C110" s="50" t="s">
        <v>2667</v>
      </c>
      <c r="E110" s="23"/>
      <c r="F110" s="74" t="s">
        <v>2726</v>
      </c>
      <c r="G110" s="76" t="s">
        <v>2596</v>
      </c>
      <c r="H110" s="45"/>
      <c r="I110" s="84">
        <v>500304</v>
      </c>
      <c r="J110" s="85" t="s">
        <v>2548</v>
      </c>
      <c r="K110" s="93" t="str">
        <f>IF(ISNA(VLOOKUP(I110,Birch3!$A$13:$F$950,4,FALSE)),"",VLOOKUP(I110,Birch3!$A$13:$F$950,4,FALSE))</f>
        <v> Eaux</v>
      </c>
      <c r="L110" s="45" t="str">
        <f>IF(ISNA(VLOOKUP(I110,Birch3!$A$13:$F$950,3,FALSE)),"",VLOOKUP(I110,Birch3!$A$13:$F$950,3,FALSE))</f>
        <v>Badoit 1/2</v>
      </c>
      <c r="M110" s="46" t="str">
        <f>IF(ISNA(VLOOKUP(I110,Birch3!$A$13:$F$950,2,FALSE)),"",VLOOKUP(I110,Birch3!$A$13:$F$950,2,FALSE))</f>
        <v> CA500304</v>
      </c>
      <c r="N110" s="73"/>
      <c r="O110" s="46">
        <v>40</v>
      </c>
    </row>
    <row r="111" spans="1:17" customFormat="1" ht="15" customHeight="1" x14ac:dyDescent="0.25">
      <c r="A111" s="48" t="s">
        <v>2575</v>
      </c>
      <c r="B111" s="48">
        <v>7</v>
      </c>
      <c r="C111" s="50" t="s">
        <v>2668</v>
      </c>
      <c r="E111" s="23"/>
      <c r="F111" s="74" t="s">
        <v>2726</v>
      </c>
      <c r="G111" s="76" t="s">
        <v>2596</v>
      </c>
      <c r="H111" s="45"/>
      <c r="I111" s="84">
        <v>500308</v>
      </c>
      <c r="J111" s="85" t="s">
        <v>2549</v>
      </c>
      <c r="K111" s="93" t="str">
        <f>IF(ISNA(VLOOKUP(I111,Birch3!$A$13:$F$950,4,FALSE)),"",VLOOKUP(I111,Birch3!$A$13:$F$950,4,FALSE))</f>
        <v> Eaux</v>
      </c>
      <c r="L111" s="45" t="str">
        <f>IF(ISNA(VLOOKUP(I111,Birch3!$A$13:$F$950,3,FALSE)),"",VLOOKUP(I111,Birch3!$A$13:$F$950,3,FALSE))</f>
        <v>Evian 1/2</v>
      </c>
      <c r="M111" s="46" t="str">
        <f>IF(ISNA(VLOOKUP(I111,Birch3!$A$13:$F$950,2,FALSE)),"",VLOOKUP(I111,Birch3!$A$13:$F$950,2,FALSE))</f>
        <v> CA500308</v>
      </c>
      <c r="N111" s="73"/>
      <c r="O111" s="46">
        <v>63</v>
      </c>
    </row>
    <row r="112" spans="1:17" customFormat="1" ht="15" customHeight="1" x14ac:dyDescent="0.25">
      <c r="A112" s="48">
        <v>520005</v>
      </c>
      <c r="B112" s="48">
        <v>7</v>
      </c>
      <c r="C112" s="50" t="s">
        <v>2668</v>
      </c>
      <c r="E112" s="23"/>
      <c r="F112" s="74" t="s">
        <v>2726</v>
      </c>
      <c r="G112" s="76" t="s">
        <v>2596</v>
      </c>
      <c r="H112" s="45"/>
      <c r="I112" s="84">
        <v>500314</v>
      </c>
      <c r="J112" s="85" t="s">
        <v>2550</v>
      </c>
      <c r="K112" s="93" t="str">
        <f>IF(ISNA(VLOOKUP(I112,Birch3!$A$13:$F$950,4,FALSE)),"",VLOOKUP(I112,Birch3!$A$13:$F$950,4,FALSE))</f>
        <v> Eaux</v>
      </c>
      <c r="L112" s="45" t="str">
        <f>IF(ISNA(VLOOKUP(I112,Birch3!$A$13:$F$950,3,FALSE)),"",VLOOKUP(I112,Birch3!$A$13:$F$950,3,FALSE))</f>
        <v>Perrier 33 cl</v>
      </c>
      <c r="M112" s="46" t="str">
        <f>IF(ISNA(VLOOKUP(I112,Birch3!$A$13:$F$950,2,FALSE)),"",VLOOKUP(I112,Birch3!$A$13:$F$950,2,FALSE))</f>
        <v xml:space="preserve"> CA500314</v>
      </c>
      <c r="N112" s="73"/>
      <c r="O112" s="46">
        <v>2</v>
      </c>
    </row>
    <row r="113" spans="1:15" customFormat="1" ht="15" customHeight="1" x14ac:dyDescent="0.25">
      <c r="A113" s="48" t="s">
        <v>2576</v>
      </c>
      <c r="B113" s="48">
        <v>4</v>
      </c>
      <c r="C113" s="50" t="s">
        <v>2627</v>
      </c>
      <c r="E113" s="23"/>
      <c r="F113" s="74" t="s">
        <v>2726</v>
      </c>
      <c r="G113" s="76" t="s">
        <v>2596</v>
      </c>
      <c r="H113" s="45"/>
      <c r="I113" s="84">
        <v>500316</v>
      </c>
      <c r="J113" s="85" t="s">
        <v>2551</v>
      </c>
      <c r="K113" s="93" t="str">
        <f>IF(ISNA(VLOOKUP(I113,Birch3!$A$13:$F$950,4,FALSE)),"",VLOOKUP(I113,Birch3!$A$13:$F$950,4,FALSE))</f>
        <v> Eaux</v>
      </c>
      <c r="L113" s="45" t="str">
        <f>IF(ISNA(VLOOKUP(I113,Birch3!$A$13:$F$950,3,FALSE)),"",VLOOKUP(I113,Birch3!$A$13:$F$950,3,FALSE))</f>
        <v>San pellegrino 1/2</v>
      </c>
      <c r="M113" s="46" t="str">
        <f>IF(ISNA(VLOOKUP(I113,Birch3!$A$13:$F$950,2,FALSE)),"",VLOOKUP(I113,Birch3!$A$13:$F$950,2,FALSE))</f>
        <v> CA500316</v>
      </c>
      <c r="N113" s="73"/>
      <c r="O113" s="46">
        <v>9</v>
      </c>
    </row>
    <row r="114" spans="1:15" customFormat="1" ht="15" customHeight="1" x14ac:dyDescent="0.25">
      <c r="A114" s="48">
        <v>520008</v>
      </c>
      <c r="B114" s="48">
        <v>4</v>
      </c>
      <c r="C114" s="50" t="s">
        <v>2627</v>
      </c>
      <c r="E114" s="23"/>
      <c r="F114" s="74" t="s">
        <v>2726</v>
      </c>
      <c r="G114" s="76" t="s">
        <v>2596</v>
      </c>
      <c r="H114" s="45"/>
      <c r="I114" s="84">
        <v>500321</v>
      </c>
      <c r="J114" s="85" t="s">
        <v>2598</v>
      </c>
      <c r="K114" s="93" t="str">
        <f>IF(ISNA(VLOOKUP(I114,Birch3!$A$13:$F$950,4,FALSE)),"",VLOOKUP(I114,Birch3!$A$13:$F$950,4,FALSE))</f>
        <v> Eaux</v>
      </c>
      <c r="L114" s="45" t="str">
        <f>IF(ISNA(VLOOKUP(I114,Birch3!$A$13:$F$950,3,FALSE)),"",VLOOKUP(I114,Birch3!$A$13:$F$950,3,FALSE))</f>
        <v>Vittel 1/2</v>
      </c>
      <c r="M114" s="46" t="str">
        <f>IF(ISNA(VLOOKUP(I114,Birch3!$A$13:$F$950,2,FALSE)),"",VLOOKUP(I114,Birch3!$A$13:$F$950,2,FALSE))</f>
        <v> CA500321</v>
      </c>
      <c r="N114" s="73"/>
      <c r="O114" s="46">
        <v>5</v>
      </c>
    </row>
    <row r="115" spans="1:15" customFormat="1" ht="15" customHeight="1" x14ac:dyDescent="0.25">
      <c r="A115" s="48" t="s">
        <v>2577</v>
      </c>
      <c r="B115" s="48">
        <v>7</v>
      </c>
      <c r="C115" s="50" t="s">
        <v>2668</v>
      </c>
      <c r="E115" s="23"/>
      <c r="F115" s="74" t="s">
        <v>2726</v>
      </c>
      <c r="G115" s="76" t="s">
        <v>2596</v>
      </c>
      <c r="H115" s="45"/>
      <c r="I115" s="84">
        <v>501826</v>
      </c>
      <c r="J115" s="85" t="s">
        <v>2552</v>
      </c>
      <c r="K115" s="93" t="str">
        <f>IF(ISNA(VLOOKUP(I115,Birch3!$A$13:$F$950,4,FALSE)),"",VLOOKUP(I115,Birch3!$A$13:$F$950,4,FALSE))</f>
        <v/>
      </c>
      <c r="L115" s="45" t="str">
        <f>IF(ISNA(VLOOKUP(I115,Birch3!$A$13:$F$950,3,FALSE)),"",VLOOKUP(I115,Birch3!$A$13:$F$950,3,FALSE))</f>
        <v/>
      </c>
      <c r="M115" s="46" t="str">
        <f>IF(ISNA(VLOOKUP(I115,Birch3!$A$13:$F$950,2,FALSE)),"",VLOOKUP(I115,Birch3!$A$13:$F$950,2,FALSE))</f>
        <v/>
      </c>
      <c r="N115" s="73"/>
      <c r="O115" s="46">
        <v>3</v>
      </c>
    </row>
    <row r="116" spans="1:15" customFormat="1" ht="15" customHeight="1" x14ac:dyDescent="0.25">
      <c r="A116" s="48">
        <v>520009</v>
      </c>
      <c r="B116" s="48">
        <v>7</v>
      </c>
      <c r="C116" s="50" t="s">
        <v>2668</v>
      </c>
      <c r="E116" s="23"/>
      <c r="F116" s="74" t="s">
        <v>2726</v>
      </c>
      <c r="G116" s="76" t="s">
        <v>2596</v>
      </c>
      <c r="H116" s="45"/>
      <c r="I116" s="84">
        <v>501827</v>
      </c>
      <c r="J116" s="85" t="s">
        <v>2600</v>
      </c>
      <c r="K116" s="93" t="str">
        <f>IF(ISNA(VLOOKUP(I116,Birch3!$A$13:$F$950,4,FALSE)),"",VLOOKUP(I116,Birch3!$A$13:$F$950,4,FALSE))</f>
        <v/>
      </c>
      <c r="L116" s="45" t="str">
        <f>IF(ISNA(VLOOKUP(I116,Birch3!$A$13:$F$950,3,FALSE)),"",VLOOKUP(I116,Birch3!$A$13:$F$950,3,FALSE))</f>
        <v/>
      </c>
      <c r="M116" s="46" t="str">
        <f>IF(ISNA(VLOOKUP(I116,Birch3!$A$13:$F$950,2,FALSE)),"",VLOOKUP(I116,Birch3!$A$13:$F$950,2,FALSE))</f>
        <v/>
      </c>
      <c r="N116" s="73"/>
      <c r="O116" s="46">
        <v>3</v>
      </c>
    </row>
    <row r="117" spans="1:15" customFormat="1" ht="15" customHeight="1" x14ac:dyDescent="0.25">
      <c r="A117" s="48" t="s">
        <v>2578</v>
      </c>
      <c r="B117" s="48">
        <v>6</v>
      </c>
      <c r="C117" s="50" t="s">
        <v>2669</v>
      </c>
      <c r="E117" s="23"/>
      <c r="F117" s="74" t="s">
        <v>2726</v>
      </c>
      <c r="G117" s="76" t="s">
        <v>2596</v>
      </c>
      <c r="H117" s="45"/>
      <c r="I117" s="84">
        <v>501835</v>
      </c>
      <c r="J117" s="85" t="s">
        <v>2601</v>
      </c>
      <c r="K117" s="93" t="str">
        <f>IF(ISNA(VLOOKUP(I117,Birch3!$A$13:$F$950,4,FALSE)),"",VLOOKUP(I117,Birch3!$A$13:$F$950,4,FALSE))</f>
        <v/>
      </c>
      <c r="L117" s="45" t="str">
        <f>IF(ISNA(VLOOKUP(I117,Birch3!$A$13:$F$950,3,FALSE)),"",VLOOKUP(I117,Birch3!$A$13:$F$950,3,FALSE))</f>
        <v/>
      </c>
      <c r="M117" s="46" t="str">
        <f>IF(ISNA(VLOOKUP(I117,Birch3!$A$13:$F$950,2,FALSE)),"",VLOOKUP(I117,Birch3!$A$13:$F$950,2,FALSE))</f>
        <v/>
      </c>
      <c r="N117" s="73"/>
      <c r="O117" s="46">
        <v>1</v>
      </c>
    </row>
    <row r="118" spans="1:15" customFormat="1" ht="15" customHeight="1" x14ac:dyDescent="0.25">
      <c r="A118" s="48">
        <v>520011</v>
      </c>
      <c r="B118" s="48">
        <v>6</v>
      </c>
      <c r="C118" s="50" t="s">
        <v>2669</v>
      </c>
      <c r="E118" s="23"/>
      <c r="F118" s="74" t="s">
        <v>2726</v>
      </c>
      <c r="G118" s="76" t="s">
        <v>2596</v>
      </c>
      <c r="H118" s="45"/>
      <c r="I118" s="84">
        <v>501874</v>
      </c>
      <c r="J118" s="85" t="s">
        <v>2705</v>
      </c>
      <c r="K118" s="93" t="str">
        <f>IF(ISNA(VLOOKUP(I118,Birch3!$A$13:$F$950,4,FALSE)),"",VLOOKUP(I118,Birch3!$A$13:$F$950,4,FALSE))</f>
        <v/>
      </c>
      <c r="L118" s="45" t="str">
        <f>IF(ISNA(VLOOKUP(I118,Birch3!$A$13:$F$950,3,FALSE)),"",VLOOKUP(I118,Birch3!$A$13:$F$950,3,FALSE))</f>
        <v/>
      </c>
      <c r="M118" s="46" t="str">
        <f>IF(ISNA(VLOOKUP(I118,Birch3!$A$13:$F$950,2,FALSE)),"",VLOOKUP(I118,Birch3!$A$13:$F$950,2,FALSE))</f>
        <v/>
      </c>
      <c r="N118" s="73"/>
      <c r="O118" s="46">
        <v>2</v>
      </c>
    </row>
    <row r="119" spans="1:15" customFormat="1" ht="15" customHeight="1" x14ac:dyDescent="0.25">
      <c r="A119" s="48" t="s">
        <v>2579</v>
      </c>
      <c r="B119" s="48">
        <v>10</v>
      </c>
      <c r="C119" s="50" t="s">
        <v>2670</v>
      </c>
      <c r="E119" s="23"/>
      <c r="F119" s="74" t="s">
        <v>2726</v>
      </c>
      <c r="G119" s="76" t="s">
        <v>2596</v>
      </c>
      <c r="H119" s="45"/>
      <c r="I119" s="84">
        <v>502128</v>
      </c>
      <c r="J119" s="85" t="s">
        <v>2707</v>
      </c>
      <c r="K119" s="93" t="str">
        <f>IF(ISNA(VLOOKUP(I119,Birch3!$A$13:$F$950,4,FALSE)),"",VLOOKUP(I119,Birch3!$A$13:$F$950,4,FALSE))</f>
        <v/>
      </c>
      <c r="L119" s="45" t="str">
        <f>IF(ISNA(VLOOKUP(I119,Birch3!$A$13:$F$950,3,FALSE)),"",VLOOKUP(I119,Birch3!$A$13:$F$950,3,FALSE))</f>
        <v/>
      </c>
      <c r="M119" s="46" t="str">
        <f>IF(ISNA(VLOOKUP(I119,Birch3!$A$13:$F$950,2,FALSE)),"",VLOOKUP(I119,Birch3!$A$13:$F$950,2,FALSE))</f>
        <v/>
      </c>
      <c r="N119" s="73"/>
      <c r="O119" s="46">
        <v>1</v>
      </c>
    </row>
    <row r="120" spans="1:15" customFormat="1" ht="15" customHeight="1" x14ac:dyDescent="0.25">
      <c r="A120" s="48">
        <v>520013</v>
      </c>
      <c r="B120" s="48">
        <v>10</v>
      </c>
      <c r="C120" s="50" t="s">
        <v>2670</v>
      </c>
      <c r="E120" s="23"/>
      <c r="F120" s="74" t="s">
        <v>2726</v>
      </c>
      <c r="G120" s="76" t="s">
        <v>2596</v>
      </c>
      <c r="H120" s="45"/>
      <c r="I120" s="84">
        <v>502185</v>
      </c>
      <c r="J120" s="85" t="s">
        <v>2602</v>
      </c>
      <c r="K120" s="93" t="str">
        <f>IF(ISNA(VLOOKUP(I120,Birch3!$A$13:$F$950,4,FALSE)),"",VLOOKUP(I120,Birch3!$A$13:$F$950,4,FALSE))</f>
        <v/>
      </c>
      <c r="L120" s="45" t="str">
        <f>IF(ISNA(VLOOKUP(I120,Birch3!$A$13:$F$950,3,FALSE)),"",VLOOKUP(I120,Birch3!$A$13:$F$950,3,FALSE))</f>
        <v/>
      </c>
      <c r="M120" s="46" t="str">
        <f>IF(ISNA(VLOOKUP(I120,Birch3!$A$13:$F$950,2,FALSE)),"",VLOOKUP(I120,Birch3!$A$13:$F$950,2,FALSE))</f>
        <v/>
      </c>
      <c r="N120" s="73"/>
      <c r="O120" s="46">
        <v>1</v>
      </c>
    </row>
    <row r="121" spans="1:15" customFormat="1" ht="15" customHeight="1" x14ac:dyDescent="0.25">
      <c r="A121" s="48" t="s">
        <v>2580</v>
      </c>
      <c r="B121" s="48">
        <v>11</v>
      </c>
      <c r="C121" s="50" t="s">
        <v>2616</v>
      </c>
      <c r="E121" s="23"/>
      <c r="F121" s="74" t="s">
        <v>2726</v>
      </c>
      <c r="G121" s="76" t="s">
        <v>2596</v>
      </c>
      <c r="H121" s="45"/>
      <c r="I121" s="84">
        <v>502419</v>
      </c>
      <c r="J121" s="85" t="s">
        <v>2557</v>
      </c>
      <c r="K121" s="93" t="str">
        <f>IF(ISNA(VLOOKUP(I121,Birch3!$A$13:$F$950,4,FALSE)),"",VLOOKUP(I121,Birch3!$A$13:$F$950,4,FALSE))</f>
        <v/>
      </c>
      <c r="L121" s="45" t="str">
        <f>IF(ISNA(VLOOKUP(I121,Birch3!$A$13:$F$950,3,FALSE)),"",VLOOKUP(I121,Birch3!$A$13:$F$950,3,FALSE))</f>
        <v/>
      </c>
      <c r="M121" s="46" t="str">
        <f>IF(ISNA(VLOOKUP(I121,Birch3!$A$13:$F$950,2,FALSE)),"",VLOOKUP(I121,Birch3!$A$13:$F$950,2,FALSE))</f>
        <v/>
      </c>
      <c r="N121" s="73"/>
      <c r="O121" s="46">
        <v>10</v>
      </c>
    </row>
    <row r="122" spans="1:15" customFormat="1" ht="15" customHeight="1" x14ac:dyDescent="0.25">
      <c r="A122" s="48">
        <v>520018</v>
      </c>
      <c r="B122" s="48">
        <v>11</v>
      </c>
      <c r="C122" s="50" t="s">
        <v>2616</v>
      </c>
      <c r="E122" s="23"/>
      <c r="F122" s="74" t="s">
        <v>2726</v>
      </c>
      <c r="G122" s="76" t="s">
        <v>2596</v>
      </c>
      <c r="H122" s="45"/>
      <c r="I122" s="84">
        <v>502431</v>
      </c>
      <c r="J122" s="85" t="s">
        <v>2553</v>
      </c>
      <c r="K122" s="93" t="str">
        <f>IF(ISNA(VLOOKUP(I122,Birch3!$A$13:$F$950,4,FALSE)),"",VLOOKUP(I122,Birch3!$A$13:$F$950,4,FALSE))</f>
        <v/>
      </c>
      <c r="L122" s="45" t="str">
        <f>IF(ISNA(VLOOKUP(I122,Birch3!$A$13:$F$950,3,FALSE)),"",VLOOKUP(I122,Birch3!$A$13:$F$950,3,FALSE))</f>
        <v/>
      </c>
      <c r="M122" s="46" t="str">
        <f>IF(ISNA(VLOOKUP(I122,Birch3!$A$13:$F$950,2,FALSE)),"",VLOOKUP(I122,Birch3!$A$13:$F$950,2,FALSE))</f>
        <v/>
      </c>
      <c r="N122" s="73"/>
      <c r="O122" s="46">
        <v>1</v>
      </c>
    </row>
    <row r="123" spans="1:15" customFormat="1" ht="15" customHeight="1" x14ac:dyDescent="0.25">
      <c r="A123" s="48" t="s">
        <v>2597</v>
      </c>
      <c r="B123" s="48">
        <v>8</v>
      </c>
      <c r="C123" s="50" t="s">
        <v>2616</v>
      </c>
      <c r="E123" s="23"/>
      <c r="F123" s="74" t="s">
        <v>2726</v>
      </c>
      <c r="G123" s="76" t="s">
        <v>2596</v>
      </c>
      <c r="H123" s="45"/>
      <c r="I123" s="84">
        <v>502445</v>
      </c>
      <c r="J123" s="85" t="s">
        <v>2591</v>
      </c>
      <c r="K123" s="93" t="str">
        <f>IF(ISNA(VLOOKUP(I123,Birch3!$A$13:$F$950,4,FALSE)),"",VLOOKUP(I123,Birch3!$A$13:$F$950,4,FALSE))</f>
        <v/>
      </c>
      <c r="L123" s="45" t="str">
        <f>IF(ISNA(VLOOKUP(I123,Birch3!$A$13:$F$950,3,FALSE)),"",VLOOKUP(I123,Birch3!$A$13:$F$950,3,FALSE))</f>
        <v/>
      </c>
      <c r="M123" s="46" t="str">
        <f>IF(ISNA(VLOOKUP(I123,Birch3!$A$13:$F$950,2,FALSE)),"",VLOOKUP(I123,Birch3!$A$13:$F$950,2,FALSE))</f>
        <v/>
      </c>
      <c r="N123" s="73"/>
      <c r="O123" s="46">
        <v>2</v>
      </c>
    </row>
    <row r="124" spans="1:15" customFormat="1" ht="15" customHeight="1" x14ac:dyDescent="0.25">
      <c r="A124" s="48">
        <v>520021</v>
      </c>
      <c r="B124" s="48">
        <v>8</v>
      </c>
      <c r="C124" s="50" t="s">
        <v>2616</v>
      </c>
      <c r="E124" s="23"/>
      <c r="F124" s="74" t="s">
        <v>2726</v>
      </c>
      <c r="G124" s="76" t="s">
        <v>2596</v>
      </c>
      <c r="H124" s="45"/>
      <c r="I124" s="84">
        <v>502478</v>
      </c>
      <c r="J124" s="85" t="s">
        <v>2558</v>
      </c>
      <c r="K124" s="93" t="str">
        <f>IF(ISNA(VLOOKUP(I124,Birch3!$A$13:$F$950,4,FALSE)),"",VLOOKUP(I124,Birch3!$A$13:$F$950,4,FALSE))</f>
        <v/>
      </c>
      <c r="L124" s="45" t="str">
        <f>IF(ISNA(VLOOKUP(I124,Birch3!$A$13:$F$950,3,FALSE)),"",VLOOKUP(I124,Birch3!$A$13:$F$950,3,FALSE))</f>
        <v/>
      </c>
      <c r="M124" s="46" t="str">
        <f>IF(ISNA(VLOOKUP(I124,Birch3!$A$13:$F$950,2,FALSE)),"",VLOOKUP(I124,Birch3!$A$13:$F$950,2,FALSE))</f>
        <v/>
      </c>
      <c r="N124" s="73"/>
      <c r="O124" s="46">
        <v>1</v>
      </c>
    </row>
    <row r="125" spans="1:15" customFormat="1" ht="15" customHeight="1" x14ac:dyDescent="0.25">
      <c r="A125" s="48" t="s">
        <v>2581</v>
      </c>
      <c r="B125" s="48">
        <v>9</v>
      </c>
      <c r="C125" s="50" t="s">
        <v>2649</v>
      </c>
      <c r="E125" s="23"/>
      <c r="F125" s="74" t="s">
        <v>2726</v>
      </c>
      <c r="G125" s="76" t="s">
        <v>2596</v>
      </c>
      <c r="H125" s="45"/>
      <c r="I125" s="84">
        <v>502479</v>
      </c>
      <c r="J125" s="85" t="s">
        <v>2711</v>
      </c>
      <c r="K125" s="93" t="str">
        <f>IF(ISNA(VLOOKUP(I125,Birch3!$A$13:$F$950,4,FALSE)),"",VLOOKUP(I125,Birch3!$A$13:$F$950,4,FALSE))</f>
        <v/>
      </c>
      <c r="L125" s="45" t="str">
        <f>IF(ISNA(VLOOKUP(I125,Birch3!$A$13:$F$950,3,FALSE)),"",VLOOKUP(I125,Birch3!$A$13:$F$950,3,FALSE))</f>
        <v/>
      </c>
      <c r="M125" s="46" t="str">
        <f>IF(ISNA(VLOOKUP(I125,Birch3!$A$13:$F$950,2,FALSE)),"",VLOOKUP(I125,Birch3!$A$13:$F$950,2,FALSE))</f>
        <v/>
      </c>
      <c r="N125" s="73"/>
      <c r="O125" s="46">
        <v>1</v>
      </c>
    </row>
    <row r="126" spans="1:15" customFormat="1" ht="15" customHeight="1" x14ac:dyDescent="0.25">
      <c r="A126" s="48">
        <v>520023</v>
      </c>
      <c r="B126" s="48">
        <v>9</v>
      </c>
      <c r="C126" s="50" t="s">
        <v>2649</v>
      </c>
      <c r="E126" s="23"/>
      <c r="F126" s="74" t="s">
        <v>2726</v>
      </c>
      <c r="G126" s="76" t="s">
        <v>2596</v>
      </c>
      <c r="H126" s="45"/>
      <c r="I126" s="84">
        <v>502488</v>
      </c>
      <c r="J126" s="85" t="s">
        <v>2559</v>
      </c>
      <c r="K126" s="93" t="str">
        <f>IF(ISNA(VLOOKUP(I126,Birch3!$A$13:$F$950,4,FALSE)),"",VLOOKUP(I126,Birch3!$A$13:$F$950,4,FALSE))</f>
        <v/>
      </c>
      <c r="L126" s="45" t="str">
        <f>IF(ISNA(VLOOKUP(I126,Birch3!$A$13:$F$950,3,FALSE)),"",VLOOKUP(I126,Birch3!$A$13:$F$950,3,FALSE))</f>
        <v/>
      </c>
      <c r="M126" s="46" t="str">
        <f>IF(ISNA(VLOOKUP(I126,Birch3!$A$13:$F$950,2,FALSE)),"",VLOOKUP(I126,Birch3!$A$13:$F$950,2,FALSE))</f>
        <v/>
      </c>
      <c r="N126" s="73"/>
      <c r="O126" s="46">
        <v>3</v>
      </c>
    </row>
    <row r="127" spans="1:15" customFormat="1" ht="15" customHeight="1" x14ac:dyDescent="0.25">
      <c r="A127" s="48" t="s">
        <v>2582</v>
      </c>
      <c r="B127" s="48">
        <v>1</v>
      </c>
      <c r="C127" s="50" t="s">
        <v>2660</v>
      </c>
      <c r="E127" s="23"/>
      <c r="F127" s="74" t="s">
        <v>2726</v>
      </c>
      <c r="G127" s="76" t="s">
        <v>2596</v>
      </c>
      <c r="H127" s="45"/>
      <c r="I127" s="84">
        <v>503166</v>
      </c>
      <c r="J127" s="85" t="s">
        <v>2593</v>
      </c>
      <c r="K127" s="93" t="str">
        <f>IF(ISNA(VLOOKUP(I127,Birch3!$A$13:$F$950,4,FALSE)),"",VLOOKUP(I127,Birch3!$A$13:$F$950,4,FALSE))</f>
        <v/>
      </c>
      <c r="L127" s="45" t="str">
        <f>IF(ISNA(VLOOKUP(I127,Birch3!$A$13:$F$950,3,FALSE)),"",VLOOKUP(I127,Birch3!$A$13:$F$950,3,FALSE))</f>
        <v/>
      </c>
      <c r="M127" s="46" t="str">
        <f>IF(ISNA(VLOOKUP(I127,Birch3!$A$13:$F$950,2,FALSE)),"",VLOOKUP(I127,Birch3!$A$13:$F$950,2,FALSE))</f>
        <v/>
      </c>
      <c r="N127" s="73"/>
      <c r="O127" s="46">
        <v>1</v>
      </c>
    </row>
    <row r="128" spans="1:15" customFormat="1" ht="15" customHeight="1" x14ac:dyDescent="0.25">
      <c r="A128" s="49">
        <v>520024</v>
      </c>
      <c r="B128" s="48">
        <v>1</v>
      </c>
      <c r="C128" s="50" t="s">
        <v>2660</v>
      </c>
      <c r="E128" s="23"/>
      <c r="F128" s="74" t="s">
        <v>2726</v>
      </c>
      <c r="G128" s="76" t="s">
        <v>2596</v>
      </c>
      <c r="H128" s="45"/>
      <c r="I128" s="84">
        <v>503420</v>
      </c>
      <c r="J128" s="85" t="s">
        <v>2560</v>
      </c>
      <c r="K128" s="93" t="str">
        <f>IF(ISNA(VLOOKUP(I128,Birch3!$A$13:$F$950,4,FALSE)),"",VLOOKUP(I128,Birch3!$A$13:$F$950,4,FALSE))</f>
        <v/>
      </c>
      <c r="L128" s="45" t="str">
        <f>IF(ISNA(VLOOKUP(I128,Birch3!$A$13:$F$950,3,FALSE)),"",VLOOKUP(I128,Birch3!$A$13:$F$950,3,FALSE))</f>
        <v/>
      </c>
      <c r="M128" s="46" t="str">
        <f>IF(ISNA(VLOOKUP(I128,Birch3!$A$13:$F$950,2,FALSE)),"",VLOOKUP(I128,Birch3!$A$13:$F$950,2,FALSE))</f>
        <v/>
      </c>
      <c r="N128" s="73"/>
      <c r="O128" s="46">
        <v>1</v>
      </c>
    </row>
    <row r="129" spans="1:17" customFormat="1" ht="15" customHeight="1" x14ac:dyDescent="0.25">
      <c r="A129" s="48" t="s">
        <v>2583</v>
      </c>
      <c r="B129" s="48">
        <v>1</v>
      </c>
      <c r="C129" s="50" t="s">
        <v>2660</v>
      </c>
      <c r="E129" s="23"/>
      <c r="F129" s="74" t="s">
        <v>2726</v>
      </c>
      <c r="G129" s="76" t="s">
        <v>2596</v>
      </c>
      <c r="H129" s="45"/>
      <c r="I129" s="84">
        <v>503551</v>
      </c>
      <c r="J129" s="85" t="s">
        <v>2713</v>
      </c>
      <c r="K129" s="93" t="str">
        <f>IF(ISNA(VLOOKUP(I129,Birch3!$A$13:$F$950,4,FALSE)),"",VLOOKUP(I129,Birch3!$A$13:$F$950,4,FALSE))</f>
        <v/>
      </c>
      <c r="L129" s="45" t="str">
        <f>IF(ISNA(VLOOKUP(I129,Birch3!$A$13:$F$950,3,FALSE)),"",VLOOKUP(I129,Birch3!$A$13:$F$950,3,FALSE))</f>
        <v/>
      </c>
      <c r="M129" s="46" t="str">
        <f>IF(ISNA(VLOOKUP(I129,Birch3!$A$13:$F$950,2,FALSE)),"",VLOOKUP(I129,Birch3!$A$13:$F$950,2,FALSE))</f>
        <v/>
      </c>
      <c r="N129" s="73"/>
      <c r="O129" s="46">
        <v>2</v>
      </c>
    </row>
    <row r="130" spans="1:17" customFormat="1" ht="15" customHeight="1" x14ac:dyDescent="0.25">
      <c r="A130" s="48">
        <v>520025</v>
      </c>
      <c r="B130" s="48">
        <v>1</v>
      </c>
      <c r="C130" s="50" t="s">
        <v>2660</v>
      </c>
      <c r="E130" s="23"/>
      <c r="F130" s="74" t="s">
        <v>2726</v>
      </c>
      <c r="G130" s="76" t="s">
        <v>2596</v>
      </c>
      <c r="H130" s="45"/>
      <c r="I130" s="84">
        <v>503611</v>
      </c>
      <c r="J130" s="85" t="s">
        <v>2603</v>
      </c>
      <c r="K130" s="93" t="str">
        <f>IF(ISNA(VLOOKUP(I130,Birch3!$A$13:$F$950,4,FALSE)),"",VLOOKUP(I130,Birch3!$A$13:$F$950,4,FALSE))</f>
        <v/>
      </c>
      <c r="L130" s="45" t="str">
        <f>IF(ISNA(VLOOKUP(I130,Birch3!$A$13:$F$950,3,FALSE)),"",VLOOKUP(I130,Birch3!$A$13:$F$950,3,FALSE))</f>
        <v/>
      </c>
      <c r="M130" s="46" t="str">
        <f>IF(ISNA(VLOOKUP(I130,Birch3!$A$13:$F$950,2,FALSE)),"",VLOOKUP(I130,Birch3!$A$13:$F$950,2,FALSE))</f>
        <v/>
      </c>
      <c r="N130" s="73"/>
      <c r="O130" s="46">
        <v>1</v>
      </c>
    </row>
    <row r="131" spans="1:17" customFormat="1" ht="15" customHeight="1" x14ac:dyDescent="0.25">
      <c r="A131" s="48" t="s">
        <v>2584</v>
      </c>
      <c r="B131" s="48">
        <v>1</v>
      </c>
      <c r="C131" s="50" t="s">
        <v>2660</v>
      </c>
      <c r="E131" s="23"/>
      <c r="F131" s="74" t="s">
        <v>2726</v>
      </c>
      <c r="G131" s="76" t="s">
        <v>2596</v>
      </c>
      <c r="H131" s="45"/>
      <c r="I131" s="84">
        <v>504791</v>
      </c>
      <c r="J131" s="85" t="s">
        <v>2604</v>
      </c>
      <c r="K131" s="93" t="str">
        <f>IF(ISNA(VLOOKUP(I131,Birch3!$A$13:$F$950,4,FALSE)),"",VLOOKUP(I131,Birch3!$A$13:$F$950,4,FALSE))</f>
        <v/>
      </c>
      <c r="L131" s="45" t="str">
        <f>IF(ISNA(VLOOKUP(I131,Birch3!$A$13:$F$950,3,FALSE)),"",VLOOKUP(I131,Birch3!$A$13:$F$950,3,FALSE))</f>
        <v/>
      </c>
      <c r="M131" s="46" t="str">
        <f>IF(ISNA(VLOOKUP(I131,Birch3!$A$13:$F$950,2,FALSE)),"",VLOOKUP(I131,Birch3!$A$13:$F$950,2,FALSE))</f>
        <v/>
      </c>
      <c r="N131" s="73"/>
      <c r="O131" s="46">
        <v>1</v>
      </c>
    </row>
    <row r="132" spans="1:17" customFormat="1" ht="15" customHeight="1" x14ac:dyDescent="0.25">
      <c r="A132" s="48">
        <v>520026</v>
      </c>
      <c r="B132" s="48">
        <v>1</v>
      </c>
      <c r="C132" s="50" t="s">
        <v>2660</v>
      </c>
      <c r="E132" s="23"/>
      <c r="F132" s="74" t="s">
        <v>2726</v>
      </c>
      <c r="G132" s="76" t="s">
        <v>2596</v>
      </c>
      <c r="H132" s="45"/>
      <c r="I132" s="84">
        <v>505338</v>
      </c>
      <c r="J132" s="85" t="s">
        <v>2716</v>
      </c>
      <c r="K132" s="93" t="str">
        <f>IF(ISNA(VLOOKUP(I132,Birch3!$A$13:$F$950,4,FALSE)),"",VLOOKUP(I132,Birch3!$A$13:$F$950,4,FALSE))</f>
        <v/>
      </c>
      <c r="L132" s="45" t="str">
        <f>IF(ISNA(VLOOKUP(I132,Birch3!$A$13:$F$950,3,FALSE)),"",VLOOKUP(I132,Birch3!$A$13:$F$950,3,FALSE))</f>
        <v/>
      </c>
      <c r="M132" s="46" t="str">
        <f>IF(ISNA(VLOOKUP(I132,Birch3!$A$13:$F$950,2,FALSE)),"",VLOOKUP(I132,Birch3!$A$13:$F$950,2,FALSE))</f>
        <v/>
      </c>
      <c r="N132" s="73"/>
      <c r="O132" s="46">
        <v>1</v>
      </c>
    </row>
    <row r="133" spans="1:17" customFormat="1" ht="15" customHeight="1" x14ac:dyDescent="0.25">
      <c r="A133" s="48" t="s">
        <v>2589</v>
      </c>
      <c r="B133" s="48">
        <v>62</v>
      </c>
      <c r="C133" s="50" t="s">
        <v>2671</v>
      </c>
      <c r="E133" s="23"/>
      <c r="F133" s="74" t="s">
        <v>2726</v>
      </c>
      <c r="G133" s="76" t="s">
        <v>2596</v>
      </c>
      <c r="H133" s="45"/>
      <c r="I133" s="84">
        <v>507513</v>
      </c>
      <c r="J133" s="85" t="s">
        <v>2654</v>
      </c>
      <c r="K133" s="93" t="str">
        <f>IF(ISNA(VLOOKUP(I133,Birch3!$A$13:$F$950,4,FALSE)),"",VLOOKUP(I133,Birch3!$A$13:$F$950,4,FALSE))</f>
        <v/>
      </c>
      <c r="L133" s="45" t="str">
        <f>IF(ISNA(VLOOKUP(I133,Birch3!$A$13:$F$950,3,FALSE)),"",VLOOKUP(I133,Birch3!$A$13:$F$950,3,FALSE))</f>
        <v/>
      </c>
      <c r="M133" s="46" t="str">
        <f>IF(ISNA(VLOOKUP(I133,Birch3!$A$13:$F$950,2,FALSE)),"",VLOOKUP(I133,Birch3!$A$13:$F$950,2,FALSE))</f>
        <v/>
      </c>
      <c r="N133" s="73"/>
      <c r="O133" s="46">
        <v>1</v>
      </c>
    </row>
    <row r="134" spans="1:17" customFormat="1" ht="15" customHeight="1" x14ac:dyDescent="0.25">
      <c r="A134" s="48" t="s">
        <v>2534</v>
      </c>
      <c r="B134" s="48">
        <v>1</v>
      </c>
      <c r="C134" s="50" t="s">
        <v>2672</v>
      </c>
      <c r="E134" s="23"/>
      <c r="F134" s="74" t="s">
        <v>2726</v>
      </c>
      <c r="G134" s="76" t="s">
        <v>2596</v>
      </c>
      <c r="H134" s="45"/>
      <c r="I134" s="84">
        <v>507903</v>
      </c>
      <c r="J134" s="85" t="s">
        <v>2563</v>
      </c>
      <c r="K134" s="93" t="str">
        <f>IF(ISNA(VLOOKUP(I134,Birch3!$A$13:$F$950,4,FALSE)),"",VLOOKUP(I134,Birch3!$A$13:$F$950,4,FALSE))</f>
        <v/>
      </c>
      <c r="L134" s="45" t="str">
        <f>IF(ISNA(VLOOKUP(I134,Birch3!$A$13:$F$950,3,FALSE)),"",VLOOKUP(I134,Birch3!$A$13:$F$950,3,FALSE))</f>
        <v/>
      </c>
      <c r="M134" s="46" t="str">
        <f>IF(ISNA(VLOOKUP(I134,Birch3!$A$13:$F$950,2,FALSE)),"",VLOOKUP(I134,Birch3!$A$13:$F$950,2,FALSE))</f>
        <v/>
      </c>
      <c r="N134" s="73"/>
      <c r="O134" s="46">
        <v>6</v>
      </c>
    </row>
    <row r="135" spans="1:17" customFormat="1" ht="15" customHeight="1" x14ac:dyDescent="0.25">
      <c r="A135" s="48">
        <v>500015</v>
      </c>
      <c r="B135" s="48">
        <v>1</v>
      </c>
      <c r="C135" s="50" t="s">
        <v>2672</v>
      </c>
      <c r="E135" s="23"/>
      <c r="F135" s="74" t="s">
        <v>2726</v>
      </c>
      <c r="G135" s="76" t="s">
        <v>2596</v>
      </c>
      <c r="H135" s="45"/>
      <c r="I135" s="84">
        <v>507905</v>
      </c>
      <c r="J135" s="85" t="s">
        <v>2588</v>
      </c>
      <c r="K135" s="93" t="str">
        <f>IF(ISNA(VLOOKUP(I135,Birch3!$A$13:$F$950,4,FALSE)),"",VLOOKUP(I135,Birch3!$A$13:$F$950,4,FALSE))</f>
        <v/>
      </c>
      <c r="L135" s="45" t="str">
        <f>IF(ISNA(VLOOKUP(I135,Birch3!$A$13:$F$950,3,FALSE)),"",VLOOKUP(I135,Birch3!$A$13:$F$950,3,FALSE))</f>
        <v/>
      </c>
      <c r="M135" s="46" t="str">
        <f>IF(ISNA(VLOOKUP(I135,Birch3!$A$13:$F$950,2,FALSE)),"",VLOOKUP(I135,Birch3!$A$13:$F$950,2,FALSE))</f>
        <v/>
      </c>
      <c r="N135" s="73"/>
      <c r="O135" s="46">
        <v>1</v>
      </c>
    </row>
    <row r="136" spans="1:17" customFormat="1" ht="15" customHeight="1" x14ac:dyDescent="0.25">
      <c r="A136" s="48" t="s">
        <v>2535</v>
      </c>
      <c r="B136" s="48">
        <v>1</v>
      </c>
      <c r="C136" s="50" t="s">
        <v>2672</v>
      </c>
      <c r="E136" s="23"/>
      <c r="F136" s="74" t="s">
        <v>2726</v>
      </c>
      <c r="G136" s="76" t="s">
        <v>2596</v>
      </c>
      <c r="H136" s="45"/>
      <c r="I136" s="84">
        <v>507951</v>
      </c>
      <c r="J136" s="85" t="s">
        <v>2568</v>
      </c>
      <c r="K136" s="93" t="str">
        <f>IF(ISNA(VLOOKUP(I136,Birch3!$A$13:$F$950,4,FALSE)),"",VLOOKUP(I136,Birch3!$A$13:$F$950,4,FALSE))</f>
        <v/>
      </c>
      <c r="L136" s="45" t="str">
        <f>IF(ISNA(VLOOKUP(I136,Birch3!$A$13:$F$950,3,FALSE)),"",VLOOKUP(I136,Birch3!$A$13:$F$950,3,FALSE))</f>
        <v/>
      </c>
      <c r="M136" s="46" t="str">
        <f>IF(ISNA(VLOOKUP(I136,Birch3!$A$13:$F$950,2,FALSE)),"",VLOOKUP(I136,Birch3!$A$13:$F$950,2,FALSE))</f>
        <v/>
      </c>
      <c r="N136" s="73"/>
      <c r="O136" s="46">
        <v>13</v>
      </c>
    </row>
    <row r="137" spans="1:17" customFormat="1" ht="15" customHeight="1" x14ac:dyDescent="0.25">
      <c r="A137" s="48">
        <v>500017</v>
      </c>
      <c r="B137" s="48">
        <v>1</v>
      </c>
      <c r="C137" s="50" t="s">
        <v>2672</v>
      </c>
      <c r="E137" s="23"/>
      <c r="F137" s="74" t="s">
        <v>2726</v>
      </c>
      <c r="G137" s="76" t="s">
        <v>2596</v>
      </c>
      <c r="H137" s="45"/>
      <c r="I137" s="84">
        <v>507955</v>
      </c>
      <c r="J137" s="85" t="s">
        <v>2569</v>
      </c>
      <c r="K137" s="93" t="str">
        <f>IF(ISNA(VLOOKUP(I137,Birch3!$A$13:$F$950,4,FALSE)),"",VLOOKUP(I137,Birch3!$A$13:$F$950,4,FALSE))</f>
        <v/>
      </c>
      <c r="L137" s="45" t="str">
        <f>IF(ISNA(VLOOKUP(I137,Birch3!$A$13:$F$950,3,FALSE)),"",VLOOKUP(I137,Birch3!$A$13:$F$950,3,FALSE))</f>
        <v/>
      </c>
      <c r="M137" s="46" t="str">
        <f>IF(ISNA(VLOOKUP(I137,Birch3!$A$13:$F$950,2,FALSE)),"",VLOOKUP(I137,Birch3!$A$13:$F$950,2,FALSE))</f>
        <v/>
      </c>
      <c r="N137" s="73"/>
      <c r="O137" s="46">
        <v>4</v>
      </c>
    </row>
    <row r="138" spans="1:17" customFormat="1" ht="15" customHeight="1" x14ac:dyDescent="0.25">
      <c r="A138" s="48" t="s">
        <v>2537</v>
      </c>
      <c r="B138" s="48">
        <v>8</v>
      </c>
      <c r="C138" s="50" t="s">
        <v>2673</v>
      </c>
      <c r="E138" s="23"/>
      <c r="F138" s="74" t="s">
        <v>2726</v>
      </c>
      <c r="G138" s="76" t="s">
        <v>2596</v>
      </c>
      <c r="H138" s="45"/>
      <c r="I138" s="84">
        <v>508016</v>
      </c>
      <c r="J138" s="85" t="s">
        <v>2605</v>
      </c>
      <c r="K138" s="93" t="str">
        <f>IF(ISNA(VLOOKUP(I138,Birch3!$A$13:$F$950,4,FALSE)),"",VLOOKUP(I138,Birch3!$A$13:$F$950,4,FALSE))</f>
        <v/>
      </c>
      <c r="L138" s="45" t="str">
        <f>IF(ISNA(VLOOKUP(I138,Birch3!$A$13:$F$950,3,FALSE)),"",VLOOKUP(I138,Birch3!$A$13:$F$950,3,FALSE))</f>
        <v/>
      </c>
      <c r="M138" s="46" t="str">
        <f>IF(ISNA(VLOOKUP(I138,Birch3!$A$13:$F$950,2,FALSE)),"",VLOOKUP(I138,Birch3!$A$13:$F$950,2,FALSE))</f>
        <v/>
      </c>
      <c r="N138" s="73"/>
      <c r="O138" s="46">
        <v>1</v>
      </c>
    </row>
    <row r="139" spans="1:17" customFormat="1" ht="15" customHeight="1" x14ac:dyDescent="0.25">
      <c r="A139" s="48">
        <v>500104</v>
      </c>
      <c r="B139" s="48">
        <v>8</v>
      </c>
      <c r="C139" s="50" t="s">
        <v>2673</v>
      </c>
      <c r="E139" s="23"/>
      <c r="F139" s="74" t="s">
        <v>2726</v>
      </c>
      <c r="G139" s="76" t="s">
        <v>2596</v>
      </c>
      <c r="H139" s="45"/>
      <c r="I139" s="84">
        <v>508048</v>
      </c>
      <c r="J139" s="85" t="s">
        <v>2606</v>
      </c>
      <c r="K139" s="93" t="str">
        <f>IF(ISNA(VLOOKUP(I139,Birch3!$A$13:$F$950,4,FALSE)),"",VLOOKUP(I139,Birch3!$A$13:$F$950,4,FALSE))</f>
        <v/>
      </c>
      <c r="L139" s="45" t="str">
        <f>IF(ISNA(VLOOKUP(I139,Birch3!$A$13:$F$950,3,FALSE)),"",VLOOKUP(I139,Birch3!$A$13:$F$950,3,FALSE))</f>
        <v/>
      </c>
      <c r="M139" s="46" t="str">
        <f>IF(ISNA(VLOOKUP(I139,Birch3!$A$13:$F$950,2,FALSE)),"",VLOOKUP(I139,Birch3!$A$13:$F$950,2,FALSE))</f>
        <v/>
      </c>
      <c r="N139" s="73"/>
      <c r="O139" s="46">
        <v>1</v>
      </c>
    </row>
    <row r="140" spans="1:17" customFormat="1" ht="15" customHeight="1" x14ac:dyDescent="0.25">
      <c r="A140" s="48" t="s">
        <v>2538</v>
      </c>
      <c r="B140" s="48">
        <v>1</v>
      </c>
      <c r="C140" s="50" t="s">
        <v>2674</v>
      </c>
      <c r="E140" s="23"/>
      <c r="F140" s="74" t="s">
        <v>2726</v>
      </c>
      <c r="G140" s="76" t="s">
        <v>2607</v>
      </c>
      <c r="H140" s="45"/>
      <c r="I140" s="84">
        <v>500104</v>
      </c>
      <c r="J140" s="85" t="s">
        <v>2537</v>
      </c>
      <c r="K140" s="93" t="str">
        <f>IF(ISNA(VLOOKUP(I140,Birch3!$A$13:$F$950,4,FALSE)),"",VLOOKUP(I140,Birch3!$A$13:$F$950,4,FALSE))</f>
        <v> S.O.B</v>
      </c>
      <c r="L140" s="45" t="str">
        <f>IF(ISNA(VLOOKUP(I140,Birch3!$A$13:$F$950,3,FALSE)),"",VLOOKUP(I140,Birch3!$A$13:$F$950,3,FALSE))</f>
        <v>Coca 33 cl VC</v>
      </c>
      <c r="M140" s="46" t="str">
        <f>IF(ISNA(VLOOKUP(I140,Birch3!$A$13:$F$950,2,FALSE)),"",VLOOKUP(I140,Birch3!$A$13:$F$950,2,FALSE))</f>
        <v> CA500104</v>
      </c>
      <c r="N140" s="73"/>
      <c r="O140" s="46">
        <v>19</v>
      </c>
    </row>
    <row r="141" spans="1:17" customFormat="1" ht="15" customHeight="1" x14ac:dyDescent="0.25">
      <c r="A141" s="48">
        <v>500107</v>
      </c>
      <c r="B141" s="48">
        <v>1</v>
      </c>
      <c r="C141" s="50" t="s">
        <v>2674</v>
      </c>
      <c r="E141" s="23"/>
      <c r="F141" s="74" t="s">
        <v>2726</v>
      </c>
      <c r="G141" s="76" t="s">
        <v>2607</v>
      </c>
      <c r="H141" s="45"/>
      <c r="I141" s="84">
        <v>500107</v>
      </c>
      <c r="J141" s="85" t="s">
        <v>2538</v>
      </c>
      <c r="K141" s="93" t="str">
        <f>IF(ISNA(VLOOKUP(I141,Birch3!$A$13:$F$950,4,FALSE)),"",VLOOKUP(I141,Birch3!$A$13:$F$950,4,FALSE))</f>
        <v> S.O.B</v>
      </c>
      <c r="L141" s="45" t="str">
        <f>IF(ISNA(VLOOKUP(I141,Birch3!$A$13:$F$950,3,FALSE)),"",VLOOKUP(I141,Birch3!$A$13:$F$950,3,FALSE))</f>
        <v>Coca light 33 cl</v>
      </c>
      <c r="M141" s="46" t="str">
        <f>IF(ISNA(VLOOKUP(I141,Birch3!$A$13:$F$950,2,FALSE)),"",VLOOKUP(I141,Birch3!$A$13:$F$950,2,FALSE))</f>
        <v> CA500107</v>
      </c>
      <c r="N141" s="73"/>
      <c r="O141" s="46">
        <v>2</v>
      </c>
      <c r="Q141" s="91" t="s">
        <v>2607</v>
      </c>
    </row>
    <row r="142" spans="1:17" customFormat="1" ht="15" customHeight="1" x14ac:dyDescent="0.25">
      <c r="A142" s="48" t="s">
        <v>2539</v>
      </c>
      <c r="B142" s="48">
        <v>2</v>
      </c>
      <c r="C142" s="50" t="s">
        <v>2675</v>
      </c>
      <c r="E142" s="23"/>
      <c r="F142" s="74" t="s">
        <v>2726</v>
      </c>
      <c r="G142" s="76" t="s">
        <v>2607</v>
      </c>
      <c r="H142" s="45"/>
      <c r="I142" s="84">
        <v>500112</v>
      </c>
      <c r="J142" s="85" t="s">
        <v>2539</v>
      </c>
      <c r="K142" s="93" t="str">
        <f>IF(ISNA(VLOOKUP(I142,Birch3!$A$13:$F$950,4,FALSE)),"",VLOOKUP(I142,Birch3!$A$13:$F$950,4,FALSE))</f>
        <v> S.O.B</v>
      </c>
      <c r="L142" s="45" t="str">
        <f>IF(ISNA(VLOOKUP(I142,Birch3!$A$13:$F$950,3,FALSE)),"",VLOOKUP(I142,Birch3!$A$13:$F$950,3,FALSE))</f>
        <v>Coca Z‚ro VC 33 cl</v>
      </c>
      <c r="M142" s="46" t="str">
        <f>IF(ISNA(VLOOKUP(I142,Birch3!$A$13:$F$950,2,FALSE)),"",VLOOKUP(I142,Birch3!$A$13:$F$950,2,FALSE))</f>
        <v> CA500112</v>
      </c>
      <c r="N142" s="73"/>
      <c r="O142" s="46">
        <v>5</v>
      </c>
      <c r="Q142">
        <f>(VLOOKUP(Q1,A6:C680,2,FALSE))-(VLOOKUP(Q141,$A$7:$C$680,2,FALSE))-(SUBTOTAL(9,$O$3:$O$525)-(VLOOKUP(Q141,$A$2:$C$680,2,FALSE)))</f>
        <v>0</v>
      </c>
    </row>
    <row r="143" spans="1:17" customFormat="1" ht="15" customHeight="1" x14ac:dyDescent="0.25">
      <c r="A143" s="48">
        <v>500112</v>
      </c>
      <c r="B143" s="48">
        <v>2</v>
      </c>
      <c r="C143" s="50" t="s">
        <v>2675</v>
      </c>
      <c r="E143" s="23"/>
      <c r="F143" s="74" t="s">
        <v>2726</v>
      </c>
      <c r="G143" s="76" t="s">
        <v>2607</v>
      </c>
      <c r="H143" s="45"/>
      <c r="I143" s="84">
        <v>500122</v>
      </c>
      <c r="J143" s="85" t="s">
        <v>2541</v>
      </c>
      <c r="K143" s="93" t="str">
        <f>IF(ISNA(VLOOKUP(I143,Birch3!$A$13:$F$950,4,FALSE)),"",VLOOKUP(I143,Birch3!$A$13:$F$950,4,FALSE))</f>
        <v> S.O.B</v>
      </c>
      <c r="L143" s="45" t="str">
        <f>IF(ISNA(VLOOKUP(I143,Birch3!$A$13:$F$950,3,FALSE)),"",VLOOKUP(I143,Birch3!$A$13:$F$950,3,FALSE))</f>
        <v>Jus Tomate TWIST-OF 33CL</v>
      </c>
      <c r="M143" s="46" t="str">
        <f>IF(ISNA(VLOOKUP(I143,Birch3!$A$13:$F$950,2,FALSE)),"",VLOOKUP(I143,Birch3!$A$13:$F$950,2,FALSE))</f>
        <v> CA500122</v>
      </c>
      <c r="N143" s="73"/>
      <c r="O143" s="46">
        <v>1</v>
      </c>
    </row>
    <row r="144" spans="1:17" customFormat="1" ht="15" customHeight="1" x14ac:dyDescent="0.25">
      <c r="A144" s="48" t="s">
        <v>2540</v>
      </c>
      <c r="B144" s="48">
        <v>1</v>
      </c>
      <c r="C144" s="50" t="s">
        <v>2658</v>
      </c>
      <c r="E144" s="23"/>
      <c r="F144" s="74" t="s">
        <v>2726</v>
      </c>
      <c r="G144" s="76" t="s">
        <v>2607</v>
      </c>
      <c r="H144" s="45"/>
      <c r="I144" s="84">
        <v>500129</v>
      </c>
      <c r="J144" s="85" t="s">
        <v>2544</v>
      </c>
      <c r="K144" s="93" t="str">
        <f>IF(ISNA(VLOOKUP(I144,Birch3!$A$13:$F$950,4,FALSE)),"",VLOOKUP(I144,Birch3!$A$13:$F$950,4,FALSE))</f>
        <v> S.O.B</v>
      </c>
      <c r="L144" s="45" t="str">
        <f>IF(ISNA(VLOOKUP(I144,Birch3!$A$13:$F$950,3,FALSE)),"",VLOOKUP(I144,Birch3!$A$13:$F$950,3,FALSE))</f>
        <v>Orangina 25 cl</v>
      </c>
      <c r="M144" s="46" t="str">
        <f>IF(ISNA(VLOOKUP(I144,Birch3!$A$13:$F$950,2,FALSE)),"",VLOOKUP(I144,Birch3!$A$13:$F$950,2,FALSE))</f>
        <v> CA500129</v>
      </c>
      <c r="N144" s="73"/>
      <c r="O144" s="46">
        <v>2</v>
      </c>
    </row>
    <row r="145" spans="1:15" customFormat="1" ht="15" customHeight="1" x14ac:dyDescent="0.25">
      <c r="A145" s="48">
        <v>500120</v>
      </c>
      <c r="B145" s="48">
        <v>1</v>
      </c>
      <c r="C145" s="50" t="s">
        <v>2658</v>
      </c>
      <c r="E145" s="23"/>
      <c r="F145" s="74" t="s">
        <v>2726</v>
      </c>
      <c r="G145" s="76" t="s">
        <v>2607</v>
      </c>
      <c r="H145" s="45"/>
      <c r="I145" s="84">
        <v>500131</v>
      </c>
      <c r="J145" s="85" t="s">
        <v>2545</v>
      </c>
      <c r="K145" s="93" t="str">
        <f>IF(ISNA(VLOOKUP(I145,Birch3!$A$13:$F$950,4,FALSE)),"",VLOOKUP(I145,Birch3!$A$13:$F$950,4,FALSE))</f>
        <v> S.O.B</v>
      </c>
      <c r="L145" s="45" t="str">
        <f>IF(ISNA(VLOOKUP(I145,Birch3!$A$13:$F$950,3,FALSE)),"",VLOOKUP(I145,Birch3!$A$13:$F$950,3,FALSE))</f>
        <v>Seven up 25 cl</v>
      </c>
      <c r="M145" s="46" t="str">
        <f>IF(ISNA(VLOOKUP(I145,Birch3!$A$13:$F$950,2,FALSE)),"",VLOOKUP(I145,Birch3!$A$13:$F$950,2,FALSE))</f>
        <v> CA500131</v>
      </c>
      <c r="N145" s="73"/>
      <c r="O145" s="46">
        <v>6</v>
      </c>
    </row>
    <row r="146" spans="1:15" customFormat="1" ht="15" customHeight="1" x14ac:dyDescent="0.25">
      <c r="A146" s="48" t="s">
        <v>2542</v>
      </c>
      <c r="B146" s="48">
        <v>1</v>
      </c>
      <c r="C146" s="50" t="s">
        <v>2658</v>
      </c>
      <c r="E146" s="23"/>
      <c r="F146" s="74" t="s">
        <v>2726</v>
      </c>
      <c r="G146" s="76" t="s">
        <v>2607</v>
      </c>
      <c r="H146" s="45"/>
      <c r="I146" s="84">
        <v>500307</v>
      </c>
      <c r="J146" s="85" t="s">
        <v>2586</v>
      </c>
      <c r="K146" s="93" t="str">
        <f>IF(ISNA(VLOOKUP(I146,Birch3!$A$13:$F$950,4,FALSE)),"",VLOOKUP(I146,Birch3!$A$13:$F$950,4,FALSE))</f>
        <v> S.O.B</v>
      </c>
      <c r="L146" s="45" t="str">
        <f>IF(ISNA(VLOOKUP(I146,Birch3!$A$13:$F$950,3,FALSE)),"",VLOOKUP(I146,Birch3!$A$13:$F$950,3,FALSE))</f>
        <v>Evian 1/1</v>
      </c>
      <c r="M146" s="46" t="str">
        <f>IF(ISNA(VLOOKUP(I146,Birch3!$A$13:$F$950,2,FALSE)),"",VLOOKUP(I146,Birch3!$A$13:$F$950,2,FALSE))</f>
        <v> CA500307</v>
      </c>
      <c r="N146" s="73"/>
      <c r="O146" s="46">
        <v>28</v>
      </c>
    </row>
    <row r="147" spans="1:15" customFormat="1" ht="15" customHeight="1" x14ac:dyDescent="0.25">
      <c r="A147" s="48">
        <v>500125</v>
      </c>
      <c r="B147" s="48">
        <v>1</v>
      </c>
      <c r="C147" s="50" t="s">
        <v>2658</v>
      </c>
      <c r="E147" s="23"/>
      <c r="F147" s="74" t="s">
        <v>2726</v>
      </c>
      <c r="G147" s="76" t="s">
        <v>2607</v>
      </c>
      <c r="H147" s="45"/>
      <c r="I147" s="84">
        <v>500313</v>
      </c>
      <c r="J147" s="85" t="s">
        <v>2608</v>
      </c>
      <c r="K147" s="93" t="str">
        <f>IF(ISNA(VLOOKUP(I147,Birch3!$A$13:$F$950,4,FALSE)),"",VLOOKUP(I147,Birch3!$A$13:$F$950,4,FALSE))</f>
        <v> Eaux</v>
      </c>
      <c r="L147" s="45" t="str">
        <f>IF(ISNA(VLOOKUP(I147,Birch3!$A$13:$F$950,3,FALSE)),"",VLOOKUP(I147,Birch3!$A$13:$F$950,3,FALSE))</f>
        <v>Perrier 75 cl</v>
      </c>
      <c r="M147" s="46" t="str">
        <f>IF(ISNA(VLOOKUP(I147,Birch3!$A$13:$F$950,2,FALSE)),"",VLOOKUP(I147,Birch3!$A$13:$F$950,2,FALSE))</f>
        <v> CA500313</v>
      </c>
      <c r="N147" s="73"/>
      <c r="O147" s="46">
        <v>3</v>
      </c>
    </row>
    <row r="148" spans="1:15" customFormat="1" ht="15" customHeight="1" x14ac:dyDescent="0.25">
      <c r="A148" s="48" t="s">
        <v>2545</v>
      </c>
      <c r="B148" s="48">
        <v>1</v>
      </c>
      <c r="C148" s="50" t="s">
        <v>2672</v>
      </c>
      <c r="E148" s="23"/>
      <c r="F148" s="74" t="s">
        <v>2726</v>
      </c>
      <c r="G148" s="76" t="s">
        <v>2607</v>
      </c>
      <c r="H148" s="45"/>
      <c r="I148" s="84">
        <v>500316</v>
      </c>
      <c r="J148" s="85" t="s">
        <v>2551</v>
      </c>
      <c r="K148" s="93" t="str">
        <f>IF(ISNA(VLOOKUP(I148,Birch3!$A$13:$F$950,4,FALSE)),"",VLOOKUP(I148,Birch3!$A$13:$F$950,4,FALSE))</f>
        <v> Eaux</v>
      </c>
      <c r="L148" s="45" t="str">
        <f>IF(ISNA(VLOOKUP(I148,Birch3!$A$13:$F$950,3,FALSE)),"",VLOOKUP(I148,Birch3!$A$13:$F$950,3,FALSE))</f>
        <v>San pellegrino 1/2</v>
      </c>
      <c r="M148" s="46" t="str">
        <f>IF(ISNA(VLOOKUP(I148,Birch3!$A$13:$F$950,2,FALSE)),"",VLOOKUP(I148,Birch3!$A$13:$F$950,2,FALSE))</f>
        <v> CA500316</v>
      </c>
      <c r="N148" s="73"/>
      <c r="O148" s="46">
        <v>1</v>
      </c>
    </row>
    <row r="149" spans="1:15" customFormat="1" ht="15" customHeight="1" x14ac:dyDescent="0.25">
      <c r="A149" s="48">
        <v>500131</v>
      </c>
      <c r="B149" s="48">
        <v>1</v>
      </c>
      <c r="C149" s="50" t="s">
        <v>2672</v>
      </c>
      <c r="E149" s="23"/>
      <c r="F149" s="74" t="s">
        <v>2726</v>
      </c>
      <c r="G149" s="76" t="s">
        <v>2607</v>
      </c>
      <c r="H149" s="45"/>
      <c r="I149" s="84">
        <v>500320</v>
      </c>
      <c r="J149" s="85" t="s">
        <v>2677</v>
      </c>
      <c r="K149" s="93" t="str">
        <f>IF(ISNA(VLOOKUP(I149,Birch3!$A$13:$F$950,4,FALSE)),"",VLOOKUP(I149,Birch3!$A$13:$F$950,4,FALSE))</f>
        <v> Eaux</v>
      </c>
      <c r="L149" s="45" t="str">
        <f>IF(ISNA(VLOOKUP(I149,Birch3!$A$13:$F$950,3,FALSE)),"",VLOOKUP(I149,Birch3!$A$13:$F$950,3,FALSE))</f>
        <v>Vittel 1/1</v>
      </c>
      <c r="M149" s="46" t="str">
        <f>IF(ISNA(VLOOKUP(I149,Birch3!$A$13:$F$950,2,FALSE)),"",VLOOKUP(I149,Birch3!$A$13:$F$950,2,FALSE))</f>
        <v> CA500320</v>
      </c>
      <c r="N149" s="73"/>
      <c r="O149" s="46">
        <v>3</v>
      </c>
    </row>
    <row r="150" spans="1:15" customFormat="1" ht="15" customHeight="1" x14ac:dyDescent="0.25">
      <c r="A150" s="48" t="s">
        <v>2585</v>
      </c>
      <c r="B150" s="48">
        <v>5</v>
      </c>
      <c r="C150" s="50" t="s">
        <v>2665</v>
      </c>
      <c r="E150" s="23"/>
      <c r="F150" s="74" t="s">
        <v>2726</v>
      </c>
      <c r="G150" s="76" t="s">
        <v>2607</v>
      </c>
      <c r="H150" s="45"/>
      <c r="I150" s="84">
        <v>507708</v>
      </c>
      <c r="J150" s="85" t="s">
        <v>2562</v>
      </c>
      <c r="K150" s="93" t="str">
        <f>IF(ISNA(VLOOKUP(I150,Birch3!$A$13:$F$950,4,FALSE)),"",VLOOKUP(I150,Birch3!$A$13:$F$950,4,FALSE))</f>
        <v/>
      </c>
      <c r="L150" s="45" t="str">
        <f>IF(ISNA(VLOOKUP(I150,Birch3!$A$13:$F$950,3,FALSE)),"",VLOOKUP(I150,Birch3!$A$13:$F$950,3,FALSE))</f>
        <v/>
      </c>
      <c r="M150" s="46" t="str">
        <f>IF(ISNA(VLOOKUP(I150,Birch3!$A$13:$F$950,2,FALSE)),"",VLOOKUP(I150,Birch3!$A$13:$F$950,2,FALSE))</f>
        <v/>
      </c>
      <c r="N150" s="73"/>
      <c r="O150" s="46">
        <v>1</v>
      </c>
    </row>
    <row r="151" spans="1:15" customFormat="1" ht="15" customHeight="1" x14ac:dyDescent="0.25">
      <c r="A151" s="48">
        <v>500303</v>
      </c>
      <c r="B151" s="48">
        <v>5</v>
      </c>
      <c r="C151" s="50" t="s">
        <v>2665</v>
      </c>
      <c r="E151" s="23"/>
      <c r="F151" s="74" t="s">
        <v>2726</v>
      </c>
      <c r="G151" s="76" t="s">
        <v>2607</v>
      </c>
      <c r="H151" s="71"/>
      <c r="I151" s="84">
        <v>508029</v>
      </c>
      <c r="J151" s="85" t="s">
        <v>2609</v>
      </c>
      <c r="K151" s="93" t="str">
        <f>IF(ISNA(VLOOKUP(I151,Birch3!$A$13:$F$950,4,FALSE)),"",VLOOKUP(I151,Birch3!$A$13:$F$950,4,FALSE))</f>
        <v/>
      </c>
      <c r="L151" s="45" t="str">
        <f>IF(ISNA(VLOOKUP(I151,Birch3!$A$13:$F$950,3,FALSE)),"",VLOOKUP(I151,Birch3!$A$13:$F$950,3,FALSE))</f>
        <v/>
      </c>
      <c r="M151" s="46" t="str">
        <f>IF(ISNA(VLOOKUP(I151,Birch3!$A$13:$F$950,2,FALSE)),"",VLOOKUP(I151,Birch3!$A$13:$F$950,2,FALSE))</f>
        <v/>
      </c>
      <c r="N151" s="73"/>
      <c r="O151" s="46">
        <v>1</v>
      </c>
    </row>
    <row r="152" spans="1:15" ht="15" customHeight="1" x14ac:dyDescent="0.25">
      <c r="A152" s="29" t="s">
        <v>2586</v>
      </c>
      <c r="B152" s="28">
        <v>14</v>
      </c>
      <c r="C152" s="38" t="s">
        <v>2676</v>
      </c>
      <c r="E152" s="25"/>
      <c r="F152" s="77"/>
      <c r="G152" s="76"/>
      <c r="H152" s="73"/>
      <c r="I152" s="84"/>
      <c r="J152" s="85"/>
      <c r="K152" s="93" t="str">
        <f>IF(ISNA(VLOOKUP(I152,Birch3!$A$13:$F$950,4,FALSE)),"",VLOOKUP(I152,Birch3!$A$13:$F$950,4,FALSE))</f>
        <v/>
      </c>
      <c r="L152" s="45" t="str">
        <f>IF(ISNA(VLOOKUP(I152,Birch3!$A$13:$F$950,3,FALSE)),"",VLOOKUP(I152,Birch3!$A$13:$F$950,3,FALSE))</f>
        <v/>
      </c>
      <c r="M152" s="46" t="str">
        <f>IF(ISNA(VLOOKUP(I152,Birch3!$A$13:$F$950,2,FALSE)),"",VLOOKUP(I152,Birch3!$A$13:$F$950,2,FALSE))</f>
        <v/>
      </c>
      <c r="N152" s="73"/>
      <c r="O152" s="46"/>
    </row>
    <row r="153" spans="1:15" ht="15" customHeight="1" x14ac:dyDescent="0.25">
      <c r="A153" s="29">
        <v>500307</v>
      </c>
      <c r="B153" s="28">
        <v>14</v>
      </c>
      <c r="C153" s="38" t="s">
        <v>2676</v>
      </c>
      <c r="E153" s="25"/>
      <c r="F153" s="77"/>
      <c r="G153" s="76"/>
      <c r="H153" s="73"/>
      <c r="I153" s="84"/>
      <c r="J153" s="85"/>
      <c r="K153" s="93" t="str">
        <f>IF(ISNA(VLOOKUP(I153,Birch3!$A$13:$F$950,4,FALSE)),"",VLOOKUP(I153,Birch3!$A$13:$F$950,4,FALSE))</f>
        <v/>
      </c>
      <c r="L153" s="45" t="str">
        <f>IF(ISNA(VLOOKUP(I153,Birch3!$A$13:$F$950,3,FALSE)),"",VLOOKUP(I153,Birch3!$A$13:$F$950,3,FALSE))</f>
        <v/>
      </c>
      <c r="M153" s="46" t="str">
        <f>IF(ISNA(VLOOKUP(I153,Birch3!$A$13:$F$950,2,FALSE)),"",VLOOKUP(I153,Birch3!$A$13:$F$950,2,FALSE))</f>
        <v/>
      </c>
      <c r="N153" s="73"/>
      <c r="O153" s="46"/>
    </row>
    <row r="154" spans="1:15" ht="15" customHeight="1" x14ac:dyDescent="0.25">
      <c r="A154" s="29" t="s">
        <v>2549</v>
      </c>
      <c r="B154" s="28">
        <v>4</v>
      </c>
      <c r="C154" s="38" t="s">
        <v>2627</v>
      </c>
      <c r="E154" s="25"/>
      <c r="F154" s="77"/>
      <c r="G154" s="76"/>
      <c r="H154" s="73"/>
      <c r="I154" s="84"/>
      <c r="J154" s="85"/>
      <c r="K154" s="93" t="str">
        <f>IF(ISNA(VLOOKUP(I154,Birch3!$A$13:$F$950,4,FALSE)),"",VLOOKUP(I154,Birch3!$A$13:$F$950,4,FALSE))</f>
        <v/>
      </c>
      <c r="L154" s="45" t="str">
        <f>IF(ISNA(VLOOKUP(I154,Birch3!$A$13:$F$950,3,FALSE)),"",VLOOKUP(I154,Birch3!$A$13:$F$950,3,FALSE))</f>
        <v/>
      </c>
      <c r="M154" s="46" t="str">
        <f>IF(ISNA(VLOOKUP(I154,Birch3!$A$13:$F$950,2,FALSE)),"",VLOOKUP(I154,Birch3!$A$13:$F$950,2,FALSE))</f>
        <v/>
      </c>
      <c r="N154" s="73"/>
      <c r="O154" s="46"/>
    </row>
    <row r="155" spans="1:15" ht="15" customHeight="1" x14ac:dyDescent="0.25">
      <c r="A155" s="32">
        <v>500308</v>
      </c>
      <c r="B155" s="28">
        <v>4</v>
      </c>
      <c r="C155" s="38" t="s">
        <v>2627</v>
      </c>
      <c r="E155" s="25"/>
      <c r="F155" s="77"/>
      <c r="G155" s="76"/>
      <c r="H155" s="73"/>
      <c r="I155" s="84"/>
      <c r="J155" s="85"/>
      <c r="K155" s="93" t="str">
        <f>IF(ISNA(VLOOKUP(I155,Birch3!$A$13:$F$950,4,FALSE)),"",VLOOKUP(I155,Birch3!$A$13:$F$950,4,FALSE))</f>
        <v/>
      </c>
      <c r="L155" s="45" t="str">
        <f>IF(ISNA(VLOOKUP(I155,Birch3!$A$13:$F$950,3,FALSE)),"",VLOOKUP(I155,Birch3!$A$13:$F$950,3,FALSE))</f>
        <v/>
      </c>
      <c r="M155" s="46" t="str">
        <f>IF(ISNA(VLOOKUP(I155,Birch3!$A$13:$F$950,2,FALSE)),"",VLOOKUP(I155,Birch3!$A$13:$F$950,2,FALSE))</f>
        <v/>
      </c>
      <c r="N155" s="73"/>
      <c r="O155" s="46"/>
    </row>
    <row r="156" spans="1:15" ht="15" customHeight="1" x14ac:dyDescent="0.25">
      <c r="A156" s="29" t="s">
        <v>2587</v>
      </c>
      <c r="B156" s="28">
        <v>3</v>
      </c>
      <c r="C156" s="38" t="s">
        <v>2641</v>
      </c>
      <c r="E156" s="25"/>
      <c r="F156" s="77"/>
      <c r="G156" s="76"/>
      <c r="H156" s="73"/>
      <c r="I156" s="84"/>
      <c r="J156" s="85"/>
      <c r="K156" s="93" t="str">
        <f>IF(ISNA(VLOOKUP(I156,Birch3!$A$13:$F$950,4,FALSE)),"",VLOOKUP(I156,Birch3!$A$13:$F$950,4,FALSE))</f>
        <v/>
      </c>
      <c r="L156" s="45" t="str">
        <f>IF(ISNA(VLOOKUP(I156,Birch3!$A$13:$F$950,3,FALSE)),"",VLOOKUP(I156,Birch3!$A$13:$F$950,3,FALSE))</f>
        <v/>
      </c>
      <c r="M156" s="46" t="str">
        <f>IF(ISNA(VLOOKUP(I156,Birch3!$A$13:$F$950,2,FALSE)),"",VLOOKUP(I156,Birch3!$A$13:$F$950,2,FALSE))</f>
        <v/>
      </c>
      <c r="N156" s="73"/>
      <c r="O156" s="46"/>
    </row>
    <row r="157" spans="1:15" ht="15" customHeight="1" x14ac:dyDescent="0.25">
      <c r="A157" s="29">
        <v>500315</v>
      </c>
      <c r="B157" s="28">
        <v>3</v>
      </c>
      <c r="C157" s="38" t="s">
        <v>2641</v>
      </c>
      <c r="E157" s="25"/>
      <c r="F157" s="77"/>
      <c r="G157" s="76"/>
      <c r="H157" s="73"/>
      <c r="I157" s="84"/>
      <c r="J157" s="85"/>
      <c r="K157" s="93" t="str">
        <f>IF(ISNA(VLOOKUP(I157,Birch3!$A$13:$F$950,4,FALSE)),"",VLOOKUP(I157,Birch3!$A$13:$F$950,4,FALSE))</f>
        <v/>
      </c>
      <c r="L157" s="45" t="str">
        <f>IF(ISNA(VLOOKUP(I157,Birch3!$A$13:$F$950,3,FALSE)),"",VLOOKUP(I157,Birch3!$A$13:$F$950,3,FALSE))</f>
        <v/>
      </c>
      <c r="M157" s="46" t="str">
        <f>IF(ISNA(VLOOKUP(I157,Birch3!$A$13:$F$950,2,FALSE)),"",VLOOKUP(I157,Birch3!$A$13:$F$950,2,FALSE))</f>
        <v/>
      </c>
      <c r="N157" s="73"/>
      <c r="O157" s="46"/>
    </row>
    <row r="158" spans="1:15" ht="15" customHeight="1" x14ac:dyDescent="0.25">
      <c r="A158" s="29" t="s">
        <v>2551</v>
      </c>
      <c r="B158" s="28">
        <v>1</v>
      </c>
      <c r="C158" s="38" t="s">
        <v>2658</v>
      </c>
      <c r="F158" s="77"/>
      <c r="G158" s="76"/>
      <c r="H158" s="73"/>
      <c r="I158" s="84"/>
      <c r="J158" s="85"/>
      <c r="K158" s="93" t="str">
        <f>IF(ISNA(VLOOKUP(I158,Birch3!$A$13:$F$950,4,FALSE)),"",VLOOKUP(I158,Birch3!$A$13:$F$950,4,FALSE))</f>
        <v/>
      </c>
      <c r="L158" s="45" t="str">
        <f>IF(ISNA(VLOOKUP(I158,Birch3!$A$13:$F$950,3,FALSE)),"",VLOOKUP(I158,Birch3!$A$13:$F$950,3,FALSE))</f>
        <v/>
      </c>
      <c r="M158" s="46" t="str">
        <f>IF(ISNA(VLOOKUP(I158,Birch3!$A$13:$F$950,2,FALSE)),"",VLOOKUP(I158,Birch3!$A$13:$F$950,2,FALSE))</f>
        <v/>
      </c>
      <c r="N158" s="73"/>
      <c r="O158" s="46"/>
    </row>
    <row r="159" spans="1:15" ht="15" customHeight="1" x14ac:dyDescent="0.25">
      <c r="A159" s="29">
        <v>500316</v>
      </c>
      <c r="B159" s="28">
        <v>1</v>
      </c>
      <c r="C159" s="38" t="s">
        <v>2658</v>
      </c>
      <c r="F159" s="77"/>
      <c r="G159" s="76"/>
      <c r="H159" s="73"/>
      <c r="I159" s="84"/>
      <c r="J159" s="85"/>
      <c r="K159" s="93" t="str">
        <f>IF(ISNA(VLOOKUP(I159,Birch3!$A$13:$F$950,4,FALSE)),"",VLOOKUP(I159,Birch3!$A$13:$F$950,4,FALSE))</f>
        <v/>
      </c>
      <c r="L159" s="45" t="str">
        <f>IF(ISNA(VLOOKUP(I159,Birch3!$A$13:$F$950,3,FALSE)),"",VLOOKUP(I159,Birch3!$A$13:$F$950,3,FALSE))</f>
        <v/>
      </c>
      <c r="M159" s="46" t="str">
        <f>IF(ISNA(VLOOKUP(I159,Birch3!$A$13:$F$950,2,FALSE)),"",VLOOKUP(I159,Birch3!$A$13:$F$950,2,FALSE))</f>
        <v/>
      </c>
      <c r="N159" s="73"/>
      <c r="O159" s="46"/>
    </row>
    <row r="160" spans="1:15" ht="15" customHeight="1" x14ac:dyDescent="0.25">
      <c r="A160" s="29" t="s">
        <v>2677</v>
      </c>
      <c r="B160" s="28">
        <v>1</v>
      </c>
      <c r="C160" s="38" t="s">
        <v>2657</v>
      </c>
      <c r="F160" s="77"/>
      <c r="G160" s="76"/>
      <c r="H160" s="73"/>
      <c r="I160" s="84"/>
      <c r="J160" s="85"/>
      <c r="K160" s="93" t="str">
        <f>IF(ISNA(VLOOKUP(I160,Birch3!$A$13:$F$950,4,FALSE)),"",VLOOKUP(I160,Birch3!$A$13:$F$950,4,FALSE))</f>
        <v/>
      </c>
      <c r="L160" s="45" t="str">
        <f>IF(ISNA(VLOOKUP(I160,Birch3!$A$13:$F$950,3,FALSE)),"",VLOOKUP(I160,Birch3!$A$13:$F$950,3,FALSE))</f>
        <v/>
      </c>
      <c r="M160" s="46" t="str">
        <f>IF(ISNA(VLOOKUP(I160,Birch3!$A$13:$F$950,2,FALSE)),"",VLOOKUP(I160,Birch3!$A$13:$F$950,2,FALSE))</f>
        <v/>
      </c>
      <c r="N160" s="73"/>
      <c r="O160" s="46"/>
    </row>
    <row r="161" spans="1:17" ht="15" customHeight="1" x14ac:dyDescent="0.25">
      <c r="A161" s="29">
        <v>500320</v>
      </c>
      <c r="B161" s="28">
        <v>1</v>
      </c>
      <c r="C161" s="38" t="s">
        <v>2657</v>
      </c>
      <c r="F161" s="77"/>
      <c r="G161" s="76"/>
      <c r="H161" s="73"/>
      <c r="I161" s="84"/>
      <c r="J161" s="85"/>
      <c r="K161" s="93" t="str">
        <f>IF(ISNA(VLOOKUP(I161,Birch3!$A$13:$F$950,4,FALSE)),"",VLOOKUP(I161,Birch3!$A$13:$F$950,4,FALSE))</f>
        <v/>
      </c>
      <c r="L161" s="45" t="str">
        <f>IF(ISNA(VLOOKUP(I161,Birch3!$A$13:$F$950,3,FALSE)),"",VLOOKUP(I161,Birch3!$A$13:$F$950,3,FALSE))</f>
        <v/>
      </c>
      <c r="M161" s="46" t="str">
        <f>IF(ISNA(VLOOKUP(I161,Birch3!$A$13:$F$950,2,FALSE)),"",VLOOKUP(I161,Birch3!$A$13:$F$950,2,FALSE))</f>
        <v/>
      </c>
      <c r="N161" s="73"/>
      <c r="O161" s="46"/>
    </row>
    <row r="162" spans="1:17" ht="15" customHeight="1" x14ac:dyDescent="0.25">
      <c r="A162" s="29" t="s">
        <v>2590</v>
      </c>
      <c r="B162" s="28">
        <v>1</v>
      </c>
      <c r="C162" s="38" t="s">
        <v>2628</v>
      </c>
      <c r="F162" s="77"/>
      <c r="G162" s="76"/>
      <c r="H162" s="73"/>
      <c r="I162" s="84"/>
      <c r="J162" s="85"/>
      <c r="K162" s="93" t="str">
        <f>IF(ISNA(VLOOKUP(I162,Birch3!$A$13:$F$950,4,FALSE)),"",VLOOKUP(I162,Birch3!$A$13:$F$950,4,FALSE))</f>
        <v/>
      </c>
      <c r="L162" s="45" t="str">
        <f>IF(ISNA(VLOOKUP(I162,Birch3!$A$13:$F$950,3,FALSE)),"",VLOOKUP(I162,Birch3!$A$13:$F$950,3,FALSE))</f>
        <v/>
      </c>
      <c r="M162" s="46" t="str">
        <f>IF(ISNA(VLOOKUP(I162,Birch3!$A$13:$F$950,2,FALSE)),"",VLOOKUP(I162,Birch3!$A$13:$F$950,2,FALSE))</f>
        <v/>
      </c>
      <c r="N162" s="73"/>
      <c r="O162" s="46"/>
    </row>
    <row r="163" spans="1:17" ht="15" customHeight="1" x14ac:dyDescent="0.25">
      <c r="A163" s="29">
        <v>501869</v>
      </c>
      <c r="B163" s="28">
        <v>1</v>
      </c>
      <c r="C163" s="38" t="s">
        <v>2628</v>
      </c>
      <c r="F163" s="77"/>
      <c r="G163" s="76"/>
      <c r="H163" s="73"/>
      <c r="I163" s="84"/>
      <c r="J163" s="85"/>
      <c r="K163" s="93" t="str">
        <f>IF(ISNA(VLOOKUP(I163,Birch3!$A$13:$F$950,4,FALSE)),"",VLOOKUP(I163,Birch3!$A$13:$F$950,4,FALSE))</f>
        <v/>
      </c>
      <c r="L163" s="45" t="str">
        <f>IF(ISNA(VLOOKUP(I163,Birch3!$A$13:$F$950,3,FALSE)),"",VLOOKUP(I163,Birch3!$A$13:$F$950,3,FALSE))</f>
        <v/>
      </c>
      <c r="M163" s="46" t="str">
        <f>IF(ISNA(VLOOKUP(I163,Birch3!$A$13:$F$950,2,FALSE)),"",VLOOKUP(I163,Birch3!$A$13:$F$950,2,FALSE))</f>
        <v/>
      </c>
      <c r="N163" s="73"/>
      <c r="O163" s="46"/>
    </row>
    <row r="164" spans="1:17" ht="15" customHeight="1" x14ac:dyDescent="0.25">
      <c r="A164" s="29" t="s">
        <v>2555</v>
      </c>
      <c r="B164" s="28">
        <v>1</v>
      </c>
      <c r="C164" s="38" t="s">
        <v>2678</v>
      </c>
      <c r="F164" s="77"/>
      <c r="G164" s="76"/>
      <c r="H164" s="73"/>
      <c r="I164" s="84"/>
      <c r="J164" s="85"/>
      <c r="K164" s="93" t="str">
        <f>IF(ISNA(VLOOKUP(I164,Birch3!$A$13:$F$950,4,FALSE)),"",VLOOKUP(I164,Birch3!$A$13:$F$950,4,FALSE))</f>
        <v/>
      </c>
      <c r="L164" s="45" t="str">
        <f>IF(ISNA(VLOOKUP(I164,Birch3!$A$13:$F$950,3,FALSE)),"",VLOOKUP(I164,Birch3!$A$13:$F$950,3,FALSE))</f>
        <v/>
      </c>
      <c r="M164" s="46" t="str">
        <f>IF(ISNA(VLOOKUP(I164,Birch3!$A$13:$F$950,2,FALSE)),"",VLOOKUP(I164,Birch3!$A$13:$F$950,2,FALSE))</f>
        <v/>
      </c>
      <c r="N164" s="73"/>
      <c r="O164" s="46"/>
      <c r="Q164" s="91"/>
    </row>
    <row r="165" spans="1:17" ht="15" customHeight="1" x14ac:dyDescent="0.25">
      <c r="A165" s="29">
        <v>502458</v>
      </c>
      <c r="B165" s="28">
        <v>1</v>
      </c>
      <c r="C165" s="38" t="s">
        <v>2678</v>
      </c>
      <c r="F165" s="77"/>
      <c r="G165" s="76"/>
      <c r="H165" s="73"/>
      <c r="I165" s="84"/>
      <c r="J165" s="85"/>
      <c r="K165" s="93" t="str">
        <f>IF(ISNA(VLOOKUP(I165,Birch3!$A$13:$F$950,4,FALSE)),"",VLOOKUP(I165,Birch3!$A$13:$F$950,4,FALSE))</f>
        <v/>
      </c>
      <c r="L165" s="45" t="str">
        <f>IF(ISNA(VLOOKUP(I165,Birch3!$A$13:$F$950,3,FALSE)),"",VLOOKUP(I165,Birch3!$A$13:$F$950,3,FALSE))</f>
        <v/>
      </c>
      <c r="M165" s="46" t="str">
        <f>IF(ISNA(VLOOKUP(I165,Birch3!$A$13:$F$950,2,FALSE)),"",VLOOKUP(I165,Birch3!$A$13:$F$950,2,FALSE))</f>
        <v/>
      </c>
      <c r="N165" s="73"/>
      <c r="O165" s="46"/>
    </row>
    <row r="166" spans="1:17" ht="15" customHeight="1" x14ac:dyDescent="0.25">
      <c r="A166" s="29" t="s">
        <v>2558</v>
      </c>
      <c r="B166" s="28">
        <v>1</v>
      </c>
      <c r="C166" s="38" t="s">
        <v>2653</v>
      </c>
      <c r="F166" s="77"/>
      <c r="G166" s="76"/>
      <c r="H166" s="73"/>
      <c r="I166" s="84"/>
      <c r="J166" s="85"/>
      <c r="K166" s="93" t="str">
        <f>IF(ISNA(VLOOKUP(I166,Birch3!$A$13:$F$950,4,FALSE)),"",VLOOKUP(I166,Birch3!$A$13:$F$950,4,FALSE))</f>
        <v/>
      </c>
      <c r="L166" s="45" t="str">
        <f>IF(ISNA(VLOOKUP(I166,Birch3!$A$13:$F$950,3,FALSE)),"",VLOOKUP(I166,Birch3!$A$13:$F$950,3,FALSE))</f>
        <v/>
      </c>
      <c r="M166" s="46" t="str">
        <f>IF(ISNA(VLOOKUP(I166,Birch3!$A$13:$F$950,2,FALSE)),"",VLOOKUP(I166,Birch3!$A$13:$F$950,2,FALSE))</f>
        <v/>
      </c>
      <c r="N166" s="73"/>
      <c r="O166" s="46"/>
    </row>
    <row r="167" spans="1:17" ht="15" customHeight="1" x14ac:dyDescent="0.25">
      <c r="A167" s="29">
        <v>502478</v>
      </c>
      <c r="B167" s="28">
        <v>1</v>
      </c>
      <c r="C167" s="38" t="s">
        <v>2653</v>
      </c>
      <c r="F167" s="77"/>
      <c r="G167" s="76"/>
      <c r="H167" s="73"/>
      <c r="I167" s="84"/>
      <c r="J167" s="85"/>
      <c r="K167" s="93" t="str">
        <f>IF(ISNA(VLOOKUP(I167,Birch3!$A$13:$F$950,4,FALSE)),"",VLOOKUP(I167,Birch3!$A$13:$F$950,4,FALSE))</f>
        <v/>
      </c>
      <c r="L167" s="45" t="str">
        <f>IF(ISNA(VLOOKUP(I167,Birch3!$A$13:$F$950,3,FALSE)),"",VLOOKUP(I167,Birch3!$A$13:$F$950,3,FALSE))</f>
        <v/>
      </c>
      <c r="M167" s="46" t="str">
        <f>IF(ISNA(VLOOKUP(I167,Birch3!$A$13:$F$950,2,FALSE)),"",VLOOKUP(I167,Birch3!$A$13:$F$950,2,FALSE))</f>
        <v/>
      </c>
      <c r="N167" s="73"/>
      <c r="O167" s="46"/>
    </row>
    <row r="168" spans="1:17" ht="15" customHeight="1" x14ac:dyDescent="0.25">
      <c r="A168" s="29" t="s">
        <v>2679</v>
      </c>
      <c r="B168" s="28">
        <v>1</v>
      </c>
      <c r="C168" s="38" t="s">
        <v>2680</v>
      </c>
      <c r="F168" s="77"/>
      <c r="G168" s="76"/>
      <c r="H168" s="73"/>
      <c r="I168" s="84"/>
      <c r="J168" s="85"/>
      <c r="K168" s="93" t="str">
        <f>IF(ISNA(VLOOKUP(I168,Birch3!$A$13:$F$950,4,FALSE)),"",VLOOKUP(I168,Birch3!$A$13:$F$950,4,FALSE))</f>
        <v/>
      </c>
      <c r="L168" s="45" t="str">
        <f>IF(ISNA(VLOOKUP(I168,Birch3!$A$13:$F$950,3,FALSE)),"",VLOOKUP(I168,Birch3!$A$13:$F$950,3,FALSE))</f>
        <v/>
      </c>
      <c r="M168" s="46" t="str">
        <f>IF(ISNA(VLOOKUP(I168,Birch3!$A$13:$F$950,2,FALSE)),"",VLOOKUP(I168,Birch3!$A$13:$F$950,2,FALSE))</f>
        <v/>
      </c>
      <c r="N168" s="73"/>
      <c r="O168" s="46"/>
    </row>
    <row r="169" spans="1:17" ht="15" customHeight="1" x14ac:dyDescent="0.25">
      <c r="A169" s="29">
        <v>502483</v>
      </c>
      <c r="B169" s="28">
        <v>1</v>
      </c>
      <c r="C169" s="38" t="s">
        <v>2680</v>
      </c>
      <c r="F169" s="77"/>
      <c r="G169" s="76"/>
      <c r="H169" s="73"/>
      <c r="I169" s="84"/>
      <c r="J169" s="85"/>
      <c r="K169" s="93" t="str">
        <f>IF(ISNA(VLOOKUP(I169,Birch3!$A$13:$F$950,4,FALSE)),"",VLOOKUP(I169,Birch3!$A$13:$F$950,4,FALSE))</f>
        <v/>
      </c>
      <c r="L169" s="45" t="str">
        <f>IF(ISNA(VLOOKUP(I169,Birch3!$A$13:$F$950,3,FALSE)),"",VLOOKUP(I169,Birch3!$A$13:$F$950,3,FALSE))</f>
        <v/>
      </c>
      <c r="M169" s="46" t="str">
        <f>IF(ISNA(VLOOKUP(I169,Birch3!$A$13:$F$950,2,FALSE)),"",VLOOKUP(I169,Birch3!$A$13:$F$950,2,FALSE))</f>
        <v/>
      </c>
      <c r="N169" s="73"/>
      <c r="O169" s="46"/>
    </row>
    <row r="170" spans="1:17" ht="15" customHeight="1" x14ac:dyDescent="0.25">
      <c r="A170" s="29" t="s">
        <v>2592</v>
      </c>
      <c r="B170" s="28">
        <v>1</v>
      </c>
      <c r="C170" s="38" t="s">
        <v>2681</v>
      </c>
      <c r="F170" s="77"/>
      <c r="G170" s="76"/>
      <c r="H170" s="73"/>
      <c r="I170" s="84"/>
      <c r="J170" s="85"/>
      <c r="K170" s="93" t="str">
        <f>IF(ISNA(VLOOKUP(I170,Birch3!$A$13:$F$950,4,FALSE)),"",VLOOKUP(I170,Birch3!$A$13:$F$950,4,FALSE))</f>
        <v/>
      </c>
      <c r="L170" s="45" t="str">
        <f>IF(ISNA(VLOOKUP(I170,Birch3!$A$13:$F$950,3,FALSE)),"",VLOOKUP(I170,Birch3!$A$13:$F$950,3,FALSE))</f>
        <v/>
      </c>
      <c r="M170" s="46" t="str">
        <f>IF(ISNA(VLOOKUP(I170,Birch3!$A$13:$F$950,2,FALSE)),"",VLOOKUP(I170,Birch3!$A$13:$F$950,2,FALSE))</f>
        <v/>
      </c>
      <c r="N170" s="73"/>
      <c r="O170" s="46"/>
    </row>
    <row r="171" spans="1:17" ht="15" customHeight="1" x14ac:dyDescent="0.25">
      <c r="A171" s="29">
        <v>502484</v>
      </c>
      <c r="B171" s="28">
        <v>1</v>
      </c>
      <c r="C171" s="38" t="s">
        <v>2681</v>
      </c>
      <c r="F171" s="77"/>
      <c r="G171" s="76"/>
      <c r="H171" s="73"/>
      <c r="I171" s="84"/>
      <c r="J171" s="85"/>
      <c r="K171" s="93" t="str">
        <f>IF(ISNA(VLOOKUP(I171,Birch3!$A$13:$F$950,4,FALSE)),"",VLOOKUP(I171,Birch3!$A$13:$F$950,4,FALSE))</f>
        <v/>
      </c>
      <c r="L171" s="45" t="str">
        <f>IF(ISNA(VLOOKUP(I171,Birch3!$A$13:$F$950,3,FALSE)),"",VLOOKUP(I171,Birch3!$A$13:$F$950,3,FALSE))</f>
        <v/>
      </c>
      <c r="M171" s="46" t="str">
        <f>IF(ISNA(VLOOKUP(I171,Birch3!$A$13:$F$950,2,FALSE)),"",VLOOKUP(I171,Birch3!$A$13:$F$950,2,FALSE))</f>
        <v/>
      </c>
      <c r="N171" s="73"/>
      <c r="O171" s="46"/>
    </row>
    <row r="172" spans="1:17" ht="15" customHeight="1" x14ac:dyDescent="0.25">
      <c r="A172" s="29" t="s">
        <v>2682</v>
      </c>
      <c r="B172" s="28">
        <v>0</v>
      </c>
      <c r="C172" s="38" t="s">
        <v>2634</v>
      </c>
      <c r="F172" s="77"/>
      <c r="G172" s="76"/>
      <c r="H172" s="73"/>
      <c r="I172" s="84"/>
      <c r="J172" s="85"/>
      <c r="K172" s="93" t="str">
        <f>IF(ISNA(VLOOKUP(I172,Birch3!$A$13:$F$950,4,FALSE)),"",VLOOKUP(I172,Birch3!$A$13:$F$950,4,FALSE))</f>
        <v/>
      </c>
      <c r="L172" s="45" t="str">
        <f>IF(ISNA(VLOOKUP(I172,Birch3!$A$13:$F$950,3,FALSE)),"",VLOOKUP(I172,Birch3!$A$13:$F$950,3,FALSE))</f>
        <v/>
      </c>
      <c r="M172" s="46" t="str">
        <f>IF(ISNA(VLOOKUP(I172,Birch3!$A$13:$F$950,2,FALSE)),"",VLOOKUP(I172,Birch3!$A$13:$F$950,2,FALSE))</f>
        <v/>
      </c>
      <c r="N172" s="73"/>
      <c r="O172" s="46"/>
    </row>
    <row r="173" spans="1:17" ht="15" customHeight="1" x14ac:dyDescent="0.25">
      <c r="A173" s="29">
        <v>502493</v>
      </c>
      <c r="B173" s="28">
        <v>0</v>
      </c>
      <c r="C173" s="38" t="s">
        <v>2634</v>
      </c>
      <c r="F173" s="77"/>
      <c r="G173" s="76"/>
      <c r="H173" s="73"/>
      <c r="I173" s="84"/>
      <c r="J173" s="85"/>
      <c r="K173" s="93" t="str">
        <f>IF(ISNA(VLOOKUP(I173,Birch3!$A$13:$F$950,4,FALSE)),"",VLOOKUP(I173,Birch3!$A$13:$F$950,4,FALSE))</f>
        <v/>
      </c>
      <c r="L173" s="45" t="str">
        <f>IF(ISNA(VLOOKUP(I173,Birch3!$A$13:$F$950,3,FALSE)),"",VLOOKUP(I173,Birch3!$A$13:$F$950,3,FALSE))</f>
        <v/>
      </c>
      <c r="M173" s="46" t="str">
        <f>IF(ISNA(VLOOKUP(I173,Birch3!$A$13:$F$950,2,FALSE)),"",VLOOKUP(I173,Birch3!$A$13:$F$950,2,FALSE))</f>
        <v/>
      </c>
      <c r="N173" s="73"/>
      <c r="O173" s="46"/>
    </row>
    <row r="174" spans="1:17" ht="15" customHeight="1" x14ac:dyDescent="0.25">
      <c r="A174" s="29" t="s">
        <v>2683</v>
      </c>
      <c r="B174" s="28">
        <v>1</v>
      </c>
      <c r="C174" s="38" t="s">
        <v>2684</v>
      </c>
      <c r="F174" s="77"/>
      <c r="G174" s="76"/>
      <c r="H174" s="73"/>
      <c r="I174" s="84"/>
      <c r="J174" s="85"/>
      <c r="K174" s="93" t="str">
        <f>IF(ISNA(VLOOKUP(I174,Birch3!$A$13:$F$950,4,FALSE)),"",VLOOKUP(I174,Birch3!$A$13:$F$950,4,FALSE))</f>
        <v/>
      </c>
      <c r="L174" s="45" t="str">
        <f>IF(ISNA(VLOOKUP(I174,Birch3!$A$13:$F$950,3,FALSE)),"",VLOOKUP(I174,Birch3!$A$13:$F$950,3,FALSE))</f>
        <v/>
      </c>
      <c r="M174" s="46" t="str">
        <f>IF(ISNA(VLOOKUP(I174,Birch3!$A$13:$F$950,2,FALSE)),"",VLOOKUP(I174,Birch3!$A$13:$F$950,2,FALSE))</f>
        <v/>
      </c>
      <c r="N174" s="73"/>
      <c r="O174" s="46"/>
    </row>
    <row r="175" spans="1:17" ht="15" customHeight="1" x14ac:dyDescent="0.25">
      <c r="A175" s="29">
        <v>504496</v>
      </c>
      <c r="B175" s="28">
        <v>1</v>
      </c>
      <c r="C175" s="38" t="s">
        <v>2684</v>
      </c>
      <c r="F175" s="77"/>
      <c r="G175" s="76"/>
      <c r="H175" s="73"/>
      <c r="I175" s="84"/>
      <c r="J175" s="85"/>
      <c r="K175" s="93" t="str">
        <f>IF(ISNA(VLOOKUP(I175,Birch3!$A$13:$F$950,4,FALSE)),"",VLOOKUP(I175,Birch3!$A$13:$F$950,4,FALSE))</f>
        <v/>
      </c>
      <c r="L175" s="45" t="str">
        <f>IF(ISNA(VLOOKUP(I175,Birch3!$A$13:$F$950,3,FALSE)),"",VLOOKUP(I175,Birch3!$A$13:$F$950,3,FALSE))</f>
        <v/>
      </c>
      <c r="M175" s="46" t="str">
        <f>IF(ISNA(VLOOKUP(I175,Birch3!$A$13:$F$950,2,FALSE)),"",VLOOKUP(I175,Birch3!$A$13:$F$950,2,FALSE))</f>
        <v/>
      </c>
      <c r="N175" s="73"/>
      <c r="O175" s="46"/>
    </row>
    <row r="176" spans="1:17" ht="15" customHeight="1" x14ac:dyDescent="0.25">
      <c r="A176" s="29" t="s">
        <v>2685</v>
      </c>
      <c r="B176" s="28">
        <v>1</v>
      </c>
      <c r="C176" s="38" t="s">
        <v>2686</v>
      </c>
      <c r="F176" s="77"/>
      <c r="G176" s="76"/>
      <c r="H176" s="73"/>
      <c r="I176" s="84"/>
      <c r="J176" s="85"/>
      <c r="K176" s="93" t="str">
        <f>IF(ISNA(VLOOKUP(I176,Birch3!$A$13:$F$950,4,FALSE)),"",VLOOKUP(I176,Birch3!$A$13:$F$950,4,FALSE))</f>
        <v/>
      </c>
      <c r="L176" s="45" t="str">
        <f>IF(ISNA(VLOOKUP(I176,Birch3!$A$13:$F$950,3,FALSE)),"",VLOOKUP(I176,Birch3!$A$13:$F$950,3,FALSE))</f>
        <v/>
      </c>
      <c r="M176" s="46" t="str">
        <f>IF(ISNA(VLOOKUP(I176,Birch3!$A$13:$F$950,2,FALSE)),"",VLOOKUP(I176,Birch3!$A$13:$F$950,2,FALSE))</f>
        <v/>
      </c>
      <c r="N176" s="73"/>
      <c r="O176" s="46"/>
    </row>
    <row r="177" spans="1:15" ht="15" customHeight="1" x14ac:dyDescent="0.25">
      <c r="A177" s="29">
        <v>507534</v>
      </c>
      <c r="B177" s="28">
        <v>1</v>
      </c>
      <c r="C177" s="38" t="s">
        <v>2686</v>
      </c>
      <c r="F177" s="77"/>
      <c r="G177" s="76"/>
      <c r="H177" s="73"/>
      <c r="I177" s="84"/>
      <c r="J177" s="85"/>
      <c r="K177" s="93" t="str">
        <f>IF(ISNA(VLOOKUP(I177,Birch3!$A$13:$F$950,4,FALSE)),"",VLOOKUP(I177,Birch3!$A$13:$F$950,4,FALSE))</f>
        <v/>
      </c>
      <c r="L177" s="45" t="str">
        <f>IF(ISNA(VLOOKUP(I177,Birch3!$A$13:$F$950,3,FALSE)),"",VLOOKUP(I177,Birch3!$A$13:$F$950,3,FALSE))</f>
        <v/>
      </c>
      <c r="M177" s="46" t="str">
        <f>IF(ISNA(VLOOKUP(I177,Birch3!$A$13:$F$950,2,FALSE)),"",VLOOKUP(I177,Birch3!$A$13:$F$950,2,FALSE))</f>
        <v/>
      </c>
      <c r="N177" s="73"/>
      <c r="O177" s="46"/>
    </row>
    <row r="178" spans="1:15" ht="15" customHeight="1" x14ac:dyDescent="0.25">
      <c r="A178" s="29" t="s">
        <v>2563</v>
      </c>
      <c r="B178" s="28">
        <v>3</v>
      </c>
      <c r="C178" s="38" t="s">
        <v>2687</v>
      </c>
      <c r="F178" s="77"/>
      <c r="G178" s="76"/>
      <c r="H178" s="73"/>
      <c r="I178" s="84"/>
      <c r="J178" s="85"/>
      <c r="K178" s="93" t="str">
        <f>IF(ISNA(VLOOKUP(I178,Birch3!$A$13:$F$950,4,FALSE)),"",VLOOKUP(I178,Birch3!$A$13:$F$950,4,FALSE))</f>
        <v/>
      </c>
      <c r="L178" s="45" t="str">
        <f>IF(ISNA(VLOOKUP(I178,Birch3!$A$13:$F$950,3,FALSE)),"",VLOOKUP(I178,Birch3!$A$13:$F$950,3,FALSE))</f>
        <v/>
      </c>
      <c r="M178" s="46" t="str">
        <f>IF(ISNA(VLOOKUP(I178,Birch3!$A$13:$F$950,2,FALSE)),"",VLOOKUP(I178,Birch3!$A$13:$F$950,2,FALSE))</f>
        <v/>
      </c>
      <c r="N178" s="73"/>
      <c r="O178" s="46"/>
    </row>
    <row r="179" spans="1:15" ht="15" customHeight="1" x14ac:dyDescent="0.25">
      <c r="A179" s="29">
        <v>507903</v>
      </c>
      <c r="B179" s="28">
        <v>3</v>
      </c>
      <c r="C179" s="38" t="s">
        <v>2687</v>
      </c>
      <c r="F179" s="77"/>
      <c r="G179" s="76"/>
      <c r="H179" s="73"/>
      <c r="I179" s="84"/>
      <c r="J179" s="85"/>
      <c r="K179" s="93" t="str">
        <f>IF(ISNA(VLOOKUP(I179,Birch3!$A$13:$F$950,4,FALSE)),"",VLOOKUP(I179,Birch3!$A$13:$F$950,4,FALSE))</f>
        <v/>
      </c>
      <c r="L179" s="45" t="str">
        <f>IF(ISNA(VLOOKUP(I179,Birch3!$A$13:$F$950,3,FALSE)),"",VLOOKUP(I179,Birch3!$A$13:$F$950,3,FALSE))</f>
        <v/>
      </c>
      <c r="M179" s="46" t="str">
        <f>IF(ISNA(VLOOKUP(I179,Birch3!$A$13:$F$950,2,FALSE)),"",VLOOKUP(I179,Birch3!$A$13:$F$950,2,FALSE))</f>
        <v/>
      </c>
      <c r="N179" s="73"/>
      <c r="O179" s="46"/>
    </row>
    <row r="180" spans="1:15" ht="15" customHeight="1" x14ac:dyDescent="0.25">
      <c r="A180" s="29" t="s">
        <v>2564</v>
      </c>
      <c r="B180" s="28">
        <v>1</v>
      </c>
      <c r="C180" s="38" t="s">
        <v>2681</v>
      </c>
      <c r="F180" s="77"/>
      <c r="G180" s="76"/>
      <c r="H180" s="73"/>
      <c r="I180" s="84"/>
      <c r="J180" s="85"/>
      <c r="K180" s="93" t="str">
        <f>IF(ISNA(VLOOKUP(I180,Birch3!$A$13:$F$950,4,FALSE)),"",VLOOKUP(I180,Birch3!$A$13:$F$950,4,FALSE))</f>
        <v/>
      </c>
      <c r="L180" s="45" t="str">
        <f>IF(ISNA(VLOOKUP(I180,Birch3!$A$13:$F$950,3,FALSE)),"",VLOOKUP(I180,Birch3!$A$13:$F$950,3,FALSE))</f>
        <v/>
      </c>
      <c r="M180" s="46" t="str">
        <f>IF(ISNA(VLOOKUP(I180,Birch3!$A$13:$F$950,2,FALSE)),"",VLOOKUP(I180,Birch3!$A$13:$F$950,2,FALSE))</f>
        <v/>
      </c>
      <c r="N180" s="73"/>
      <c r="O180" s="46"/>
    </row>
    <row r="181" spans="1:15" ht="15" customHeight="1" x14ac:dyDescent="0.25">
      <c r="A181" s="29">
        <v>507904</v>
      </c>
      <c r="B181" s="28">
        <v>1</v>
      </c>
      <c r="C181" s="38" t="s">
        <v>2681</v>
      </c>
      <c r="F181" s="77"/>
      <c r="G181" s="76"/>
      <c r="H181" s="73"/>
      <c r="I181" s="84"/>
      <c r="J181" s="85"/>
      <c r="K181" s="93" t="str">
        <f>IF(ISNA(VLOOKUP(I181,Birch3!$A$13:$F$950,4,FALSE)),"",VLOOKUP(I181,Birch3!$A$13:$F$950,4,FALSE))</f>
        <v/>
      </c>
      <c r="L181" s="45" t="str">
        <f>IF(ISNA(VLOOKUP(I181,Birch3!$A$13:$F$950,3,FALSE)),"",VLOOKUP(I181,Birch3!$A$13:$F$950,3,FALSE))</f>
        <v/>
      </c>
      <c r="M181" s="46" t="str">
        <f>IF(ISNA(VLOOKUP(I181,Birch3!$A$13:$F$950,2,FALSE)),"",VLOOKUP(I181,Birch3!$A$13:$F$950,2,FALSE))</f>
        <v/>
      </c>
      <c r="N181" s="73"/>
      <c r="O181" s="46"/>
    </row>
    <row r="182" spans="1:15" ht="15" customHeight="1" x14ac:dyDescent="0.25">
      <c r="A182" s="29" t="s">
        <v>2567</v>
      </c>
      <c r="B182" s="28">
        <v>0</v>
      </c>
      <c r="C182" s="38" t="s">
        <v>2634</v>
      </c>
      <c r="F182" s="77"/>
      <c r="G182" s="76"/>
      <c r="H182" s="73"/>
      <c r="I182" s="84"/>
      <c r="J182" s="85"/>
      <c r="K182" s="93" t="str">
        <f>IF(ISNA(VLOOKUP(I182,Birch3!$A$13:$F$950,4,FALSE)),"",VLOOKUP(I182,Birch3!$A$13:$F$950,4,FALSE))</f>
        <v/>
      </c>
      <c r="L182" s="45" t="str">
        <f>IF(ISNA(VLOOKUP(I182,Birch3!$A$13:$F$950,3,FALSE)),"",VLOOKUP(I182,Birch3!$A$13:$F$950,3,FALSE))</f>
        <v/>
      </c>
      <c r="M182" s="46" t="str">
        <f>IF(ISNA(VLOOKUP(I182,Birch3!$A$13:$F$950,2,FALSE)),"",VLOOKUP(I182,Birch3!$A$13:$F$950,2,FALSE))</f>
        <v/>
      </c>
      <c r="N182" s="73"/>
      <c r="O182" s="46"/>
    </row>
    <row r="183" spans="1:15" ht="15" customHeight="1" x14ac:dyDescent="0.25">
      <c r="A183" s="29">
        <v>507949</v>
      </c>
      <c r="B183" s="28">
        <v>0</v>
      </c>
      <c r="C183" s="38" t="s">
        <v>2634</v>
      </c>
      <c r="F183" s="77"/>
      <c r="G183" s="76"/>
      <c r="H183" s="73"/>
      <c r="I183" s="84"/>
      <c r="J183" s="85"/>
      <c r="K183" s="93" t="str">
        <f>IF(ISNA(VLOOKUP(I183,Birch3!$A$13:$F$950,4,FALSE)),"",VLOOKUP(I183,Birch3!$A$13:$F$950,4,FALSE))</f>
        <v/>
      </c>
      <c r="L183" s="45" t="str">
        <f>IF(ISNA(VLOOKUP(I183,Birch3!$A$13:$F$950,3,FALSE)),"",VLOOKUP(I183,Birch3!$A$13:$F$950,3,FALSE))</f>
        <v/>
      </c>
      <c r="M183" s="46" t="str">
        <f>IF(ISNA(VLOOKUP(I183,Birch3!$A$13:$F$950,2,FALSE)),"",VLOOKUP(I183,Birch3!$A$13:$F$950,2,FALSE))</f>
        <v/>
      </c>
      <c r="N183" s="73"/>
      <c r="O183" s="46"/>
    </row>
    <row r="184" spans="1:15" ht="15" customHeight="1" x14ac:dyDescent="0.25">
      <c r="A184" s="29" t="s">
        <v>2688</v>
      </c>
      <c r="B184" s="28">
        <v>1</v>
      </c>
      <c r="C184" s="38" t="s">
        <v>2689</v>
      </c>
      <c r="F184" s="77"/>
      <c r="G184" s="76"/>
      <c r="H184" s="73"/>
      <c r="I184" s="84"/>
      <c r="J184" s="85"/>
      <c r="K184" s="93" t="str">
        <f>IF(ISNA(VLOOKUP(I184,Birch3!$A$13:$F$950,4,FALSE)),"",VLOOKUP(I184,Birch3!$A$13:$F$950,4,FALSE))</f>
        <v/>
      </c>
      <c r="L184" s="45" t="str">
        <f>IF(ISNA(VLOOKUP(I184,Birch3!$A$13:$F$950,3,FALSE)),"",VLOOKUP(I184,Birch3!$A$13:$F$950,3,FALSE))</f>
        <v/>
      </c>
      <c r="M184" s="46" t="str">
        <f>IF(ISNA(VLOOKUP(I184,Birch3!$A$13:$F$950,2,FALSE)),"",VLOOKUP(I184,Birch3!$A$13:$F$950,2,FALSE))</f>
        <v/>
      </c>
      <c r="N184" s="73"/>
      <c r="O184" s="46"/>
    </row>
    <row r="185" spans="1:15" ht="15" customHeight="1" x14ac:dyDescent="0.25">
      <c r="A185" s="29">
        <v>508039</v>
      </c>
      <c r="B185" s="28">
        <v>1</v>
      </c>
      <c r="C185" s="38" t="s">
        <v>2689</v>
      </c>
      <c r="F185" s="77"/>
      <c r="G185" s="76"/>
      <c r="H185" s="73"/>
      <c r="I185" s="84"/>
      <c r="J185" s="85"/>
      <c r="K185" s="93" t="str">
        <f>IF(ISNA(VLOOKUP(I185,Birch3!$A$13:$F$950,4,FALSE)),"",VLOOKUP(I185,Birch3!$A$13:$F$950,4,FALSE))</f>
        <v/>
      </c>
      <c r="L185" s="45" t="str">
        <f>IF(ISNA(VLOOKUP(I185,Birch3!$A$13:$F$950,3,FALSE)),"",VLOOKUP(I185,Birch3!$A$13:$F$950,3,FALSE))</f>
        <v/>
      </c>
      <c r="M185" s="46" t="str">
        <f>IF(ISNA(VLOOKUP(I185,Birch3!$A$13:$F$950,2,FALSE)),"",VLOOKUP(I185,Birch3!$A$13:$F$950,2,FALSE))</f>
        <v/>
      </c>
      <c r="N185" s="73"/>
      <c r="O185" s="46"/>
    </row>
    <row r="186" spans="1:15" ht="15" customHeight="1" x14ac:dyDescent="0.25">
      <c r="A186" s="29" t="s">
        <v>2594</v>
      </c>
      <c r="B186" s="28">
        <v>1</v>
      </c>
      <c r="C186" s="38" t="s">
        <v>2658</v>
      </c>
      <c r="F186" s="77"/>
      <c r="G186" s="76"/>
      <c r="H186" s="73"/>
      <c r="I186" s="84"/>
      <c r="J186" s="85"/>
      <c r="K186" s="93" t="str">
        <f>IF(ISNA(VLOOKUP(I186,Birch3!$A$13:$F$950,4,FALSE)),"",VLOOKUP(I186,Birch3!$A$13:$F$950,4,FALSE))</f>
        <v/>
      </c>
      <c r="L186" s="45" t="str">
        <f>IF(ISNA(VLOOKUP(I186,Birch3!$A$13:$F$950,3,FALSE)),"",VLOOKUP(I186,Birch3!$A$13:$F$950,3,FALSE))</f>
        <v/>
      </c>
      <c r="M186" s="46" t="str">
        <f>IF(ISNA(VLOOKUP(I186,Birch3!$A$13:$F$950,2,FALSE)),"",VLOOKUP(I186,Birch3!$A$13:$F$950,2,FALSE))</f>
        <v/>
      </c>
      <c r="N186" s="73"/>
      <c r="O186" s="46"/>
    </row>
    <row r="187" spans="1:15" ht="15" customHeight="1" x14ac:dyDescent="0.25">
      <c r="A187" s="29">
        <v>508041</v>
      </c>
      <c r="B187" s="28">
        <v>1</v>
      </c>
      <c r="C187" s="38" t="s">
        <v>2658</v>
      </c>
      <c r="F187" s="77"/>
      <c r="G187" s="76"/>
      <c r="H187" s="73"/>
      <c r="I187" s="84"/>
      <c r="J187" s="85"/>
      <c r="K187" s="93" t="str">
        <f>IF(ISNA(VLOOKUP(I187,Birch3!$A$13:$F$950,4,FALSE)),"",VLOOKUP(I187,Birch3!$A$13:$F$950,4,FALSE))</f>
        <v/>
      </c>
      <c r="L187" s="45" t="str">
        <f>IF(ISNA(VLOOKUP(I187,Birch3!$A$13:$F$950,3,FALSE)),"",VLOOKUP(I187,Birch3!$A$13:$F$950,3,FALSE))</f>
        <v/>
      </c>
      <c r="M187" s="46" t="str">
        <f>IF(ISNA(VLOOKUP(I187,Birch3!$A$13:$F$950,2,FALSE)),"",VLOOKUP(I187,Birch3!$A$13:$F$950,2,FALSE))</f>
        <v/>
      </c>
      <c r="N187" s="73"/>
      <c r="O187" s="46"/>
    </row>
    <row r="188" spans="1:15" ht="15" customHeight="1" x14ac:dyDescent="0.25">
      <c r="A188" s="29" t="s">
        <v>2690</v>
      </c>
      <c r="B188" s="28">
        <v>2</v>
      </c>
      <c r="C188" s="38" t="s">
        <v>2626</v>
      </c>
      <c r="F188" s="77"/>
      <c r="G188" s="76"/>
      <c r="H188" s="73"/>
      <c r="I188" s="84"/>
      <c r="J188" s="85"/>
      <c r="K188" s="93" t="str">
        <f>IF(ISNA(VLOOKUP(I188,Birch3!$A$13:$F$950,4,FALSE)),"",VLOOKUP(I188,Birch3!$A$13:$F$950,4,FALSE))</f>
        <v/>
      </c>
      <c r="L188" s="45" t="str">
        <f>IF(ISNA(VLOOKUP(I188,Birch3!$A$13:$F$950,3,FALSE)),"",VLOOKUP(I188,Birch3!$A$13:$F$950,3,FALSE))</f>
        <v/>
      </c>
      <c r="M188" s="46" t="str">
        <f>IF(ISNA(VLOOKUP(I188,Birch3!$A$13:$F$950,2,FALSE)),"",VLOOKUP(I188,Birch3!$A$13:$F$950,2,FALSE))</f>
        <v/>
      </c>
      <c r="N188" s="73"/>
      <c r="O188" s="46"/>
    </row>
    <row r="189" spans="1:15" ht="15" customHeight="1" x14ac:dyDescent="0.25">
      <c r="A189" s="29">
        <v>508052</v>
      </c>
      <c r="B189" s="28">
        <v>2</v>
      </c>
      <c r="C189" s="38" t="s">
        <v>2626</v>
      </c>
      <c r="F189" s="77"/>
      <c r="G189" s="76"/>
      <c r="H189" s="73"/>
      <c r="I189" s="84"/>
      <c r="J189" s="85"/>
      <c r="K189" s="93" t="str">
        <f>IF(ISNA(VLOOKUP(I189,Birch3!$A$13:$F$950,4,FALSE)),"",VLOOKUP(I189,Birch3!$A$13:$F$950,4,FALSE))</f>
        <v/>
      </c>
      <c r="L189" s="45" t="str">
        <f>IF(ISNA(VLOOKUP(I189,Birch3!$A$13:$F$950,3,FALSE)),"",VLOOKUP(I189,Birch3!$A$13:$F$950,3,FALSE))</f>
        <v/>
      </c>
      <c r="M189" s="46" t="str">
        <f>IF(ISNA(VLOOKUP(I189,Birch3!$A$13:$F$950,2,FALSE)),"",VLOOKUP(I189,Birch3!$A$13:$F$950,2,FALSE))</f>
        <v/>
      </c>
      <c r="N189" s="73"/>
      <c r="O189" s="46"/>
    </row>
    <row r="190" spans="1:15" ht="15" customHeight="1" x14ac:dyDescent="0.25">
      <c r="A190" s="29" t="s">
        <v>2691</v>
      </c>
      <c r="B190" s="28">
        <v>1</v>
      </c>
      <c r="C190" s="38" t="s">
        <v>2657</v>
      </c>
      <c r="F190" s="77"/>
      <c r="G190" s="76"/>
      <c r="H190" s="73"/>
      <c r="I190" s="84"/>
      <c r="J190" s="85"/>
      <c r="K190" s="93" t="str">
        <f>IF(ISNA(VLOOKUP(I190,Birch3!$A$13:$F$950,4,FALSE)),"",VLOOKUP(I190,Birch3!$A$13:$F$950,4,FALSE))</f>
        <v/>
      </c>
      <c r="L190" s="45" t="str">
        <f>IF(ISNA(VLOOKUP(I190,Birch3!$A$13:$F$950,3,FALSE)),"",VLOOKUP(I190,Birch3!$A$13:$F$950,3,FALSE))</f>
        <v/>
      </c>
      <c r="M190" s="46" t="str">
        <f>IF(ISNA(VLOOKUP(I190,Birch3!$A$13:$F$950,2,FALSE)),"",VLOOKUP(I190,Birch3!$A$13:$F$950,2,FALSE))</f>
        <v/>
      </c>
      <c r="N190" s="73"/>
      <c r="O190" s="46"/>
    </row>
    <row r="191" spans="1:15" ht="15" customHeight="1" x14ac:dyDescent="0.25">
      <c r="A191" s="29">
        <v>508059</v>
      </c>
      <c r="B191" s="28">
        <v>1</v>
      </c>
      <c r="C191" s="38" t="s">
        <v>2657</v>
      </c>
      <c r="F191" s="77"/>
      <c r="G191" s="76"/>
      <c r="H191" s="73"/>
      <c r="I191" s="84"/>
      <c r="J191" s="85"/>
      <c r="K191" s="93" t="str">
        <f>IF(ISNA(VLOOKUP(I191,Birch3!$A$13:$F$950,4,FALSE)),"",VLOOKUP(I191,Birch3!$A$13:$F$950,4,FALSE))</f>
        <v/>
      </c>
      <c r="L191" s="45" t="str">
        <f>IF(ISNA(VLOOKUP(I191,Birch3!$A$13:$F$950,3,FALSE)),"",VLOOKUP(I191,Birch3!$A$13:$F$950,3,FALSE))</f>
        <v/>
      </c>
      <c r="M191" s="46" t="str">
        <f>IF(ISNA(VLOOKUP(I191,Birch3!$A$13:$F$950,2,FALSE)),"",VLOOKUP(I191,Birch3!$A$13:$F$950,2,FALSE))</f>
        <v/>
      </c>
      <c r="N191" s="73"/>
      <c r="O191" s="46"/>
    </row>
    <row r="192" spans="1:15" ht="15" customHeight="1" x14ac:dyDescent="0.25">
      <c r="A192" s="29" t="s">
        <v>2595</v>
      </c>
      <c r="B192" s="28">
        <v>2</v>
      </c>
      <c r="C192" s="38" t="s">
        <v>2692</v>
      </c>
      <c r="F192" s="77"/>
      <c r="G192" s="76"/>
      <c r="H192" s="73"/>
      <c r="I192" s="84"/>
      <c r="J192" s="85"/>
      <c r="K192" s="93" t="str">
        <f>IF(ISNA(VLOOKUP(I192,Birch3!$A$13:$F$950,4,FALSE)),"",VLOOKUP(I192,Birch3!$A$13:$F$950,4,FALSE))</f>
        <v/>
      </c>
      <c r="L192" s="45" t="str">
        <f>IF(ISNA(VLOOKUP(I192,Birch3!$A$13:$F$950,3,FALSE)),"",VLOOKUP(I192,Birch3!$A$13:$F$950,3,FALSE))</f>
        <v/>
      </c>
      <c r="M192" s="46" t="str">
        <f>IF(ISNA(VLOOKUP(I192,Birch3!$A$13:$F$950,2,FALSE)),"",VLOOKUP(I192,Birch3!$A$13:$F$950,2,FALSE))</f>
        <v/>
      </c>
      <c r="N192" s="73"/>
      <c r="O192" s="46"/>
    </row>
    <row r="193" spans="1:15" ht="15" customHeight="1" x14ac:dyDescent="0.25">
      <c r="A193" s="29">
        <v>508060</v>
      </c>
      <c r="B193" s="28">
        <v>2</v>
      </c>
      <c r="C193" s="38" t="s">
        <v>2692</v>
      </c>
      <c r="F193" s="77"/>
      <c r="G193" s="76"/>
      <c r="H193" s="73"/>
      <c r="I193" s="84"/>
      <c r="J193" s="85"/>
      <c r="K193" s="93" t="str">
        <f>IF(ISNA(VLOOKUP(I193,Birch3!$A$13:$F$950,4,FALSE)),"",VLOOKUP(I193,Birch3!$A$13:$F$950,4,FALSE))</f>
        <v/>
      </c>
      <c r="L193" s="45" t="str">
        <f>IF(ISNA(VLOOKUP(I193,Birch3!$A$13:$F$950,3,FALSE)),"",VLOOKUP(I193,Birch3!$A$13:$F$950,3,FALSE))</f>
        <v/>
      </c>
      <c r="M193" s="46" t="str">
        <f>IF(ISNA(VLOOKUP(I193,Birch3!$A$13:$F$950,2,FALSE)),"",VLOOKUP(I193,Birch3!$A$13:$F$950,2,FALSE))</f>
        <v/>
      </c>
      <c r="N193" s="73"/>
      <c r="O193" s="46"/>
    </row>
    <row r="194" spans="1:15" ht="15" customHeight="1" x14ac:dyDescent="0.25">
      <c r="A194" s="29" t="s">
        <v>2596</v>
      </c>
      <c r="B194" s="28">
        <v>268</v>
      </c>
      <c r="C194" s="38" t="s">
        <v>2693</v>
      </c>
      <c r="F194" s="77"/>
      <c r="G194" s="76"/>
      <c r="H194" s="73"/>
      <c r="I194" s="84"/>
      <c r="J194" s="85"/>
      <c r="K194" s="93" t="str">
        <f>IF(ISNA(VLOOKUP(I194,Birch3!$A$13:$F$950,4,FALSE)),"",VLOOKUP(I194,Birch3!$A$13:$F$950,4,FALSE))</f>
        <v/>
      </c>
      <c r="L194" s="45" t="str">
        <f>IF(ISNA(VLOOKUP(I194,Birch3!$A$13:$F$950,3,FALSE)),"",VLOOKUP(I194,Birch3!$A$13:$F$950,3,FALSE))</f>
        <v/>
      </c>
      <c r="M194" s="46" t="str">
        <f>IF(ISNA(VLOOKUP(I194,Birch3!$A$13:$F$950,2,FALSE)),"",VLOOKUP(I194,Birch3!$A$13:$F$950,2,FALSE))</f>
        <v/>
      </c>
      <c r="N194" s="73"/>
      <c r="O194" s="46"/>
    </row>
    <row r="195" spans="1:15" ht="15" customHeight="1" x14ac:dyDescent="0.25">
      <c r="A195" s="29" t="s">
        <v>2533</v>
      </c>
      <c r="B195" s="28">
        <v>4</v>
      </c>
      <c r="C195" s="38" t="s">
        <v>2614</v>
      </c>
      <c r="F195" s="77"/>
      <c r="G195" s="76"/>
      <c r="H195" s="73"/>
      <c r="I195" s="84"/>
      <c r="J195" s="85"/>
      <c r="K195" s="93" t="str">
        <f>IF(ISNA(VLOOKUP(I195,Birch3!$A$13:$F$950,4,FALSE)),"",VLOOKUP(I195,Birch3!$A$13:$F$950,4,FALSE))</f>
        <v/>
      </c>
      <c r="L195" s="45" t="str">
        <f>IF(ISNA(VLOOKUP(I195,Birch3!$A$13:$F$950,3,FALSE)),"",VLOOKUP(I195,Birch3!$A$13:$F$950,3,FALSE))</f>
        <v/>
      </c>
      <c r="M195" s="46" t="str">
        <f>IF(ISNA(VLOOKUP(I195,Birch3!$A$13:$F$950,2,FALSE)),"",VLOOKUP(I195,Birch3!$A$13:$F$950,2,FALSE))</f>
        <v/>
      </c>
      <c r="N195" s="73"/>
      <c r="O195" s="46"/>
    </row>
    <row r="196" spans="1:15" ht="15" customHeight="1" x14ac:dyDescent="0.25">
      <c r="A196" s="29">
        <v>500010</v>
      </c>
      <c r="B196" s="28">
        <v>4</v>
      </c>
      <c r="C196" s="38" t="s">
        <v>2614</v>
      </c>
      <c r="F196" s="77"/>
      <c r="G196" s="76"/>
      <c r="H196" s="73"/>
      <c r="I196" s="84"/>
      <c r="J196" s="85"/>
      <c r="K196" s="93" t="str">
        <f>IF(ISNA(VLOOKUP(I196,Birch3!$A$13:$F$950,4,FALSE)),"",VLOOKUP(I196,Birch3!$A$13:$F$950,4,FALSE))</f>
        <v/>
      </c>
      <c r="L196" s="45" t="str">
        <f>IF(ISNA(VLOOKUP(I196,Birch3!$A$13:$F$950,3,FALSE)),"",VLOOKUP(I196,Birch3!$A$13:$F$950,3,FALSE))</f>
        <v/>
      </c>
      <c r="M196" s="46" t="str">
        <f>IF(ISNA(VLOOKUP(I196,Birch3!$A$13:$F$950,2,FALSE)),"",VLOOKUP(I196,Birch3!$A$13:$F$950,2,FALSE))</f>
        <v/>
      </c>
      <c r="N196" s="73"/>
      <c r="O196" s="46"/>
    </row>
    <row r="197" spans="1:15" ht="15" customHeight="1" x14ac:dyDescent="0.25">
      <c r="A197" s="29" t="s">
        <v>2536</v>
      </c>
      <c r="B197" s="28">
        <v>7</v>
      </c>
      <c r="C197" s="38" t="s">
        <v>2694</v>
      </c>
      <c r="F197" s="77"/>
      <c r="G197" s="76"/>
      <c r="H197" s="73"/>
      <c r="I197" s="84"/>
      <c r="J197" s="85"/>
      <c r="K197" s="93" t="str">
        <f>IF(ISNA(VLOOKUP(I197,Birch3!$A$13:$F$950,4,FALSE)),"",VLOOKUP(I197,Birch3!$A$13:$F$950,4,FALSE))</f>
        <v/>
      </c>
      <c r="L197" s="45" t="str">
        <f>IF(ISNA(VLOOKUP(I197,Birch3!$A$13:$F$950,3,FALSE)),"",VLOOKUP(I197,Birch3!$A$13:$F$950,3,FALSE))</f>
        <v/>
      </c>
      <c r="M197" s="46" t="str">
        <f>IF(ISNA(VLOOKUP(I197,Birch3!$A$13:$F$950,2,FALSE)),"",VLOOKUP(I197,Birch3!$A$13:$F$950,2,FALSE))</f>
        <v/>
      </c>
      <c r="N197" s="73"/>
      <c r="O197" s="46"/>
    </row>
    <row r="198" spans="1:15" ht="15" customHeight="1" x14ac:dyDescent="0.25">
      <c r="A198" s="29">
        <v>500034</v>
      </c>
      <c r="B198" s="28">
        <v>7</v>
      </c>
      <c r="C198" s="38" t="s">
        <v>2694</v>
      </c>
      <c r="F198" s="77"/>
      <c r="G198" s="76"/>
      <c r="H198" s="73"/>
      <c r="I198" s="84"/>
      <c r="J198" s="85"/>
      <c r="K198" s="93" t="str">
        <f>IF(ISNA(VLOOKUP(I198,Birch3!$A$13:$F$950,4,FALSE)),"",VLOOKUP(I198,Birch3!$A$13:$F$950,4,FALSE))</f>
        <v/>
      </c>
      <c r="L198" s="45" t="str">
        <f>IF(ISNA(VLOOKUP(I198,Birch3!$A$13:$F$950,3,FALSE)),"",VLOOKUP(I198,Birch3!$A$13:$F$950,3,FALSE))</f>
        <v/>
      </c>
      <c r="M198" s="46" t="str">
        <f>IF(ISNA(VLOOKUP(I198,Birch3!$A$13:$F$950,2,FALSE)),"",VLOOKUP(I198,Birch3!$A$13:$F$950,2,FALSE))</f>
        <v/>
      </c>
      <c r="N198" s="73"/>
      <c r="O198" s="46"/>
    </row>
    <row r="199" spans="1:15" ht="15" customHeight="1" x14ac:dyDescent="0.25">
      <c r="A199" s="29" t="s">
        <v>2537</v>
      </c>
      <c r="B199" s="28">
        <v>14</v>
      </c>
      <c r="C199" s="38" t="s">
        <v>2695</v>
      </c>
      <c r="F199" s="77"/>
      <c r="G199" s="76"/>
      <c r="H199" s="73"/>
      <c r="I199" s="84"/>
      <c r="J199" s="85"/>
      <c r="K199" s="93" t="str">
        <f>IF(ISNA(VLOOKUP(I199,Birch3!$A$13:$F$950,4,FALSE)),"",VLOOKUP(I199,Birch3!$A$13:$F$950,4,FALSE))</f>
        <v/>
      </c>
      <c r="L199" s="45" t="str">
        <f>IF(ISNA(VLOOKUP(I199,Birch3!$A$13:$F$950,3,FALSE)),"",VLOOKUP(I199,Birch3!$A$13:$F$950,3,FALSE))</f>
        <v/>
      </c>
      <c r="M199" s="46" t="str">
        <f>IF(ISNA(VLOOKUP(I199,Birch3!$A$13:$F$950,2,FALSE)),"",VLOOKUP(I199,Birch3!$A$13:$F$950,2,FALSE))</f>
        <v/>
      </c>
      <c r="N199" s="73"/>
      <c r="O199" s="46"/>
    </row>
    <row r="200" spans="1:15" ht="15" customHeight="1" x14ac:dyDescent="0.25">
      <c r="A200" s="29">
        <v>500104</v>
      </c>
      <c r="B200" s="28">
        <v>14</v>
      </c>
      <c r="C200" s="38" t="s">
        <v>2695</v>
      </c>
      <c r="F200" s="77"/>
      <c r="G200" s="76"/>
      <c r="H200" s="73"/>
      <c r="I200" s="84"/>
      <c r="J200" s="85"/>
      <c r="K200" s="93" t="str">
        <f>IF(ISNA(VLOOKUP(I200,Birch3!$A$13:$F$950,4,FALSE)),"",VLOOKUP(I200,Birch3!$A$13:$F$950,4,FALSE))</f>
        <v/>
      </c>
      <c r="L200" s="45" t="str">
        <f>IF(ISNA(VLOOKUP(I200,Birch3!$A$13:$F$950,3,FALSE)),"",VLOOKUP(I200,Birch3!$A$13:$F$950,3,FALSE))</f>
        <v/>
      </c>
      <c r="M200" s="46" t="str">
        <f>IF(ISNA(VLOOKUP(I200,Birch3!$A$13:$F$950,2,FALSE)),"",VLOOKUP(I200,Birch3!$A$13:$F$950,2,FALSE))</f>
        <v/>
      </c>
      <c r="N200" s="73"/>
      <c r="O200" s="46"/>
    </row>
    <row r="201" spans="1:15" ht="15" customHeight="1" x14ac:dyDescent="0.25">
      <c r="A201" s="29" t="s">
        <v>2538</v>
      </c>
      <c r="B201" s="28">
        <v>4</v>
      </c>
      <c r="C201" s="38" t="s">
        <v>2696</v>
      </c>
      <c r="F201" s="77"/>
      <c r="G201" s="76"/>
      <c r="H201" s="73"/>
      <c r="I201" s="84"/>
      <c r="J201" s="85"/>
      <c r="K201" s="93" t="str">
        <f>IF(ISNA(VLOOKUP(I201,Birch3!$A$13:$F$950,4,FALSE)),"",VLOOKUP(I201,Birch3!$A$13:$F$950,4,FALSE))</f>
        <v/>
      </c>
      <c r="L201" s="45" t="str">
        <f>IF(ISNA(VLOOKUP(I201,Birch3!$A$13:$F$950,3,FALSE)),"",VLOOKUP(I201,Birch3!$A$13:$F$950,3,FALSE))</f>
        <v/>
      </c>
      <c r="M201" s="46" t="str">
        <f>IF(ISNA(VLOOKUP(I201,Birch3!$A$13:$F$950,2,FALSE)),"",VLOOKUP(I201,Birch3!$A$13:$F$950,2,FALSE))</f>
        <v/>
      </c>
      <c r="N201" s="73"/>
      <c r="O201" s="46"/>
    </row>
    <row r="202" spans="1:15" ht="15" customHeight="1" x14ac:dyDescent="0.25">
      <c r="A202" s="29">
        <v>500107</v>
      </c>
      <c r="B202" s="28">
        <v>4</v>
      </c>
      <c r="C202" s="38" t="s">
        <v>2696</v>
      </c>
      <c r="F202" s="77"/>
      <c r="G202" s="76"/>
      <c r="H202" s="73"/>
      <c r="I202" s="84"/>
      <c r="J202" s="85"/>
      <c r="K202" s="93" t="str">
        <f>IF(ISNA(VLOOKUP(I202,Birch3!$A$13:$F$950,4,FALSE)),"",VLOOKUP(I202,Birch3!$A$13:$F$950,4,FALSE))</f>
        <v/>
      </c>
      <c r="L202" s="45" t="str">
        <f>IF(ISNA(VLOOKUP(I202,Birch3!$A$13:$F$950,3,FALSE)),"",VLOOKUP(I202,Birch3!$A$13:$F$950,3,FALSE))</f>
        <v/>
      </c>
      <c r="M202" s="46" t="str">
        <f>IF(ISNA(VLOOKUP(I202,Birch3!$A$13:$F$950,2,FALSE)),"",VLOOKUP(I202,Birch3!$A$13:$F$950,2,FALSE))</f>
        <v/>
      </c>
      <c r="N202" s="73"/>
      <c r="O202" s="46"/>
    </row>
    <row r="203" spans="1:15" ht="15" customHeight="1" x14ac:dyDescent="0.25">
      <c r="A203" s="29" t="s">
        <v>2539</v>
      </c>
      <c r="B203" s="28">
        <v>12</v>
      </c>
      <c r="C203" s="38" t="s">
        <v>2649</v>
      </c>
      <c r="F203" s="77"/>
      <c r="G203" s="76"/>
      <c r="H203" s="73"/>
      <c r="I203" s="84"/>
      <c r="J203" s="85"/>
      <c r="K203" s="93" t="str">
        <f>IF(ISNA(VLOOKUP(I203,Birch3!$A$13:$F$950,4,FALSE)),"",VLOOKUP(I203,Birch3!$A$13:$F$950,4,FALSE))</f>
        <v/>
      </c>
      <c r="L203" s="45" t="str">
        <f>IF(ISNA(VLOOKUP(I203,Birch3!$A$13:$F$950,3,FALSE)),"",VLOOKUP(I203,Birch3!$A$13:$F$950,3,FALSE))</f>
        <v/>
      </c>
      <c r="M203" s="46" t="str">
        <f>IF(ISNA(VLOOKUP(I203,Birch3!$A$13:$F$950,2,FALSE)),"",VLOOKUP(I203,Birch3!$A$13:$F$950,2,FALSE))</f>
        <v/>
      </c>
      <c r="N203" s="73"/>
      <c r="O203" s="46"/>
    </row>
    <row r="204" spans="1:15" ht="15" customHeight="1" x14ac:dyDescent="0.25">
      <c r="A204" s="29">
        <v>500112</v>
      </c>
      <c r="B204" s="28">
        <v>12</v>
      </c>
      <c r="C204" s="38" t="s">
        <v>2649</v>
      </c>
      <c r="F204" s="77"/>
      <c r="G204" s="76"/>
      <c r="H204" s="73"/>
      <c r="I204" s="84"/>
      <c r="J204" s="85"/>
      <c r="K204" s="93" t="str">
        <f>IF(ISNA(VLOOKUP(I204,Birch3!$A$13:$F$950,4,FALSE)),"",VLOOKUP(I204,Birch3!$A$13:$F$950,4,FALSE))</f>
        <v/>
      </c>
      <c r="L204" s="45" t="str">
        <f>IF(ISNA(VLOOKUP(I204,Birch3!$A$13:$F$950,3,FALSE)),"",VLOOKUP(I204,Birch3!$A$13:$F$950,3,FALSE))</f>
        <v/>
      </c>
      <c r="M204" s="46" t="str">
        <f>IF(ISNA(VLOOKUP(I204,Birch3!$A$13:$F$950,2,FALSE)),"",VLOOKUP(I204,Birch3!$A$13:$F$950,2,FALSE))</f>
        <v/>
      </c>
      <c r="N204" s="73"/>
      <c r="O204" s="46"/>
    </row>
    <row r="205" spans="1:15" ht="15" customHeight="1" x14ac:dyDescent="0.25">
      <c r="A205" s="29" t="s">
        <v>2624</v>
      </c>
      <c r="B205" s="28">
        <v>1</v>
      </c>
      <c r="C205" s="38" t="s">
        <v>2658</v>
      </c>
      <c r="F205" s="77"/>
      <c r="G205" s="76"/>
      <c r="H205" s="73"/>
      <c r="I205" s="84"/>
      <c r="J205" s="85"/>
      <c r="K205" s="93" t="str">
        <f>IF(ISNA(VLOOKUP(I205,Birch3!$A$13:$F$950,4,FALSE)),"",VLOOKUP(I205,Birch3!$A$13:$F$950,4,FALSE))</f>
        <v/>
      </c>
      <c r="L205" s="45" t="str">
        <f>IF(ISNA(VLOOKUP(I205,Birch3!$A$13:$F$950,3,FALSE)),"",VLOOKUP(I205,Birch3!$A$13:$F$950,3,FALSE))</f>
        <v/>
      </c>
      <c r="M205" s="46" t="str">
        <f>IF(ISNA(VLOOKUP(I205,Birch3!$A$13:$F$950,2,FALSE)),"",VLOOKUP(I205,Birch3!$A$13:$F$950,2,FALSE))</f>
        <v/>
      </c>
      <c r="N205" s="73"/>
      <c r="O205" s="46"/>
    </row>
    <row r="206" spans="1:15" ht="15" customHeight="1" x14ac:dyDescent="0.25">
      <c r="A206" s="29">
        <v>500114</v>
      </c>
      <c r="B206" s="28">
        <v>1</v>
      </c>
      <c r="C206" s="38" t="s">
        <v>2658</v>
      </c>
      <c r="F206" s="77"/>
      <c r="G206" s="76"/>
      <c r="H206" s="73"/>
      <c r="I206" s="84"/>
      <c r="J206" s="85"/>
      <c r="K206" s="93" t="str">
        <f>IF(ISNA(VLOOKUP(I206,Birch3!$A$13:$F$950,4,FALSE)),"",VLOOKUP(I206,Birch3!$A$13:$F$950,4,FALSE))</f>
        <v/>
      </c>
      <c r="L206" s="45" t="str">
        <f>IF(ISNA(VLOOKUP(I206,Birch3!$A$13:$F$950,3,FALSE)),"",VLOOKUP(I206,Birch3!$A$13:$F$950,3,FALSE))</f>
        <v/>
      </c>
      <c r="M206" s="46" t="str">
        <f>IF(ISNA(VLOOKUP(I206,Birch3!$A$13:$F$950,2,FALSE)),"",VLOOKUP(I206,Birch3!$A$13:$F$950,2,FALSE))</f>
        <v/>
      </c>
      <c r="N206" s="73"/>
      <c r="O206" s="46"/>
    </row>
    <row r="207" spans="1:15" ht="15" customHeight="1" x14ac:dyDescent="0.25">
      <c r="A207" s="29" t="s">
        <v>2697</v>
      </c>
      <c r="B207" s="28">
        <v>0</v>
      </c>
      <c r="C207" s="38" t="s">
        <v>2634</v>
      </c>
      <c r="F207" s="77"/>
      <c r="G207" s="76"/>
      <c r="H207" s="73"/>
      <c r="I207" s="84"/>
      <c r="J207" s="85"/>
      <c r="K207" s="93" t="str">
        <f>IF(ISNA(VLOOKUP(I207,Birch3!$A$13:$F$950,4,FALSE)),"",VLOOKUP(I207,Birch3!$A$13:$F$950,4,FALSE))</f>
        <v/>
      </c>
      <c r="L207" s="45" t="str">
        <f>IF(ISNA(VLOOKUP(I207,Birch3!$A$13:$F$950,3,FALSE)),"",VLOOKUP(I207,Birch3!$A$13:$F$950,3,FALSE))</f>
        <v/>
      </c>
      <c r="M207" s="46" t="str">
        <f>IF(ISNA(VLOOKUP(I207,Birch3!$A$13:$F$950,2,FALSE)),"",VLOOKUP(I207,Birch3!$A$13:$F$950,2,FALSE))</f>
        <v/>
      </c>
      <c r="N207" s="73"/>
      <c r="O207" s="46"/>
    </row>
    <row r="208" spans="1:15" ht="15" customHeight="1" x14ac:dyDescent="0.25">
      <c r="A208" s="29">
        <v>500118</v>
      </c>
      <c r="B208" s="28">
        <v>0</v>
      </c>
      <c r="C208" s="38" t="s">
        <v>2634</v>
      </c>
      <c r="F208" s="77"/>
      <c r="G208" s="76"/>
      <c r="H208" s="73"/>
      <c r="I208" s="84"/>
      <c r="J208" s="85"/>
      <c r="K208" s="93" t="str">
        <f>IF(ISNA(VLOOKUP(I208,Birch3!$A$13:$F$950,4,FALSE)),"",VLOOKUP(I208,Birch3!$A$13:$F$950,4,FALSE))</f>
        <v/>
      </c>
      <c r="L208" s="45" t="str">
        <f>IF(ISNA(VLOOKUP(I208,Birch3!$A$13:$F$950,3,FALSE)),"",VLOOKUP(I208,Birch3!$A$13:$F$950,3,FALSE))</f>
        <v/>
      </c>
      <c r="M208" s="46" t="str">
        <f>IF(ISNA(VLOOKUP(I208,Birch3!$A$13:$F$950,2,FALSE)),"",VLOOKUP(I208,Birch3!$A$13:$F$950,2,FALSE))</f>
        <v/>
      </c>
      <c r="N208" s="73"/>
      <c r="O208" s="46"/>
    </row>
    <row r="209" spans="1:15" ht="15" customHeight="1" x14ac:dyDescent="0.25">
      <c r="A209" s="29" t="s">
        <v>2540</v>
      </c>
      <c r="B209" s="28">
        <v>1</v>
      </c>
      <c r="C209" s="38" t="s">
        <v>2658</v>
      </c>
      <c r="F209" s="77"/>
      <c r="G209" s="76"/>
      <c r="H209" s="73"/>
      <c r="I209" s="84"/>
      <c r="J209" s="85"/>
      <c r="K209" s="93" t="str">
        <f>IF(ISNA(VLOOKUP(I209,Birch3!$A$13:$F$950,4,FALSE)),"",VLOOKUP(I209,Birch3!$A$13:$F$950,4,FALSE))</f>
        <v/>
      </c>
      <c r="L209" s="45" t="str">
        <f>IF(ISNA(VLOOKUP(I209,Birch3!$A$13:$F$950,3,FALSE)),"",VLOOKUP(I209,Birch3!$A$13:$F$950,3,FALSE))</f>
        <v/>
      </c>
      <c r="M209" s="46" t="str">
        <f>IF(ISNA(VLOOKUP(I209,Birch3!$A$13:$F$950,2,FALSE)),"",VLOOKUP(I209,Birch3!$A$13:$F$950,2,FALSE))</f>
        <v/>
      </c>
      <c r="N209" s="73"/>
      <c r="O209" s="46"/>
    </row>
    <row r="210" spans="1:15" ht="15" customHeight="1" x14ac:dyDescent="0.25">
      <c r="A210" s="29">
        <v>500120</v>
      </c>
      <c r="B210" s="28">
        <v>1</v>
      </c>
      <c r="C210" s="38" t="s">
        <v>2658</v>
      </c>
      <c r="F210" s="77"/>
      <c r="G210" s="76"/>
      <c r="H210" s="73"/>
      <c r="I210" s="84"/>
      <c r="J210" s="85"/>
      <c r="K210" s="93" t="str">
        <f>IF(ISNA(VLOOKUP(I210,Birch3!$A$13:$F$950,4,FALSE)),"",VLOOKUP(I210,Birch3!$A$13:$F$950,4,FALSE))</f>
        <v/>
      </c>
      <c r="L210" s="45" t="str">
        <f>IF(ISNA(VLOOKUP(I210,Birch3!$A$13:$F$950,3,FALSE)),"",VLOOKUP(I210,Birch3!$A$13:$F$950,3,FALSE))</f>
        <v/>
      </c>
      <c r="M210" s="46" t="str">
        <f>IF(ISNA(VLOOKUP(I210,Birch3!$A$13:$F$950,2,FALSE)),"",VLOOKUP(I210,Birch3!$A$13:$F$950,2,FALSE))</f>
        <v/>
      </c>
      <c r="N210" s="73"/>
      <c r="O210" s="46"/>
    </row>
    <row r="211" spans="1:15" ht="15" customHeight="1" x14ac:dyDescent="0.25">
      <c r="A211" s="29" t="s">
        <v>2541</v>
      </c>
      <c r="B211" s="28">
        <v>1</v>
      </c>
      <c r="C211" s="38" t="s">
        <v>2658</v>
      </c>
      <c r="F211" s="77"/>
      <c r="G211" s="76"/>
      <c r="H211" s="73"/>
      <c r="I211" s="84"/>
      <c r="J211" s="85"/>
      <c r="K211" s="93" t="str">
        <f>IF(ISNA(VLOOKUP(I211,Birch3!$A$13:$F$950,4,FALSE)),"",VLOOKUP(I211,Birch3!$A$13:$F$950,4,FALSE))</f>
        <v/>
      </c>
      <c r="L211" s="45" t="str">
        <f>IF(ISNA(VLOOKUP(I211,Birch3!$A$13:$F$950,3,FALSE)),"",VLOOKUP(I211,Birch3!$A$13:$F$950,3,FALSE))</f>
        <v/>
      </c>
      <c r="M211" s="46" t="str">
        <f>IF(ISNA(VLOOKUP(I211,Birch3!$A$13:$F$950,2,FALSE)),"",VLOOKUP(I211,Birch3!$A$13:$F$950,2,FALSE))</f>
        <v/>
      </c>
      <c r="N211" s="73"/>
      <c r="O211" s="46"/>
    </row>
    <row r="212" spans="1:15" ht="15" customHeight="1" x14ac:dyDescent="0.25">
      <c r="A212" s="32">
        <v>500122</v>
      </c>
      <c r="B212" s="28">
        <v>1</v>
      </c>
      <c r="C212" s="38" t="s">
        <v>2658</v>
      </c>
      <c r="F212" s="77"/>
      <c r="G212" s="76"/>
      <c r="H212" s="73"/>
      <c r="I212" s="84"/>
      <c r="J212" s="85"/>
      <c r="K212" s="93" t="str">
        <f>IF(ISNA(VLOOKUP(I212,Birch3!$A$13:$F$950,4,FALSE)),"",VLOOKUP(I212,Birch3!$A$13:$F$950,4,FALSE))</f>
        <v/>
      </c>
      <c r="L212" s="45" t="str">
        <f>IF(ISNA(VLOOKUP(I212,Birch3!$A$13:$F$950,3,FALSE)),"",VLOOKUP(I212,Birch3!$A$13:$F$950,3,FALSE))</f>
        <v/>
      </c>
      <c r="M212" s="46" t="str">
        <f>IF(ISNA(VLOOKUP(I212,Birch3!$A$13:$F$950,2,FALSE)),"",VLOOKUP(I212,Birch3!$A$13:$F$950,2,FALSE))</f>
        <v/>
      </c>
      <c r="N212" s="73"/>
      <c r="O212" s="46"/>
    </row>
    <row r="213" spans="1:15" ht="15" customHeight="1" x14ac:dyDescent="0.25">
      <c r="A213" s="29" t="s">
        <v>2542</v>
      </c>
      <c r="B213" s="28">
        <v>1</v>
      </c>
      <c r="C213" s="38" t="s">
        <v>2658</v>
      </c>
      <c r="F213" s="77"/>
      <c r="G213" s="76"/>
      <c r="H213" s="73"/>
      <c r="I213" s="84"/>
      <c r="J213" s="85"/>
      <c r="K213" s="93" t="str">
        <f>IF(ISNA(VLOOKUP(I213,Birch3!$A$13:$F$950,4,FALSE)),"",VLOOKUP(I213,Birch3!$A$13:$F$950,4,FALSE))</f>
        <v/>
      </c>
      <c r="L213" s="45" t="str">
        <f>IF(ISNA(VLOOKUP(I213,Birch3!$A$13:$F$950,3,FALSE)),"",VLOOKUP(I213,Birch3!$A$13:$F$950,3,FALSE))</f>
        <v/>
      </c>
      <c r="M213" s="46" t="str">
        <f>IF(ISNA(VLOOKUP(I213,Birch3!$A$13:$F$950,2,FALSE)),"",VLOOKUP(I213,Birch3!$A$13:$F$950,2,FALSE))</f>
        <v/>
      </c>
      <c r="N213" s="73"/>
      <c r="O213" s="46"/>
    </row>
    <row r="214" spans="1:15" ht="15" customHeight="1" x14ac:dyDescent="0.25">
      <c r="A214" s="29">
        <v>500125</v>
      </c>
      <c r="B214" s="28">
        <v>1</v>
      </c>
      <c r="C214" s="38" t="s">
        <v>2658</v>
      </c>
      <c r="F214" s="77"/>
      <c r="G214" s="76"/>
      <c r="H214" s="73"/>
      <c r="I214" s="84"/>
      <c r="J214" s="85"/>
      <c r="K214" s="93" t="str">
        <f>IF(ISNA(VLOOKUP(I214,Birch3!$A$13:$F$950,4,FALSE)),"",VLOOKUP(I214,Birch3!$A$13:$F$950,4,FALSE))</f>
        <v/>
      </c>
      <c r="L214" s="45" t="str">
        <f>IF(ISNA(VLOOKUP(I214,Birch3!$A$13:$F$950,3,FALSE)),"",VLOOKUP(I214,Birch3!$A$13:$F$950,3,FALSE))</f>
        <v/>
      </c>
      <c r="M214" s="46" t="str">
        <f>IF(ISNA(VLOOKUP(I214,Birch3!$A$13:$F$950,2,FALSE)),"",VLOOKUP(I214,Birch3!$A$13:$F$950,2,FALSE))</f>
        <v/>
      </c>
      <c r="N214" s="73"/>
      <c r="O214" s="46"/>
    </row>
    <row r="215" spans="1:15" ht="15" customHeight="1" x14ac:dyDescent="0.25">
      <c r="A215" s="29" t="s">
        <v>2543</v>
      </c>
      <c r="B215" s="28">
        <v>4</v>
      </c>
      <c r="C215" s="38" t="s">
        <v>2698</v>
      </c>
      <c r="F215" s="77"/>
      <c r="G215" s="76"/>
      <c r="H215" s="73"/>
      <c r="I215" s="84"/>
      <c r="J215" s="85"/>
      <c r="K215" s="93" t="str">
        <f>IF(ISNA(VLOOKUP(I215,Birch3!$A$13:$F$950,4,FALSE)),"",VLOOKUP(I215,Birch3!$A$13:$F$950,4,FALSE))</f>
        <v/>
      </c>
      <c r="L215" s="45" t="str">
        <f>IF(ISNA(VLOOKUP(I215,Birch3!$A$13:$F$950,3,FALSE)),"",VLOOKUP(I215,Birch3!$A$13:$F$950,3,FALSE))</f>
        <v/>
      </c>
      <c r="M215" s="46" t="str">
        <f>IF(ISNA(VLOOKUP(I215,Birch3!$A$13:$F$950,2,FALSE)),"",VLOOKUP(I215,Birch3!$A$13:$F$950,2,FALSE))</f>
        <v/>
      </c>
      <c r="N215" s="73"/>
      <c r="O215" s="46"/>
    </row>
    <row r="216" spans="1:15" ht="15" customHeight="1" x14ac:dyDescent="0.25">
      <c r="A216" s="29">
        <v>500126</v>
      </c>
      <c r="B216" s="28">
        <v>4</v>
      </c>
      <c r="C216" s="38" t="s">
        <v>2698</v>
      </c>
      <c r="F216" s="77"/>
      <c r="G216" s="76"/>
      <c r="H216" s="73"/>
      <c r="I216" s="84"/>
      <c r="J216" s="85"/>
      <c r="K216" s="93" t="str">
        <f>IF(ISNA(VLOOKUP(I216,Birch3!$A$13:$F$950,4,FALSE)),"",VLOOKUP(I216,Birch3!$A$13:$F$950,4,FALSE))</f>
        <v/>
      </c>
      <c r="L216" s="45" t="str">
        <f>IF(ISNA(VLOOKUP(I216,Birch3!$A$13:$F$950,3,FALSE)),"",VLOOKUP(I216,Birch3!$A$13:$F$950,3,FALSE))</f>
        <v/>
      </c>
      <c r="M216" s="46" t="str">
        <f>IF(ISNA(VLOOKUP(I216,Birch3!$A$13:$F$950,2,FALSE)),"",VLOOKUP(I216,Birch3!$A$13:$F$950,2,FALSE))</f>
        <v/>
      </c>
      <c r="N216" s="73"/>
      <c r="O216" s="46"/>
    </row>
    <row r="217" spans="1:15" ht="15" customHeight="1" x14ac:dyDescent="0.25">
      <c r="A217" s="29" t="s">
        <v>2545</v>
      </c>
      <c r="B217" s="28">
        <v>1</v>
      </c>
      <c r="C217" s="38" t="s">
        <v>2674</v>
      </c>
      <c r="F217" s="77"/>
      <c r="G217" s="76"/>
      <c r="H217" s="73"/>
      <c r="I217" s="84"/>
      <c r="J217" s="85"/>
      <c r="K217" s="93" t="str">
        <f>IF(ISNA(VLOOKUP(I217,Birch3!$A$13:$F$950,4,FALSE)),"",VLOOKUP(I217,Birch3!$A$13:$F$950,4,FALSE))</f>
        <v/>
      </c>
      <c r="L217" s="45" t="str">
        <f>IF(ISNA(VLOOKUP(I217,Birch3!$A$13:$F$950,3,FALSE)),"",VLOOKUP(I217,Birch3!$A$13:$F$950,3,FALSE))</f>
        <v/>
      </c>
      <c r="M217" s="46" t="str">
        <f>IF(ISNA(VLOOKUP(I217,Birch3!$A$13:$F$950,2,FALSE)),"",VLOOKUP(I217,Birch3!$A$13:$F$950,2,FALSE))</f>
        <v/>
      </c>
      <c r="N217" s="73"/>
      <c r="O217" s="46"/>
    </row>
    <row r="218" spans="1:15" ht="15" customHeight="1" x14ac:dyDescent="0.25">
      <c r="A218" s="29">
        <v>500131</v>
      </c>
      <c r="B218" s="28">
        <v>1</v>
      </c>
      <c r="C218" s="38" t="s">
        <v>2674</v>
      </c>
      <c r="F218" s="77"/>
      <c r="G218" s="76"/>
      <c r="H218" s="73"/>
      <c r="I218" s="84"/>
      <c r="J218" s="85"/>
      <c r="K218" s="93" t="str">
        <f>IF(ISNA(VLOOKUP(I218,Birch3!$A$13:$F$950,4,FALSE)),"",VLOOKUP(I218,Birch3!$A$13:$F$950,4,FALSE))</f>
        <v/>
      </c>
      <c r="L218" s="45" t="str">
        <f>IF(ISNA(VLOOKUP(I218,Birch3!$A$13:$F$950,3,FALSE)),"",VLOOKUP(I218,Birch3!$A$13:$F$950,3,FALSE))</f>
        <v/>
      </c>
      <c r="M218" s="46" t="str">
        <f>IF(ISNA(VLOOKUP(I218,Birch3!$A$13:$F$950,2,FALSE)),"",VLOOKUP(I218,Birch3!$A$13:$F$950,2,FALSE))</f>
        <v/>
      </c>
      <c r="N218" s="73"/>
      <c r="O218" s="46"/>
    </row>
    <row r="219" spans="1:15" ht="15" customHeight="1" x14ac:dyDescent="0.25">
      <c r="A219" s="29" t="s">
        <v>2546</v>
      </c>
      <c r="B219" s="28">
        <v>7</v>
      </c>
      <c r="C219" s="38" t="s">
        <v>2699</v>
      </c>
      <c r="F219" s="77"/>
      <c r="G219" s="76"/>
      <c r="H219" s="73"/>
      <c r="I219" s="84"/>
      <c r="J219" s="85"/>
      <c r="K219" s="93" t="str">
        <f>IF(ISNA(VLOOKUP(I219,Birch3!$A$13:$F$950,4,FALSE)),"",VLOOKUP(I219,Birch3!$A$13:$F$950,4,FALSE))</f>
        <v/>
      </c>
      <c r="L219" s="45" t="str">
        <f>IF(ISNA(VLOOKUP(I219,Birch3!$A$13:$F$950,3,FALSE)),"",VLOOKUP(I219,Birch3!$A$13:$F$950,3,FALSE))</f>
        <v/>
      </c>
      <c r="M219" s="46" t="str">
        <f>IF(ISNA(VLOOKUP(I219,Birch3!$A$13:$F$950,2,FALSE)),"",VLOOKUP(I219,Birch3!$A$13:$F$950,2,FALSE))</f>
        <v/>
      </c>
      <c r="N219" s="73"/>
      <c r="O219" s="46"/>
    </row>
    <row r="220" spans="1:15" ht="15" customHeight="1" x14ac:dyDescent="0.25">
      <c r="A220" s="29">
        <v>500132</v>
      </c>
      <c r="B220" s="28">
        <v>7</v>
      </c>
      <c r="C220" s="38" t="s">
        <v>2699</v>
      </c>
      <c r="F220" s="77"/>
      <c r="G220" s="76"/>
      <c r="H220" s="73"/>
      <c r="I220" s="84"/>
      <c r="J220" s="85"/>
      <c r="K220" s="93" t="str">
        <f>IF(ISNA(VLOOKUP(I220,Birch3!$A$13:$F$950,4,FALSE)),"",VLOOKUP(I220,Birch3!$A$13:$F$950,4,FALSE))</f>
        <v/>
      </c>
      <c r="L220" s="45" t="str">
        <f>IF(ISNA(VLOOKUP(I220,Birch3!$A$13:$F$950,3,FALSE)),"",VLOOKUP(I220,Birch3!$A$13:$F$950,3,FALSE))</f>
        <v/>
      </c>
      <c r="M220" s="46" t="str">
        <f>IF(ISNA(VLOOKUP(I220,Birch3!$A$13:$F$950,2,FALSE)),"",VLOOKUP(I220,Birch3!$A$13:$F$950,2,FALSE))</f>
        <v/>
      </c>
      <c r="N220" s="73"/>
      <c r="O220" s="46"/>
    </row>
    <row r="221" spans="1:15" ht="15" customHeight="1" x14ac:dyDescent="0.25">
      <c r="A221" s="29" t="s">
        <v>2597</v>
      </c>
      <c r="B221" s="28">
        <v>2</v>
      </c>
      <c r="C221" s="38" t="s">
        <v>2617</v>
      </c>
      <c r="F221" s="77"/>
      <c r="G221" s="76"/>
      <c r="H221" s="73"/>
      <c r="I221" s="84"/>
      <c r="J221" s="85"/>
      <c r="K221" s="93" t="str">
        <f>IF(ISNA(VLOOKUP(I221,Birch3!$A$13:$F$950,4,FALSE)),"",VLOOKUP(I221,Birch3!$A$13:$F$950,4,FALSE))</f>
        <v/>
      </c>
      <c r="L221" s="45" t="str">
        <f>IF(ISNA(VLOOKUP(I221,Birch3!$A$13:$F$950,3,FALSE)),"",VLOOKUP(I221,Birch3!$A$13:$F$950,3,FALSE))</f>
        <v/>
      </c>
      <c r="M221" s="46" t="str">
        <f>IF(ISNA(VLOOKUP(I221,Birch3!$A$13:$F$950,2,FALSE)),"",VLOOKUP(I221,Birch3!$A$13:$F$950,2,FALSE))</f>
        <v/>
      </c>
      <c r="N221" s="73"/>
      <c r="O221" s="46"/>
    </row>
    <row r="222" spans="1:15" ht="15" customHeight="1" x14ac:dyDescent="0.25">
      <c r="A222" s="29">
        <v>500167</v>
      </c>
      <c r="B222" s="28">
        <v>2</v>
      </c>
      <c r="C222" s="38" t="s">
        <v>2617</v>
      </c>
      <c r="F222" s="77"/>
      <c r="G222" s="76"/>
      <c r="H222" s="73"/>
      <c r="I222" s="84"/>
      <c r="J222" s="85"/>
      <c r="K222" s="93" t="str">
        <f>IF(ISNA(VLOOKUP(I222,Birch3!$A$13:$F$950,4,FALSE)),"",VLOOKUP(I222,Birch3!$A$13:$F$950,4,FALSE))</f>
        <v/>
      </c>
      <c r="L222" s="45" t="str">
        <f>IF(ISNA(VLOOKUP(I222,Birch3!$A$13:$F$950,3,FALSE)),"",VLOOKUP(I222,Birch3!$A$13:$F$950,3,FALSE))</f>
        <v/>
      </c>
      <c r="M222" s="46" t="str">
        <f>IF(ISNA(VLOOKUP(I222,Birch3!$A$13:$F$950,2,FALSE)),"",VLOOKUP(I222,Birch3!$A$13:$F$950,2,FALSE))</f>
        <v/>
      </c>
      <c r="N222" s="73"/>
      <c r="O222" s="46"/>
    </row>
    <row r="223" spans="1:15" ht="15" customHeight="1" x14ac:dyDescent="0.25">
      <c r="A223" s="29" t="s">
        <v>2547</v>
      </c>
      <c r="B223" s="28">
        <v>27</v>
      </c>
      <c r="C223" s="38" t="s">
        <v>2634</v>
      </c>
      <c r="F223" s="77"/>
      <c r="G223" s="76"/>
      <c r="H223" s="73"/>
      <c r="I223" s="84"/>
      <c r="J223" s="85"/>
      <c r="K223" s="93" t="str">
        <f>IF(ISNA(VLOOKUP(I223,Birch3!$A$13:$F$950,4,FALSE)),"",VLOOKUP(I223,Birch3!$A$13:$F$950,4,FALSE))</f>
        <v/>
      </c>
      <c r="L223" s="45" t="str">
        <f>IF(ISNA(VLOOKUP(I223,Birch3!$A$13:$F$950,3,FALSE)),"",VLOOKUP(I223,Birch3!$A$13:$F$950,3,FALSE))</f>
        <v/>
      </c>
      <c r="M223" s="46" t="str">
        <f>IF(ISNA(VLOOKUP(I223,Birch3!$A$13:$F$950,2,FALSE)),"",VLOOKUP(I223,Birch3!$A$13:$F$950,2,FALSE))</f>
        <v/>
      </c>
      <c r="N223" s="73"/>
      <c r="O223" s="46"/>
    </row>
    <row r="224" spans="1:15" ht="15" customHeight="1" x14ac:dyDescent="0.25">
      <c r="A224" s="29">
        <v>500169</v>
      </c>
      <c r="B224" s="28">
        <v>27</v>
      </c>
      <c r="C224" s="38" t="s">
        <v>2634</v>
      </c>
      <c r="F224" s="77"/>
      <c r="G224" s="76"/>
      <c r="H224" s="73"/>
      <c r="I224" s="84"/>
      <c r="J224" s="85"/>
      <c r="K224" s="93" t="str">
        <f>IF(ISNA(VLOOKUP(I224,Birch3!$A$13:$F$950,4,FALSE)),"",VLOOKUP(I224,Birch3!$A$13:$F$950,4,FALSE))</f>
        <v/>
      </c>
      <c r="L224" s="45" t="str">
        <f>IF(ISNA(VLOOKUP(I224,Birch3!$A$13:$F$950,3,FALSE)),"",VLOOKUP(I224,Birch3!$A$13:$F$950,3,FALSE))</f>
        <v/>
      </c>
      <c r="M224" s="46" t="str">
        <f>IF(ISNA(VLOOKUP(I224,Birch3!$A$13:$F$950,2,FALSE)),"",VLOOKUP(I224,Birch3!$A$13:$F$950,2,FALSE))</f>
        <v/>
      </c>
      <c r="N224" s="73"/>
      <c r="O224" s="46"/>
    </row>
    <row r="225" spans="1:15" ht="15" customHeight="1" x14ac:dyDescent="0.25">
      <c r="A225" s="29" t="s">
        <v>2548</v>
      </c>
      <c r="B225" s="28">
        <v>40</v>
      </c>
      <c r="C225" s="38" t="s">
        <v>2700</v>
      </c>
      <c r="F225" s="77"/>
      <c r="G225" s="76"/>
      <c r="H225" s="73"/>
      <c r="I225" s="84"/>
      <c r="J225" s="85"/>
      <c r="K225" s="93" t="str">
        <f>IF(ISNA(VLOOKUP(I225,Birch3!$A$13:$F$950,4,FALSE)),"",VLOOKUP(I225,Birch3!$A$13:$F$950,4,FALSE))</f>
        <v/>
      </c>
      <c r="L225" s="45" t="str">
        <f>IF(ISNA(VLOOKUP(I225,Birch3!$A$13:$F$950,3,FALSE)),"",VLOOKUP(I225,Birch3!$A$13:$F$950,3,FALSE))</f>
        <v/>
      </c>
      <c r="M225" s="46" t="str">
        <f>IF(ISNA(VLOOKUP(I225,Birch3!$A$13:$F$950,2,FALSE)),"",VLOOKUP(I225,Birch3!$A$13:$F$950,2,FALSE))</f>
        <v/>
      </c>
      <c r="N225" s="73"/>
      <c r="O225" s="46"/>
    </row>
    <row r="226" spans="1:15" ht="15" customHeight="1" x14ac:dyDescent="0.25">
      <c r="A226" s="29">
        <v>500304</v>
      </c>
      <c r="B226" s="28">
        <v>40</v>
      </c>
      <c r="C226" s="38" t="s">
        <v>2700</v>
      </c>
      <c r="F226" s="77"/>
      <c r="G226" s="76"/>
      <c r="H226" s="73"/>
      <c r="I226" s="84"/>
      <c r="J226" s="85"/>
      <c r="K226" s="93" t="str">
        <f>IF(ISNA(VLOOKUP(I226,Birch3!$A$13:$F$950,4,FALSE)),"",VLOOKUP(I226,Birch3!$A$13:$F$950,4,FALSE))</f>
        <v/>
      </c>
      <c r="L226" s="45" t="str">
        <f>IF(ISNA(VLOOKUP(I226,Birch3!$A$13:$F$950,3,FALSE)),"",VLOOKUP(I226,Birch3!$A$13:$F$950,3,FALSE))</f>
        <v/>
      </c>
      <c r="M226" s="46" t="str">
        <f>IF(ISNA(VLOOKUP(I226,Birch3!$A$13:$F$950,2,FALSE)),"",VLOOKUP(I226,Birch3!$A$13:$F$950,2,FALSE))</f>
        <v/>
      </c>
      <c r="N226" s="73"/>
      <c r="O226" s="46"/>
    </row>
    <row r="227" spans="1:15" ht="15" customHeight="1" x14ac:dyDescent="0.25">
      <c r="A227" s="29" t="s">
        <v>2549</v>
      </c>
      <c r="B227" s="28">
        <v>63</v>
      </c>
      <c r="C227" s="38" t="s">
        <v>2701</v>
      </c>
      <c r="F227" s="77"/>
      <c r="G227" s="76"/>
      <c r="H227" s="73"/>
      <c r="I227" s="84"/>
      <c r="J227" s="85"/>
      <c r="K227" s="93" t="str">
        <f>IF(ISNA(VLOOKUP(I227,Birch3!$A$13:$F$950,4,FALSE)),"",VLOOKUP(I227,Birch3!$A$13:$F$950,4,FALSE))</f>
        <v/>
      </c>
      <c r="L227" s="45" t="str">
        <f>IF(ISNA(VLOOKUP(I227,Birch3!$A$13:$F$950,3,FALSE)),"",VLOOKUP(I227,Birch3!$A$13:$F$950,3,FALSE))</f>
        <v/>
      </c>
      <c r="M227" s="46" t="str">
        <f>IF(ISNA(VLOOKUP(I227,Birch3!$A$13:$F$950,2,FALSE)),"",VLOOKUP(I227,Birch3!$A$13:$F$950,2,FALSE))</f>
        <v/>
      </c>
      <c r="N227" s="73"/>
      <c r="O227" s="46"/>
    </row>
    <row r="228" spans="1:15" ht="15" customHeight="1" x14ac:dyDescent="0.25">
      <c r="A228" s="29">
        <v>500308</v>
      </c>
      <c r="B228" s="28">
        <v>63</v>
      </c>
      <c r="C228" s="38" t="s">
        <v>2701</v>
      </c>
      <c r="F228" s="77"/>
      <c r="G228" s="76"/>
      <c r="H228" s="73"/>
      <c r="I228" s="84"/>
      <c r="J228" s="85"/>
      <c r="K228" s="93" t="str">
        <f>IF(ISNA(VLOOKUP(I228,Birch3!$A$13:$F$950,4,FALSE)),"",VLOOKUP(I228,Birch3!$A$13:$F$950,4,FALSE))</f>
        <v/>
      </c>
      <c r="L228" s="45" t="str">
        <f>IF(ISNA(VLOOKUP(I228,Birch3!$A$13:$F$950,3,FALSE)),"",VLOOKUP(I228,Birch3!$A$13:$F$950,3,FALSE))</f>
        <v/>
      </c>
      <c r="M228" s="46" t="str">
        <f>IF(ISNA(VLOOKUP(I228,Birch3!$A$13:$F$950,2,FALSE)),"",VLOOKUP(I228,Birch3!$A$13:$F$950,2,FALSE))</f>
        <v/>
      </c>
      <c r="N228" s="73"/>
      <c r="O228" s="46"/>
    </row>
    <row r="229" spans="1:15" ht="15" customHeight="1" x14ac:dyDescent="0.25">
      <c r="A229" s="29" t="s">
        <v>2550</v>
      </c>
      <c r="B229" s="28">
        <v>2</v>
      </c>
      <c r="C229" s="38" t="s">
        <v>2689</v>
      </c>
      <c r="F229" s="77"/>
      <c r="G229" s="76"/>
      <c r="H229" s="73"/>
      <c r="I229" s="84"/>
      <c r="J229" s="85"/>
      <c r="K229" s="93" t="str">
        <f>IF(ISNA(VLOOKUP(I229,Birch3!$A$13:$F$950,4,FALSE)),"",VLOOKUP(I229,Birch3!$A$13:$F$950,4,FALSE))</f>
        <v/>
      </c>
      <c r="L229" s="45" t="str">
        <f>IF(ISNA(VLOOKUP(I229,Birch3!$A$13:$F$950,3,FALSE)),"",VLOOKUP(I229,Birch3!$A$13:$F$950,3,FALSE))</f>
        <v/>
      </c>
      <c r="M229" s="46" t="str">
        <f>IF(ISNA(VLOOKUP(I229,Birch3!$A$13:$F$950,2,FALSE)),"",VLOOKUP(I229,Birch3!$A$13:$F$950,2,FALSE))</f>
        <v/>
      </c>
      <c r="N229" s="73"/>
      <c r="O229" s="46"/>
    </row>
    <row r="230" spans="1:15" ht="15" customHeight="1" x14ac:dyDescent="0.25">
      <c r="A230" s="29">
        <v>500314</v>
      </c>
      <c r="B230" s="28">
        <v>2</v>
      </c>
      <c r="C230" s="38" t="s">
        <v>2689</v>
      </c>
      <c r="F230" s="77"/>
      <c r="G230" s="76"/>
      <c r="H230" s="73"/>
      <c r="I230" s="84"/>
      <c r="J230" s="85"/>
      <c r="K230" s="93" t="str">
        <f>IF(ISNA(VLOOKUP(I230,Birch3!$A$13:$F$950,4,FALSE)),"",VLOOKUP(I230,Birch3!$A$13:$F$950,4,FALSE))</f>
        <v/>
      </c>
      <c r="L230" s="45" t="str">
        <f>IF(ISNA(VLOOKUP(I230,Birch3!$A$13:$F$950,3,FALSE)),"",VLOOKUP(I230,Birch3!$A$13:$F$950,3,FALSE))</f>
        <v/>
      </c>
      <c r="M230" s="46" t="str">
        <f>IF(ISNA(VLOOKUP(I230,Birch3!$A$13:$F$950,2,FALSE)),"",VLOOKUP(I230,Birch3!$A$13:$F$950,2,FALSE))</f>
        <v/>
      </c>
      <c r="N230" s="73"/>
      <c r="O230" s="46"/>
    </row>
    <row r="231" spans="1:15" ht="15" customHeight="1" x14ac:dyDescent="0.25">
      <c r="A231" s="29" t="s">
        <v>2551</v>
      </c>
      <c r="B231" s="28">
        <v>9</v>
      </c>
      <c r="C231" s="38" t="s">
        <v>2673</v>
      </c>
      <c r="F231" s="77"/>
      <c r="G231" s="76"/>
      <c r="H231" s="73"/>
      <c r="I231" s="84"/>
      <c r="J231" s="85"/>
      <c r="K231" s="93" t="str">
        <f>IF(ISNA(VLOOKUP(I231,Birch3!$A$13:$F$950,4,FALSE)),"",VLOOKUP(I231,Birch3!$A$13:$F$950,4,FALSE))</f>
        <v/>
      </c>
      <c r="L231" s="45" t="str">
        <f>IF(ISNA(VLOOKUP(I231,Birch3!$A$13:$F$950,3,FALSE)),"",VLOOKUP(I231,Birch3!$A$13:$F$950,3,FALSE))</f>
        <v/>
      </c>
      <c r="M231" s="46" t="str">
        <f>IF(ISNA(VLOOKUP(I231,Birch3!$A$13:$F$950,2,FALSE)),"",VLOOKUP(I231,Birch3!$A$13:$F$950,2,FALSE))</f>
        <v/>
      </c>
      <c r="N231" s="73"/>
      <c r="O231" s="46"/>
    </row>
    <row r="232" spans="1:15" ht="15" customHeight="1" x14ac:dyDescent="0.25">
      <c r="A232" s="29">
        <v>500316</v>
      </c>
      <c r="B232" s="28">
        <v>9</v>
      </c>
      <c r="C232" s="38" t="s">
        <v>2673</v>
      </c>
      <c r="F232" s="77"/>
      <c r="G232" s="76"/>
      <c r="H232" s="73"/>
      <c r="I232" s="84"/>
      <c r="J232" s="85"/>
      <c r="K232" s="93" t="str">
        <f>IF(ISNA(VLOOKUP(I232,Birch3!$A$13:$F$950,4,FALSE)),"",VLOOKUP(I232,Birch3!$A$13:$F$950,4,FALSE))</f>
        <v/>
      </c>
      <c r="L232" s="45" t="str">
        <f>IF(ISNA(VLOOKUP(I232,Birch3!$A$13:$F$950,3,FALSE)),"",VLOOKUP(I232,Birch3!$A$13:$F$950,3,FALSE))</f>
        <v/>
      </c>
      <c r="M232" s="46" t="str">
        <f>IF(ISNA(VLOOKUP(I232,Birch3!$A$13:$F$950,2,FALSE)),"",VLOOKUP(I232,Birch3!$A$13:$F$950,2,FALSE))</f>
        <v/>
      </c>
      <c r="N232" s="73"/>
      <c r="O232" s="46"/>
    </row>
    <row r="233" spans="1:15" ht="15" customHeight="1" x14ac:dyDescent="0.25">
      <c r="A233" s="29" t="s">
        <v>2598</v>
      </c>
      <c r="B233" s="28">
        <v>5</v>
      </c>
      <c r="C233" s="38" t="s">
        <v>2664</v>
      </c>
      <c r="F233" s="77"/>
      <c r="G233" s="76"/>
      <c r="H233" s="73"/>
      <c r="I233" s="84"/>
      <c r="J233" s="85"/>
      <c r="K233" s="93" t="str">
        <f>IF(ISNA(VLOOKUP(I233,Birch3!$A$13:$F$950,4,FALSE)),"",VLOOKUP(I233,Birch3!$A$13:$F$950,4,FALSE))</f>
        <v/>
      </c>
      <c r="L233" s="45" t="str">
        <f>IF(ISNA(VLOOKUP(I233,Birch3!$A$13:$F$950,3,FALSE)),"",VLOOKUP(I233,Birch3!$A$13:$F$950,3,FALSE))</f>
        <v/>
      </c>
      <c r="M233" s="46" t="str">
        <f>IF(ISNA(VLOOKUP(I233,Birch3!$A$13:$F$950,2,FALSE)),"",VLOOKUP(I233,Birch3!$A$13:$F$950,2,FALSE))</f>
        <v/>
      </c>
      <c r="N233" s="73"/>
      <c r="O233" s="46"/>
    </row>
    <row r="234" spans="1:15" ht="15" customHeight="1" x14ac:dyDescent="0.25">
      <c r="A234" s="29">
        <v>500321</v>
      </c>
      <c r="B234" s="28">
        <v>5</v>
      </c>
      <c r="C234" s="38" t="s">
        <v>2664</v>
      </c>
      <c r="F234" s="77"/>
      <c r="G234" s="76"/>
      <c r="H234" s="73"/>
      <c r="I234" s="84"/>
      <c r="J234" s="85"/>
      <c r="K234" s="93" t="str">
        <f>IF(ISNA(VLOOKUP(I234,Birch3!$A$13:$F$950,4,FALSE)),"",VLOOKUP(I234,Birch3!$A$13:$F$950,4,FALSE))</f>
        <v/>
      </c>
      <c r="L234" s="45" t="str">
        <f>IF(ISNA(VLOOKUP(I234,Birch3!$A$13:$F$950,3,FALSE)),"",VLOOKUP(I234,Birch3!$A$13:$F$950,3,FALSE))</f>
        <v/>
      </c>
      <c r="M234" s="46" t="str">
        <f>IF(ISNA(VLOOKUP(I234,Birch3!$A$13:$F$950,2,FALSE)),"",VLOOKUP(I234,Birch3!$A$13:$F$950,2,FALSE))</f>
        <v/>
      </c>
      <c r="N234" s="73"/>
      <c r="O234" s="46"/>
    </row>
    <row r="235" spans="1:15" ht="15" customHeight="1" x14ac:dyDescent="0.25">
      <c r="A235" s="29" t="s">
        <v>2552</v>
      </c>
      <c r="B235" s="28">
        <v>3</v>
      </c>
      <c r="C235" s="38" t="s">
        <v>2702</v>
      </c>
      <c r="F235" s="77"/>
      <c r="G235" s="76"/>
      <c r="H235" s="73"/>
      <c r="I235" s="84"/>
      <c r="J235" s="85"/>
      <c r="K235" s="93" t="str">
        <f>IF(ISNA(VLOOKUP(I235,Birch3!$A$13:$F$950,4,FALSE)),"",VLOOKUP(I235,Birch3!$A$13:$F$950,4,FALSE))</f>
        <v/>
      </c>
      <c r="L235" s="45" t="str">
        <f>IF(ISNA(VLOOKUP(I235,Birch3!$A$13:$F$950,3,FALSE)),"",VLOOKUP(I235,Birch3!$A$13:$F$950,3,FALSE))</f>
        <v/>
      </c>
      <c r="M235" s="46" t="str">
        <f>IF(ISNA(VLOOKUP(I235,Birch3!$A$13:$F$950,2,FALSE)),"",VLOOKUP(I235,Birch3!$A$13:$F$950,2,FALSE))</f>
        <v/>
      </c>
      <c r="N235" s="73"/>
      <c r="O235" s="46"/>
    </row>
    <row r="236" spans="1:15" ht="15" customHeight="1" x14ac:dyDescent="0.25">
      <c r="A236" s="29">
        <v>501826</v>
      </c>
      <c r="B236" s="28">
        <v>3</v>
      </c>
      <c r="C236" s="38" t="s">
        <v>2702</v>
      </c>
      <c r="F236" s="77"/>
      <c r="G236" s="76"/>
      <c r="H236" s="73"/>
      <c r="I236" s="84"/>
      <c r="J236" s="85"/>
      <c r="K236" s="93" t="str">
        <f>IF(ISNA(VLOOKUP(I236,Birch3!$A$13:$F$950,4,FALSE)),"",VLOOKUP(I236,Birch3!$A$13:$F$950,4,FALSE))</f>
        <v/>
      </c>
      <c r="L236" s="45" t="str">
        <f>IF(ISNA(VLOOKUP(I236,Birch3!$A$13:$F$950,3,FALSE)),"",VLOOKUP(I236,Birch3!$A$13:$F$950,3,FALSE))</f>
        <v/>
      </c>
      <c r="M236" s="46" t="str">
        <f>IF(ISNA(VLOOKUP(I236,Birch3!$A$13:$F$950,2,FALSE)),"",VLOOKUP(I236,Birch3!$A$13:$F$950,2,FALSE))</f>
        <v/>
      </c>
      <c r="N236" s="73"/>
      <c r="O236" s="46"/>
    </row>
    <row r="237" spans="1:15" ht="15" customHeight="1" x14ac:dyDescent="0.25">
      <c r="A237" s="29" t="s">
        <v>2600</v>
      </c>
      <c r="B237" s="28">
        <v>3</v>
      </c>
      <c r="C237" s="38" t="s">
        <v>2703</v>
      </c>
      <c r="F237" s="77"/>
      <c r="G237" s="76"/>
      <c r="H237" s="73"/>
      <c r="I237" s="84"/>
      <c r="J237" s="85"/>
      <c r="K237" s="93" t="str">
        <f>IF(ISNA(VLOOKUP(I237,Birch3!$A$13:$F$950,4,FALSE)),"",VLOOKUP(I237,Birch3!$A$13:$F$950,4,FALSE))</f>
        <v/>
      </c>
      <c r="L237" s="45" t="str">
        <f>IF(ISNA(VLOOKUP(I237,Birch3!$A$13:$F$950,3,FALSE)),"",VLOOKUP(I237,Birch3!$A$13:$F$950,3,FALSE))</f>
        <v/>
      </c>
      <c r="M237" s="46" t="str">
        <f>IF(ISNA(VLOOKUP(I237,Birch3!$A$13:$F$950,2,FALSE)),"",VLOOKUP(I237,Birch3!$A$13:$F$950,2,FALSE))</f>
        <v/>
      </c>
      <c r="N237" s="73"/>
      <c r="O237" s="46"/>
    </row>
    <row r="238" spans="1:15" ht="15" customHeight="1" x14ac:dyDescent="0.25">
      <c r="A238" s="29">
        <v>501827</v>
      </c>
      <c r="B238" s="28">
        <v>3</v>
      </c>
      <c r="C238" s="38" t="s">
        <v>2703</v>
      </c>
      <c r="F238" s="77"/>
      <c r="G238" s="76"/>
      <c r="H238" s="73"/>
      <c r="I238" s="84"/>
      <c r="J238" s="85"/>
      <c r="K238" s="93" t="str">
        <f>IF(ISNA(VLOOKUP(I238,Birch3!$A$13:$F$950,4,FALSE)),"",VLOOKUP(I238,Birch3!$A$13:$F$950,4,FALSE))</f>
        <v/>
      </c>
      <c r="L238" s="45" t="str">
        <f>IF(ISNA(VLOOKUP(I238,Birch3!$A$13:$F$950,3,FALSE)),"",VLOOKUP(I238,Birch3!$A$13:$F$950,3,FALSE))</f>
        <v/>
      </c>
      <c r="M238" s="46" t="str">
        <f>IF(ISNA(VLOOKUP(I238,Birch3!$A$13:$F$950,2,FALSE)),"",VLOOKUP(I238,Birch3!$A$13:$F$950,2,FALSE))</f>
        <v/>
      </c>
      <c r="N238" s="73"/>
      <c r="O238" s="46"/>
    </row>
    <row r="239" spans="1:15" ht="15" customHeight="1" x14ac:dyDescent="0.25">
      <c r="A239" s="29" t="s">
        <v>2601</v>
      </c>
      <c r="B239" s="28">
        <v>1</v>
      </c>
      <c r="C239" s="38" t="s">
        <v>2704</v>
      </c>
      <c r="F239" s="77"/>
      <c r="G239" s="76"/>
      <c r="H239" s="73"/>
      <c r="I239" s="84"/>
      <c r="J239" s="85"/>
      <c r="K239" s="93" t="str">
        <f>IF(ISNA(VLOOKUP(I239,Birch3!$A$13:$F$950,4,FALSE)),"",VLOOKUP(I239,Birch3!$A$13:$F$950,4,FALSE))</f>
        <v/>
      </c>
      <c r="L239" s="45" t="str">
        <f>IF(ISNA(VLOOKUP(I239,Birch3!$A$13:$F$950,3,FALSE)),"",VLOOKUP(I239,Birch3!$A$13:$F$950,3,FALSE))</f>
        <v/>
      </c>
      <c r="M239" s="46" t="str">
        <f>IF(ISNA(VLOOKUP(I239,Birch3!$A$13:$F$950,2,FALSE)),"",VLOOKUP(I239,Birch3!$A$13:$F$950,2,FALSE))</f>
        <v/>
      </c>
      <c r="N239" s="73"/>
      <c r="O239" s="46"/>
    </row>
    <row r="240" spans="1:15" ht="15" customHeight="1" x14ac:dyDescent="0.25">
      <c r="A240" s="29">
        <v>501835</v>
      </c>
      <c r="B240" s="28">
        <v>1</v>
      </c>
      <c r="C240" s="38" t="s">
        <v>2704</v>
      </c>
      <c r="F240" s="77"/>
      <c r="G240" s="76"/>
      <c r="H240" s="73"/>
      <c r="I240" s="84"/>
      <c r="J240" s="85"/>
      <c r="K240" s="93" t="str">
        <f>IF(ISNA(VLOOKUP(I240,Birch3!$A$13:$F$950,4,FALSE)),"",VLOOKUP(I240,Birch3!$A$13:$F$950,4,FALSE))</f>
        <v/>
      </c>
      <c r="L240" s="45" t="str">
        <f>IF(ISNA(VLOOKUP(I240,Birch3!$A$13:$F$950,3,FALSE)),"",VLOOKUP(I240,Birch3!$A$13:$F$950,3,FALSE))</f>
        <v/>
      </c>
      <c r="M240" s="46" t="str">
        <f>IF(ISNA(VLOOKUP(I240,Birch3!$A$13:$F$950,2,FALSE)),"",VLOOKUP(I240,Birch3!$A$13:$F$950,2,FALSE))</f>
        <v/>
      </c>
      <c r="N240" s="73"/>
      <c r="O240" s="46"/>
    </row>
    <row r="241" spans="1:15" ht="15" customHeight="1" x14ac:dyDescent="0.25">
      <c r="A241" s="29" t="s">
        <v>2705</v>
      </c>
      <c r="B241" s="28">
        <v>2</v>
      </c>
      <c r="C241" s="38" t="s">
        <v>2706</v>
      </c>
      <c r="F241" s="77"/>
      <c r="G241" s="76"/>
      <c r="H241" s="73"/>
      <c r="I241" s="84"/>
      <c r="J241" s="85"/>
      <c r="K241" s="93" t="str">
        <f>IF(ISNA(VLOOKUP(I241,Birch3!$A$13:$F$950,4,FALSE)),"",VLOOKUP(I241,Birch3!$A$13:$F$950,4,FALSE))</f>
        <v/>
      </c>
      <c r="L241" s="45" t="str">
        <f>IF(ISNA(VLOOKUP(I241,Birch3!$A$13:$F$950,3,FALSE)),"",VLOOKUP(I241,Birch3!$A$13:$F$950,3,FALSE))</f>
        <v/>
      </c>
      <c r="M241" s="46" t="str">
        <f>IF(ISNA(VLOOKUP(I241,Birch3!$A$13:$F$950,2,FALSE)),"",VLOOKUP(I241,Birch3!$A$13:$F$950,2,FALSE))</f>
        <v/>
      </c>
      <c r="N241" s="73"/>
      <c r="O241" s="46"/>
    </row>
    <row r="242" spans="1:15" ht="15" customHeight="1" x14ac:dyDescent="0.25">
      <c r="A242" s="29">
        <v>501874</v>
      </c>
      <c r="B242" s="28">
        <v>2</v>
      </c>
      <c r="C242" s="38" t="s">
        <v>2706</v>
      </c>
      <c r="F242" s="77"/>
      <c r="G242" s="76"/>
      <c r="H242" s="73"/>
      <c r="I242" s="84"/>
      <c r="J242" s="85"/>
      <c r="K242" s="93" t="str">
        <f>IF(ISNA(VLOOKUP(I242,Birch3!$A$13:$F$950,4,FALSE)),"",VLOOKUP(I242,Birch3!$A$13:$F$950,4,FALSE))</f>
        <v/>
      </c>
      <c r="L242" s="45" t="str">
        <f>IF(ISNA(VLOOKUP(I242,Birch3!$A$13:$F$950,3,FALSE)),"",VLOOKUP(I242,Birch3!$A$13:$F$950,3,FALSE))</f>
        <v/>
      </c>
      <c r="M242" s="46" t="str">
        <f>IF(ISNA(VLOOKUP(I242,Birch3!$A$13:$F$950,2,FALSE)),"",VLOOKUP(I242,Birch3!$A$13:$F$950,2,FALSE))</f>
        <v/>
      </c>
      <c r="N242" s="73"/>
      <c r="O242" s="46"/>
    </row>
    <row r="243" spans="1:15" ht="15" customHeight="1" x14ac:dyDescent="0.25">
      <c r="A243" s="29" t="s">
        <v>2707</v>
      </c>
      <c r="B243" s="28">
        <v>1</v>
      </c>
      <c r="C243" s="38" t="s">
        <v>2708</v>
      </c>
      <c r="F243" s="77"/>
      <c r="G243" s="76"/>
      <c r="H243" s="73"/>
      <c r="I243" s="84"/>
      <c r="J243" s="85"/>
      <c r="K243" s="93" t="str">
        <f>IF(ISNA(VLOOKUP(I243,Birch3!$A$13:$F$950,4,FALSE)),"",VLOOKUP(I243,Birch3!$A$13:$F$950,4,FALSE))</f>
        <v/>
      </c>
      <c r="L243" s="45" t="str">
        <f>IF(ISNA(VLOOKUP(I243,Birch3!$A$13:$F$950,3,FALSE)),"",VLOOKUP(I243,Birch3!$A$13:$F$950,3,FALSE))</f>
        <v/>
      </c>
      <c r="M243" s="46" t="str">
        <f>IF(ISNA(VLOOKUP(I243,Birch3!$A$13:$F$950,2,FALSE)),"",VLOOKUP(I243,Birch3!$A$13:$F$950,2,FALSE))</f>
        <v/>
      </c>
      <c r="N243" s="73"/>
      <c r="O243" s="46"/>
    </row>
    <row r="244" spans="1:15" ht="15" customHeight="1" x14ac:dyDescent="0.25">
      <c r="A244" s="29">
        <v>502128</v>
      </c>
      <c r="B244" s="28">
        <v>1</v>
      </c>
      <c r="C244" s="38" t="s">
        <v>2708</v>
      </c>
      <c r="F244" s="77"/>
      <c r="G244" s="76"/>
      <c r="H244" s="73"/>
      <c r="I244" s="84"/>
      <c r="J244" s="85"/>
      <c r="K244" s="93" t="str">
        <f>IF(ISNA(VLOOKUP(I244,Birch3!$A$13:$F$950,4,FALSE)),"",VLOOKUP(I244,Birch3!$A$13:$F$950,4,FALSE))</f>
        <v/>
      </c>
      <c r="L244" s="45" t="str">
        <f>IF(ISNA(VLOOKUP(I244,Birch3!$A$13:$F$950,3,FALSE)),"",VLOOKUP(I244,Birch3!$A$13:$F$950,3,FALSE))</f>
        <v/>
      </c>
      <c r="M244" s="46" t="str">
        <f>IF(ISNA(VLOOKUP(I244,Birch3!$A$13:$F$950,2,FALSE)),"",VLOOKUP(I244,Birch3!$A$13:$F$950,2,FALSE))</f>
        <v/>
      </c>
      <c r="N244" s="73"/>
      <c r="O244" s="46"/>
    </row>
    <row r="245" spans="1:15" ht="15" customHeight="1" x14ac:dyDescent="0.25">
      <c r="A245" s="29" t="s">
        <v>2602</v>
      </c>
      <c r="B245" s="28">
        <v>1</v>
      </c>
      <c r="C245" s="38" t="s">
        <v>2653</v>
      </c>
      <c r="F245" s="77"/>
      <c r="G245" s="76"/>
      <c r="H245" s="73"/>
      <c r="I245" s="84"/>
      <c r="J245" s="85"/>
      <c r="K245" s="93" t="str">
        <f>IF(ISNA(VLOOKUP(I245,Birch3!$A$13:$F$950,4,FALSE)),"",VLOOKUP(I245,Birch3!$A$13:$F$950,4,FALSE))</f>
        <v/>
      </c>
      <c r="L245" s="45" t="str">
        <f>IF(ISNA(VLOOKUP(I245,Birch3!$A$13:$F$950,3,FALSE)),"",VLOOKUP(I245,Birch3!$A$13:$F$950,3,FALSE))</f>
        <v/>
      </c>
      <c r="M245" s="46" t="str">
        <f>IF(ISNA(VLOOKUP(I245,Birch3!$A$13:$F$950,2,FALSE)),"",VLOOKUP(I245,Birch3!$A$13:$F$950,2,FALSE))</f>
        <v/>
      </c>
      <c r="N245" s="73"/>
      <c r="O245" s="46"/>
    </row>
    <row r="246" spans="1:15" ht="15" customHeight="1" x14ac:dyDescent="0.25">
      <c r="A246" s="29">
        <v>502185</v>
      </c>
      <c r="B246" s="28">
        <v>1</v>
      </c>
      <c r="C246" s="38" t="s">
        <v>2653</v>
      </c>
      <c r="F246" s="77"/>
      <c r="G246" s="76"/>
      <c r="H246" s="73"/>
      <c r="I246" s="84"/>
      <c r="J246" s="85"/>
      <c r="K246" s="93" t="str">
        <f>IF(ISNA(VLOOKUP(I246,Birch3!$A$13:$F$950,4,FALSE)),"",VLOOKUP(I246,Birch3!$A$13:$F$950,4,FALSE))</f>
        <v/>
      </c>
      <c r="L246" s="45" t="str">
        <f>IF(ISNA(VLOOKUP(I246,Birch3!$A$13:$F$950,3,FALSE)),"",VLOOKUP(I246,Birch3!$A$13:$F$950,3,FALSE))</f>
        <v/>
      </c>
      <c r="M246" s="46" t="str">
        <f>IF(ISNA(VLOOKUP(I246,Birch3!$A$13:$F$950,2,FALSE)),"",VLOOKUP(I246,Birch3!$A$13:$F$950,2,FALSE))</f>
        <v/>
      </c>
      <c r="N246" s="73"/>
      <c r="O246" s="46"/>
    </row>
    <row r="247" spans="1:15" ht="15" customHeight="1" x14ac:dyDescent="0.25">
      <c r="A247" s="29" t="s">
        <v>2557</v>
      </c>
      <c r="B247" s="28">
        <v>10</v>
      </c>
      <c r="C247" s="38" t="s">
        <v>2709</v>
      </c>
      <c r="F247" s="77"/>
      <c r="G247" s="76"/>
      <c r="H247" s="73"/>
      <c r="I247" s="84"/>
      <c r="J247" s="85"/>
      <c r="K247" s="93" t="str">
        <f>IF(ISNA(VLOOKUP(I247,Birch3!$A$13:$F$950,4,FALSE)),"",VLOOKUP(I247,Birch3!$A$13:$F$950,4,FALSE))</f>
        <v/>
      </c>
      <c r="L247" s="45" t="str">
        <f>IF(ISNA(VLOOKUP(I247,Birch3!$A$13:$F$950,3,FALSE)),"",VLOOKUP(I247,Birch3!$A$13:$F$950,3,FALSE))</f>
        <v/>
      </c>
      <c r="M247" s="46" t="str">
        <f>IF(ISNA(VLOOKUP(I247,Birch3!$A$13:$F$950,2,FALSE)),"",VLOOKUP(I247,Birch3!$A$13:$F$950,2,FALSE))</f>
        <v/>
      </c>
      <c r="N247" s="73"/>
      <c r="O247" s="46"/>
    </row>
    <row r="248" spans="1:15" ht="15" customHeight="1" x14ac:dyDescent="0.25">
      <c r="A248" s="29">
        <v>502419</v>
      </c>
      <c r="B248" s="28">
        <v>10</v>
      </c>
      <c r="C248" s="38" t="s">
        <v>2709</v>
      </c>
      <c r="F248" s="77"/>
      <c r="G248" s="76"/>
      <c r="H248" s="73"/>
      <c r="I248" s="84"/>
      <c r="J248" s="85"/>
      <c r="K248" s="93" t="str">
        <f>IF(ISNA(VLOOKUP(I248,Birch3!$A$13:$F$950,4,FALSE)),"",VLOOKUP(I248,Birch3!$A$13:$F$950,4,FALSE))</f>
        <v/>
      </c>
      <c r="L248" s="45" t="str">
        <f>IF(ISNA(VLOOKUP(I248,Birch3!$A$13:$F$950,3,FALSE)),"",VLOOKUP(I248,Birch3!$A$13:$F$950,3,FALSE))</f>
        <v/>
      </c>
      <c r="M248" s="46" t="str">
        <f>IF(ISNA(VLOOKUP(I248,Birch3!$A$13:$F$950,2,FALSE)),"",VLOOKUP(I248,Birch3!$A$13:$F$950,2,FALSE))</f>
        <v/>
      </c>
      <c r="N248" s="73"/>
      <c r="O248" s="46"/>
    </row>
    <row r="249" spans="1:15" ht="15" customHeight="1" x14ac:dyDescent="0.25">
      <c r="A249" s="29" t="s">
        <v>2553</v>
      </c>
      <c r="B249" s="28">
        <v>1</v>
      </c>
      <c r="C249" s="38" t="s">
        <v>2704</v>
      </c>
      <c r="F249" s="77"/>
      <c r="G249" s="76"/>
      <c r="H249" s="73"/>
      <c r="I249" s="84"/>
      <c r="J249" s="85"/>
      <c r="K249" s="93" t="str">
        <f>IF(ISNA(VLOOKUP(I249,Birch3!$A$13:$F$950,4,FALSE)),"",VLOOKUP(I249,Birch3!$A$13:$F$950,4,FALSE))</f>
        <v/>
      </c>
      <c r="L249" s="45" t="str">
        <f>IF(ISNA(VLOOKUP(I249,Birch3!$A$13:$F$950,3,FALSE)),"",VLOOKUP(I249,Birch3!$A$13:$F$950,3,FALSE))</f>
        <v/>
      </c>
      <c r="M249" s="46" t="str">
        <f>IF(ISNA(VLOOKUP(I249,Birch3!$A$13:$F$950,2,FALSE)),"",VLOOKUP(I249,Birch3!$A$13:$F$950,2,FALSE))</f>
        <v/>
      </c>
      <c r="N249" s="73"/>
      <c r="O249" s="46"/>
    </row>
    <row r="250" spans="1:15" ht="15" customHeight="1" x14ac:dyDescent="0.25">
      <c r="A250" s="29">
        <v>502431</v>
      </c>
      <c r="B250" s="28">
        <v>1</v>
      </c>
      <c r="C250" s="38" t="s">
        <v>2704</v>
      </c>
      <c r="F250" s="77"/>
      <c r="G250" s="76"/>
      <c r="H250" s="73"/>
      <c r="I250" s="84"/>
      <c r="J250" s="85"/>
      <c r="K250" s="93" t="str">
        <f>IF(ISNA(VLOOKUP(I250,Birch3!$A$13:$F$950,4,FALSE)),"",VLOOKUP(I250,Birch3!$A$13:$F$950,4,FALSE))</f>
        <v/>
      </c>
      <c r="L250" s="45" t="str">
        <f>IF(ISNA(VLOOKUP(I250,Birch3!$A$13:$F$950,3,FALSE)),"",VLOOKUP(I250,Birch3!$A$13:$F$950,3,FALSE))</f>
        <v/>
      </c>
      <c r="M250" s="46" t="str">
        <f>IF(ISNA(VLOOKUP(I250,Birch3!$A$13:$F$950,2,FALSE)),"",VLOOKUP(I250,Birch3!$A$13:$F$950,2,FALSE))</f>
        <v/>
      </c>
      <c r="N250" s="73"/>
      <c r="O250" s="46"/>
    </row>
    <row r="251" spans="1:15" ht="15" customHeight="1" x14ac:dyDescent="0.25">
      <c r="A251" s="29" t="s">
        <v>2591</v>
      </c>
      <c r="B251" s="28">
        <v>2</v>
      </c>
      <c r="C251" s="38" t="s">
        <v>2710</v>
      </c>
      <c r="F251" s="77"/>
      <c r="G251" s="76"/>
      <c r="H251" s="73"/>
      <c r="I251" s="84"/>
      <c r="J251" s="85"/>
      <c r="K251" s="93" t="str">
        <f>IF(ISNA(VLOOKUP(I251,Birch3!$A$13:$F$950,4,FALSE)),"",VLOOKUP(I251,Birch3!$A$13:$F$950,4,FALSE))</f>
        <v/>
      </c>
      <c r="L251" s="45" t="str">
        <f>IF(ISNA(VLOOKUP(I251,Birch3!$A$13:$F$950,3,FALSE)),"",VLOOKUP(I251,Birch3!$A$13:$F$950,3,FALSE))</f>
        <v/>
      </c>
      <c r="M251" s="46" t="str">
        <f>IF(ISNA(VLOOKUP(I251,Birch3!$A$13:$F$950,2,FALSE)),"",VLOOKUP(I251,Birch3!$A$13:$F$950,2,FALSE))</f>
        <v/>
      </c>
      <c r="N251" s="73"/>
      <c r="O251" s="46"/>
    </row>
    <row r="252" spans="1:15" ht="15" customHeight="1" x14ac:dyDescent="0.25">
      <c r="A252" s="29">
        <v>502445</v>
      </c>
      <c r="B252" s="28">
        <v>2</v>
      </c>
      <c r="C252" s="38" t="s">
        <v>2710</v>
      </c>
      <c r="F252" s="77"/>
      <c r="G252" s="76"/>
      <c r="H252" s="73"/>
      <c r="I252" s="84"/>
      <c r="J252" s="85"/>
      <c r="K252" s="93" t="str">
        <f>IF(ISNA(VLOOKUP(I252,Birch3!$A$13:$F$950,4,FALSE)),"",VLOOKUP(I252,Birch3!$A$13:$F$950,4,FALSE))</f>
        <v/>
      </c>
      <c r="L252" s="45" t="str">
        <f>IF(ISNA(VLOOKUP(I252,Birch3!$A$13:$F$950,3,FALSE)),"",VLOOKUP(I252,Birch3!$A$13:$F$950,3,FALSE))</f>
        <v/>
      </c>
      <c r="M252" s="46" t="str">
        <f>IF(ISNA(VLOOKUP(I252,Birch3!$A$13:$F$950,2,FALSE)),"",VLOOKUP(I252,Birch3!$A$13:$F$950,2,FALSE))</f>
        <v/>
      </c>
      <c r="N252" s="73"/>
      <c r="O252" s="46"/>
    </row>
    <row r="253" spans="1:15" ht="15" customHeight="1" x14ac:dyDescent="0.25">
      <c r="A253" s="29" t="s">
        <v>2558</v>
      </c>
      <c r="B253" s="28">
        <v>1</v>
      </c>
      <c r="C253" s="38" t="s">
        <v>2653</v>
      </c>
      <c r="F253" s="77"/>
      <c r="G253" s="76"/>
      <c r="H253" s="73"/>
      <c r="I253" s="84"/>
      <c r="J253" s="85"/>
      <c r="K253" s="93" t="str">
        <f>IF(ISNA(VLOOKUP(I253,Birch3!$A$13:$F$950,4,FALSE)),"",VLOOKUP(I253,Birch3!$A$13:$F$950,4,FALSE))</f>
        <v/>
      </c>
      <c r="L253" s="45" t="str">
        <f>IF(ISNA(VLOOKUP(I253,Birch3!$A$13:$F$950,3,FALSE)),"",VLOOKUP(I253,Birch3!$A$13:$F$950,3,FALSE))</f>
        <v/>
      </c>
      <c r="M253" s="46" t="str">
        <f>IF(ISNA(VLOOKUP(I253,Birch3!$A$13:$F$950,2,FALSE)),"",VLOOKUP(I253,Birch3!$A$13:$F$950,2,FALSE))</f>
        <v/>
      </c>
      <c r="N253" s="73"/>
      <c r="O253" s="46"/>
    </row>
    <row r="254" spans="1:15" ht="15" customHeight="1" x14ac:dyDescent="0.25">
      <c r="A254" s="29">
        <v>502478</v>
      </c>
      <c r="B254" s="28">
        <v>1</v>
      </c>
      <c r="C254" s="38" t="s">
        <v>2653</v>
      </c>
      <c r="F254" s="77"/>
      <c r="G254" s="76"/>
      <c r="H254" s="73"/>
      <c r="I254" s="84"/>
      <c r="J254" s="85"/>
      <c r="K254" s="93" t="str">
        <f>IF(ISNA(VLOOKUP(I254,Birch3!$A$13:$F$950,4,FALSE)),"",VLOOKUP(I254,Birch3!$A$13:$F$950,4,FALSE))</f>
        <v/>
      </c>
      <c r="L254" s="45" t="str">
        <f>IF(ISNA(VLOOKUP(I254,Birch3!$A$13:$F$950,3,FALSE)),"",VLOOKUP(I254,Birch3!$A$13:$F$950,3,FALSE))</f>
        <v/>
      </c>
      <c r="M254" s="46" t="str">
        <f>IF(ISNA(VLOOKUP(I254,Birch3!$A$13:$F$950,2,FALSE)),"",VLOOKUP(I254,Birch3!$A$13:$F$950,2,FALSE))</f>
        <v/>
      </c>
      <c r="N254" s="73"/>
      <c r="O254" s="46"/>
    </row>
    <row r="255" spans="1:15" ht="15" customHeight="1" x14ac:dyDescent="0.25">
      <c r="A255" s="29" t="s">
        <v>2711</v>
      </c>
      <c r="B255" s="28">
        <v>1</v>
      </c>
      <c r="C255" s="38" t="s">
        <v>2706</v>
      </c>
      <c r="F255" s="77"/>
      <c r="G255" s="76"/>
      <c r="H255" s="73"/>
      <c r="I255" s="84"/>
      <c r="J255" s="85"/>
      <c r="K255" s="93" t="str">
        <f>IF(ISNA(VLOOKUP(I255,Birch3!$A$13:$F$950,4,FALSE)),"",VLOOKUP(I255,Birch3!$A$13:$F$950,4,FALSE))</f>
        <v/>
      </c>
      <c r="L255" s="45" t="str">
        <f>IF(ISNA(VLOOKUP(I255,Birch3!$A$13:$F$950,3,FALSE)),"",VLOOKUP(I255,Birch3!$A$13:$F$950,3,FALSE))</f>
        <v/>
      </c>
      <c r="M255" s="46" t="str">
        <f>IF(ISNA(VLOOKUP(I255,Birch3!$A$13:$F$950,2,FALSE)),"",VLOOKUP(I255,Birch3!$A$13:$F$950,2,FALSE))</f>
        <v/>
      </c>
      <c r="N255" s="73"/>
      <c r="O255" s="46"/>
    </row>
    <row r="256" spans="1:15" ht="15" customHeight="1" x14ac:dyDescent="0.25">
      <c r="A256" s="29">
        <v>502479</v>
      </c>
      <c r="B256" s="28">
        <v>1</v>
      </c>
      <c r="C256" s="38" t="s">
        <v>2706</v>
      </c>
      <c r="F256" s="77"/>
      <c r="G256" s="76"/>
      <c r="H256" s="73"/>
      <c r="I256" s="84"/>
      <c r="J256" s="85"/>
      <c r="K256" s="93" t="str">
        <f>IF(ISNA(VLOOKUP(I256,Birch3!$A$13:$F$950,4,FALSE)),"",VLOOKUP(I256,Birch3!$A$13:$F$950,4,FALSE))</f>
        <v/>
      </c>
      <c r="L256" s="45" t="str">
        <f>IF(ISNA(VLOOKUP(I256,Birch3!$A$13:$F$950,3,FALSE)),"",VLOOKUP(I256,Birch3!$A$13:$F$950,3,FALSE))</f>
        <v/>
      </c>
      <c r="M256" s="46" t="str">
        <f>IF(ISNA(VLOOKUP(I256,Birch3!$A$13:$F$950,2,FALSE)),"",VLOOKUP(I256,Birch3!$A$13:$F$950,2,FALSE))</f>
        <v/>
      </c>
      <c r="N256" s="73"/>
      <c r="O256" s="46"/>
    </row>
    <row r="257" spans="1:15" ht="15" customHeight="1" x14ac:dyDescent="0.25">
      <c r="A257" s="29" t="s">
        <v>2559</v>
      </c>
      <c r="B257" s="28">
        <v>3</v>
      </c>
      <c r="C257" s="38" t="s">
        <v>2712</v>
      </c>
      <c r="F257" s="77"/>
      <c r="G257" s="76"/>
      <c r="H257" s="73"/>
      <c r="I257" s="84"/>
      <c r="J257" s="85"/>
      <c r="K257" s="93" t="str">
        <f>IF(ISNA(VLOOKUP(I257,Birch3!$A$13:$F$950,4,FALSE)),"",VLOOKUP(I257,Birch3!$A$13:$F$950,4,FALSE))</f>
        <v/>
      </c>
      <c r="L257" s="45" t="str">
        <f>IF(ISNA(VLOOKUP(I257,Birch3!$A$13:$F$950,3,FALSE)),"",VLOOKUP(I257,Birch3!$A$13:$F$950,3,FALSE))</f>
        <v/>
      </c>
      <c r="M257" s="46" t="str">
        <f>IF(ISNA(VLOOKUP(I257,Birch3!$A$13:$F$950,2,FALSE)),"",VLOOKUP(I257,Birch3!$A$13:$F$950,2,FALSE))</f>
        <v/>
      </c>
      <c r="N257" s="73"/>
      <c r="O257" s="46"/>
    </row>
    <row r="258" spans="1:15" ht="15" customHeight="1" x14ac:dyDescent="0.25">
      <c r="A258" s="29">
        <v>502488</v>
      </c>
      <c r="B258" s="28">
        <v>3</v>
      </c>
      <c r="C258" s="38" t="s">
        <v>2712</v>
      </c>
      <c r="F258" s="77"/>
      <c r="G258" s="76"/>
      <c r="H258" s="73"/>
      <c r="I258" s="84"/>
      <c r="J258" s="85"/>
      <c r="K258" s="93" t="str">
        <f>IF(ISNA(VLOOKUP(I258,Birch3!$A$13:$F$950,4,FALSE)),"",VLOOKUP(I258,Birch3!$A$13:$F$950,4,FALSE))</f>
        <v/>
      </c>
      <c r="L258" s="45" t="str">
        <f>IF(ISNA(VLOOKUP(I258,Birch3!$A$13:$F$950,3,FALSE)),"",VLOOKUP(I258,Birch3!$A$13:$F$950,3,FALSE))</f>
        <v/>
      </c>
      <c r="M258" s="46" t="str">
        <f>IF(ISNA(VLOOKUP(I258,Birch3!$A$13:$F$950,2,FALSE)),"",VLOOKUP(I258,Birch3!$A$13:$F$950,2,FALSE))</f>
        <v/>
      </c>
      <c r="N258" s="73"/>
      <c r="O258" s="46"/>
    </row>
    <row r="259" spans="1:15" ht="15" customHeight="1" x14ac:dyDescent="0.25">
      <c r="A259" s="29" t="s">
        <v>2593</v>
      </c>
      <c r="B259" s="28">
        <v>1</v>
      </c>
      <c r="C259" s="38" t="s">
        <v>2631</v>
      </c>
      <c r="F259" s="77"/>
      <c r="G259" s="76"/>
      <c r="H259" s="73"/>
      <c r="I259" s="84"/>
      <c r="J259" s="85"/>
      <c r="K259" s="93" t="str">
        <f>IF(ISNA(VLOOKUP(I259,Birch3!$A$13:$F$950,4,FALSE)),"",VLOOKUP(I259,Birch3!$A$13:$F$950,4,FALSE))</f>
        <v/>
      </c>
      <c r="L259" s="45" t="str">
        <f>IF(ISNA(VLOOKUP(I259,Birch3!$A$13:$F$950,3,FALSE)),"",VLOOKUP(I259,Birch3!$A$13:$F$950,3,FALSE))</f>
        <v/>
      </c>
      <c r="M259" s="46" t="str">
        <f>IF(ISNA(VLOOKUP(I259,Birch3!$A$13:$F$950,2,FALSE)),"",VLOOKUP(I259,Birch3!$A$13:$F$950,2,FALSE))</f>
        <v/>
      </c>
      <c r="N259" s="73"/>
      <c r="O259" s="46"/>
    </row>
    <row r="260" spans="1:15" ht="15" customHeight="1" x14ac:dyDescent="0.25">
      <c r="A260" s="29">
        <v>503166</v>
      </c>
      <c r="B260" s="28">
        <v>1</v>
      </c>
      <c r="C260" s="38" t="s">
        <v>2631</v>
      </c>
      <c r="F260" s="77"/>
      <c r="G260" s="76"/>
      <c r="H260" s="73"/>
      <c r="I260" s="84"/>
      <c r="J260" s="85"/>
      <c r="K260" s="93" t="str">
        <f>IF(ISNA(VLOOKUP(I260,Birch3!$A$13:$F$950,4,FALSE)),"",VLOOKUP(I260,Birch3!$A$13:$F$950,4,FALSE))</f>
        <v/>
      </c>
      <c r="L260" s="45" t="str">
        <f>IF(ISNA(VLOOKUP(I260,Birch3!$A$13:$F$950,3,FALSE)),"",VLOOKUP(I260,Birch3!$A$13:$F$950,3,FALSE))</f>
        <v/>
      </c>
      <c r="M260" s="46" t="str">
        <f>IF(ISNA(VLOOKUP(I260,Birch3!$A$13:$F$950,2,FALSE)),"",VLOOKUP(I260,Birch3!$A$13:$F$950,2,FALSE))</f>
        <v/>
      </c>
      <c r="N260" s="73"/>
      <c r="O260" s="46"/>
    </row>
    <row r="261" spans="1:15" ht="15" customHeight="1" x14ac:dyDescent="0.25">
      <c r="A261" s="29" t="s">
        <v>2560</v>
      </c>
      <c r="B261" s="28">
        <v>1</v>
      </c>
      <c r="C261" s="38" t="s">
        <v>2631</v>
      </c>
      <c r="F261" s="77"/>
      <c r="G261" s="76"/>
      <c r="H261" s="73"/>
      <c r="I261" s="84"/>
      <c r="J261" s="85"/>
      <c r="K261" s="93" t="str">
        <f>IF(ISNA(VLOOKUP(I261,Birch3!$A$13:$F$950,4,FALSE)),"",VLOOKUP(I261,Birch3!$A$13:$F$950,4,FALSE))</f>
        <v/>
      </c>
      <c r="L261" s="45" t="str">
        <f>IF(ISNA(VLOOKUP(I261,Birch3!$A$13:$F$950,3,FALSE)),"",VLOOKUP(I261,Birch3!$A$13:$F$950,3,FALSE))</f>
        <v/>
      </c>
      <c r="M261" s="46" t="str">
        <f>IF(ISNA(VLOOKUP(I261,Birch3!$A$13:$F$950,2,FALSE)),"",VLOOKUP(I261,Birch3!$A$13:$F$950,2,FALSE))</f>
        <v/>
      </c>
      <c r="N261" s="73"/>
      <c r="O261" s="46"/>
    </row>
    <row r="262" spans="1:15" ht="15" customHeight="1" x14ac:dyDescent="0.25">
      <c r="A262" s="29">
        <v>503420</v>
      </c>
      <c r="B262" s="28">
        <v>1</v>
      </c>
      <c r="C262" s="38" t="s">
        <v>2631</v>
      </c>
      <c r="F262" s="77"/>
      <c r="G262" s="76"/>
      <c r="H262" s="73"/>
      <c r="I262" s="84"/>
      <c r="J262" s="85"/>
      <c r="K262" s="93" t="str">
        <f>IF(ISNA(VLOOKUP(I262,Birch3!$A$13:$F$950,4,FALSE)),"",VLOOKUP(I262,Birch3!$A$13:$F$950,4,FALSE))</f>
        <v/>
      </c>
      <c r="L262" s="45" t="str">
        <f>IF(ISNA(VLOOKUP(I262,Birch3!$A$13:$F$950,3,FALSE)),"",VLOOKUP(I262,Birch3!$A$13:$F$950,3,FALSE))</f>
        <v/>
      </c>
      <c r="M262" s="46" t="str">
        <f>IF(ISNA(VLOOKUP(I262,Birch3!$A$13:$F$950,2,FALSE)),"",VLOOKUP(I262,Birch3!$A$13:$F$950,2,FALSE))</f>
        <v/>
      </c>
      <c r="N262" s="73"/>
      <c r="O262" s="46"/>
    </row>
    <row r="263" spans="1:15" ht="15" customHeight="1" x14ac:dyDescent="0.25">
      <c r="A263" s="29" t="s">
        <v>2713</v>
      </c>
      <c r="B263" s="28">
        <v>2</v>
      </c>
      <c r="C263" s="38" t="s">
        <v>2647</v>
      </c>
      <c r="F263" s="77"/>
      <c r="G263" s="76"/>
      <c r="H263" s="73"/>
      <c r="I263" s="84"/>
      <c r="J263" s="85"/>
      <c r="K263" s="93" t="str">
        <f>IF(ISNA(VLOOKUP(I263,Birch3!$A$13:$F$950,4,FALSE)),"",VLOOKUP(I263,Birch3!$A$13:$F$950,4,FALSE))</f>
        <v/>
      </c>
      <c r="L263" s="45" t="str">
        <f>IF(ISNA(VLOOKUP(I263,Birch3!$A$13:$F$950,3,FALSE)),"",VLOOKUP(I263,Birch3!$A$13:$F$950,3,FALSE))</f>
        <v/>
      </c>
      <c r="M263" s="46" t="str">
        <f>IF(ISNA(VLOOKUP(I263,Birch3!$A$13:$F$950,2,FALSE)),"",VLOOKUP(I263,Birch3!$A$13:$F$950,2,FALSE))</f>
        <v/>
      </c>
      <c r="N263" s="73"/>
      <c r="O263" s="46"/>
    </row>
    <row r="264" spans="1:15" ht="15" customHeight="1" x14ac:dyDescent="0.25">
      <c r="A264" s="29">
        <v>503551</v>
      </c>
      <c r="B264" s="28">
        <v>2</v>
      </c>
      <c r="C264" s="38" t="s">
        <v>2647</v>
      </c>
      <c r="F264" s="77"/>
      <c r="G264" s="76"/>
      <c r="H264" s="73"/>
      <c r="I264" s="84"/>
      <c r="J264" s="85"/>
      <c r="K264" s="93" t="str">
        <f>IF(ISNA(VLOOKUP(I264,Birch3!$A$13:$F$950,4,FALSE)),"",VLOOKUP(I264,Birch3!$A$13:$F$950,4,FALSE))</f>
        <v/>
      </c>
      <c r="L264" s="45" t="str">
        <f>IF(ISNA(VLOOKUP(I264,Birch3!$A$13:$F$950,3,FALSE)),"",VLOOKUP(I264,Birch3!$A$13:$F$950,3,FALSE))</f>
        <v/>
      </c>
      <c r="M264" s="46" t="str">
        <f>IF(ISNA(VLOOKUP(I264,Birch3!$A$13:$F$950,2,FALSE)),"",VLOOKUP(I264,Birch3!$A$13:$F$950,2,FALSE))</f>
        <v/>
      </c>
      <c r="N264" s="73"/>
      <c r="O264" s="46"/>
    </row>
    <row r="265" spans="1:15" ht="15" customHeight="1" x14ac:dyDescent="0.25">
      <c r="A265" s="29" t="s">
        <v>2603</v>
      </c>
      <c r="B265" s="28">
        <v>1</v>
      </c>
      <c r="C265" s="38" t="s">
        <v>2714</v>
      </c>
      <c r="F265" s="77"/>
      <c r="G265" s="76"/>
      <c r="H265" s="73"/>
      <c r="I265" s="84"/>
      <c r="J265" s="85"/>
      <c r="K265" s="93" t="str">
        <f>IF(ISNA(VLOOKUP(I265,Birch3!$A$13:$F$950,4,FALSE)),"",VLOOKUP(I265,Birch3!$A$13:$F$950,4,FALSE))</f>
        <v/>
      </c>
      <c r="L265" s="45" t="str">
        <f>IF(ISNA(VLOOKUP(I265,Birch3!$A$13:$F$950,3,FALSE)),"",VLOOKUP(I265,Birch3!$A$13:$F$950,3,FALSE))</f>
        <v/>
      </c>
      <c r="M265" s="46" t="str">
        <f>IF(ISNA(VLOOKUP(I265,Birch3!$A$13:$F$950,2,FALSE)),"",VLOOKUP(I265,Birch3!$A$13:$F$950,2,FALSE))</f>
        <v/>
      </c>
      <c r="N265" s="73"/>
      <c r="O265" s="46"/>
    </row>
    <row r="266" spans="1:15" ht="15" customHeight="1" x14ac:dyDescent="0.25">
      <c r="A266" s="29">
        <v>503611</v>
      </c>
      <c r="B266" s="28">
        <v>1</v>
      </c>
      <c r="C266" s="38" t="s">
        <v>2714</v>
      </c>
      <c r="F266" s="77"/>
      <c r="G266" s="76"/>
      <c r="H266" s="73"/>
      <c r="I266" s="84"/>
      <c r="J266" s="85"/>
      <c r="K266" s="93" t="str">
        <f>IF(ISNA(VLOOKUP(I266,Birch3!$A$13:$F$950,4,FALSE)),"",VLOOKUP(I266,Birch3!$A$13:$F$950,4,FALSE))</f>
        <v/>
      </c>
      <c r="L266" s="45" t="str">
        <f>IF(ISNA(VLOOKUP(I266,Birch3!$A$13:$F$950,3,FALSE)),"",VLOOKUP(I266,Birch3!$A$13:$F$950,3,FALSE))</f>
        <v/>
      </c>
      <c r="M266" s="46" t="str">
        <f>IF(ISNA(VLOOKUP(I266,Birch3!$A$13:$F$950,2,FALSE)),"",VLOOKUP(I266,Birch3!$A$13:$F$950,2,FALSE))</f>
        <v/>
      </c>
      <c r="N266" s="73"/>
      <c r="O266" s="46"/>
    </row>
    <row r="267" spans="1:15" ht="15" customHeight="1" x14ac:dyDescent="0.25">
      <c r="A267" s="29" t="s">
        <v>2604</v>
      </c>
      <c r="B267" s="28">
        <v>1</v>
      </c>
      <c r="C267" s="38" t="s">
        <v>2715</v>
      </c>
      <c r="F267" s="77"/>
      <c r="G267" s="76"/>
      <c r="H267" s="73"/>
      <c r="I267" s="84"/>
      <c r="J267" s="85"/>
      <c r="K267" s="93" t="str">
        <f>IF(ISNA(VLOOKUP(I267,Birch3!$A$13:$F$950,4,FALSE)),"",VLOOKUP(I267,Birch3!$A$13:$F$950,4,FALSE))</f>
        <v/>
      </c>
      <c r="L267" s="45" t="str">
        <f>IF(ISNA(VLOOKUP(I267,Birch3!$A$13:$F$950,3,FALSE)),"",VLOOKUP(I267,Birch3!$A$13:$F$950,3,FALSE))</f>
        <v/>
      </c>
      <c r="M267" s="46" t="str">
        <f>IF(ISNA(VLOOKUP(I267,Birch3!$A$13:$F$950,2,FALSE)),"",VLOOKUP(I267,Birch3!$A$13:$F$950,2,FALSE))</f>
        <v/>
      </c>
      <c r="N267" s="73"/>
      <c r="O267" s="46"/>
    </row>
    <row r="268" spans="1:15" ht="15" customHeight="1" x14ac:dyDescent="0.25">
      <c r="A268" s="29">
        <v>504791</v>
      </c>
      <c r="B268" s="28">
        <v>1</v>
      </c>
      <c r="C268" s="38" t="s">
        <v>2715</v>
      </c>
      <c r="F268" s="77"/>
      <c r="G268" s="76"/>
      <c r="H268" s="73"/>
      <c r="I268" s="84"/>
      <c r="J268" s="85"/>
      <c r="K268" s="93" t="str">
        <f>IF(ISNA(VLOOKUP(I268,Birch3!$A$13:$F$950,4,FALSE)),"",VLOOKUP(I268,Birch3!$A$13:$F$950,4,FALSE))</f>
        <v/>
      </c>
      <c r="L268" s="45" t="str">
        <f>IF(ISNA(VLOOKUP(I268,Birch3!$A$13:$F$950,3,FALSE)),"",VLOOKUP(I268,Birch3!$A$13:$F$950,3,FALSE))</f>
        <v/>
      </c>
      <c r="M268" s="46" t="str">
        <f>IF(ISNA(VLOOKUP(I268,Birch3!$A$13:$F$950,2,FALSE)),"",VLOOKUP(I268,Birch3!$A$13:$F$950,2,FALSE))</f>
        <v/>
      </c>
      <c r="N268" s="73"/>
      <c r="O268" s="46"/>
    </row>
    <row r="269" spans="1:15" ht="15" customHeight="1" x14ac:dyDescent="0.25">
      <c r="A269" s="29" t="s">
        <v>2716</v>
      </c>
      <c r="B269" s="28">
        <v>1</v>
      </c>
      <c r="C269" s="38" t="s">
        <v>2717</v>
      </c>
      <c r="F269" s="77"/>
      <c r="G269" s="76"/>
      <c r="H269" s="73"/>
      <c r="I269" s="84"/>
      <c r="J269" s="85"/>
      <c r="K269" s="93" t="str">
        <f>IF(ISNA(VLOOKUP(I269,Birch3!$A$13:$F$950,4,FALSE)),"",VLOOKUP(I269,Birch3!$A$13:$F$950,4,FALSE))</f>
        <v/>
      </c>
      <c r="L269" s="45" t="str">
        <f>IF(ISNA(VLOOKUP(I269,Birch3!$A$13:$F$950,3,FALSE)),"",VLOOKUP(I269,Birch3!$A$13:$F$950,3,FALSE))</f>
        <v/>
      </c>
      <c r="M269" s="46" t="str">
        <f>IF(ISNA(VLOOKUP(I269,Birch3!$A$13:$F$950,2,FALSE)),"",VLOOKUP(I269,Birch3!$A$13:$F$950,2,FALSE))</f>
        <v/>
      </c>
      <c r="N269" s="73"/>
      <c r="O269" s="46"/>
    </row>
    <row r="270" spans="1:15" ht="15" customHeight="1" x14ac:dyDescent="0.25">
      <c r="A270" s="29">
        <v>505338</v>
      </c>
      <c r="B270" s="28">
        <v>1</v>
      </c>
      <c r="C270" s="38" t="s">
        <v>2717</v>
      </c>
      <c r="F270" s="77"/>
      <c r="G270" s="76"/>
      <c r="H270" s="73"/>
      <c r="I270" s="84"/>
      <c r="J270" s="85"/>
      <c r="K270" s="93" t="str">
        <f>IF(ISNA(VLOOKUP(I270,Birch3!$A$13:$F$950,4,FALSE)),"",VLOOKUP(I270,Birch3!$A$13:$F$950,4,FALSE))</f>
        <v/>
      </c>
      <c r="L270" s="45" t="str">
        <f>IF(ISNA(VLOOKUP(I270,Birch3!$A$13:$F$950,3,FALSE)),"",VLOOKUP(I270,Birch3!$A$13:$F$950,3,FALSE))</f>
        <v/>
      </c>
      <c r="M270" s="46" t="str">
        <f>IF(ISNA(VLOOKUP(I270,Birch3!$A$13:$F$950,2,FALSE)),"",VLOOKUP(I270,Birch3!$A$13:$F$950,2,FALSE))</f>
        <v/>
      </c>
      <c r="N270" s="73"/>
      <c r="O270" s="46"/>
    </row>
    <row r="271" spans="1:15" ht="15" customHeight="1" x14ac:dyDescent="0.25">
      <c r="A271" s="29" t="s">
        <v>2654</v>
      </c>
      <c r="B271" s="28">
        <v>1</v>
      </c>
      <c r="C271" s="38" t="s">
        <v>2714</v>
      </c>
      <c r="F271" s="77"/>
      <c r="G271" s="76"/>
      <c r="H271" s="73"/>
      <c r="I271" s="84"/>
      <c r="J271" s="85"/>
      <c r="K271" s="93" t="str">
        <f>IF(ISNA(VLOOKUP(I271,Birch3!$A$13:$F$950,4,FALSE)),"",VLOOKUP(I271,Birch3!$A$13:$F$950,4,FALSE))</f>
        <v/>
      </c>
      <c r="L271" s="45" t="str">
        <f>IF(ISNA(VLOOKUP(I271,Birch3!$A$13:$F$950,3,FALSE)),"",VLOOKUP(I271,Birch3!$A$13:$F$950,3,FALSE))</f>
        <v/>
      </c>
      <c r="M271" s="46" t="str">
        <f>IF(ISNA(VLOOKUP(I271,Birch3!$A$13:$F$950,2,FALSE)),"",VLOOKUP(I271,Birch3!$A$13:$F$950,2,FALSE))</f>
        <v/>
      </c>
      <c r="N271" s="73"/>
      <c r="O271" s="46"/>
    </row>
    <row r="272" spans="1:15" ht="15" customHeight="1" x14ac:dyDescent="0.25">
      <c r="A272" s="29">
        <v>507513</v>
      </c>
      <c r="B272" s="28">
        <v>1</v>
      </c>
      <c r="C272" s="38" t="s">
        <v>2714</v>
      </c>
      <c r="F272" s="77"/>
      <c r="G272" s="76"/>
      <c r="H272" s="73"/>
      <c r="I272" s="84"/>
      <c r="J272" s="85"/>
      <c r="K272" s="93" t="str">
        <f>IF(ISNA(VLOOKUP(I272,Birch3!$A$13:$F$950,4,FALSE)),"",VLOOKUP(I272,Birch3!$A$13:$F$950,4,FALSE))</f>
        <v/>
      </c>
      <c r="L272" s="45" t="str">
        <f>IF(ISNA(VLOOKUP(I272,Birch3!$A$13:$F$950,3,FALSE)),"",VLOOKUP(I272,Birch3!$A$13:$F$950,3,FALSE))</f>
        <v/>
      </c>
      <c r="M272" s="46" t="str">
        <f>IF(ISNA(VLOOKUP(I272,Birch3!$A$13:$F$950,2,FALSE)),"",VLOOKUP(I272,Birch3!$A$13:$F$950,2,FALSE))</f>
        <v/>
      </c>
      <c r="N272" s="73"/>
      <c r="O272" s="46"/>
    </row>
    <row r="273" spans="1:15" ht="15" customHeight="1" x14ac:dyDescent="0.25">
      <c r="A273" s="29" t="s">
        <v>2563</v>
      </c>
      <c r="B273" s="28">
        <v>6</v>
      </c>
      <c r="C273" s="38" t="s">
        <v>2718</v>
      </c>
      <c r="F273" s="77"/>
      <c r="G273" s="76"/>
      <c r="H273" s="73"/>
      <c r="I273" s="84"/>
      <c r="J273" s="85"/>
      <c r="K273" s="93" t="str">
        <f>IF(ISNA(VLOOKUP(I273,Birch3!$A$13:$F$950,4,FALSE)),"",VLOOKUP(I273,Birch3!$A$13:$F$950,4,FALSE))</f>
        <v/>
      </c>
      <c r="L273" s="45" t="str">
        <f>IF(ISNA(VLOOKUP(I273,Birch3!$A$13:$F$950,3,FALSE)),"",VLOOKUP(I273,Birch3!$A$13:$F$950,3,FALSE))</f>
        <v/>
      </c>
      <c r="M273" s="46" t="str">
        <f>IF(ISNA(VLOOKUP(I273,Birch3!$A$13:$F$950,2,FALSE)),"",VLOOKUP(I273,Birch3!$A$13:$F$950,2,FALSE))</f>
        <v/>
      </c>
      <c r="N273" s="73"/>
      <c r="O273" s="46"/>
    </row>
    <row r="274" spans="1:15" ht="15" customHeight="1" x14ac:dyDescent="0.25">
      <c r="A274" s="29">
        <v>507903</v>
      </c>
      <c r="B274" s="28">
        <v>6</v>
      </c>
      <c r="C274" s="38" t="s">
        <v>2718</v>
      </c>
      <c r="F274" s="77"/>
      <c r="G274" s="76"/>
      <c r="H274" s="73"/>
      <c r="I274" s="84"/>
      <c r="J274" s="85"/>
      <c r="K274" s="93" t="str">
        <f>IF(ISNA(VLOOKUP(I274,Birch3!$A$13:$F$950,4,FALSE)),"",VLOOKUP(I274,Birch3!$A$13:$F$950,4,FALSE))</f>
        <v/>
      </c>
      <c r="L274" s="45" t="str">
        <f>IF(ISNA(VLOOKUP(I274,Birch3!$A$13:$F$950,3,FALSE)),"",VLOOKUP(I274,Birch3!$A$13:$F$950,3,FALSE))</f>
        <v/>
      </c>
      <c r="M274" s="46" t="str">
        <f>IF(ISNA(VLOOKUP(I274,Birch3!$A$13:$F$950,2,FALSE)),"",VLOOKUP(I274,Birch3!$A$13:$F$950,2,FALSE))</f>
        <v/>
      </c>
      <c r="N274" s="73"/>
      <c r="O274" s="46"/>
    </row>
    <row r="275" spans="1:15" ht="15" customHeight="1" x14ac:dyDescent="0.25">
      <c r="A275" s="29" t="s">
        <v>2588</v>
      </c>
      <c r="B275" s="28">
        <v>1</v>
      </c>
      <c r="C275" s="38" t="s">
        <v>2657</v>
      </c>
      <c r="F275" s="77"/>
      <c r="G275" s="76"/>
      <c r="H275" s="73"/>
      <c r="I275" s="84"/>
      <c r="J275" s="85"/>
      <c r="K275" s="93" t="str">
        <f>IF(ISNA(VLOOKUP(I275,Birch3!$A$13:$F$950,4,FALSE)),"",VLOOKUP(I275,Birch3!$A$13:$F$950,4,FALSE))</f>
        <v/>
      </c>
      <c r="L275" s="45" t="str">
        <f>IF(ISNA(VLOOKUP(I275,Birch3!$A$13:$F$950,3,FALSE)),"",VLOOKUP(I275,Birch3!$A$13:$F$950,3,FALSE))</f>
        <v/>
      </c>
      <c r="M275" s="46" t="str">
        <f>IF(ISNA(VLOOKUP(I275,Birch3!$A$13:$F$950,2,FALSE)),"",VLOOKUP(I275,Birch3!$A$13:$F$950,2,FALSE))</f>
        <v/>
      </c>
      <c r="N275" s="73"/>
      <c r="O275" s="46"/>
    </row>
    <row r="276" spans="1:15" ht="15" customHeight="1" x14ac:dyDescent="0.25">
      <c r="A276" s="29">
        <v>507905</v>
      </c>
      <c r="B276" s="28">
        <v>1</v>
      </c>
      <c r="C276" s="38" t="s">
        <v>2657</v>
      </c>
      <c r="F276" s="77"/>
      <c r="G276" s="76"/>
      <c r="H276" s="73"/>
      <c r="I276" s="84"/>
      <c r="J276" s="85"/>
      <c r="K276" s="93" t="str">
        <f>IF(ISNA(VLOOKUP(I276,Birch3!$A$13:$F$950,4,FALSE)),"",VLOOKUP(I276,Birch3!$A$13:$F$950,4,FALSE))</f>
        <v/>
      </c>
      <c r="L276" s="45" t="str">
        <f>IF(ISNA(VLOOKUP(I276,Birch3!$A$13:$F$950,3,FALSE)),"",VLOOKUP(I276,Birch3!$A$13:$F$950,3,FALSE))</f>
        <v/>
      </c>
      <c r="M276" s="46" t="str">
        <f>IF(ISNA(VLOOKUP(I276,Birch3!$A$13:$F$950,2,FALSE)),"",VLOOKUP(I276,Birch3!$A$13:$F$950,2,FALSE))</f>
        <v/>
      </c>
      <c r="N276" s="73"/>
      <c r="O276" s="46"/>
    </row>
    <row r="277" spans="1:15" ht="15" customHeight="1" x14ac:dyDescent="0.25">
      <c r="A277" s="29" t="s">
        <v>2568</v>
      </c>
      <c r="B277" s="28">
        <v>13</v>
      </c>
      <c r="C277" s="38" t="s">
        <v>2719</v>
      </c>
      <c r="F277" s="77"/>
      <c r="G277" s="76"/>
      <c r="H277" s="73"/>
      <c r="I277" s="84"/>
      <c r="J277" s="85"/>
      <c r="K277" s="93" t="str">
        <f>IF(ISNA(VLOOKUP(I277,Birch3!$A$13:$F$950,4,FALSE)),"",VLOOKUP(I277,Birch3!$A$13:$F$950,4,FALSE))</f>
        <v/>
      </c>
      <c r="L277" s="45" t="str">
        <f>IF(ISNA(VLOOKUP(I277,Birch3!$A$13:$F$950,3,FALSE)),"",VLOOKUP(I277,Birch3!$A$13:$F$950,3,FALSE))</f>
        <v/>
      </c>
      <c r="M277" s="46" t="str">
        <f>IF(ISNA(VLOOKUP(I277,Birch3!$A$13:$F$950,2,FALSE)),"",VLOOKUP(I277,Birch3!$A$13:$F$950,2,FALSE))</f>
        <v/>
      </c>
      <c r="N277" s="73"/>
      <c r="O277" s="46"/>
    </row>
    <row r="278" spans="1:15" ht="15" customHeight="1" x14ac:dyDescent="0.25">
      <c r="A278" s="29">
        <v>507951</v>
      </c>
      <c r="B278" s="28">
        <v>13</v>
      </c>
      <c r="C278" s="38" t="s">
        <v>2719</v>
      </c>
      <c r="F278" s="77"/>
      <c r="G278" s="76"/>
      <c r="H278" s="73"/>
      <c r="I278" s="84"/>
      <c r="J278" s="85"/>
      <c r="K278" s="93" t="str">
        <f>IF(ISNA(VLOOKUP(I278,Birch3!$A$13:$F$950,4,FALSE)),"",VLOOKUP(I278,Birch3!$A$13:$F$950,4,FALSE))</f>
        <v/>
      </c>
      <c r="L278" s="45" t="str">
        <f>IF(ISNA(VLOOKUP(I278,Birch3!$A$13:$F$950,3,FALSE)),"",VLOOKUP(I278,Birch3!$A$13:$F$950,3,FALSE))</f>
        <v/>
      </c>
      <c r="M278" s="46" t="str">
        <f>IF(ISNA(VLOOKUP(I278,Birch3!$A$13:$F$950,2,FALSE)),"",VLOOKUP(I278,Birch3!$A$13:$F$950,2,FALSE))</f>
        <v/>
      </c>
      <c r="N278" s="73"/>
      <c r="O278" s="46"/>
    </row>
    <row r="279" spans="1:15" ht="15" customHeight="1" x14ac:dyDescent="0.25">
      <c r="A279" s="29" t="s">
        <v>2569</v>
      </c>
      <c r="B279" s="28">
        <v>4</v>
      </c>
      <c r="C279" s="38" t="s">
        <v>2669</v>
      </c>
      <c r="F279" s="77"/>
      <c r="G279" s="76"/>
      <c r="H279" s="73"/>
      <c r="I279" s="84"/>
      <c r="J279" s="85"/>
      <c r="K279" s="93" t="str">
        <f>IF(ISNA(VLOOKUP(I279,Birch3!$A$13:$F$950,4,FALSE)),"",VLOOKUP(I279,Birch3!$A$13:$F$950,4,FALSE))</f>
        <v/>
      </c>
      <c r="L279" s="45" t="str">
        <f>IF(ISNA(VLOOKUP(I279,Birch3!$A$13:$F$950,3,FALSE)),"",VLOOKUP(I279,Birch3!$A$13:$F$950,3,FALSE))</f>
        <v/>
      </c>
      <c r="M279" s="46" t="str">
        <f>IF(ISNA(VLOOKUP(I279,Birch3!$A$13:$F$950,2,FALSE)),"",VLOOKUP(I279,Birch3!$A$13:$F$950,2,FALSE))</f>
        <v/>
      </c>
      <c r="N279" s="73"/>
      <c r="O279" s="46"/>
    </row>
    <row r="280" spans="1:15" ht="15" customHeight="1" x14ac:dyDescent="0.25">
      <c r="A280" s="29">
        <v>507955</v>
      </c>
      <c r="B280" s="28">
        <v>4</v>
      </c>
      <c r="C280" s="38" t="s">
        <v>2669</v>
      </c>
      <c r="F280" s="77"/>
      <c r="G280" s="76"/>
      <c r="H280" s="73"/>
      <c r="I280" s="84"/>
      <c r="J280" s="85"/>
      <c r="K280" s="93" t="str">
        <f>IF(ISNA(VLOOKUP(I280,Birch3!$A$13:$F$950,4,FALSE)),"",VLOOKUP(I280,Birch3!$A$13:$F$950,4,FALSE))</f>
        <v/>
      </c>
      <c r="L280" s="45" t="str">
        <f>IF(ISNA(VLOOKUP(I280,Birch3!$A$13:$F$950,3,FALSE)),"",VLOOKUP(I280,Birch3!$A$13:$F$950,3,FALSE))</f>
        <v/>
      </c>
      <c r="M280" s="46" t="str">
        <f>IF(ISNA(VLOOKUP(I280,Birch3!$A$13:$F$950,2,FALSE)),"",VLOOKUP(I280,Birch3!$A$13:$F$950,2,FALSE))</f>
        <v/>
      </c>
      <c r="N280" s="73"/>
      <c r="O280" s="46"/>
    </row>
    <row r="281" spans="1:15" ht="15" customHeight="1" x14ac:dyDescent="0.25">
      <c r="A281" s="29" t="s">
        <v>2605</v>
      </c>
      <c r="B281" s="28">
        <v>1</v>
      </c>
      <c r="C281" s="38" t="s">
        <v>2658</v>
      </c>
      <c r="F281" s="77"/>
      <c r="G281" s="76"/>
      <c r="H281" s="73"/>
      <c r="I281" s="84"/>
      <c r="J281" s="85"/>
      <c r="K281" s="93" t="str">
        <f>IF(ISNA(VLOOKUP(I281,Birch3!$A$13:$F$950,4,FALSE)),"",VLOOKUP(I281,Birch3!$A$13:$F$950,4,FALSE))</f>
        <v/>
      </c>
      <c r="L281" s="45" t="str">
        <f>IF(ISNA(VLOOKUP(I281,Birch3!$A$13:$F$950,3,FALSE)),"",VLOOKUP(I281,Birch3!$A$13:$F$950,3,FALSE))</f>
        <v/>
      </c>
      <c r="M281" s="46" t="str">
        <f>IF(ISNA(VLOOKUP(I281,Birch3!$A$13:$F$950,2,FALSE)),"",VLOOKUP(I281,Birch3!$A$13:$F$950,2,FALSE))</f>
        <v/>
      </c>
      <c r="N281" s="73"/>
      <c r="O281" s="46"/>
    </row>
    <row r="282" spans="1:15" ht="15" customHeight="1" x14ac:dyDescent="0.25">
      <c r="A282" s="29">
        <v>508016</v>
      </c>
      <c r="B282" s="28">
        <v>1</v>
      </c>
      <c r="C282" s="38" t="s">
        <v>2658</v>
      </c>
      <c r="F282" s="77"/>
      <c r="G282" s="76"/>
      <c r="H282" s="73"/>
      <c r="I282" s="84"/>
      <c r="J282" s="85"/>
      <c r="K282" s="93" t="str">
        <f>IF(ISNA(VLOOKUP(I282,Birch3!$A$13:$F$950,4,FALSE)),"",VLOOKUP(I282,Birch3!$A$13:$F$950,4,FALSE))</f>
        <v/>
      </c>
      <c r="L282" s="45" t="str">
        <f>IF(ISNA(VLOOKUP(I282,Birch3!$A$13:$F$950,3,FALSE)),"",VLOOKUP(I282,Birch3!$A$13:$F$950,3,FALSE))</f>
        <v/>
      </c>
      <c r="M282" s="46" t="str">
        <f>IF(ISNA(VLOOKUP(I282,Birch3!$A$13:$F$950,2,FALSE)),"",VLOOKUP(I282,Birch3!$A$13:$F$950,2,FALSE))</f>
        <v/>
      </c>
      <c r="N282" s="73"/>
      <c r="O282" s="46"/>
    </row>
    <row r="283" spans="1:15" ht="15" customHeight="1" x14ac:dyDescent="0.25">
      <c r="A283" s="29" t="s">
        <v>2606</v>
      </c>
      <c r="B283" s="28">
        <v>1</v>
      </c>
      <c r="C283" s="38" t="s">
        <v>2698</v>
      </c>
      <c r="F283" s="77"/>
      <c r="G283" s="76"/>
      <c r="H283" s="73"/>
      <c r="I283" s="84"/>
      <c r="J283" s="85"/>
      <c r="K283" s="93" t="str">
        <f>IF(ISNA(VLOOKUP(I283,Birch3!$A$13:$F$950,4,FALSE)),"",VLOOKUP(I283,Birch3!$A$13:$F$950,4,FALSE))</f>
        <v/>
      </c>
      <c r="L283" s="45" t="str">
        <f>IF(ISNA(VLOOKUP(I283,Birch3!$A$13:$F$950,3,FALSE)),"",VLOOKUP(I283,Birch3!$A$13:$F$950,3,FALSE))</f>
        <v/>
      </c>
      <c r="M283" s="46" t="str">
        <f>IF(ISNA(VLOOKUP(I283,Birch3!$A$13:$F$950,2,FALSE)),"",VLOOKUP(I283,Birch3!$A$13:$F$950,2,FALSE))</f>
        <v/>
      </c>
      <c r="N283" s="73"/>
      <c r="O283" s="46"/>
    </row>
    <row r="284" spans="1:15" ht="15" customHeight="1" x14ac:dyDescent="0.25">
      <c r="A284" s="29">
        <v>508048</v>
      </c>
      <c r="B284" s="28">
        <v>1</v>
      </c>
      <c r="C284" s="38" t="s">
        <v>2698</v>
      </c>
      <c r="F284" s="77"/>
      <c r="G284" s="76"/>
      <c r="H284" s="73"/>
      <c r="I284" s="84"/>
      <c r="J284" s="85"/>
      <c r="K284" s="93" t="str">
        <f>IF(ISNA(VLOOKUP(I284,Birch3!$A$13:$F$950,4,FALSE)),"",VLOOKUP(I284,Birch3!$A$13:$F$950,4,FALSE))</f>
        <v/>
      </c>
      <c r="L284" s="45" t="str">
        <f>IF(ISNA(VLOOKUP(I284,Birch3!$A$13:$F$950,3,FALSE)),"",VLOOKUP(I284,Birch3!$A$13:$F$950,3,FALSE))</f>
        <v/>
      </c>
      <c r="M284" s="46" t="str">
        <f>IF(ISNA(VLOOKUP(I284,Birch3!$A$13:$F$950,2,FALSE)),"",VLOOKUP(I284,Birch3!$A$13:$F$950,2,FALSE))</f>
        <v/>
      </c>
      <c r="N284" s="73"/>
      <c r="O284" s="46"/>
    </row>
    <row r="285" spans="1:15" ht="15" customHeight="1" x14ac:dyDescent="0.25">
      <c r="A285" s="29" t="s">
        <v>2607</v>
      </c>
      <c r="B285" s="28">
        <v>72</v>
      </c>
      <c r="C285" s="38" t="s">
        <v>2720</v>
      </c>
      <c r="F285" s="77"/>
      <c r="G285" s="76"/>
      <c r="H285" s="73"/>
      <c r="I285" s="84"/>
      <c r="J285" s="85"/>
      <c r="K285" s="93" t="str">
        <f>IF(ISNA(VLOOKUP(I285,Birch3!$A$13:$F$950,4,FALSE)),"",VLOOKUP(I285,Birch3!$A$13:$F$950,4,FALSE))</f>
        <v/>
      </c>
      <c r="L285" s="45" t="str">
        <f>IF(ISNA(VLOOKUP(I285,Birch3!$A$13:$F$950,3,FALSE)),"",VLOOKUP(I285,Birch3!$A$13:$F$950,3,FALSE))</f>
        <v/>
      </c>
      <c r="M285" s="46" t="str">
        <f>IF(ISNA(VLOOKUP(I285,Birch3!$A$13:$F$950,2,FALSE)),"",VLOOKUP(I285,Birch3!$A$13:$F$950,2,FALSE))</f>
        <v/>
      </c>
      <c r="N285" s="73"/>
      <c r="O285" s="46"/>
    </row>
    <row r="286" spans="1:15" ht="15" customHeight="1" x14ac:dyDescent="0.25">
      <c r="A286" s="29" t="s">
        <v>2537</v>
      </c>
      <c r="B286" s="28">
        <v>19</v>
      </c>
      <c r="C286" s="38" t="s">
        <v>2721</v>
      </c>
      <c r="F286" s="77"/>
      <c r="G286" s="76"/>
      <c r="H286" s="73"/>
      <c r="I286" s="84"/>
      <c r="J286" s="85"/>
      <c r="K286" s="93" t="str">
        <f>IF(ISNA(VLOOKUP(I286,Birch3!$A$13:$F$950,4,FALSE)),"",VLOOKUP(I286,Birch3!$A$13:$F$950,4,FALSE))</f>
        <v/>
      </c>
      <c r="L286" s="45" t="str">
        <f>IF(ISNA(VLOOKUP(I286,Birch3!$A$13:$F$950,3,FALSE)),"",VLOOKUP(I286,Birch3!$A$13:$F$950,3,FALSE))</f>
        <v/>
      </c>
      <c r="M286" s="46" t="str">
        <f>IF(ISNA(VLOOKUP(I286,Birch3!$A$13:$F$950,2,FALSE)),"",VLOOKUP(I286,Birch3!$A$13:$F$950,2,FALSE))</f>
        <v/>
      </c>
      <c r="N286" s="73"/>
      <c r="O286" s="46"/>
    </row>
    <row r="287" spans="1:15" ht="15" customHeight="1" x14ac:dyDescent="0.25">
      <c r="A287" s="29">
        <v>500104</v>
      </c>
      <c r="B287" s="28">
        <v>19</v>
      </c>
      <c r="C287" s="38" t="s">
        <v>2721</v>
      </c>
      <c r="F287" s="77"/>
      <c r="G287" s="76"/>
      <c r="H287" s="73"/>
      <c r="I287" s="84"/>
      <c r="J287" s="85"/>
      <c r="K287" s="93" t="str">
        <f>IF(ISNA(VLOOKUP(I287,Birch3!$A$13:$F$950,4,FALSE)),"",VLOOKUP(I287,Birch3!$A$13:$F$950,4,FALSE))</f>
        <v/>
      </c>
      <c r="L287" s="45" t="str">
        <f>IF(ISNA(VLOOKUP(I287,Birch3!$A$13:$F$950,3,FALSE)),"",VLOOKUP(I287,Birch3!$A$13:$F$950,3,FALSE))</f>
        <v/>
      </c>
      <c r="M287" s="46" t="str">
        <f>IF(ISNA(VLOOKUP(I287,Birch3!$A$13:$F$950,2,FALSE)),"",VLOOKUP(I287,Birch3!$A$13:$F$950,2,FALSE))</f>
        <v/>
      </c>
      <c r="N287" s="73"/>
      <c r="O287" s="46"/>
    </row>
    <row r="288" spans="1:15" ht="15" customHeight="1" x14ac:dyDescent="0.25">
      <c r="A288" s="29" t="s">
        <v>2538</v>
      </c>
      <c r="B288" s="28">
        <v>2</v>
      </c>
      <c r="C288" s="38" t="s">
        <v>2675</v>
      </c>
      <c r="F288" s="77"/>
      <c r="G288" s="76"/>
      <c r="H288" s="73"/>
      <c r="I288" s="84"/>
      <c r="J288" s="85"/>
      <c r="K288" s="93" t="str">
        <f>IF(ISNA(VLOOKUP(I288,Birch3!$A$13:$F$950,4,FALSE)),"",VLOOKUP(I288,Birch3!$A$13:$F$950,4,FALSE))</f>
        <v/>
      </c>
      <c r="L288" s="45" t="str">
        <f>IF(ISNA(VLOOKUP(I288,Birch3!$A$13:$F$950,3,FALSE)),"",VLOOKUP(I288,Birch3!$A$13:$F$950,3,FALSE))</f>
        <v/>
      </c>
      <c r="M288" s="46" t="str">
        <f>IF(ISNA(VLOOKUP(I288,Birch3!$A$13:$F$950,2,FALSE)),"",VLOOKUP(I288,Birch3!$A$13:$F$950,2,FALSE))</f>
        <v/>
      </c>
      <c r="N288" s="73"/>
      <c r="O288" s="46"/>
    </row>
    <row r="289" spans="1:15" ht="15" customHeight="1" x14ac:dyDescent="0.25">
      <c r="A289" s="32">
        <v>500107</v>
      </c>
      <c r="B289" s="28">
        <v>2</v>
      </c>
      <c r="C289" s="38" t="s">
        <v>2675</v>
      </c>
      <c r="F289" s="77"/>
      <c r="G289" s="76"/>
      <c r="H289" s="73"/>
      <c r="I289" s="84"/>
      <c r="J289" s="85"/>
      <c r="K289" s="93" t="str">
        <f>IF(ISNA(VLOOKUP(I289,Birch3!$A$13:$F$950,4,FALSE)),"",VLOOKUP(I289,Birch3!$A$13:$F$950,4,FALSE))</f>
        <v/>
      </c>
      <c r="L289" s="45" t="str">
        <f>IF(ISNA(VLOOKUP(I289,Birch3!$A$13:$F$950,3,FALSE)),"",VLOOKUP(I289,Birch3!$A$13:$F$950,3,FALSE))</f>
        <v/>
      </c>
      <c r="M289" s="46" t="str">
        <f>IF(ISNA(VLOOKUP(I289,Birch3!$A$13:$F$950,2,FALSE)),"",VLOOKUP(I289,Birch3!$A$13:$F$950,2,FALSE))</f>
        <v/>
      </c>
      <c r="N289" s="73"/>
      <c r="O289" s="46"/>
    </row>
    <row r="290" spans="1:15" ht="15" customHeight="1" x14ac:dyDescent="0.25">
      <c r="A290" s="29" t="s">
        <v>2539</v>
      </c>
      <c r="B290" s="28">
        <v>5</v>
      </c>
      <c r="C290" s="38" t="s">
        <v>2722</v>
      </c>
      <c r="F290" s="77"/>
      <c r="G290" s="76"/>
      <c r="H290" s="73"/>
      <c r="I290" s="84"/>
      <c r="J290" s="85"/>
      <c r="K290" s="93" t="str">
        <f>IF(ISNA(VLOOKUP(I290,Birch3!$A$13:$F$950,4,FALSE)),"",VLOOKUP(I290,Birch3!$A$13:$F$950,4,FALSE))</f>
        <v/>
      </c>
      <c r="L290" s="45" t="str">
        <f>IF(ISNA(VLOOKUP(I290,Birch3!$A$13:$F$950,3,FALSE)),"",VLOOKUP(I290,Birch3!$A$13:$F$950,3,FALSE))</f>
        <v/>
      </c>
      <c r="M290" s="46" t="str">
        <f>IF(ISNA(VLOOKUP(I290,Birch3!$A$13:$F$950,2,FALSE)),"",VLOOKUP(I290,Birch3!$A$13:$F$950,2,FALSE))</f>
        <v/>
      </c>
      <c r="N290" s="73"/>
      <c r="O290" s="46"/>
    </row>
    <row r="291" spans="1:15" ht="15" customHeight="1" x14ac:dyDescent="0.25">
      <c r="A291" s="29">
        <v>500112</v>
      </c>
      <c r="B291" s="28">
        <v>5</v>
      </c>
      <c r="C291" s="38" t="s">
        <v>2722</v>
      </c>
      <c r="F291" s="77"/>
      <c r="G291" s="76"/>
      <c r="H291" s="73"/>
      <c r="I291" s="84"/>
      <c r="J291" s="85"/>
      <c r="K291" s="93" t="str">
        <f>IF(ISNA(VLOOKUP(I291,Birch3!$A$13:$F$950,4,FALSE)),"",VLOOKUP(I291,Birch3!$A$13:$F$950,4,FALSE))</f>
        <v/>
      </c>
      <c r="L291" s="45" t="str">
        <f>IF(ISNA(VLOOKUP(I291,Birch3!$A$13:$F$950,3,FALSE)),"",VLOOKUP(I291,Birch3!$A$13:$F$950,3,FALSE))</f>
        <v/>
      </c>
      <c r="M291" s="46" t="str">
        <f>IF(ISNA(VLOOKUP(I291,Birch3!$A$13:$F$950,2,FALSE)),"",VLOOKUP(I291,Birch3!$A$13:$F$950,2,FALSE))</f>
        <v/>
      </c>
      <c r="N291" s="73"/>
      <c r="O291" s="46"/>
    </row>
    <row r="292" spans="1:15" ht="15" customHeight="1" x14ac:dyDescent="0.25">
      <c r="A292" s="29" t="s">
        <v>2541</v>
      </c>
      <c r="B292" s="28">
        <v>1</v>
      </c>
      <c r="C292" s="38" t="s">
        <v>2658</v>
      </c>
      <c r="F292" s="77"/>
      <c r="G292" s="76"/>
      <c r="H292" s="73"/>
      <c r="I292" s="84"/>
      <c r="J292" s="85"/>
      <c r="K292" s="93" t="str">
        <f>IF(ISNA(VLOOKUP(I292,Birch3!$A$13:$F$950,4,FALSE)),"",VLOOKUP(I292,Birch3!$A$13:$F$950,4,FALSE))</f>
        <v/>
      </c>
      <c r="L292" s="45" t="str">
        <f>IF(ISNA(VLOOKUP(I292,Birch3!$A$13:$F$950,3,FALSE)),"",VLOOKUP(I292,Birch3!$A$13:$F$950,3,FALSE))</f>
        <v/>
      </c>
      <c r="M292" s="46" t="str">
        <f>IF(ISNA(VLOOKUP(I292,Birch3!$A$13:$F$950,2,FALSE)),"",VLOOKUP(I292,Birch3!$A$13:$F$950,2,FALSE))</f>
        <v/>
      </c>
      <c r="N292" s="73"/>
      <c r="O292" s="46"/>
    </row>
    <row r="293" spans="1:15" ht="15" customHeight="1" x14ac:dyDescent="0.25">
      <c r="A293" s="29">
        <v>500122</v>
      </c>
      <c r="B293" s="28">
        <v>1</v>
      </c>
      <c r="C293" s="38" t="s">
        <v>2658</v>
      </c>
      <c r="F293" s="77"/>
      <c r="G293" s="76"/>
      <c r="H293" s="73"/>
      <c r="I293" s="84"/>
      <c r="J293" s="85"/>
      <c r="K293" s="93" t="str">
        <f>IF(ISNA(VLOOKUP(I293,Birch3!$A$13:$F$950,4,FALSE)),"",VLOOKUP(I293,Birch3!$A$13:$F$950,4,FALSE))</f>
        <v/>
      </c>
      <c r="L293" s="45" t="str">
        <f>IF(ISNA(VLOOKUP(I293,Birch3!$A$13:$F$950,3,FALSE)),"",VLOOKUP(I293,Birch3!$A$13:$F$950,3,FALSE))</f>
        <v/>
      </c>
      <c r="M293" s="46" t="str">
        <f>IF(ISNA(VLOOKUP(I293,Birch3!$A$13:$F$950,2,FALSE)),"",VLOOKUP(I293,Birch3!$A$13:$F$950,2,FALSE))</f>
        <v/>
      </c>
      <c r="N293" s="73"/>
      <c r="O293" s="46"/>
    </row>
    <row r="294" spans="1:15" ht="15" customHeight="1" x14ac:dyDescent="0.25">
      <c r="A294" s="29" t="s">
        <v>2544</v>
      </c>
      <c r="B294" s="28">
        <v>2</v>
      </c>
      <c r="C294" s="38" t="s">
        <v>2675</v>
      </c>
      <c r="F294" s="77"/>
      <c r="G294" s="76"/>
      <c r="H294" s="73"/>
      <c r="I294" s="84"/>
      <c r="J294" s="85"/>
      <c r="K294" s="93" t="str">
        <f>IF(ISNA(VLOOKUP(I294,Birch3!$A$13:$F$950,4,FALSE)),"",VLOOKUP(I294,Birch3!$A$13:$F$950,4,FALSE))</f>
        <v/>
      </c>
      <c r="L294" s="45" t="str">
        <f>IF(ISNA(VLOOKUP(I294,Birch3!$A$13:$F$950,3,FALSE)),"",VLOOKUP(I294,Birch3!$A$13:$F$950,3,FALSE))</f>
        <v/>
      </c>
      <c r="M294" s="46" t="str">
        <f>IF(ISNA(VLOOKUP(I294,Birch3!$A$13:$F$950,2,FALSE)),"",VLOOKUP(I294,Birch3!$A$13:$F$950,2,FALSE))</f>
        <v/>
      </c>
      <c r="N294" s="73"/>
      <c r="O294" s="46"/>
    </row>
    <row r="295" spans="1:15" ht="15" customHeight="1" x14ac:dyDescent="0.25">
      <c r="A295" s="29">
        <v>500129</v>
      </c>
      <c r="B295" s="28">
        <v>2</v>
      </c>
      <c r="C295" s="38" t="s">
        <v>2675</v>
      </c>
      <c r="F295" s="77"/>
      <c r="G295" s="76"/>
      <c r="H295" s="73"/>
      <c r="I295" s="84"/>
      <c r="J295" s="85"/>
      <c r="K295" s="93" t="str">
        <f>IF(ISNA(VLOOKUP(I295,Birch3!$A$13:$F$950,4,FALSE)),"",VLOOKUP(I295,Birch3!$A$13:$F$950,4,FALSE))</f>
        <v/>
      </c>
      <c r="L295" s="45" t="str">
        <f>IF(ISNA(VLOOKUP(I295,Birch3!$A$13:$F$950,3,FALSE)),"",VLOOKUP(I295,Birch3!$A$13:$F$950,3,FALSE))</f>
        <v/>
      </c>
      <c r="M295" s="46" t="str">
        <f>IF(ISNA(VLOOKUP(I295,Birch3!$A$13:$F$950,2,FALSE)),"",VLOOKUP(I295,Birch3!$A$13:$F$950,2,FALSE))</f>
        <v/>
      </c>
      <c r="N295" s="73"/>
      <c r="O295" s="46"/>
    </row>
    <row r="296" spans="1:15" ht="15" customHeight="1" x14ac:dyDescent="0.25">
      <c r="A296" s="29" t="s">
        <v>2545</v>
      </c>
      <c r="B296" s="28">
        <v>6</v>
      </c>
      <c r="C296" s="38" t="s">
        <v>2630</v>
      </c>
      <c r="F296" s="77"/>
      <c r="G296" s="76"/>
      <c r="H296" s="73"/>
      <c r="I296" s="84"/>
      <c r="J296" s="85"/>
      <c r="K296" s="93" t="str">
        <f>IF(ISNA(VLOOKUP(I296,Birch3!$A$13:$F$950,4,FALSE)),"",VLOOKUP(I296,Birch3!$A$13:$F$950,4,FALSE))</f>
        <v/>
      </c>
      <c r="L296" s="45" t="str">
        <f>IF(ISNA(VLOOKUP(I296,Birch3!$A$13:$F$950,3,FALSE)),"",VLOOKUP(I296,Birch3!$A$13:$F$950,3,FALSE))</f>
        <v/>
      </c>
      <c r="M296" s="46" t="str">
        <f>IF(ISNA(VLOOKUP(I296,Birch3!$A$13:$F$950,2,FALSE)),"",VLOOKUP(I296,Birch3!$A$13:$F$950,2,FALSE))</f>
        <v/>
      </c>
      <c r="N296" s="73"/>
      <c r="O296" s="46"/>
    </row>
    <row r="297" spans="1:15" ht="15" customHeight="1" x14ac:dyDescent="0.25">
      <c r="A297" s="29">
        <v>500131</v>
      </c>
      <c r="B297" s="28">
        <v>6</v>
      </c>
      <c r="C297" s="38" t="s">
        <v>2630</v>
      </c>
      <c r="F297" s="77"/>
      <c r="G297" s="76"/>
      <c r="H297" s="73"/>
      <c r="I297" s="84"/>
      <c r="J297" s="85"/>
      <c r="K297" s="93" t="str">
        <f>IF(ISNA(VLOOKUP(I297,Birch3!$A$13:$F$950,4,FALSE)),"",VLOOKUP(I297,Birch3!$A$13:$F$950,4,FALSE))</f>
        <v/>
      </c>
      <c r="L297" s="45" t="str">
        <f>IF(ISNA(VLOOKUP(I297,Birch3!$A$13:$F$950,3,FALSE)),"",VLOOKUP(I297,Birch3!$A$13:$F$950,3,FALSE))</f>
        <v/>
      </c>
      <c r="M297" s="46" t="str">
        <f>IF(ISNA(VLOOKUP(I297,Birch3!$A$13:$F$950,2,FALSE)),"",VLOOKUP(I297,Birch3!$A$13:$F$950,2,FALSE))</f>
        <v/>
      </c>
      <c r="N297" s="73"/>
      <c r="O297" s="46"/>
    </row>
    <row r="298" spans="1:15" ht="15" customHeight="1" x14ac:dyDescent="0.25">
      <c r="A298" s="29" t="s">
        <v>2586</v>
      </c>
      <c r="B298" s="28">
        <v>28</v>
      </c>
      <c r="C298" s="38" t="s">
        <v>2667</v>
      </c>
      <c r="F298" s="77"/>
      <c r="G298" s="76"/>
      <c r="H298" s="73"/>
      <c r="I298" s="84"/>
      <c r="J298" s="85"/>
      <c r="K298" s="93" t="str">
        <f>IF(ISNA(VLOOKUP(I298,Birch3!$A$13:$F$950,4,FALSE)),"",VLOOKUP(I298,Birch3!$A$13:$F$950,4,FALSE))</f>
        <v/>
      </c>
      <c r="L298" s="45" t="str">
        <f>IF(ISNA(VLOOKUP(I298,Birch3!$A$13:$F$950,3,FALSE)),"",VLOOKUP(I298,Birch3!$A$13:$F$950,3,FALSE))</f>
        <v/>
      </c>
      <c r="M298" s="46" t="str">
        <f>IF(ISNA(VLOOKUP(I298,Birch3!$A$13:$F$950,2,FALSE)),"",VLOOKUP(I298,Birch3!$A$13:$F$950,2,FALSE))</f>
        <v/>
      </c>
      <c r="N298" s="73"/>
      <c r="O298" s="46"/>
    </row>
    <row r="299" spans="1:15" ht="15" customHeight="1" x14ac:dyDescent="0.25">
      <c r="A299" s="29">
        <v>500307</v>
      </c>
      <c r="B299" s="28">
        <v>28</v>
      </c>
      <c r="C299" s="38" t="s">
        <v>2667</v>
      </c>
      <c r="F299" s="77"/>
      <c r="G299" s="76"/>
      <c r="H299" s="73"/>
      <c r="I299" s="84"/>
      <c r="J299" s="85"/>
      <c r="K299" s="93" t="str">
        <f>IF(ISNA(VLOOKUP(I299,Birch3!$A$13:$F$950,4,FALSE)),"",VLOOKUP(I299,Birch3!$A$13:$F$950,4,FALSE))</f>
        <v/>
      </c>
      <c r="L299" s="45" t="str">
        <f>IF(ISNA(VLOOKUP(I299,Birch3!$A$13:$F$950,3,FALSE)),"",VLOOKUP(I299,Birch3!$A$13:$F$950,3,FALSE))</f>
        <v/>
      </c>
      <c r="M299" s="46" t="str">
        <f>IF(ISNA(VLOOKUP(I299,Birch3!$A$13:$F$950,2,FALSE)),"",VLOOKUP(I299,Birch3!$A$13:$F$950,2,FALSE))</f>
        <v/>
      </c>
      <c r="N299" s="73"/>
      <c r="O299" s="46"/>
    </row>
    <row r="300" spans="1:15" ht="15" customHeight="1" x14ac:dyDescent="0.25">
      <c r="A300" s="29" t="s">
        <v>2608</v>
      </c>
      <c r="B300" s="28">
        <v>3</v>
      </c>
      <c r="C300" s="38" t="s">
        <v>2641</v>
      </c>
      <c r="F300" s="77"/>
      <c r="G300" s="76"/>
      <c r="H300" s="73"/>
      <c r="I300" s="84"/>
      <c r="J300" s="85"/>
      <c r="K300" s="93" t="str">
        <f>IF(ISNA(VLOOKUP(I300,Birch3!$A$13:$F$950,4,FALSE)),"",VLOOKUP(I300,Birch3!$A$13:$F$950,4,FALSE))</f>
        <v/>
      </c>
      <c r="L300" s="45" t="str">
        <f>IF(ISNA(VLOOKUP(I300,Birch3!$A$13:$F$950,3,FALSE)),"",VLOOKUP(I300,Birch3!$A$13:$F$950,3,FALSE))</f>
        <v/>
      </c>
      <c r="M300" s="46" t="str">
        <f>IF(ISNA(VLOOKUP(I300,Birch3!$A$13:$F$950,2,FALSE)),"",VLOOKUP(I300,Birch3!$A$13:$F$950,2,FALSE))</f>
        <v/>
      </c>
      <c r="N300" s="73"/>
      <c r="O300" s="46"/>
    </row>
    <row r="301" spans="1:15" ht="15" customHeight="1" x14ac:dyDescent="0.25">
      <c r="A301" s="29">
        <v>500313</v>
      </c>
      <c r="B301" s="28">
        <v>3</v>
      </c>
      <c r="C301" s="38" t="s">
        <v>2641</v>
      </c>
      <c r="F301" s="77"/>
      <c r="G301" s="76"/>
      <c r="H301" s="73"/>
      <c r="I301" s="84"/>
      <c r="J301" s="85"/>
      <c r="K301" s="93" t="str">
        <f>IF(ISNA(VLOOKUP(I301,Birch3!$A$13:$F$950,4,FALSE)),"",VLOOKUP(I301,Birch3!$A$13:$F$950,4,FALSE))</f>
        <v/>
      </c>
      <c r="L301" s="45" t="str">
        <f>IF(ISNA(VLOOKUP(I301,Birch3!$A$13:$F$950,3,FALSE)),"",VLOOKUP(I301,Birch3!$A$13:$F$950,3,FALSE))</f>
        <v/>
      </c>
      <c r="M301" s="46" t="str">
        <f>IF(ISNA(VLOOKUP(I301,Birch3!$A$13:$F$950,2,FALSE)),"",VLOOKUP(I301,Birch3!$A$13:$F$950,2,FALSE))</f>
        <v/>
      </c>
      <c r="N301" s="73"/>
      <c r="O301" s="46"/>
    </row>
    <row r="302" spans="1:15" ht="15" customHeight="1" x14ac:dyDescent="0.25">
      <c r="A302" s="29" t="s">
        <v>2551</v>
      </c>
      <c r="B302" s="28">
        <v>1</v>
      </c>
      <c r="C302" s="38" t="s">
        <v>2658</v>
      </c>
      <c r="F302" s="77"/>
      <c r="G302" s="76"/>
      <c r="H302" s="73"/>
      <c r="I302" s="84"/>
      <c r="J302" s="85"/>
      <c r="K302" s="93" t="str">
        <f>IF(ISNA(VLOOKUP(I302,Birch3!$A$13:$F$950,4,FALSE)),"",VLOOKUP(I302,Birch3!$A$13:$F$950,4,FALSE))</f>
        <v/>
      </c>
      <c r="L302" s="45" t="str">
        <f>IF(ISNA(VLOOKUP(I302,Birch3!$A$13:$F$950,3,FALSE)),"",VLOOKUP(I302,Birch3!$A$13:$F$950,3,FALSE))</f>
        <v/>
      </c>
      <c r="M302" s="46" t="str">
        <f>IF(ISNA(VLOOKUP(I302,Birch3!$A$13:$F$950,2,FALSE)),"",VLOOKUP(I302,Birch3!$A$13:$F$950,2,FALSE))</f>
        <v/>
      </c>
      <c r="N302" s="73"/>
      <c r="O302" s="46"/>
    </row>
    <row r="303" spans="1:15" ht="15" customHeight="1" x14ac:dyDescent="0.25">
      <c r="A303" s="29">
        <v>500316</v>
      </c>
      <c r="B303" s="28">
        <v>1</v>
      </c>
      <c r="C303" s="38" t="s">
        <v>2658</v>
      </c>
      <c r="F303" s="77"/>
      <c r="G303" s="76"/>
      <c r="H303" s="73"/>
      <c r="I303" s="84"/>
      <c r="J303" s="85"/>
      <c r="K303" s="93" t="str">
        <f>IF(ISNA(VLOOKUP(I303,Birch3!$A$13:$F$950,4,FALSE)),"",VLOOKUP(I303,Birch3!$A$13:$F$950,4,FALSE))</f>
        <v/>
      </c>
      <c r="L303" s="45" t="str">
        <f>IF(ISNA(VLOOKUP(I303,Birch3!$A$13:$F$950,3,FALSE)),"",VLOOKUP(I303,Birch3!$A$13:$F$950,3,FALSE))</f>
        <v/>
      </c>
      <c r="M303" s="46" t="str">
        <f>IF(ISNA(VLOOKUP(I303,Birch3!$A$13:$F$950,2,FALSE)),"",VLOOKUP(I303,Birch3!$A$13:$F$950,2,FALSE))</f>
        <v/>
      </c>
      <c r="N303" s="73"/>
      <c r="O303" s="46"/>
    </row>
    <row r="304" spans="1:15" ht="15" customHeight="1" x14ac:dyDescent="0.25">
      <c r="A304" s="29" t="s">
        <v>2677</v>
      </c>
      <c r="B304" s="28">
        <v>3</v>
      </c>
      <c r="C304" s="38" t="s">
        <v>2641</v>
      </c>
      <c r="F304" s="77"/>
      <c r="G304" s="76"/>
      <c r="H304" s="73"/>
      <c r="I304" s="84"/>
      <c r="J304" s="85"/>
      <c r="K304" s="93" t="str">
        <f>IF(ISNA(VLOOKUP(I304,Birch3!$A$13:$F$950,4,FALSE)),"",VLOOKUP(I304,Birch3!$A$13:$F$950,4,FALSE))</f>
        <v/>
      </c>
      <c r="L304" s="45" t="str">
        <f>IF(ISNA(VLOOKUP(I304,Birch3!$A$13:$F$950,3,FALSE)),"",VLOOKUP(I304,Birch3!$A$13:$F$950,3,FALSE))</f>
        <v/>
      </c>
      <c r="M304" s="46" t="str">
        <f>IF(ISNA(VLOOKUP(I304,Birch3!$A$13:$F$950,2,FALSE)),"",VLOOKUP(I304,Birch3!$A$13:$F$950,2,FALSE))</f>
        <v/>
      </c>
      <c r="N304" s="73"/>
      <c r="O304" s="46"/>
    </row>
    <row r="305" spans="1:15" ht="15" customHeight="1" x14ac:dyDescent="0.25">
      <c r="A305" s="29">
        <v>500320</v>
      </c>
      <c r="B305" s="28">
        <v>3</v>
      </c>
      <c r="C305" s="38" t="s">
        <v>2641</v>
      </c>
      <c r="F305" s="77"/>
      <c r="G305" s="76"/>
      <c r="H305" s="73"/>
      <c r="I305" s="84"/>
      <c r="J305" s="85"/>
      <c r="K305" s="93" t="str">
        <f>IF(ISNA(VLOOKUP(I305,Birch3!$A$13:$F$950,4,FALSE)),"",VLOOKUP(I305,Birch3!$A$13:$F$950,4,FALSE))</f>
        <v/>
      </c>
      <c r="L305" s="45" t="str">
        <f>IF(ISNA(VLOOKUP(I305,Birch3!$A$13:$F$950,3,FALSE)),"",VLOOKUP(I305,Birch3!$A$13:$F$950,3,FALSE))</f>
        <v/>
      </c>
      <c r="M305" s="46" t="str">
        <f>IF(ISNA(VLOOKUP(I305,Birch3!$A$13:$F$950,2,FALSE)),"",VLOOKUP(I305,Birch3!$A$13:$F$950,2,FALSE))</f>
        <v/>
      </c>
      <c r="N305" s="73"/>
      <c r="O305" s="46"/>
    </row>
    <row r="306" spans="1:15" ht="15" customHeight="1" x14ac:dyDescent="0.25">
      <c r="A306" s="29" t="s">
        <v>2562</v>
      </c>
      <c r="B306" s="28">
        <v>1</v>
      </c>
      <c r="C306" s="38" t="s">
        <v>2623</v>
      </c>
      <c r="F306" s="77"/>
      <c r="G306" s="76"/>
      <c r="H306" s="73"/>
      <c r="I306" s="84"/>
      <c r="J306" s="85"/>
      <c r="K306" s="93" t="str">
        <f>IF(ISNA(VLOOKUP(I306,Birch3!$A$13:$F$950,4,FALSE)),"",VLOOKUP(I306,Birch3!$A$13:$F$950,4,FALSE))</f>
        <v/>
      </c>
      <c r="L306" s="45" t="str">
        <f>IF(ISNA(VLOOKUP(I306,Birch3!$A$13:$F$950,3,FALSE)),"",VLOOKUP(I306,Birch3!$A$13:$F$950,3,FALSE))</f>
        <v/>
      </c>
      <c r="M306" s="46" t="str">
        <f>IF(ISNA(VLOOKUP(I306,Birch3!$A$13:$F$950,2,FALSE)),"",VLOOKUP(I306,Birch3!$A$13:$F$950,2,FALSE))</f>
        <v/>
      </c>
      <c r="N306" s="73"/>
      <c r="O306" s="46"/>
    </row>
    <row r="307" spans="1:15" ht="15" customHeight="1" x14ac:dyDescent="0.25">
      <c r="A307" s="29">
        <v>507708</v>
      </c>
      <c r="B307" s="28">
        <v>1</v>
      </c>
      <c r="C307" s="38" t="s">
        <v>2623</v>
      </c>
      <c r="F307" s="77"/>
      <c r="G307" s="76"/>
      <c r="H307" s="73"/>
      <c r="I307" s="84"/>
      <c r="J307" s="85"/>
      <c r="K307" s="93" t="str">
        <f>IF(ISNA(VLOOKUP(I307,Birch3!$A$13:$F$950,4,FALSE)),"",VLOOKUP(I307,Birch3!$A$13:$F$950,4,FALSE))</f>
        <v/>
      </c>
      <c r="L307" s="45" t="str">
        <f>IF(ISNA(VLOOKUP(I307,Birch3!$A$13:$F$950,3,FALSE)),"",VLOOKUP(I307,Birch3!$A$13:$F$950,3,FALSE))</f>
        <v/>
      </c>
      <c r="M307" s="46" t="str">
        <f>IF(ISNA(VLOOKUP(I307,Birch3!$A$13:$F$950,2,FALSE)),"",VLOOKUP(I307,Birch3!$A$13:$F$950,2,FALSE))</f>
        <v/>
      </c>
      <c r="N307" s="73"/>
      <c r="O307" s="46"/>
    </row>
    <row r="308" spans="1:15" ht="15" customHeight="1" x14ac:dyDescent="0.25">
      <c r="A308" s="29" t="s">
        <v>2609</v>
      </c>
      <c r="B308" s="28">
        <v>1</v>
      </c>
      <c r="C308" s="38" t="s">
        <v>2658</v>
      </c>
      <c r="F308" s="77"/>
      <c r="G308" s="76"/>
      <c r="H308" s="73"/>
      <c r="I308" s="84"/>
      <c r="J308" s="85"/>
      <c r="K308" s="93" t="str">
        <f>IF(ISNA(VLOOKUP(I308,Birch3!$A$13:$F$950,4,FALSE)),"",VLOOKUP(I308,Birch3!$A$13:$F$950,4,FALSE))</f>
        <v/>
      </c>
      <c r="L308" s="45" t="str">
        <f>IF(ISNA(VLOOKUP(I308,Birch3!$A$13:$F$950,3,FALSE)),"",VLOOKUP(I308,Birch3!$A$13:$F$950,3,FALSE))</f>
        <v/>
      </c>
      <c r="M308" s="46" t="str">
        <f>IF(ISNA(VLOOKUP(I308,Birch3!$A$13:$F$950,2,FALSE)),"",VLOOKUP(I308,Birch3!$A$13:$F$950,2,FALSE))</f>
        <v/>
      </c>
      <c r="N308" s="73"/>
      <c r="O308" s="46"/>
    </row>
    <row r="309" spans="1:15" ht="15" customHeight="1" x14ac:dyDescent="0.25">
      <c r="A309" s="29">
        <v>508029</v>
      </c>
      <c r="B309" s="28">
        <v>1</v>
      </c>
      <c r="C309" s="38" t="s">
        <v>2658</v>
      </c>
      <c r="F309" s="77"/>
      <c r="G309" s="76"/>
      <c r="H309" s="73"/>
      <c r="I309" s="84"/>
      <c r="J309" s="85"/>
      <c r="K309" s="93" t="str">
        <f>IF(ISNA(VLOOKUP(I309,Birch3!$A$13:$F$950,4,FALSE)),"",VLOOKUP(I309,Birch3!$A$13:$F$950,4,FALSE))</f>
        <v/>
      </c>
      <c r="L309" s="45" t="str">
        <f>IF(ISNA(VLOOKUP(I309,Birch3!$A$13:$F$950,3,FALSE)),"",VLOOKUP(I309,Birch3!$A$13:$F$950,3,FALSE))</f>
        <v/>
      </c>
      <c r="M309" s="46" t="str">
        <f>IF(ISNA(VLOOKUP(I309,Birch3!$A$13:$F$950,2,FALSE)),"",VLOOKUP(I309,Birch3!$A$13:$F$950,2,FALSE))</f>
        <v/>
      </c>
      <c r="N309" s="73"/>
      <c r="O309" s="46"/>
    </row>
    <row r="310" spans="1:15" ht="15" customHeight="1" x14ac:dyDescent="0.25">
      <c r="A310" s="29"/>
      <c r="B310" s="28"/>
      <c r="C310" s="38"/>
      <c r="F310" s="77"/>
      <c r="G310" s="76"/>
      <c r="H310" s="73"/>
      <c r="I310" s="84"/>
      <c r="J310" s="85"/>
      <c r="K310" s="93" t="str">
        <f>IF(ISNA(VLOOKUP(I310,Birch3!$A$13:$F$950,4,FALSE)),"",VLOOKUP(I310,Birch3!$A$13:$F$950,4,FALSE))</f>
        <v/>
      </c>
      <c r="L310" s="45" t="str">
        <f>IF(ISNA(VLOOKUP(I310,Birch3!$A$13:$F$950,3,FALSE)),"",VLOOKUP(I310,Birch3!$A$13:$F$950,3,FALSE))</f>
        <v/>
      </c>
      <c r="M310" s="46" t="str">
        <f>IF(ISNA(VLOOKUP(I310,Birch3!$A$13:$F$950,2,FALSE)),"",VLOOKUP(I310,Birch3!$A$13:$F$950,2,FALSE))</f>
        <v/>
      </c>
      <c r="N310" s="73"/>
      <c r="O310" s="46"/>
    </row>
    <row r="311" spans="1:15" ht="15" customHeight="1" x14ac:dyDescent="0.25">
      <c r="A311" s="29"/>
      <c r="B311" s="28"/>
      <c r="C311" s="38"/>
      <c r="F311" s="77"/>
      <c r="G311" s="76"/>
      <c r="H311" s="73"/>
      <c r="I311" s="84"/>
      <c r="J311" s="85"/>
      <c r="K311" s="93" t="str">
        <f>IF(ISNA(VLOOKUP(I311,Birch3!$A$13:$F$950,4,FALSE)),"",VLOOKUP(I311,Birch3!$A$13:$F$950,4,FALSE))</f>
        <v/>
      </c>
      <c r="L311" s="45" t="str">
        <f>IF(ISNA(VLOOKUP(I311,Birch3!$A$13:$F$950,3,FALSE)),"",VLOOKUP(I311,Birch3!$A$13:$F$950,3,FALSE))</f>
        <v/>
      </c>
      <c r="M311" s="46" t="str">
        <f>IF(ISNA(VLOOKUP(I311,Birch3!$A$13:$F$950,2,FALSE)),"",VLOOKUP(I311,Birch3!$A$13:$F$950,2,FALSE))</f>
        <v/>
      </c>
      <c r="N311" s="73"/>
      <c r="O311" s="46"/>
    </row>
    <row r="312" spans="1:15" ht="15" customHeight="1" x14ac:dyDescent="0.25">
      <c r="A312" s="29"/>
      <c r="B312" s="28"/>
      <c r="C312" s="38"/>
      <c r="F312" s="77"/>
      <c r="G312" s="76"/>
      <c r="H312" s="73"/>
      <c r="I312" s="84"/>
      <c r="J312" s="85"/>
      <c r="K312" s="93" t="str">
        <f>IF(ISNA(VLOOKUP(I312,Birch3!$A$13:$F$950,4,FALSE)),"",VLOOKUP(I312,Birch3!$A$13:$F$950,4,FALSE))</f>
        <v/>
      </c>
      <c r="L312" s="45" t="str">
        <f>IF(ISNA(VLOOKUP(I312,Birch3!$A$13:$F$950,3,FALSE)),"",VLOOKUP(I312,Birch3!$A$13:$F$950,3,FALSE))</f>
        <v/>
      </c>
      <c r="M312" s="46" t="str">
        <f>IF(ISNA(VLOOKUP(I312,Birch3!$A$13:$F$950,2,FALSE)),"",VLOOKUP(I312,Birch3!$A$13:$F$950,2,FALSE))</f>
        <v/>
      </c>
      <c r="N312" s="73"/>
      <c r="O312" s="46"/>
    </row>
    <row r="313" spans="1:15" ht="15" customHeight="1" x14ac:dyDescent="0.25">
      <c r="A313" s="29"/>
      <c r="B313" s="28"/>
      <c r="C313" s="38"/>
      <c r="F313" s="77"/>
      <c r="G313" s="76"/>
      <c r="H313" s="73"/>
      <c r="I313" s="84"/>
      <c r="J313" s="85"/>
      <c r="K313" s="93" t="str">
        <f>IF(ISNA(VLOOKUP(I313,Birch3!$A$13:$F$950,4,FALSE)),"",VLOOKUP(I313,Birch3!$A$13:$F$950,4,FALSE))</f>
        <v/>
      </c>
      <c r="L313" s="45" t="str">
        <f>IF(ISNA(VLOOKUP(I313,Birch3!$A$13:$F$950,3,FALSE)),"",VLOOKUP(I313,Birch3!$A$13:$F$950,3,FALSE))</f>
        <v/>
      </c>
      <c r="M313" s="46" t="str">
        <f>IF(ISNA(VLOOKUP(I313,Birch3!$A$13:$F$950,2,FALSE)),"",VLOOKUP(I313,Birch3!$A$13:$F$950,2,FALSE))</f>
        <v/>
      </c>
      <c r="N313" s="73"/>
      <c r="O313" s="46"/>
    </row>
    <row r="314" spans="1:15" ht="15" customHeight="1" x14ac:dyDescent="0.25">
      <c r="A314" s="33"/>
      <c r="B314" s="34"/>
      <c r="C314" s="39"/>
      <c r="F314" s="77"/>
      <c r="G314" s="76"/>
      <c r="H314" s="73"/>
      <c r="I314" s="84"/>
      <c r="J314" s="85"/>
      <c r="K314" s="93" t="str">
        <f>IF(ISNA(VLOOKUP(I314,Birch3!$A$13:$F$950,4,FALSE)),"",VLOOKUP(I314,Birch3!$A$13:$F$950,4,FALSE))</f>
        <v/>
      </c>
      <c r="L314" s="45" t="str">
        <f>IF(ISNA(VLOOKUP(I314,Birch3!$A$13:$F$950,3,FALSE)),"",VLOOKUP(I314,Birch3!$A$13:$F$950,3,FALSE))</f>
        <v/>
      </c>
      <c r="M314" s="46" t="str">
        <f>IF(ISNA(VLOOKUP(I314,Birch3!$A$13:$F$950,2,FALSE)),"",VLOOKUP(I314,Birch3!$A$13:$F$950,2,FALSE))</f>
        <v/>
      </c>
      <c r="N314" s="73"/>
      <c r="O314" s="46"/>
    </row>
    <row r="315" spans="1:15" ht="15" customHeight="1" x14ac:dyDescent="0.25">
      <c r="A315" s="33"/>
      <c r="B315" s="34"/>
      <c r="C315" s="39"/>
      <c r="F315" s="77"/>
      <c r="G315" s="76"/>
      <c r="H315" s="73"/>
      <c r="I315" s="84"/>
      <c r="J315" s="85"/>
      <c r="K315" s="93" t="str">
        <f>IF(ISNA(VLOOKUP(I315,Birch3!$A$13:$F$950,4,FALSE)),"",VLOOKUP(I315,Birch3!$A$13:$F$950,4,FALSE))</f>
        <v/>
      </c>
      <c r="L315" s="45" t="str">
        <f>IF(ISNA(VLOOKUP(I315,Birch3!$A$13:$F$950,3,FALSE)),"",VLOOKUP(I315,Birch3!$A$13:$F$950,3,FALSE))</f>
        <v/>
      </c>
      <c r="M315" s="46" t="str">
        <f>IF(ISNA(VLOOKUP(I315,Birch3!$A$13:$F$950,2,FALSE)),"",VLOOKUP(I315,Birch3!$A$13:$F$950,2,FALSE))</f>
        <v/>
      </c>
      <c r="N315" s="73"/>
      <c r="O315" s="46"/>
    </row>
    <row r="316" spans="1:15" ht="15" customHeight="1" x14ac:dyDescent="0.25">
      <c r="A316" s="33"/>
      <c r="B316" s="34"/>
      <c r="C316" s="39"/>
      <c r="F316" s="77"/>
      <c r="G316" s="76"/>
      <c r="H316" s="73"/>
      <c r="I316" s="84"/>
      <c r="J316" s="85"/>
      <c r="K316" s="93" t="str">
        <f>IF(ISNA(VLOOKUP(I316,Birch3!$A$13:$F$950,4,FALSE)),"",VLOOKUP(I316,Birch3!$A$13:$F$950,4,FALSE))</f>
        <v/>
      </c>
      <c r="L316" s="45" t="str">
        <f>IF(ISNA(VLOOKUP(I316,Birch3!$A$13:$F$950,3,FALSE)),"",VLOOKUP(I316,Birch3!$A$13:$F$950,3,FALSE))</f>
        <v/>
      </c>
      <c r="M316" s="46" t="str">
        <f>IF(ISNA(VLOOKUP(I316,Birch3!$A$13:$F$950,2,FALSE)),"",VLOOKUP(I316,Birch3!$A$13:$F$950,2,FALSE))</f>
        <v/>
      </c>
      <c r="N316" s="73"/>
      <c r="O316" s="46"/>
    </row>
    <row r="317" spans="1:15" ht="15" customHeight="1" x14ac:dyDescent="0.25">
      <c r="A317" s="33"/>
      <c r="B317" s="34"/>
      <c r="C317" s="39"/>
      <c r="F317" s="77"/>
      <c r="G317" s="76"/>
      <c r="H317" s="73"/>
      <c r="I317" s="84"/>
      <c r="J317" s="85"/>
      <c r="K317" s="93" t="str">
        <f>IF(ISNA(VLOOKUP(I317,Birch3!$A$13:$F$950,4,FALSE)),"",VLOOKUP(I317,Birch3!$A$13:$F$950,4,FALSE))</f>
        <v/>
      </c>
      <c r="L317" s="45" t="str">
        <f>IF(ISNA(VLOOKUP(I317,Birch3!$A$13:$F$950,3,FALSE)),"",VLOOKUP(I317,Birch3!$A$13:$F$950,3,FALSE))</f>
        <v/>
      </c>
      <c r="M317" s="46" t="str">
        <f>IF(ISNA(VLOOKUP(I317,Birch3!$A$13:$F$950,2,FALSE)),"",VLOOKUP(I317,Birch3!$A$13:$F$950,2,FALSE))</f>
        <v/>
      </c>
      <c r="N317" s="73"/>
      <c r="O317" s="46"/>
    </row>
    <row r="318" spans="1:15" ht="15" customHeight="1" x14ac:dyDescent="0.25">
      <c r="A318" s="33"/>
      <c r="B318" s="34"/>
      <c r="C318" s="39"/>
      <c r="F318" s="77"/>
      <c r="G318" s="76"/>
      <c r="H318" s="73"/>
      <c r="I318" s="84"/>
      <c r="J318" s="85"/>
      <c r="K318" s="93" t="str">
        <f>IF(ISNA(VLOOKUP(I318,Birch3!$A$13:$F$950,4,FALSE)),"",VLOOKUP(I318,Birch3!$A$13:$F$950,4,FALSE))</f>
        <v/>
      </c>
      <c r="L318" s="45" t="str">
        <f>IF(ISNA(VLOOKUP(I318,Birch3!$A$13:$F$950,3,FALSE)),"",VLOOKUP(I318,Birch3!$A$13:$F$950,3,FALSE))</f>
        <v/>
      </c>
      <c r="M318" s="46" t="str">
        <f>IF(ISNA(VLOOKUP(I318,Birch3!$A$13:$F$950,2,FALSE)),"",VLOOKUP(I318,Birch3!$A$13:$F$950,2,FALSE))</f>
        <v/>
      </c>
      <c r="N318" s="73"/>
      <c r="O318" s="46"/>
    </row>
    <row r="319" spans="1:15" ht="15" customHeight="1" x14ac:dyDescent="0.25">
      <c r="A319" s="33"/>
      <c r="B319" s="34"/>
      <c r="C319" s="39"/>
      <c r="F319" s="77"/>
      <c r="G319" s="76"/>
      <c r="H319" s="73"/>
      <c r="I319" s="84"/>
      <c r="J319" s="85"/>
      <c r="K319" s="93" t="str">
        <f>IF(ISNA(VLOOKUP(I319,Birch3!$A$13:$F$950,4,FALSE)),"",VLOOKUP(I319,Birch3!$A$13:$F$950,4,FALSE))</f>
        <v/>
      </c>
      <c r="L319" s="45" t="str">
        <f>IF(ISNA(VLOOKUP(I319,Birch3!$A$13:$F$950,3,FALSE)),"",VLOOKUP(I319,Birch3!$A$13:$F$950,3,FALSE))</f>
        <v/>
      </c>
      <c r="M319" s="46" t="str">
        <f>IF(ISNA(VLOOKUP(I319,Birch3!$A$13:$F$950,2,FALSE)),"",VLOOKUP(I319,Birch3!$A$13:$F$950,2,FALSE))</f>
        <v/>
      </c>
      <c r="N319" s="73"/>
      <c r="O319" s="46"/>
    </row>
    <row r="320" spans="1:15" ht="15" customHeight="1" x14ac:dyDescent="0.25">
      <c r="A320" s="33"/>
      <c r="B320" s="34"/>
      <c r="C320" s="39"/>
      <c r="F320" s="77"/>
      <c r="G320" s="76"/>
      <c r="H320" s="73"/>
      <c r="I320" s="84"/>
      <c r="J320" s="85"/>
      <c r="K320" s="93" t="str">
        <f>IF(ISNA(VLOOKUP(I320,Birch3!$A$13:$F$950,4,FALSE)),"",VLOOKUP(I320,Birch3!$A$13:$F$950,4,FALSE))</f>
        <v/>
      </c>
      <c r="L320" s="45" t="str">
        <f>IF(ISNA(VLOOKUP(I320,Birch3!$A$13:$F$950,3,FALSE)),"",VLOOKUP(I320,Birch3!$A$13:$F$950,3,FALSE))</f>
        <v/>
      </c>
      <c r="M320" s="46" t="str">
        <f>IF(ISNA(VLOOKUP(I320,Birch3!$A$13:$F$950,2,FALSE)),"",VLOOKUP(I320,Birch3!$A$13:$F$950,2,FALSE))</f>
        <v/>
      </c>
      <c r="N320" s="73"/>
      <c r="O320" s="46"/>
    </row>
    <row r="321" spans="1:15" ht="15" customHeight="1" x14ac:dyDescent="0.25">
      <c r="A321" s="33"/>
      <c r="B321" s="34"/>
      <c r="C321" s="39"/>
      <c r="F321" s="77"/>
      <c r="G321" s="76"/>
      <c r="H321" s="73"/>
      <c r="I321" s="84"/>
      <c r="J321" s="85"/>
      <c r="K321" s="93" t="str">
        <f>IF(ISNA(VLOOKUP(I321,Birch3!$A$13:$F$950,4,FALSE)),"",VLOOKUP(I321,Birch3!$A$13:$F$950,4,FALSE))</f>
        <v/>
      </c>
      <c r="L321" s="45" t="str">
        <f>IF(ISNA(VLOOKUP(I321,Birch3!$A$13:$F$950,3,FALSE)),"",VLOOKUP(I321,Birch3!$A$13:$F$950,3,FALSE))</f>
        <v/>
      </c>
      <c r="M321" s="46" t="str">
        <f>IF(ISNA(VLOOKUP(I321,Birch3!$A$13:$F$950,2,FALSE)),"",VLOOKUP(I321,Birch3!$A$13:$F$950,2,FALSE))</f>
        <v/>
      </c>
      <c r="N321" s="73"/>
      <c r="O321" s="46"/>
    </row>
    <row r="322" spans="1:15" ht="15" customHeight="1" x14ac:dyDescent="0.25">
      <c r="A322" s="33"/>
      <c r="B322" s="34"/>
      <c r="C322" s="39"/>
      <c r="F322" s="77"/>
      <c r="G322" s="76"/>
      <c r="H322" s="73"/>
      <c r="I322" s="84"/>
      <c r="J322" s="85"/>
      <c r="K322" s="93" t="str">
        <f>IF(ISNA(VLOOKUP(I322,Birch3!$A$13:$F$950,4,FALSE)),"",VLOOKUP(I322,Birch3!$A$13:$F$950,4,FALSE))</f>
        <v/>
      </c>
      <c r="L322" s="45" t="str">
        <f>IF(ISNA(VLOOKUP(I322,Birch3!$A$13:$F$950,3,FALSE)),"",VLOOKUP(I322,Birch3!$A$13:$F$950,3,FALSE))</f>
        <v/>
      </c>
      <c r="M322" s="46" t="str">
        <f>IF(ISNA(VLOOKUP(I322,Birch3!$A$13:$F$950,2,FALSE)),"",VLOOKUP(I322,Birch3!$A$13:$F$950,2,FALSE))</f>
        <v/>
      </c>
      <c r="N322" s="73"/>
      <c r="O322" s="46"/>
    </row>
    <row r="323" spans="1:15" ht="15" customHeight="1" x14ac:dyDescent="0.25">
      <c r="A323" s="33"/>
      <c r="B323" s="34"/>
      <c r="C323" s="39"/>
      <c r="F323" s="77"/>
      <c r="G323" s="76"/>
      <c r="H323" s="73"/>
      <c r="I323" s="84"/>
      <c r="J323" s="85"/>
      <c r="K323" s="93" t="str">
        <f>IF(ISNA(VLOOKUP(I323,Birch3!$A$13:$F$950,4,FALSE)),"",VLOOKUP(I323,Birch3!$A$13:$F$950,4,FALSE))</f>
        <v/>
      </c>
      <c r="L323" s="45" t="str">
        <f>IF(ISNA(VLOOKUP(I323,Birch3!$A$13:$F$950,3,FALSE)),"",VLOOKUP(I323,Birch3!$A$13:$F$950,3,FALSE))</f>
        <v/>
      </c>
      <c r="M323" s="46" t="str">
        <f>IF(ISNA(VLOOKUP(I323,Birch3!$A$13:$F$950,2,FALSE)),"",VLOOKUP(I323,Birch3!$A$13:$F$950,2,FALSE))</f>
        <v/>
      </c>
      <c r="N323" s="73"/>
      <c r="O323" s="46"/>
    </row>
    <row r="324" spans="1:15" ht="15" customHeight="1" x14ac:dyDescent="0.25">
      <c r="A324" s="33"/>
      <c r="B324" s="34"/>
      <c r="C324" s="39"/>
      <c r="F324" s="77"/>
      <c r="G324" s="76"/>
      <c r="H324" s="73"/>
      <c r="I324" s="84"/>
      <c r="J324" s="85"/>
      <c r="K324" s="93" t="str">
        <f>IF(ISNA(VLOOKUP(I324,Birch3!$A$13:$F$950,4,FALSE)),"",VLOOKUP(I324,Birch3!$A$13:$F$950,4,FALSE))</f>
        <v/>
      </c>
      <c r="L324" s="45" t="str">
        <f>IF(ISNA(VLOOKUP(I324,Birch3!$A$13:$F$950,3,FALSE)),"",VLOOKUP(I324,Birch3!$A$13:$F$950,3,FALSE))</f>
        <v/>
      </c>
      <c r="M324" s="46" t="str">
        <f>IF(ISNA(VLOOKUP(I324,Birch3!$A$13:$F$950,2,FALSE)),"",VLOOKUP(I324,Birch3!$A$13:$F$950,2,FALSE))</f>
        <v/>
      </c>
      <c r="N324" s="73"/>
      <c r="O324" s="46"/>
    </row>
    <row r="325" spans="1:15" ht="15" customHeight="1" x14ac:dyDescent="0.25">
      <c r="A325" s="33"/>
      <c r="B325" s="34"/>
      <c r="C325" s="39"/>
      <c r="F325" s="77"/>
      <c r="G325" s="76"/>
      <c r="H325" s="73"/>
      <c r="I325" s="84"/>
      <c r="J325" s="85"/>
      <c r="K325" s="93" t="str">
        <f>IF(ISNA(VLOOKUP(I325,Birch3!$A$13:$F$950,4,FALSE)),"",VLOOKUP(I325,Birch3!$A$13:$F$950,4,FALSE))</f>
        <v/>
      </c>
      <c r="L325" s="45" t="str">
        <f>IF(ISNA(VLOOKUP(I325,Birch3!$A$13:$F$950,3,FALSE)),"",VLOOKUP(I325,Birch3!$A$13:$F$950,3,FALSE))</f>
        <v/>
      </c>
      <c r="M325" s="46" t="str">
        <f>IF(ISNA(VLOOKUP(I325,Birch3!$A$13:$F$950,2,FALSE)),"",VLOOKUP(I325,Birch3!$A$13:$F$950,2,FALSE))</f>
        <v/>
      </c>
      <c r="N325" s="73"/>
      <c r="O325" s="46"/>
    </row>
    <row r="326" spans="1:15" ht="15" customHeight="1" x14ac:dyDescent="0.25">
      <c r="A326" s="33"/>
      <c r="B326" s="34"/>
      <c r="C326" s="39"/>
      <c r="F326" s="77"/>
      <c r="G326" s="76"/>
      <c r="H326" s="73"/>
      <c r="I326" s="84"/>
      <c r="J326" s="85"/>
      <c r="K326" s="93" t="str">
        <f>IF(ISNA(VLOOKUP(I326,Birch3!$A$13:$F$950,4,FALSE)),"",VLOOKUP(I326,Birch3!$A$13:$F$950,4,FALSE))</f>
        <v/>
      </c>
      <c r="L326" s="45" t="str">
        <f>IF(ISNA(VLOOKUP(I326,Birch3!$A$13:$F$950,3,FALSE)),"",VLOOKUP(I326,Birch3!$A$13:$F$950,3,FALSE))</f>
        <v/>
      </c>
      <c r="M326" s="46" t="str">
        <f>IF(ISNA(VLOOKUP(I326,Birch3!$A$13:$F$950,2,FALSE)),"",VLOOKUP(I326,Birch3!$A$13:$F$950,2,FALSE))</f>
        <v/>
      </c>
      <c r="N326" s="73"/>
      <c r="O326" s="46"/>
    </row>
    <row r="327" spans="1:15" ht="15" customHeight="1" x14ac:dyDescent="0.25">
      <c r="A327" s="33"/>
      <c r="B327" s="34"/>
      <c r="C327" s="39"/>
      <c r="F327" s="77"/>
      <c r="G327" s="76"/>
      <c r="H327" s="73"/>
      <c r="I327" s="84"/>
      <c r="J327" s="85"/>
      <c r="K327" s="93" t="str">
        <f>IF(ISNA(VLOOKUP(I327,Birch3!$A$13:$F$950,4,FALSE)),"",VLOOKUP(I327,Birch3!$A$13:$F$950,4,FALSE))</f>
        <v/>
      </c>
      <c r="L327" s="45" t="str">
        <f>IF(ISNA(VLOOKUP(I327,Birch3!$A$13:$F$950,3,FALSE)),"",VLOOKUP(I327,Birch3!$A$13:$F$950,3,FALSE))</f>
        <v/>
      </c>
      <c r="M327" s="46" t="str">
        <f>IF(ISNA(VLOOKUP(I327,Birch3!$A$13:$F$950,2,FALSE)),"",VLOOKUP(I327,Birch3!$A$13:$F$950,2,FALSE))</f>
        <v/>
      </c>
      <c r="N327" s="73"/>
      <c r="O327" s="46"/>
    </row>
    <row r="328" spans="1:15" ht="15" customHeight="1" x14ac:dyDescent="0.25">
      <c r="A328" s="33"/>
      <c r="B328" s="34"/>
      <c r="C328" s="39"/>
      <c r="F328" s="77"/>
      <c r="G328" s="76"/>
      <c r="H328" s="73"/>
      <c r="I328" s="84"/>
      <c r="J328" s="85"/>
      <c r="K328" s="93" t="str">
        <f>IF(ISNA(VLOOKUP(I328,Birch3!$A$13:$F$950,4,FALSE)),"",VLOOKUP(I328,Birch3!$A$13:$F$950,4,FALSE))</f>
        <v/>
      </c>
      <c r="L328" s="45" t="str">
        <f>IF(ISNA(VLOOKUP(I328,Birch3!$A$13:$F$950,3,FALSE)),"",VLOOKUP(I328,Birch3!$A$13:$F$950,3,FALSE))</f>
        <v/>
      </c>
      <c r="M328" s="46" t="str">
        <f>IF(ISNA(VLOOKUP(I328,Birch3!$A$13:$F$950,2,FALSE)),"",VLOOKUP(I328,Birch3!$A$13:$F$950,2,FALSE))</f>
        <v/>
      </c>
      <c r="N328" s="73"/>
      <c r="O328" s="46"/>
    </row>
    <row r="329" spans="1:15" ht="15" customHeight="1" x14ac:dyDescent="0.25">
      <c r="A329" s="33"/>
      <c r="B329" s="34"/>
      <c r="C329" s="39"/>
      <c r="F329" s="77"/>
      <c r="G329" s="76"/>
      <c r="H329" s="73"/>
      <c r="I329" s="84"/>
      <c r="J329" s="85"/>
      <c r="K329" s="93" t="str">
        <f>IF(ISNA(VLOOKUP(I329,Birch3!$A$13:$F$950,4,FALSE)),"",VLOOKUP(I329,Birch3!$A$13:$F$950,4,FALSE))</f>
        <v/>
      </c>
      <c r="L329" s="45" t="str">
        <f>IF(ISNA(VLOOKUP(I329,Birch3!$A$13:$F$950,3,FALSE)),"",VLOOKUP(I329,Birch3!$A$13:$F$950,3,FALSE))</f>
        <v/>
      </c>
      <c r="M329" s="46" t="str">
        <f>IF(ISNA(VLOOKUP(I329,Birch3!$A$13:$F$950,2,FALSE)),"",VLOOKUP(I329,Birch3!$A$13:$F$950,2,FALSE))</f>
        <v/>
      </c>
      <c r="N329" s="73"/>
      <c r="O329" s="46"/>
    </row>
    <row r="330" spans="1:15" ht="15" customHeight="1" x14ac:dyDescent="0.25">
      <c r="A330" s="33"/>
      <c r="B330" s="34"/>
      <c r="C330" s="39"/>
      <c r="F330" s="77"/>
      <c r="G330" s="76"/>
      <c r="H330" s="73"/>
      <c r="I330" s="84"/>
      <c r="J330" s="85"/>
      <c r="K330" s="93" t="str">
        <f>IF(ISNA(VLOOKUP(I330,Birch3!$A$13:$F$950,4,FALSE)),"",VLOOKUP(I330,Birch3!$A$13:$F$950,4,FALSE))</f>
        <v/>
      </c>
      <c r="L330" s="45" t="str">
        <f>IF(ISNA(VLOOKUP(I330,Birch3!$A$13:$F$950,3,FALSE)),"",VLOOKUP(I330,Birch3!$A$13:$F$950,3,FALSE))</f>
        <v/>
      </c>
      <c r="M330" s="46" t="str">
        <f>IF(ISNA(VLOOKUP(I330,Birch3!$A$13:$F$950,2,FALSE)),"",VLOOKUP(I330,Birch3!$A$13:$F$950,2,FALSE))</f>
        <v/>
      </c>
      <c r="N330" s="73"/>
      <c r="O330" s="46"/>
    </row>
    <row r="331" spans="1:15" ht="15" customHeight="1" x14ac:dyDescent="0.25">
      <c r="A331" s="33"/>
      <c r="B331" s="34"/>
      <c r="C331" s="39"/>
      <c r="F331" s="77"/>
      <c r="G331" s="76"/>
      <c r="H331" s="73"/>
      <c r="I331" s="84"/>
      <c r="J331" s="85"/>
      <c r="K331" s="93" t="str">
        <f>IF(ISNA(VLOOKUP(I331,Birch3!$A$13:$F$950,4,FALSE)),"",VLOOKUP(I331,Birch3!$A$13:$F$950,4,FALSE))</f>
        <v/>
      </c>
      <c r="L331" s="45" t="str">
        <f>IF(ISNA(VLOOKUP(I331,Birch3!$A$13:$F$950,3,FALSE)),"",VLOOKUP(I331,Birch3!$A$13:$F$950,3,FALSE))</f>
        <v/>
      </c>
      <c r="M331" s="46" t="str">
        <f>IF(ISNA(VLOOKUP(I331,Birch3!$A$13:$F$950,2,FALSE)),"",VLOOKUP(I331,Birch3!$A$13:$F$950,2,FALSE))</f>
        <v/>
      </c>
      <c r="N331" s="73"/>
      <c r="O331" s="46"/>
    </row>
    <row r="332" spans="1:15" ht="15" customHeight="1" x14ac:dyDescent="0.25">
      <c r="A332" s="33"/>
      <c r="B332" s="34"/>
      <c r="C332" s="39"/>
      <c r="F332" s="77"/>
      <c r="G332" s="76"/>
      <c r="H332" s="73"/>
      <c r="I332" s="84"/>
      <c r="J332" s="85"/>
      <c r="K332" s="93" t="str">
        <f>IF(ISNA(VLOOKUP(I332,Birch3!$A$13:$F$950,4,FALSE)),"",VLOOKUP(I332,Birch3!$A$13:$F$950,4,FALSE))</f>
        <v/>
      </c>
      <c r="L332" s="45" t="str">
        <f>IF(ISNA(VLOOKUP(I332,Birch3!$A$13:$F$950,3,FALSE)),"",VLOOKUP(I332,Birch3!$A$13:$F$950,3,FALSE))</f>
        <v/>
      </c>
      <c r="M332" s="46" t="str">
        <f>IF(ISNA(VLOOKUP(I332,Birch3!$A$13:$F$950,2,FALSE)),"",VLOOKUP(I332,Birch3!$A$13:$F$950,2,FALSE))</f>
        <v/>
      </c>
      <c r="N332" s="73"/>
      <c r="O332" s="46"/>
    </row>
    <row r="333" spans="1:15" ht="15" customHeight="1" x14ac:dyDescent="0.25">
      <c r="A333" s="33"/>
      <c r="B333" s="34"/>
      <c r="C333" s="39"/>
      <c r="F333" s="77"/>
      <c r="G333" s="76"/>
      <c r="H333" s="73"/>
      <c r="I333" s="84"/>
      <c r="J333" s="85"/>
      <c r="K333" s="93" t="str">
        <f>IF(ISNA(VLOOKUP(I333,Birch3!$A$13:$F$950,4,FALSE)),"",VLOOKUP(I333,Birch3!$A$13:$F$950,4,FALSE))</f>
        <v/>
      </c>
      <c r="L333" s="45" t="str">
        <f>IF(ISNA(VLOOKUP(I333,Birch3!$A$13:$F$950,3,FALSE)),"",VLOOKUP(I333,Birch3!$A$13:$F$950,3,FALSE))</f>
        <v/>
      </c>
      <c r="M333" s="46" t="str">
        <f>IF(ISNA(VLOOKUP(I333,Birch3!$A$13:$F$950,2,FALSE)),"",VLOOKUP(I333,Birch3!$A$13:$F$950,2,FALSE))</f>
        <v/>
      </c>
      <c r="N333" s="73"/>
      <c r="O333" s="46"/>
    </row>
    <row r="334" spans="1:15" ht="15" customHeight="1" x14ac:dyDescent="0.25">
      <c r="A334" s="33"/>
      <c r="B334" s="34"/>
      <c r="C334" s="39"/>
      <c r="F334" s="77"/>
      <c r="G334" s="76"/>
      <c r="H334" s="73"/>
      <c r="I334" s="84"/>
      <c r="J334" s="85"/>
      <c r="K334" s="93" t="str">
        <f>IF(ISNA(VLOOKUP(I334,Birch3!$A$13:$F$950,4,FALSE)),"",VLOOKUP(I334,Birch3!$A$13:$F$950,4,FALSE))</f>
        <v/>
      </c>
      <c r="L334" s="45" t="str">
        <f>IF(ISNA(VLOOKUP(I334,Birch3!$A$13:$F$950,3,FALSE)),"",VLOOKUP(I334,Birch3!$A$13:$F$950,3,FALSE))</f>
        <v/>
      </c>
      <c r="M334" s="46" t="str">
        <f>IF(ISNA(VLOOKUP(I334,Birch3!$A$13:$F$950,2,FALSE)),"",VLOOKUP(I334,Birch3!$A$13:$F$950,2,FALSE))</f>
        <v/>
      </c>
      <c r="N334" s="73"/>
      <c r="O334" s="46"/>
    </row>
    <row r="335" spans="1:15" ht="15" customHeight="1" x14ac:dyDescent="0.25">
      <c r="A335" s="33"/>
      <c r="B335" s="34"/>
      <c r="C335" s="39"/>
      <c r="F335" s="77"/>
      <c r="G335" s="76"/>
      <c r="H335" s="73"/>
      <c r="I335" s="84"/>
      <c r="J335" s="85"/>
      <c r="K335" s="93" t="str">
        <f>IF(ISNA(VLOOKUP(I335,Birch3!$A$13:$F$950,4,FALSE)),"",VLOOKUP(I335,Birch3!$A$13:$F$950,4,FALSE))</f>
        <v/>
      </c>
      <c r="L335" s="45" t="str">
        <f>IF(ISNA(VLOOKUP(I335,Birch3!$A$13:$F$950,3,FALSE)),"",VLOOKUP(I335,Birch3!$A$13:$F$950,3,FALSE))</f>
        <v/>
      </c>
      <c r="M335" s="46" t="str">
        <f>IF(ISNA(VLOOKUP(I335,Birch3!$A$13:$F$950,2,FALSE)),"",VLOOKUP(I335,Birch3!$A$13:$F$950,2,FALSE))</f>
        <v/>
      </c>
      <c r="N335" s="73"/>
      <c r="O335" s="46"/>
    </row>
    <row r="336" spans="1:15" ht="15" customHeight="1" x14ac:dyDescent="0.25">
      <c r="A336" s="33"/>
      <c r="B336" s="34"/>
      <c r="C336" s="39"/>
      <c r="F336" s="77"/>
      <c r="G336" s="76"/>
      <c r="H336" s="73"/>
      <c r="I336" s="84"/>
      <c r="J336" s="85"/>
      <c r="K336" s="93" t="str">
        <f>IF(ISNA(VLOOKUP(I336,Birch3!$A$13:$F$950,4,FALSE)),"",VLOOKUP(I336,Birch3!$A$13:$F$950,4,FALSE))</f>
        <v/>
      </c>
      <c r="L336" s="45" t="str">
        <f>IF(ISNA(VLOOKUP(I336,Birch3!$A$13:$F$950,3,FALSE)),"",VLOOKUP(I336,Birch3!$A$13:$F$950,3,FALSE))</f>
        <v/>
      </c>
      <c r="M336" s="46" t="str">
        <f>IF(ISNA(VLOOKUP(I336,Birch3!$A$13:$F$950,2,FALSE)),"",VLOOKUP(I336,Birch3!$A$13:$F$950,2,FALSE))</f>
        <v/>
      </c>
      <c r="N336" s="73"/>
      <c r="O336" s="46"/>
    </row>
    <row r="337" spans="1:15" ht="15" customHeight="1" x14ac:dyDescent="0.25">
      <c r="A337" s="33"/>
      <c r="B337" s="34"/>
      <c r="C337" s="39"/>
      <c r="F337" s="77"/>
      <c r="G337" s="76"/>
      <c r="H337" s="73"/>
      <c r="I337" s="84"/>
      <c r="J337" s="85"/>
      <c r="K337" s="93" t="str">
        <f>IF(ISNA(VLOOKUP(I337,Birch3!$A$13:$F$950,4,FALSE)),"",VLOOKUP(I337,Birch3!$A$13:$F$950,4,FALSE))</f>
        <v/>
      </c>
      <c r="L337" s="45" t="str">
        <f>IF(ISNA(VLOOKUP(I337,Birch3!$A$13:$F$950,3,FALSE)),"",VLOOKUP(I337,Birch3!$A$13:$F$950,3,FALSE))</f>
        <v/>
      </c>
      <c r="M337" s="46" t="str">
        <f>IF(ISNA(VLOOKUP(I337,Birch3!$A$13:$F$950,2,FALSE)),"",VLOOKUP(I337,Birch3!$A$13:$F$950,2,FALSE))</f>
        <v/>
      </c>
      <c r="N337" s="73"/>
      <c r="O337" s="46"/>
    </row>
    <row r="338" spans="1:15" ht="15" customHeight="1" x14ac:dyDescent="0.25">
      <c r="A338" s="33"/>
      <c r="B338" s="34"/>
      <c r="C338" s="39"/>
      <c r="F338" s="77"/>
      <c r="G338" s="76"/>
      <c r="H338" s="73"/>
      <c r="I338" s="84"/>
      <c r="J338" s="85"/>
      <c r="K338" s="93" t="str">
        <f>IF(ISNA(VLOOKUP(I338,Birch3!$A$13:$F$950,4,FALSE)),"",VLOOKUP(I338,Birch3!$A$13:$F$950,4,FALSE))</f>
        <v/>
      </c>
      <c r="L338" s="45" t="str">
        <f>IF(ISNA(VLOOKUP(I338,Birch3!$A$13:$F$950,3,FALSE)),"",VLOOKUP(I338,Birch3!$A$13:$F$950,3,FALSE))</f>
        <v/>
      </c>
      <c r="M338" s="46" t="str">
        <f>IF(ISNA(VLOOKUP(I338,Birch3!$A$13:$F$950,2,FALSE)),"",VLOOKUP(I338,Birch3!$A$13:$F$950,2,FALSE))</f>
        <v/>
      </c>
      <c r="N338" s="73"/>
      <c r="O338" s="46"/>
    </row>
    <row r="339" spans="1:15" ht="15" customHeight="1" x14ac:dyDescent="0.25">
      <c r="A339" s="33"/>
      <c r="B339" s="34"/>
      <c r="C339" s="39"/>
      <c r="F339" s="77"/>
      <c r="G339" s="76"/>
      <c r="H339" s="73"/>
      <c r="I339" s="84"/>
      <c r="J339" s="85"/>
      <c r="K339" s="93" t="str">
        <f>IF(ISNA(VLOOKUP(I339,Birch3!$A$13:$F$950,4,FALSE)),"",VLOOKUP(I339,Birch3!$A$13:$F$950,4,FALSE))</f>
        <v/>
      </c>
      <c r="L339" s="45" t="str">
        <f>IF(ISNA(VLOOKUP(I339,Birch3!$A$13:$F$950,3,FALSE)),"",VLOOKUP(I339,Birch3!$A$13:$F$950,3,FALSE))</f>
        <v/>
      </c>
      <c r="M339" s="46" t="str">
        <f>IF(ISNA(VLOOKUP(I339,Birch3!$A$13:$F$950,2,FALSE)),"",VLOOKUP(I339,Birch3!$A$13:$F$950,2,FALSE))</f>
        <v/>
      </c>
      <c r="N339" s="73"/>
      <c r="O339" s="46"/>
    </row>
    <row r="340" spans="1:15" ht="15" customHeight="1" x14ac:dyDescent="0.25">
      <c r="A340" s="33"/>
      <c r="B340" s="34"/>
      <c r="C340" s="39"/>
      <c r="F340" s="77"/>
      <c r="G340" s="76"/>
      <c r="H340" s="73"/>
      <c r="I340" s="84"/>
      <c r="J340" s="85"/>
      <c r="K340" s="93" t="str">
        <f>IF(ISNA(VLOOKUP(I340,Birch3!$A$13:$F$950,4,FALSE)),"",VLOOKUP(I340,Birch3!$A$13:$F$950,4,FALSE))</f>
        <v/>
      </c>
      <c r="L340" s="45" t="str">
        <f>IF(ISNA(VLOOKUP(I340,Birch3!$A$13:$F$950,3,FALSE)),"",VLOOKUP(I340,Birch3!$A$13:$F$950,3,FALSE))</f>
        <v/>
      </c>
      <c r="M340" s="46" t="str">
        <f>IF(ISNA(VLOOKUP(I340,Birch3!$A$13:$F$950,2,FALSE)),"",VLOOKUP(I340,Birch3!$A$13:$F$950,2,FALSE))</f>
        <v/>
      </c>
      <c r="N340" s="73"/>
      <c r="O340" s="46"/>
    </row>
    <row r="341" spans="1:15" ht="15" customHeight="1" x14ac:dyDescent="0.25">
      <c r="A341" s="33"/>
      <c r="B341" s="34"/>
      <c r="C341" s="39"/>
      <c r="F341" s="77"/>
      <c r="G341" s="76"/>
      <c r="H341" s="73"/>
      <c r="I341" s="84"/>
      <c r="J341" s="85"/>
      <c r="K341" s="93" t="str">
        <f>IF(ISNA(VLOOKUP(I341,Birch3!$A$13:$F$950,4,FALSE)),"",VLOOKUP(I341,Birch3!$A$13:$F$950,4,FALSE))</f>
        <v/>
      </c>
      <c r="L341" s="45" t="str">
        <f>IF(ISNA(VLOOKUP(I341,Birch3!$A$13:$F$950,3,FALSE)),"",VLOOKUP(I341,Birch3!$A$13:$F$950,3,FALSE))</f>
        <v/>
      </c>
      <c r="M341" s="46" t="str">
        <f>IF(ISNA(VLOOKUP(I341,Birch3!$A$13:$F$950,2,FALSE)),"",VLOOKUP(I341,Birch3!$A$13:$F$950,2,FALSE))</f>
        <v/>
      </c>
      <c r="N341" s="73"/>
      <c r="O341" s="46"/>
    </row>
    <row r="342" spans="1:15" ht="15" customHeight="1" x14ac:dyDescent="0.25">
      <c r="A342" s="33"/>
      <c r="B342" s="34"/>
      <c r="C342" s="39"/>
      <c r="F342" s="77"/>
      <c r="G342" s="76"/>
      <c r="H342" s="73"/>
      <c r="I342" s="84"/>
      <c r="J342" s="85"/>
      <c r="K342" s="93" t="str">
        <f>IF(ISNA(VLOOKUP(I342,Birch3!$A$13:$F$950,4,FALSE)),"",VLOOKUP(I342,Birch3!$A$13:$F$950,4,FALSE))</f>
        <v/>
      </c>
      <c r="L342" s="45" t="str">
        <f>IF(ISNA(VLOOKUP(I342,Birch3!$A$13:$F$950,3,FALSE)),"",VLOOKUP(I342,Birch3!$A$13:$F$950,3,FALSE))</f>
        <v/>
      </c>
      <c r="M342" s="46" t="str">
        <f>IF(ISNA(VLOOKUP(I342,Birch3!$A$13:$F$950,2,FALSE)),"",VLOOKUP(I342,Birch3!$A$13:$F$950,2,FALSE))</f>
        <v/>
      </c>
      <c r="N342" s="73"/>
      <c r="O342" s="46"/>
    </row>
    <row r="343" spans="1:15" ht="15" customHeight="1" x14ac:dyDescent="0.25">
      <c r="A343" s="33"/>
      <c r="B343" s="34"/>
      <c r="C343" s="39"/>
      <c r="F343" s="77"/>
      <c r="G343" s="76"/>
      <c r="H343" s="73"/>
      <c r="I343" s="84"/>
      <c r="J343" s="85"/>
      <c r="K343" s="93" t="str">
        <f>IF(ISNA(VLOOKUP(I343,Birch3!$A$13:$F$950,4,FALSE)),"",VLOOKUP(I343,Birch3!$A$13:$F$950,4,FALSE))</f>
        <v/>
      </c>
      <c r="L343" s="45" t="str">
        <f>IF(ISNA(VLOOKUP(I343,Birch3!$A$13:$F$950,3,FALSE)),"",VLOOKUP(I343,Birch3!$A$13:$F$950,3,FALSE))</f>
        <v/>
      </c>
      <c r="M343" s="46" t="str">
        <f>IF(ISNA(VLOOKUP(I343,Birch3!$A$13:$F$950,2,FALSE)),"",VLOOKUP(I343,Birch3!$A$13:$F$950,2,FALSE))</f>
        <v/>
      </c>
      <c r="N343" s="73"/>
      <c r="O343" s="46"/>
    </row>
    <row r="344" spans="1:15" ht="15" customHeight="1" x14ac:dyDescent="0.25">
      <c r="A344" s="33"/>
      <c r="B344" s="34"/>
      <c r="C344" s="39"/>
      <c r="F344" s="77"/>
      <c r="G344" s="76"/>
      <c r="H344" s="73"/>
      <c r="I344" s="84"/>
      <c r="J344" s="85"/>
      <c r="K344" s="93" t="str">
        <f>IF(ISNA(VLOOKUP(I344,Birch3!$A$13:$F$950,4,FALSE)),"",VLOOKUP(I344,Birch3!$A$13:$F$950,4,FALSE))</f>
        <v/>
      </c>
      <c r="L344" s="45" t="str">
        <f>IF(ISNA(VLOOKUP(I344,Birch3!$A$13:$F$950,3,FALSE)),"",VLOOKUP(I344,Birch3!$A$13:$F$950,3,FALSE))</f>
        <v/>
      </c>
      <c r="M344" s="46" t="str">
        <f>IF(ISNA(VLOOKUP(I344,Birch3!$A$13:$F$950,2,FALSE)),"",VLOOKUP(I344,Birch3!$A$13:$F$950,2,FALSE))</f>
        <v/>
      </c>
      <c r="N344" s="73"/>
      <c r="O344" s="46"/>
    </row>
    <row r="345" spans="1:15" ht="15" customHeight="1" x14ac:dyDescent="0.25">
      <c r="A345" s="33"/>
      <c r="B345" s="34"/>
      <c r="C345" s="39"/>
      <c r="F345" s="77"/>
      <c r="G345" s="76"/>
      <c r="H345" s="73"/>
      <c r="I345" s="84"/>
      <c r="J345" s="85"/>
      <c r="K345" s="93" t="str">
        <f>IF(ISNA(VLOOKUP(I345,Birch3!$A$13:$F$950,4,FALSE)),"",VLOOKUP(I345,Birch3!$A$13:$F$950,4,FALSE))</f>
        <v/>
      </c>
      <c r="L345" s="45" t="str">
        <f>IF(ISNA(VLOOKUP(I345,Birch3!$A$13:$F$950,3,FALSE)),"",VLOOKUP(I345,Birch3!$A$13:$F$950,3,FALSE))</f>
        <v/>
      </c>
      <c r="M345" s="46" t="str">
        <f>IF(ISNA(VLOOKUP(I345,Birch3!$A$13:$F$950,2,FALSE)),"",VLOOKUP(I345,Birch3!$A$13:$F$950,2,FALSE))</f>
        <v/>
      </c>
      <c r="N345" s="73"/>
      <c r="O345" s="46"/>
    </row>
    <row r="346" spans="1:15" ht="15" customHeight="1" x14ac:dyDescent="0.25">
      <c r="A346" s="33"/>
      <c r="B346" s="34"/>
      <c r="C346" s="39"/>
      <c r="F346" s="77"/>
      <c r="G346" s="76"/>
      <c r="H346" s="73"/>
      <c r="I346" s="84"/>
      <c r="J346" s="85"/>
      <c r="K346" s="93" t="str">
        <f>IF(ISNA(VLOOKUP(I346,Birch3!$A$13:$F$950,4,FALSE)),"",VLOOKUP(I346,Birch3!$A$13:$F$950,4,FALSE))</f>
        <v/>
      </c>
      <c r="L346" s="45" t="str">
        <f>IF(ISNA(VLOOKUP(I346,Birch3!$A$13:$F$950,3,FALSE)),"",VLOOKUP(I346,Birch3!$A$13:$F$950,3,FALSE))</f>
        <v/>
      </c>
      <c r="M346" s="46" t="str">
        <f>IF(ISNA(VLOOKUP(I346,Birch3!$A$13:$F$950,2,FALSE)),"",VLOOKUP(I346,Birch3!$A$13:$F$950,2,FALSE))</f>
        <v/>
      </c>
      <c r="N346" s="73"/>
      <c r="O346" s="46"/>
    </row>
    <row r="347" spans="1:15" ht="15" customHeight="1" x14ac:dyDescent="0.25">
      <c r="A347" s="33"/>
      <c r="B347" s="34"/>
      <c r="C347" s="39"/>
      <c r="F347" s="77"/>
      <c r="G347" s="76"/>
      <c r="H347" s="73"/>
      <c r="I347" s="84"/>
      <c r="J347" s="85"/>
      <c r="K347" s="93" t="str">
        <f>IF(ISNA(VLOOKUP(I347,Birch3!$A$13:$F$950,4,FALSE)),"",VLOOKUP(I347,Birch3!$A$13:$F$950,4,FALSE))</f>
        <v/>
      </c>
      <c r="L347" s="45" t="str">
        <f>IF(ISNA(VLOOKUP(I347,Birch3!$A$13:$F$950,3,FALSE)),"",VLOOKUP(I347,Birch3!$A$13:$F$950,3,FALSE))</f>
        <v/>
      </c>
      <c r="M347" s="46" t="str">
        <f>IF(ISNA(VLOOKUP(I347,Birch3!$A$13:$F$950,2,FALSE)),"",VLOOKUP(I347,Birch3!$A$13:$F$950,2,FALSE))</f>
        <v/>
      </c>
      <c r="N347" s="73"/>
      <c r="O347" s="46"/>
    </row>
    <row r="348" spans="1:15" ht="15" customHeight="1" x14ac:dyDescent="0.25">
      <c r="A348" s="33"/>
      <c r="B348" s="34"/>
      <c r="C348" s="39"/>
      <c r="F348" s="77"/>
      <c r="G348" s="76"/>
      <c r="H348" s="73"/>
      <c r="I348" s="84"/>
      <c r="J348" s="85"/>
      <c r="K348" s="93" t="str">
        <f>IF(ISNA(VLOOKUP(I348,Birch3!$A$13:$F$950,4,FALSE)),"",VLOOKUP(I348,Birch3!$A$13:$F$950,4,FALSE))</f>
        <v/>
      </c>
      <c r="L348" s="45" t="str">
        <f>IF(ISNA(VLOOKUP(I348,Birch3!$A$13:$F$950,3,FALSE)),"",VLOOKUP(I348,Birch3!$A$13:$F$950,3,FALSE))</f>
        <v/>
      </c>
      <c r="M348" s="46" t="str">
        <f>IF(ISNA(VLOOKUP(I348,Birch3!$A$13:$F$950,2,FALSE)),"",VLOOKUP(I348,Birch3!$A$13:$F$950,2,FALSE))</f>
        <v/>
      </c>
      <c r="N348" s="73"/>
      <c r="O348" s="46"/>
    </row>
    <row r="349" spans="1:15" ht="15" customHeight="1" x14ac:dyDescent="0.25">
      <c r="A349" s="33"/>
      <c r="B349" s="34"/>
      <c r="C349" s="39"/>
      <c r="F349" s="77"/>
      <c r="G349" s="76"/>
      <c r="H349" s="73"/>
      <c r="I349" s="84"/>
      <c r="J349" s="85"/>
      <c r="K349" s="93" t="str">
        <f>IF(ISNA(VLOOKUP(I349,Birch3!$A$13:$F$950,4,FALSE)),"",VLOOKUP(I349,Birch3!$A$13:$F$950,4,FALSE))</f>
        <v/>
      </c>
      <c r="L349" s="45" t="str">
        <f>IF(ISNA(VLOOKUP(I349,Birch3!$A$13:$F$950,3,FALSE)),"",VLOOKUP(I349,Birch3!$A$13:$F$950,3,FALSE))</f>
        <v/>
      </c>
      <c r="M349" s="46" t="str">
        <f>IF(ISNA(VLOOKUP(I349,Birch3!$A$13:$F$950,2,FALSE)),"",VLOOKUP(I349,Birch3!$A$13:$F$950,2,FALSE))</f>
        <v/>
      </c>
      <c r="N349" s="73"/>
      <c r="O349" s="46"/>
    </row>
    <row r="350" spans="1:15" ht="15" customHeight="1" x14ac:dyDescent="0.25">
      <c r="A350" s="33"/>
      <c r="B350" s="34"/>
      <c r="C350" s="39"/>
      <c r="F350" s="77"/>
      <c r="G350" s="76"/>
      <c r="H350" s="73"/>
      <c r="I350" s="84"/>
      <c r="J350" s="85"/>
      <c r="K350" s="93" t="str">
        <f>IF(ISNA(VLOOKUP(I350,Birch3!$A$13:$F$950,4,FALSE)),"",VLOOKUP(I350,Birch3!$A$13:$F$950,4,FALSE))</f>
        <v/>
      </c>
      <c r="L350" s="45" t="str">
        <f>IF(ISNA(VLOOKUP(I350,Birch3!$A$13:$F$950,3,FALSE)),"",VLOOKUP(I350,Birch3!$A$13:$F$950,3,FALSE))</f>
        <v/>
      </c>
      <c r="M350" s="46" t="str">
        <f>IF(ISNA(VLOOKUP(I350,Birch3!$A$13:$F$950,2,FALSE)),"",VLOOKUP(I350,Birch3!$A$13:$F$950,2,FALSE))</f>
        <v/>
      </c>
      <c r="N350" s="73"/>
      <c r="O350" s="46"/>
    </row>
    <row r="351" spans="1:15" ht="15" customHeight="1" x14ac:dyDescent="0.25">
      <c r="A351" s="33"/>
      <c r="B351" s="34"/>
      <c r="C351" s="39"/>
      <c r="F351" s="77"/>
      <c r="G351" s="76"/>
      <c r="H351" s="73"/>
      <c r="I351" s="84"/>
      <c r="J351" s="85"/>
      <c r="K351" s="93" t="str">
        <f>IF(ISNA(VLOOKUP(I351,Birch3!$A$13:$F$950,4,FALSE)),"",VLOOKUP(I351,Birch3!$A$13:$F$950,4,FALSE))</f>
        <v/>
      </c>
      <c r="L351" s="45" t="str">
        <f>IF(ISNA(VLOOKUP(I351,Birch3!$A$13:$F$950,3,FALSE)),"",VLOOKUP(I351,Birch3!$A$13:$F$950,3,FALSE))</f>
        <v/>
      </c>
      <c r="M351" s="46" t="str">
        <f>IF(ISNA(VLOOKUP(I351,Birch3!$A$13:$F$950,2,FALSE)),"",VLOOKUP(I351,Birch3!$A$13:$F$950,2,FALSE))</f>
        <v/>
      </c>
      <c r="N351" s="73"/>
      <c r="O351" s="46"/>
    </row>
    <row r="352" spans="1:15" ht="15" customHeight="1" x14ac:dyDescent="0.25">
      <c r="A352" s="33"/>
      <c r="B352" s="34"/>
      <c r="C352" s="39"/>
      <c r="F352" s="77"/>
      <c r="G352" s="76"/>
      <c r="H352" s="73"/>
      <c r="I352" s="84"/>
      <c r="J352" s="85"/>
      <c r="K352" s="93" t="str">
        <f>IF(ISNA(VLOOKUP(I352,Birch3!$A$13:$F$950,4,FALSE)),"",VLOOKUP(I352,Birch3!$A$13:$F$950,4,FALSE))</f>
        <v/>
      </c>
      <c r="L352" s="45" t="str">
        <f>IF(ISNA(VLOOKUP(I352,Birch3!$A$13:$F$950,3,FALSE)),"",VLOOKUP(I352,Birch3!$A$13:$F$950,3,FALSE))</f>
        <v/>
      </c>
      <c r="M352" s="46" t="str">
        <f>IF(ISNA(VLOOKUP(I352,Birch3!$A$13:$F$950,2,FALSE)),"",VLOOKUP(I352,Birch3!$A$13:$F$950,2,FALSE))</f>
        <v/>
      </c>
      <c r="N352" s="73"/>
      <c r="O352" s="46"/>
    </row>
    <row r="353" spans="1:15" ht="15" customHeight="1" x14ac:dyDescent="0.25">
      <c r="A353" s="33"/>
      <c r="B353" s="34"/>
      <c r="C353" s="39"/>
      <c r="F353" s="77"/>
      <c r="G353" s="76"/>
      <c r="H353" s="73"/>
      <c r="I353" s="84"/>
      <c r="J353" s="85"/>
      <c r="K353" s="93" t="str">
        <f>IF(ISNA(VLOOKUP(I353,Birch3!$A$13:$F$950,4,FALSE)),"",VLOOKUP(I353,Birch3!$A$13:$F$950,4,FALSE))</f>
        <v/>
      </c>
      <c r="L353" s="45" t="str">
        <f>IF(ISNA(VLOOKUP(I353,Birch3!$A$13:$F$950,3,FALSE)),"",VLOOKUP(I353,Birch3!$A$13:$F$950,3,FALSE))</f>
        <v/>
      </c>
      <c r="M353" s="46" t="str">
        <f>IF(ISNA(VLOOKUP(I353,Birch3!$A$13:$F$950,2,FALSE)),"",VLOOKUP(I353,Birch3!$A$13:$F$950,2,FALSE))</f>
        <v/>
      </c>
      <c r="N353" s="73"/>
      <c r="O353" s="46"/>
    </row>
    <row r="354" spans="1:15" ht="15" customHeight="1" x14ac:dyDescent="0.25">
      <c r="A354" s="33"/>
      <c r="B354" s="34"/>
      <c r="C354" s="39"/>
      <c r="F354" s="77"/>
      <c r="G354" s="76"/>
      <c r="H354" s="73"/>
      <c r="I354" s="84"/>
      <c r="J354" s="85"/>
      <c r="K354" s="93" t="str">
        <f>IF(ISNA(VLOOKUP(I354,Birch3!$A$13:$F$950,4,FALSE)),"",VLOOKUP(I354,Birch3!$A$13:$F$950,4,FALSE))</f>
        <v/>
      </c>
      <c r="L354" s="45" t="str">
        <f>IF(ISNA(VLOOKUP(I354,Birch3!$A$13:$F$950,3,FALSE)),"",VLOOKUP(I354,Birch3!$A$13:$F$950,3,FALSE))</f>
        <v/>
      </c>
      <c r="M354" s="46" t="str">
        <f>IF(ISNA(VLOOKUP(I354,Birch3!$A$13:$F$950,2,FALSE)),"",VLOOKUP(I354,Birch3!$A$13:$F$950,2,FALSE))</f>
        <v/>
      </c>
      <c r="N354" s="73"/>
      <c r="O354" s="46"/>
    </row>
    <row r="355" spans="1:15" ht="15" customHeight="1" x14ac:dyDescent="0.25">
      <c r="A355" s="33"/>
      <c r="B355" s="34"/>
      <c r="C355" s="39"/>
      <c r="F355" s="77"/>
      <c r="G355" s="76"/>
      <c r="H355" s="73"/>
      <c r="I355" s="84"/>
      <c r="J355" s="85"/>
      <c r="K355" s="93" t="str">
        <f>IF(ISNA(VLOOKUP(I355,Birch3!$A$13:$F$950,4,FALSE)),"",VLOOKUP(I355,Birch3!$A$13:$F$950,4,FALSE))</f>
        <v/>
      </c>
      <c r="L355" s="45" t="str">
        <f>IF(ISNA(VLOOKUP(I355,Birch3!$A$13:$F$950,3,FALSE)),"",VLOOKUP(I355,Birch3!$A$13:$F$950,3,FALSE))</f>
        <v/>
      </c>
      <c r="M355" s="46" t="str">
        <f>IF(ISNA(VLOOKUP(I355,Birch3!$A$13:$F$950,2,FALSE)),"",VLOOKUP(I355,Birch3!$A$13:$F$950,2,FALSE))</f>
        <v/>
      </c>
      <c r="N355" s="73"/>
      <c r="O355" s="46"/>
    </row>
    <row r="356" spans="1:15" ht="15" customHeight="1" x14ac:dyDescent="0.25">
      <c r="A356" s="33"/>
      <c r="B356" s="34"/>
      <c r="C356" s="39"/>
      <c r="F356" s="77"/>
      <c r="G356" s="76"/>
      <c r="H356" s="73"/>
      <c r="I356" s="84"/>
      <c r="J356" s="85"/>
      <c r="K356" s="93" t="str">
        <f>IF(ISNA(VLOOKUP(I356,Birch3!$A$13:$F$950,4,FALSE)),"",VLOOKUP(I356,Birch3!$A$13:$F$950,4,FALSE))</f>
        <v/>
      </c>
      <c r="L356" s="45" t="str">
        <f>IF(ISNA(VLOOKUP(I356,Birch3!$A$13:$F$950,3,FALSE)),"",VLOOKUP(I356,Birch3!$A$13:$F$950,3,FALSE))</f>
        <v/>
      </c>
      <c r="M356" s="46" t="str">
        <f>IF(ISNA(VLOOKUP(I356,Birch3!$A$13:$F$950,2,FALSE)),"",VLOOKUP(I356,Birch3!$A$13:$F$950,2,FALSE))</f>
        <v/>
      </c>
      <c r="N356" s="73"/>
      <c r="O356" s="46"/>
    </row>
    <row r="357" spans="1:15" ht="15" customHeight="1" x14ac:dyDescent="0.25">
      <c r="A357" s="33"/>
      <c r="B357" s="34"/>
      <c r="C357" s="39"/>
      <c r="F357" s="77"/>
      <c r="G357" s="76"/>
      <c r="H357" s="73"/>
      <c r="I357" s="84"/>
      <c r="J357" s="85"/>
      <c r="K357" s="93" t="str">
        <f>IF(ISNA(VLOOKUP(I357,Birch3!$A$13:$F$950,4,FALSE)),"",VLOOKUP(I357,Birch3!$A$13:$F$950,4,FALSE))</f>
        <v/>
      </c>
      <c r="L357" s="45" t="str">
        <f>IF(ISNA(VLOOKUP(I357,Birch3!$A$13:$F$950,3,FALSE)),"",VLOOKUP(I357,Birch3!$A$13:$F$950,3,FALSE))</f>
        <v/>
      </c>
      <c r="M357" s="46" t="str">
        <f>IF(ISNA(VLOOKUP(I357,Birch3!$A$13:$F$950,2,FALSE)),"",VLOOKUP(I357,Birch3!$A$13:$F$950,2,FALSE))</f>
        <v/>
      </c>
      <c r="N357" s="73"/>
      <c r="O357" s="46"/>
    </row>
    <row r="358" spans="1:15" ht="15" customHeight="1" x14ac:dyDescent="0.25">
      <c r="A358" s="33"/>
      <c r="B358" s="34"/>
      <c r="C358" s="39"/>
      <c r="F358" s="77"/>
      <c r="G358" s="76"/>
      <c r="H358" s="73"/>
      <c r="I358" s="84"/>
      <c r="J358" s="85"/>
      <c r="K358" s="93" t="str">
        <f>IF(ISNA(VLOOKUP(I358,Birch3!$A$13:$F$950,4,FALSE)),"",VLOOKUP(I358,Birch3!$A$13:$F$950,4,FALSE))</f>
        <v/>
      </c>
      <c r="L358" s="45" t="str">
        <f>IF(ISNA(VLOOKUP(I358,Birch3!$A$13:$F$950,3,FALSE)),"",VLOOKUP(I358,Birch3!$A$13:$F$950,3,FALSE))</f>
        <v/>
      </c>
      <c r="M358" s="46" t="str">
        <f>IF(ISNA(VLOOKUP(I358,Birch3!$A$13:$F$950,2,FALSE)),"",VLOOKUP(I358,Birch3!$A$13:$F$950,2,FALSE))</f>
        <v/>
      </c>
      <c r="N358" s="73"/>
      <c r="O358" s="46"/>
    </row>
    <row r="359" spans="1:15" ht="15" customHeight="1" x14ac:dyDescent="0.25">
      <c r="A359" s="33"/>
      <c r="B359" s="34"/>
      <c r="C359" s="39"/>
      <c r="F359" s="77"/>
      <c r="G359" s="76"/>
      <c r="H359" s="73"/>
      <c r="I359" s="84"/>
      <c r="J359" s="85"/>
      <c r="K359" s="93" t="str">
        <f>IF(ISNA(VLOOKUP(I359,Birch3!$A$13:$F$950,4,FALSE)),"",VLOOKUP(I359,Birch3!$A$13:$F$950,4,FALSE))</f>
        <v/>
      </c>
      <c r="L359" s="45" t="str">
        <f>IF(ISNA(VLOOKUP(I359,Birch3!$A$13:$F$950,3,FALSE)),"",VLOOKUP(I359,Birch3!$A$13:$F$950,3,FALSE))</f>
        <v/>
      </c>
      <c r="M359" s="46" t="str">
        <f>IF(ISNA(VLOOKUP(I359,Birch3!$A$13:$F$950,2,FALSE)),"",VLOOKUP(I359,Birch3!$A$13:$F$950,2,FALSE))</f>
        <v/>
      </c>
      <c r="N359" s="73"/>
      <c r="O359" s="46"/>
    </row>
    <row r="360" spans="1:15" ht="15" customHeight="1" x14ac:dyDescent="0.25">
      <c r="A360" s="33"/>
      <c r="B360" s="34"/>
      <c r="C360" s="39"/>
      <c r="F360" s="77"/>
      <c r="G360" s="76"/>
      <c r="H360" s="73"/>
      <c r="I360" s="84"/>
      <c r="J360" s="85"/>
      <c r="K360" s="93" t="str">
        <f>IF(ISNA(VLOOKUP(I360,Birch3!$A$13:$F$950,4,FALSE)),"",VLOOKUP(I360,Birch3!$A$13:$F$950,4,FALSE))</f>
        <v/>
      </c>
      <c r="L360" s="45" t="str">
        <f>IF(ISNA(VLOOKUP(I360,Birch3!$A$13:$F$950,3,FALSE)),"",VLOOKUP(I360,Birch3!$A$13:$F$950,3,FALSE))</f>
        <v/>
      </c>
      <c r="M360" s="46" t="str">
        <f>IF(ISNA(VLOOKUP(I360,Birch3!$A$13:$F$950,2,FALSE)),"",VLOOKUP(I360,Birch3!$A$13:$F$950,2,FALSE))</f>
        <v/>
      </c>
      <c r="N360" s="73"/>
      <c r="O360" s="46"/>
    </row>
    <row r="361" spans="1:15" ht="15" customHeight="1" x14ac:dyDescent="0.25">
      <c r="A361" s="33"/>
      <c r="B361" s="34"/>
      <c r="C361" s="39"/>
      <c r="F361" s="77"/>
      <c r="G361" s="76"/>
      <c r="H361" s="73"/>
      <c r="I361" s="84"/>
      <c r="J361" s="85"/>
      <c r="K361" s="93" t="str">
        <f>IF(ISNA(VLOOKUP(I361,Birch3!$A$13:$F$950,4,FALSE)),"",VLOOKUP(I361,Birch3!$A$13:$F$950,4,FALSE))</f>
        <v/>
      </c>
      <c r="L361" s="45" t="str">
        <f>IF(ISNA(VLOOKUP(I361,Birch3!$A$13:$F$950,3,FALSE)),"",VLOOKUP(I361,Birch3!$A$13:$F$950,3,FALSE))</f>
        <v/>
      </c>
      <c r="M361" s="46" t="str">
        <f>IF(ISNA(VLOOKUP(I361,Birch3!$A$13:$F$950,2,FALSE)),"",VLOOKUP(I361,Birch3!$A$13:$F$950,2,FALSE))</f>
        <v/>
      </c>
      <c r="N361" s="73"/>
      <c r="O361" s="46"/>
    </row>
    <row r="362" spans="1:15" ht="15" customHeight="1" x14ac:dyDescent="0.25">
      <c r="A362" s="33"/>
      <c r="B362" s="34"/>
      <c r="C362" s="39"/>
      <c r="F362" s="77"/>
      <c r="G362" s="76"/>
      <c r="H362" s="73"/>
      <c r="I362" s="84"/>
      <c r="J362" s="85"/>
      <c r="K362" s="93" t="str">
        <f>IF(ISNA(VLOOKUP(I362,Birch3!$A$13:$F$950,4,FALSE)),"",VLOOKUP(I362,Birch3!$A$13:$F$950,4,FALSE))</f>
        <v/>
      </c>
      <c r="L362" s="45" t="str">
        <f>IF(ISNA(VLOOKUP(I362,Birch3!$A$13:$F$950,3,FALSE)),"",VLOOKUP(I362,Birch3!$A$13:$F$950,3,FALSE))</f>
        <v/>
      </c>
      <c r="M362" s="46" t="str">
        <f>IF(ISNA(VLOOKUP(I362,Birch3!$A$13:$F$950,2,FALSE)),"",VLOOKUP(I362,Birch3!$A$13:$F$950,2,FALSE))</f>
        <v/>
      </c>
      <c r="N362" s="73"/>
      <c r="O362" s="46"/>
    </row>
    <row r="363" spans="1:15" ht="15" customHeight="1" x14ac:dyDescent="0.25">
      <c r="A363" s="33"/>
      <c r="B363" s="34"/>
      <c r="C363" s="39"/>
      <c r="F363" s="77"/>
      <c r="G363" s="76"/>
      <c r="H363" s="73"/>
      <c r="I363" s="84"/>
      <c r="J363" s="85"/>
      <c r="K363" s="93" t="str">
        <f>IF(ISNA(VLOOKUP(I363,Birch3!$A$13:$F$950,4,FALSE)),"",VLOOKUP(I363,Birch3!$A$13:$F$950,4,FALSE))</f>
        <v/>
      </c>
      <c r="L363" s="45" t="str">
        <f>IF(ISNA(VLOOKUP(I363,Birch3!$A$13:$F$950,3,FALSE)),"",VLOOKUP(I363,Birch3!$A$13:$F$950,3,FALSE))</f>
        <v/>
      </c>
      <c r="M363" s="46" t="str">
        <f>IF(ISNA(VLOOKUP(I363,Birch3!$A$13:$F$950,2,FALSE)),"",VLOOKUP(I363,Birch3!$A$13:$F$950,2,FALSE))</f>
        <v/>
      </c>
      <c r="N363" s="73"/>
      <c r="O363" s="46"/>
    </row>
    <row r="364" spans="1:15" ht="15" customHeight="1" x14ac:dyDescent="0.25">
      <c r="A364" s="33"/>
      <c r="B364" s="34"/>
      <c r="C364" s="39"/>
      <c r="F364" s="77"/>
      <c r="G364" s="76"/>
      <c r="H364" s="73"/>
      <c r="I364" s="84"/>
      <c r="J364" s="85"/>
      <c r="K364" s="93" t="str">
        <f>IF(ISNA(VLOOKUP(I364,Birch3!$A$13:$F$950,4,FALSE)),"",VLOOKUP(I364,Birch3!$A$13:$F$950,4,FALSE))</f>
        <v/>
      </c>
      <c r="L364" s="45" t="str">
        <f>IF(ISNA(VLOOKUP(I364,Birch3!$A$13:$F$950,3,FALSE)),"",VLOOKUP(I364,Birch3!$A$13:$F$950,3,FALSE))</f>
        <v/>
      </c>
      <c r="M364" s="46" t="str">
        <f>IF(ISNA(VLOOKUP(I364,Birch3!$A$13:$F$950,2,FALSE)),"",VLOOKUP(I364,Birch3!$A$13:$F$950,2,FALSE))</f>
        <v/>
      </c>
      <c r="N364" s="73"/>
      <c r="O364" s="46"/>
    </row>
    <row r="365" spans="1:15" ht="15" customHeight="1" x14ac:dyDescent="0.25">
      <c r="A365" s="33"/>
      <c r="B365" s="34"/>
      <c r="C365" s="39"/>
      <c r="F365" s="77"/>
      <c r="G365" s="76"/>
      <c r="H365" s="73"/>
      <c r="I365" s="84"/>
      <c r="J365" s="85"/>
      <c r="K365" s="93" t="str">
        <f>IF(ISNA(VLOOKUP(I365,Birch3!$A$13:$F$950,4,FALSE)),"",VLOOKUP(I365,Birch3!$A$13:$F$950,4,FALSE))</f>
        <v/>
      </c>
      <c r="L365" s="45" t="str">
        <f>IF(ISNA(VLOOKUP(I365,Birch3!$A$13:$F$950,3,FALSE)),"",VLOOKUP(I365,Birch3!$A$13:$F$950,3,FALSE))</f>
        <v/>
      </c>
      <c r="M365" s="46" t="str">
        <f>IF(ISNA(VLOOKUP(I365,Birch3!$A$13:$F$950,2,FALSE)),"",VLOOKUP(I365,Birch3!$A$13:$F$950,2,FALSE))</f>
        <v/>
      </c>
      <c r="N365" s="73"/>
      <c r="O365" s="46"/>
    </row>
    <row r="366" spans="1:15" ht="15" customHeight="1" x14ac:dyDescent="0.25">
      <c r="A366" s="33"/>
      <c r="B366" s="34"/>
      <c r="C366" s="39"/>
      <c r="F366" s="77"/>
      <c r="G366" s="76"/>
      <c r="H366" s="73"/>
      <c r="I366" s="84"/>
      <c r="J366" s="85"/>
      <c r="K366" s="93" t="str">
        <f>IF(ISNA(VLOOKUP(I366,Birch3!$A$13:$F$950,4,FALSE)),"",VLOOKUP(I366,Birch3!$A$13:$F$950,4,FALSE))</f>
        <v/>
      </c>
      <c r="L366" s="45" t="str">
        <f>IF(ISNA(VLOOKUP(I366,Birch3!$A$13:$F$950,3,FALSE)),"",VLOOKUP(I366,Birch3!$A$13:$F$950,3,FALSE))</f>
        <v/>
      </c>
      <c r="M366" s="46" t="str">
        <f>IF(ISNA(VLOOKUP(I366,Birch3!$A$13:$F$950,2,FALSE)),"",VLOOKUP(I366,Birch3!$A$13:$F$950,2,FALSE))</f>
        <v/>
      </c>
      <c r="N366" s="73"/>
      <c r="O366" s="46"/>
    </row>
    <row r="367" spans="1:15" ht="15" customHeight="1" x14ac:dyDescent="0.25">
      <c r="A367" s="33"/>
      <c r="B367" s="34"/>
      <c r="C367" s="39"/>
      <c r="F367" s="77"/>
      <c r="G367" s="76"/>
      <c r="H367" s="73"/>
      <c r="I367" s="84"/>
      <c r="J367" s="85"/>
      <c r="K367" s="93" t="str">
        <f>IF(ISNA(VLOOKUP(I367,Birch3!$A$13:$F$950,4,FALSE)),"",VLOOKUP(I367,Birch3!$A$13:$F$950,4,FALSE))</f>
        <v/>
      </c>
      <c r="L367" s="45" t="str">
        <f>IF(ISNA(VLOOKUP(I367,Birch3!$A$13:$F$950,3,FALSE)),"",VLOOKUP(I367,Birch3!$A$13:$F$950,3,FALSE))</f>
        <v/>
      </c>
      <c r="M367" s="46" t="str">
        <f>IF(ISNA(VLOOKUP(I367,Birch3!$A$13:$F$950,2,FALSE)),"",VLOOKUP(I367,Birch3!$A$13:$F$950,2,FALSE))</f>
        <v/>
      </c>
      <c r="N367" s="73"/>
      <c r="O367" s="46"/>
    </row>
    <row r="368" spans="1:15" ht="15" customHeight="1" x14ac:dyDescent="0.25">
      <c r="A368" s="33"/>
      <c r="B368" s="34"/>
      <c r="C368" s="39"/>
      <c r="F368" s="77"/>
      <c r="G368" s="76"/>
      <c r="H368" s="73"/>
      <c r="I368" s="84"/>
      <c r="J368" s="85"/>
      <c r="K368" s="93" t="str">
        <f>IF(ISNA(VLOOKUP(I368,Birch3!$A$13:$F$950,4,FALSE)),"",VLOOKUP(I368,Birch3!$A$13:$F$950,4,FALSE))</f>
        <v/>
      </c>
      <c r="L368" s="45" t="str">
        <f>IF(ISNA(VLOOKUP(I368,Birch3!$A$13:$F$950,3,FALSE)),"",VLOOKUP(I368,Birch3!$A$13:$F$950,3,FALSE))</f>
        <v/>
      </c>
      <c r="M368" s="46" t="str">
        <f>IF(ISNA(VLOOKUP(I368,Birch3!$A$13:$F$950,2,FALSE)),"",VLOOKUP(I368,Birch3!$A$13:$F$950,2,FALSE))</f>
        <v/>
      </c>
      <c r="N368" s="73"/>
      <c r="O368" s="46"/>
    </row>
    <row r="369" spans="1:15" ht="15" customHeight="1" x14ac:dyDescent="0.25">
      <c r="A369" s="33"/>
      <c r="B369" s="34"/>
      <c r="C369" s="39"/>
      <c r="F369" s="77"/>
      <c r="G369" s="76"/>
      <c r="H369" s="73"/>
      <c r="I369" s="84"/>
      <c r="J369" s="85"/>
      <c r="K369" s="93" t="str">
        <f>IF(ISNA(VLOOKUP(I369,Birch3!$A$13:$F$950,4,FALSE)),"",VLOOKUP(I369,Birch3!$A$13:$F$950,4,FALSE))</f>
        <v/>
      </c>
      <c r="L369" s="45" t="str">
        <f>IF(ISNA(VLOOKUP(I369,Birch3!$A$13:$F$950,3,FALSE)),"",VLOOKUP(I369,Birch3!$A$13:$F$950,3,FALSE))</f>
        <v/>
      </c>
      <c r="M369" s="46" t="str">
        <f>IF(ISNA(VLOOKUP(I369,Birch3!$A$13:$F$950,2,FALSE)),"",VLOOKUP(I369,Birch3!$A$13:$F$950,2,FALSE))</f>
        <v/>
      </c>
      <c r="N369" s="73"/>
      <c r="O369" s="46"/>
    </row>
    <row r="370" spans="1:15" ht="15" customHeight="1" x14ac:dyDescent="0.25">
      <c r="A370" s="33"/>
      <c r="B370" s="34"/>
      <c r="C370" s="39"/>
      <c r="F370" s="77"/>
      <c r="G370" s="76"/>
      <c r="H370" s="73"/>
      <c r="I370" s="84"/>
      <c r="J370" s="85"/>
      <c r="K370" s="93" t="str">
        <f>IF(ISNA(VLOOKUP(I370,Birch3!$A$13:$F$950,4,FALSE)),"",VLOOKUP(I370,Birch3!$A$13:$F$950,4,FALSE))</f>
        <v/>
      </c>
      <c r="L370" s="45" t="str">
        <f>IF(ISNA(VLOOKUP(I370,Birch3!$A$13:$F$950,3,FALSE)),"",VLOOKUP(I370,Birch3!$A$13:$F$950,3,FALSE))</f>
        <v/>
      </c>
      <c r="M370" s="46" t="str">
        <f>IF(ISNA(VLOOKUP(I370,Birch3!$A$13:$F$950,2,FALSE)),"",VLOOKUP(I370,Birch3!$A$13:$F$950,2,FALSE))</f>
        <v/>
      </c>
      <c r="N370" s="73"/>
      <c r="O370" s="46"/>
    </row>
    <row r="371" spans="1:15" ht="15" customHeight="1" x14ac:dyDescent="0.25">
      <c r="A371" s="33"/>
      <c r="B371" s="34"/>
      <c r="C371" s="39"/>
      <c r="F371" s="77"/>
      <c r="G371" s="76"/>
      <c r="H371" s="73"/>
      <c r="I371" s="84"/>
      <c r="J371" s="85"/>
      <c r="K371" s="93" t="str">
        <f>IF(ISNA(VLOOKUP(I371,Birch3!$A$13:$F$950,4,FALSE)),"",VLOOKUP(I371,Birch3!$A$13:$F$950,4,FALSE))</f>
        <v/>
      </c>
      <c r="L371" s="45" t="str">
        <f>IF(ISNA(VLOOKUP(I371,Birch3!$A$13:$F$950,3,FALSE)),"",VLOOKUP(I371,Birch3!$A$13:$F$950,3,FALSE))</f>
        <v/>
      </c>
      <c r="M371" s="46" t="str">
        <f>IF(ISNA(VLOOKUP(I371,Birch3!$A$13:$F$950,2,FALSE)),"",VLOOKUP(I371,Birch3!$A$13:$F$950,2,FALSE))</f>
        <v/>
      </c>
      <c r="N371" s="73"/>
      <c r="O371" s="46"/>
    </row>
    <row r="372" spans="1:15" ht="15" customHeight="1" x14ac:dyDescent="0.25">
      <c r="A372" s="33"/>
      <c r="B372" s="34"/>
      <c r="C372" s="39"/>
      <c r="F372" s="77"/>
      <c r="G372" s="76"/>
      <c r="H372" s="73"/>
      <c r="I372" s="84"/>
      <c r="J372" s="85"/>
      <c r="K372" s="93" t="str">
        <f>IF(ISNA(VLOOKUP(I372,Birch3!$A$13:$F$950,4,FALSE)),"",VLOOKUP(I372,Birch3!$A$13:$F$950,4,FALSE))</f>
        <v/>
      </c>
      <c r="L372" s="45" t="str">
        <f>IF(ISNA(VLOOKUP(I372,Birch3!$A$13:$F$950,3,FALSE)),"",VLOOKUP(I372,Birch3!$A$13:$F$950,3,FALSE))</f>
        <v/>
      </c>
      <c r="M372" s="46" t="str">
        <f>IF(ISNA(VLOOKUP(I372,Birch3!$A$13:$F$950,2,FALSE)),"",VLOOKUP(I372,Birch3!$A$13:$F$950,2,FALSE))</f>
        <v/>
      </c>
      <c r="N372" s="73"/>
      <c r="O372" s="46"/>
    </row>
    <row r="373" spans="1:15" ht="15" customHeight="1" x14ac:dyDescent="0.25">
      <c r="A373" s="33"/>
      <c r="B373" s="34"/>
      <c r="C373" s="39"/>
      <c r="F373" s="77"/>
      <c r="G373" s="76"/>
      <c r="H373" s="73"/>
      <c r="I373" s="84"/>
      <c r="J373" s="85"/>
      <c r="K373" s="93" t="str">
        <f>IF(ISNA(VLOOKUP(I373,Birch3!$A$13:$F$950,4,FALSE)),"",VLOOKUP(I373,Birch3!$A$13:$F$950,4,FALSE))</f>
        <v/>
      </c>
      <c r="L373" s="45" t="str">
        <f>IF(ISNA(VLOOKUP(I373,Birch3!$A$13:$F$950,3,FALSE)),"",VLOOKUP(I373,Birch3!$A$13:$F$950,3,FALSE))</f>
        <v/>
      </c>
      <c r="M373" s="46" t="str">
        <f>IF(ISNA(VLOOKUP(I373,Birch3!$A$13:$F$950,2,FALSE)),"",VLOOKUP(I373,Birch3!$A$13:$F$950,2,FALSE))</f>
        <v/>
      </c>
      <c r="N373" s="73"/>
      <c r="O373" s="46"/>
    </row>
    <row r="374" spans="1:15" ht="15" customHeight="1" x14ac:dyDescent="0.25">
      <c r="A374" s="33"/>
      <c r="B374" s="34"/>
      <c r="C374" s="39"/>
      <c r="F374" s="77"/>
      <c r="G374" s="76"/>
      <c r="H374" s="73"/>
      <c r="I374" s="84"/>
      <c r="J374" s="85"/>
      <c r="K374" s="93" t="str">
        <f>IF(ISNA(VLOOKUP(I374,Birch3!$A$13:$F$950,4,FALSE)),"",VLOOKUP(I374,Birch3!$A$13:$F$950,4,FALSE))</f>
        <v/>
      </c>
      <c r="L374" s="45" t="str">
        <f>IF(ISNA(VLOOKUP(I374,Birch3!$A$13:$F$950,3,FALSE)),"",VLOOKUP(I374,Birch3!$A$13:$F$950,3,FALSE))</f>
        <v/>
      </c>
      <c r="M374" s="46" t="str">
        <f>IF(ISNA(VLOOKUP(I374,Birch3!$A$13:$F$950,2,FALSE)),"",VLOOKUP(I374,Birch3!$A$13:$F$950,2,FALSE))</f>
        <v/>
      </c>
      <c r="N374" s="73"/>
      <c r="O374" s="46"/>
    </row>
    <row r="375" spans="1:15" ht="15" customHeight="1" x14ac:dyDescent="0.25">
      <c r="A375" s="33"/>
      <c r="B375" s="34"/>
      <c r="C375" s="39"/>
      <c r="F375" s="77"/>
      <c r="G375" s="76"/>
      <c r="H375" s="73"/>
      <c r="I375" s="84"/>
      <c r="J375" s="85"/>
      <c r="K375" s="93" t="str">
        <f>IF(ISNA(VLOOKUP(I375,Birch3!$A$13:$F$950,4,FALSE)),"",VLOOKUP(I375,Birch3!$A$13:$F$950,4,FALSE))</f>
        <v/>
      </c>
      <c r="L375" s="45" t="str">
        <f>IF(ISNA(VLOOKUP(I375,Birch3!$A$13:$F$950,3,FALSE)),"",VLOOKUP(I375,Birch3!$A$13:$F$950,3,FALSE))</f>
        <v/>
      </c>
      <c r="M375" s="46" t="str">
        <f>IF(ISNA(VLOOKUP(I375,Birch3!$A$13:$F$950,2,FALSE)),"",VLOOKUP(I375,Birch3!$A$13:$F$950,2,FALSE))</f>
        <v/>
      </c>
      <c r="N375" s="73"/>
      <c r="O375" s="46"/>
    </row>
    <row r="376" spans="1:15" ht="15" customHeight="1" x14ac:dyDescent="0.25">
      <c r="A376" s="33"/>
      <c r="B376" s="34"/>
      <c r="C376" s="39"/>
      <c r="F376" s="77"/>
      <c r="G376" s="76"/>
      <c r="H376" s="73"/>
      <c r="I376" s="84"/>
      <c r="J376" s="85"/>
      <c r="K376" s="93" t="str">
        <f>IF(ISNA(VLOOKUP(I376,Birch3!$A$13:$F$950,4,FALSE)),"",VLOOKUP(I376,Birch3!$A$13:$F$950,4,FALSE))</f>
        <v/>
      </c>
      <c r="L376" s="45" t="str">
        <f>IF(ISNA(VLOOKUP(I376,Birch3!$A$13:$F$950,3,FALSE)),"",VLOOKUP(I376,Birch3!$A$13:$F$950,3,FALSE))</f>
        <v/>
      </c>
      <c r="M376" s="46" t="str">
        <f>IF(ISNA(VLOOKUP(I376,Birch3!$A$13:$F$950,2,FALSE)),"",VLOOKUP(I376,Birch3!$A$13:$F$950,2,FALSE))</f>
        <v/>
      </c>
      <c r="N376" s="73"/>
      <c r="O376" s="46"/>
    </row>
    <row r="377" spans="1:15" ht="15" customHeight="1" x14ac:dyDescent="0.25">
      <c r="A377" s="33"/>
      <c r="B377" s="34"/>
      <c r="C377" s="39"/>
      <c r="F377" s="77"/>
      <c r="G377" s="76"/>
      <c r="H377" s="73"/>
      <c r="I377" s="84"/>
      <c r="J377" s="85"/>
      <c r="K377" s="93" t="str">
        <f>IF(ISNA(VLOOKUP(I377,Birch3!$A$13:$F$950,4,FALSE)),"",VLOOKUP(I377,Birch3!$A$13:$F$950,4,FALSE))</f>
        <v/>
      </c>
      <c r="L377" s="45" t="str">
        <f>IF(ISNA(VLOOKUP(I377,Birch3!$A$13:$F$950,3,FALSE)),"",VLOOKUP(I377,Birch3!$A$13:$F$950,3,FALSE))</f>
        <v/>
      </c>
      <c r="M377" s="46" t="str">
        <f>IF(ISNA(VLOOKUP(I377,Birch3!$A$13:$F$950,2,FALSE)),"",VLOOKUP(I377,Birch3!$A$13:$F$950,2,FALSE))</f>
        <v/>
      </c>
      <c r="N377" s="73"/>
      <c r="O377" s="46"/>
    </row>
    <row r="378" spans="1:15" ht="15" customHeight="1" x14ac:dyDescent="0.25">
      <c r="A378" s="33"/>
      <c r="B378" s="34"/>
      <c r="C378" s="39"/>
      <c r="F378" s="77"/>
      <c r="G378" s="76"/>
      <c r="H378" s="73"/>
      <c r="I378" s="84"/>
      <c r="J378" s="85"/>
      <c r="K378" s="93" t="str">
        <f>IF(ISNA(VLOOKUP(I378,Birch3!$A$13:$F$950,4,FALSE)),"",VLOOKUP(I378,Birch3!$A$13:$F$950,4,FALSE))</f>
        <v/>
      </c>
      <c r="L378" s="45" t="str">
        <f>IF(ISNA(VLOOKUP(I378,Birch3!$A$13:$F$950,3,FALSE)),"",VLOOKUP(I378,Birch3!$A$13:$F$950,3,FALSE))</f>
        <v/>
      </c>
      <c r="M378" s="46" t="str">
        <f>IF(ISNA(VLOOKUP(I378,Birch3!$A$13:$F$950,2,FALSE)),"",VLOOKUP(I378,Birch3!$A$13:$F$950,2,FALSE))</f>
        <v/>
      </c>
      <c r="N378" s="73"/>
      <c r="O378" s="46"/>
    </row>
    <row r="379" spans="1:15" ht="15" customHeight="1" x14ac:dyDescent="0.25">
      <c r="A379" s="33"/>
      <c r="B379" s="34"/>
      <c r="C379" s="39"/>
      <c r="F379" s="77"/>
      <c r="G379" s="76"/>
      <c r="H379" s="73"/>
      <c r="I379" s="84"/>
      <c r="J379" s="85"/>
      <c r="K379" s="93" t="str">
        <f>IF(ISNA(VLOOKUP(I379,Birch3!$A$13:$F$950,4,FALSE)),"",VLOOKUP(I379,Birch3!$A$13:$F$950,4,FALSE))</f>
        <v/>
      </c>
      <c r="L379" s="45" t="str">
        <f>IF(ISNA(VLOOKUP(I379,Birch3!$A$13:$F$950,3,FALSE)),"",VLOOKUP(I379,Birch3!$A$13:$F$950,3,FALSE))</f>
        <v/>
      </c>
      <c r="M379" s="46" t="str">
        <f>IF(ISNA(VLOOKUP(I379,Birch3!$A$13:$F$950,2,FALSE)),"",VLOOKUP(I379,Birch3!$A$13:$F$950,2,FALSE))</f>
        <v/>
      </c>
      <c r="N379" s="73"/>
      <c r="O379" s="46"/>
    </row>
    <row r="380" spans="1:15" ht="15" customHeight="1" x14ac:dyDescent="0.25">
      <c r="A380" s="33"/>
      <c r="B380" s="34"/>
      <c r="C380" s="39"/>
      <c r="F380" s="77"/>
      <c r="G380" s="76"/>
      <c r="H380" s="73"/>
      <c r="I380" s="84"/>
      <c r="J380" s="85"/>
      <c r="K380" s="93" t="str">
        <f>IF(ISNA(VLOOKUP(I380,Birch3!$A$13:$F$950,4,FALSE)),"",VLOOKUP(I380,Birch3!$A$13:$F$950,4,FALSE))</f>
        <v/>
      </c>
      <c r="L380" s="45" t="str">
        <f>IF(ISNA(VLOOKUP(I380,Birch3!$A$13:$F$950,3,FALSE)),"",VLOOKUP(I380,Birch3!$A$13:$F$950,3,FALSE))</f>
        <v/>
      </c>
      <c r="M380" s="46" t="str">
        <f>IF(ISNA(VLOOKUP(I380,Birch3!$A$13:$F$950,2,FALSE)),"",VLOOKUP(I380,Birch3!$A$13:$F$950,2,FALSE))</f>
        <v/>
      </c>
      <c r="N380" s="73"/>
      <c r="O380" s="46"/>
    </row>
    <row r="381" spans="1:15" ht="15" customHeight="1" x14ac:dyDescent="0.25">
      <c r="A381" s="33"/>
      <c r="B381" s="34"/>
      <c r="C381" s="39"/>
      <c r="F381" s="77"/>
      <c r="G381" s="76"/>
      <c r="H381" s="73"/>
      <c r="I381" s="84"/>
      <c r="J381" s="85"/>
      <c r="K381" s="93" t="str">
        <f>IF(ISNA(VLOOKUP(I381,Birch3!$A$13:$F$950,4,FALSE)),"",VLOOKUP(I381,Birch3!$A$13:$F$950,4,FALSE))</f>
        <v/>
      </c>
      <c r="L381" s="45" t="str">
        <f>IF(ISNA(VLOOKUP(I381,Birch3!$A$13:$F$950,3,FALSE)),"",VLOOKUP(I381,Birch3!$A$13:$F$950,3,FALSE))</f>
        <v/>
      </c>
      <c r="M381" s="46" t="str">
        <f>IF(ISNA(VLOOKUP(I381,Birch3!$A$13:$F$950,2,FALSE)),"",VLOOKUP(I381,Birch3!$A$13:$F$950,2,FALSE))</f>
        <v/>
      </c>
      <c r="N381" s="73"/>
      <c r="O381" s="46"/>
    </row>
    <row r="382" spans="1:15" ht="15" customHeight="1" x14ac:dyDescent="0.25">
      <c r="A382" s="33"/>
      <c r="B382" s="34"/>
      <c r="C382" s="39"/>
      <c r="F382" s="77"/>
      <c r="G382" s="76"/>
      <c r="H382" s="73"/>
      <c r="I382" s="84"/>
      <c r="J382" s="85"/>
      <c r="K382" s="93" t="str">
        <f>IF(ISNA(VLOOKUP(I382,Birch3!$A$13:$F$950,4,FALSE)),"",VLOOKUP(I382,Birch3!$A$13:$F$950,4,FALSE))</f>
        <v/>
      </c>
      <c r="L382" s="45" t="str">
        <f>IF(ISNA(VLOOKUP(I382,Birch3!$A$13:$F$950,3,FALSE)),"",VLOOKUP(I382,Birch3!$A$13:$F$950,3,FALSE))</f>
        <v/>
      </c>
      <c r="M382" s="46" t="str">
        <f>IF(ISNA(VLOOKUP(I382,Birch3!$A$13:$F$950,2,FALSE)),"",VLOOKUP(I382,Birch3!$A$13:$F$950,2,FALSE))</f>
        <v/>
      </c>
      <c r="N382" s="73"/>
      <c r="O382" s="46"/>
    </row>
    <row r="383" spans="1:15" ht="15" customHeight="1" x14ac:dyDescent="0.25">
      <c r="A383" s="33"/>
      <c r="B383" s="34"/>
      <c r="C383" s="39"/>
      <c r="F383" s="77"/>
      <c r="G383" s="76"/>
      <c r="H383" s="73"/>
      <c r="I383" s="84"/>
      <c r="J383" s="85"/>
      <c r="K383" s="93" t="str">
        <f>IF(ISNA(VLOOKUP(I383,Birch3!$A$13:$F$950,4,FALSE)),"",VLOOKUP(I383,Birch3!$A$13:$F$950,4,FALSE))</f>
        <v/>
      </c>
      <c r="L383" s="45" t="str">
        <f>IF(ISNA(VLOOKUP(I383,Birch3!$A$13:$F$950,3,FALSE)),"",VLOOKUP(I383,Birch3!$A$13:$F$950,3,FALSE))</f>
        <v/>
      </c>
      <c r="M383" s="46" t="str">
        <f>IF(ISNA(VLOOKUP(I383,Birch3!$A$13:$F$950,2,FALSE)),"",VLOOKUP(I383,Birch3!$A$13:$F$950,2,FALSE))</f>
        <v/>
      </c>
      <c r="N383" s="73"/>
      <c r="O383" s="46"/>
    </row>
    <row r="384" spans="1:15" ht="15" customHeight="1" x14ac:dyDescent="0.25">
      <c r="A384" s="33"/>
      <c r="B384" s="34"/>
      <c r="C384" s="39"/>
      <c r="F384" s="77"/>
      <c r="G384" s="76"/>
      <c r="H384" s="73"/>
      <c r="I384" s="84"/>
      <c r="J384" s="85"/>
      <c r="K384" s="93" t="str">
        <f>IF(ISNA(VLOOKUP(I384,Birch3!$A$13:$F$950,4,FALSE)),"",VLOOKUP(I384,Birch3!$A$13:$F$950,4,FALSE))</f>
        <v/>
      </c>
      <c r="L384" s="45" t="str">
        <f>IF(ISNA(VLOOKUP(I384,Birch3!$A$13:$F$950,3,FALSE)),"",VLOOKUP(I384,Birch3!$A$13:$F$950,3,FALSE))</f>
        <v/>
      </c>
      <c r="M384" s="46" t="str">
        <f>IF(ISNA(VLOOKUP(I384,Birch3!$A$13:$F$950,2,FALSE)),"",VLOOKUP(I384,Birch3!$A$13:$F$950,2,FALSE))</f>
        <v/>
      </c>
      <c r="N384" s="73"/>
      <c r="O384" s="46"/>
    </row>
    <row r="385" spans="1:15" ht="15" customHeight="1" x14ac:dyDescent="0.25">
      <c r="A385" s="33"/>
      <c r="B385" s="34"/>
      <c r="C385" s="39"/>
      <c r="F385" s="77"/>
      <c r="G385" s="76"/>
      <c r="H385" s="73"/>
      <c r="I385" s="84"/>
      <c r="J385" s="85"/>
      <c r="K385" s="93" t="str">
        <f>IF(ISNA(VLOOKUP(I385,Birch3!$A$13:$F$950,4,FALSE)),"",VLOOKUP(I385,Birch3!$A$13:$F$950,4,FALSE))</f>
        <v/>
      </c>
      <c r="L385" s="45" t="str">
        <f>IF(ISNA(VLOOKUP(I385,Birch3!$A$13:$F$950,3,FALSE)),"",VLOOKUP(I385,Birch3!$A$13:$F$950,3,FALSE))</f>
        <v/>
      </c>
      <c r="M385" s="46" t="str">
        <f>IF(ISNA(VLOOKUP(I385,Birch3!$A$13:$F$950,2,FALSE)),"",VLOOKUP(I385,Birch3!$A$13:$F$950,2,FALSE))</f>
        <v/>
      </c>
      <c r="N385" s="73"/>
      <c r="O385" s="46"/>
    </row>
    <row r="386" spans="1:15" ht="15" customHeight="1" x14ac:dyDescent="0.25">
      <c r="A386" s="33"/>
      <c r="B386" s="34"/>
      <c r="C386" s="39"/>
      <c r="F386" s="77"/>
      <c r="G386" s="76"/>
      <c r="H386" s="73"/>
      <c r="I386" s="84"/>
      <c r="J386" s="85"/>
      <c r="K386" s="93" t="str">
        <f>IF(ISNA(VLOOKUP(I386,Birch3!$A$13:$F$950,4,FALSE)),"",VLOOKUP(I386,Birch3!$A$13:$F$950,4,FALSE))</f>
        <v/>
      </c>
      <c r="L386" s="45" t="str">
        <f>IF(ISNA(VLOOKUP(I386,Birch3!$A$13:$F$950,3,FALSE)),"",VLOOKUP(I386,Birch3!$A$13:$F$950,3,FALSE))</f>
        <v/>
      </c>
      <c r="M386" s="46" t="str">
        <f>IF(ISNA(VLOOKUP(I386,Birch3!$A$13:$F$950,2,FALSE)),"",VLOOKUP(I386,Birch3!$A$13:$F$950,2,FALSE))</f>
        <v/>
      </c>
      <c r="N386" s="73"/>
      <c r="O386" s="46"/>
    </row>
    <row r="387" spans="1:15" ht="15" customHeight="1" x14ac:dyDescent="0.25">
      <c r="A387" s="33"/>
      <c r="B387" s="34"/>
      <c r="C387" s="39"/>
      <c r="F387" s="77"/>
      <c r="G387" s="76"/>
      <c r="H387" s="73"/>
      <c r="I387" s="84"/>
      <c r="J387" s="85"/>
      <c r="K387" s="93" t="str">
        <f>IF(ISNA(VLOOKUP(I387,Birch3!$A$13:$F$950,4,FALSE)),"",VLOOKUP(I387,Birch3!$A$13:$F$950,4,FALSE))</f>
        <v/>
      </c>
      <c r="L387" s="45" t="str">
        <f>IF(ISNA(VLOOKUP(I387,Birch3!$A$13:$F$950,3,FALSE)),"",VLOOKUP(I387,Birch3!$A$13:$F$950,3,FALSE))</f>
        <v/>
      </c>
      <c r="M387" s="46" t="str">
        <f>IF(ISNA(VLOOKUP(I387,Birch3!$A$13:$F$950,2,FALSE)),"",VLOOKUP(I387,Birch3!$A$13:$F$950,2,FALSE))</f>
        <v/>
      </c>
      <c r="N387" s="73"/>
      <c r="O387" s="46"/>
    </row>
    <row r="388" spans="1:15" ht="15" customHeight="1" x14ac:dyDescent="0.25">
      <c r="A388" s="33"/>
      <c r="B388" s="34"/>
      <c r="C388" s="39"/>
      <c r="F388" s="77"/>
      <c r="G388" s="76"/>
      <c r="H388" s="73"/>
      <c r="I388" s="84"/>
      <c r="J388" s="85"/>
      <c r="K388" s="93" t="str">
        <f>IF(ISNA(VLOOKUP(I388,Birch3!$A$13:$F$950,4,FALSE)),"",VLOOKUP(I388,Birch3!$A$13:$F$950,4,FALSE))</f>
        <v/>
      </c>
      <c r="L388" s="45" t="str">
        <f>IF(ISNA(VLOOKUP(I388,Birch3!$A$13:$F$950,3,FALSE)),"",VLOOKUP(I388,Birch3!$A$13:$F$950,3,FALSE))</f>
        <v/>
      </c>
      <c r="M388" s="46" t="str">
        <f>IF(ISNA(VLOOKUP(I388,Birch3!$A$13:$F$950,2,FALSE)),"",VLOOKUP(I388,Birch3!$A$13:$F$950,2,FALSE))</f>
        <v/>
      </c>
      <c r="N388" s="73"/>
      <c r="O388" s="46"/>
    </row>
    <row r="389" spans="1:15" ht="15" customHeight="1" x14ac:dyDescent="0.25">
      <c r="A389" s="33"/>
      <c r="B389" s="34"/>
      <c r="C389" s="39"/>
      <c r="F389" s="77"/>
      <c r="G389" s="76"/>
      <c r="H389" s="73"/>
      <c r="I389" s="84"/>
      <c r="J389" s="85"/>
      <c r="K389" s="93" t="str">
        <f>IF(ISNA(VLOOKUP(I389,Birch3!$A$13:$F$950,4,FALSE)),"",VLOOKUP(I389,Birch3!$A$13:$F$950,4,FALSE))</f>
        <v/>
      </c>
      <c r="L389" s="45" t="str">
        <f>IF(ISNA(VLOOKUP(I389,Birch3!$A$13:$F$950,3,FALSE)),"",VLOOKUP(I389,Birch3!$A$13:$F$950,3,FALSE))</f>
        <v/>
      </c>
      <c r="M389" s="46" t="str">
        <f>IF(ISNA(VLOOKUP(I389,Birch3!$A$13:$F$950,2,FALSE)),"",VLOOKUP(I389,Birch3!$A$13:$F$950,2,FALSE))</f>
        <v/>
      </c>
      <c r="N389" s="73"/>
      <c r="O389" s="46"/>
    </row>
    <row r="390" spans="1:15" ht="15" customHeight="1" x14ac:dyDescent="0.25">
      <c r="A390" s="33"/>
      <c r="B390" s="34"/>
      <c r="C390" s="39"/>
      <c r="F390" s="77"/>
      <c r="G390" s="76"/>
      <c r="H390" s="73"/>
      <c r="I390" s="84"/>
      <c r="J390" s="85"/>
      <c r="K390" s="93" t="str">
        <f>IF(ISNA(VLOOKUP(I390,Birch3!$A$13:$F$950,4,FALSE)),"",VLOOKUP(I390,Birch3!$A$13:$F$950,4,FALSE))</f>
        <v/>
      </c>
      <c r="L390" s="45" t="str">
        <f>IF(ISNA(VLOOKUP(I390,Birch3!$A$13:$F$950,3,FALSE)),"",VLOOKUP(I390,Birch3!$A$13:$F$950,3,FALSE))</f>
        <v/>
      </c>
      <c r="M390" s="46" t="str">
        <f>IF(ISNA(VLOOKUP(I390,Birch3!$A$13:$F$950,2,FALSE)),"",VLOOKUP(I390,Birch3!$A$13:$F$950,2,FALSE))</f>
        <v/>
      </c>
      <c r="N390" s="73"/>
      <c r="O390" s="46"/>
    </row>
    <row r="391" spans="1:15" ht="15" customHeight="1" x14ac:dyDescent="0.25">
      <c r="A391" s="33"/>
      <c r="B391" s="34"/>
      <c r="C391" s="39"/>
      <c r="F391" s="77"/>
      <c r="G391" s="76"/>
      <c r="H391" s="73"/>
      <c r="I391" s="84"/>
      <c r="J391" s="85"/>
      <c r="K391" s="93" t="str">
        <f>IF(ISNA(VLOOKUP(I391,Birch3!$A$13:$F$950,4,FALSE)),"",VLOOKUP(I391,Birch3!$A$13:$F$950,4,FALSE))</f>
        <v/>
      </c>
      <c r="L391" s="45" t="str">
        <f>IF(ISNA(VLOOKUP(I391,Birch3!$A$13:$F$950,3,FALSE)),"",VLOOKUP(I391,Birch3!$A$13:$F$950,3,FALSE))</f>
        <v/>
      </c>
      <c r="M391" s="46" t="str">
        <f>IF(ISNA(VLOOKUP(I391,Birch3!$A$13:$F$950,2,FALSE)),"",VLOOKUP(I391,Birch3!$A$13:$F$950,2,FALSE))</f>
        <v/>
      </c>
      <c r="N391" s="73"/>
      <c r="O391" s="46"/>
    </row>
    <row r="392" spans="1:15" ht="15" customHeight="1" x14ac:dyDescent="0.25">
      <c r="A392" s="33"/>
      <c r="B392" s="34"/>
      <c r="C392" s="39"/>
      <c r="F392" s="77"/>
      <c r="G392" s="76"/>
      <c r="H392" s="73"/>
      <c r="I392" s="84"/>
      <c r="J392" s="85"/>
      <c r="K392" s="93" t="str">
        <f>IF(ISNA(VLOOKUP(I392,Birch3!$A$13:$F$950,4,FALSE)),"",VLOOKUP(I392,Birch3!$A$13:$F$950,4,FALSE))</f>
        <v/>
      </c>
      <c r="L392" s="45" t="str">
        <f>IF(ISNA(VLOOKUP(I392,Birch3!$A$13:$F$950,3,FALSE)),"",VLOOKUP(I392,Birch3!$A$13:$F$950,3,FALSE))</f>
        <v/>
      </c>
      <c r="M392" s="46" t="str">
        <f>IF(ISNA(VLOOKUP(I392,Birch3!$A$13:$F$950,2,FALSE)),"",VLOOKUP(I392,Birch3!$A$13:$F$950,2,FALSE))</f>
        <v/>
      </c>
      <c r="N392" s="73"/>
      <c r="O392" s="46"/>
    </row>
    <row r="393" spans="1:15" ht="15" customHeight="1" x14ac:dyDescent="0.25">
      <c r="A393" s="33"/>
      <c r="B393" s="34"/>
      <c r="C393" s="39"/>
      <c r="F393" s="77"/>
      <c r="G393" s="76"/>
      <c r="H393" s="73"/>
      <c r="I393" s="84"/>
      <c r="J393" s="85"/>
      <c r="K393" s="93" t="str">
        <f>IF(ISNA(VLOOKUP(I393,Birch3!$A$13:$F$950,4,FALSE)),"",VLOOKUP(I393,Birch3!$A$13:$F$950,4,FALSE))</f>
        <v/>
      </c>
      <c r="L393" s="45" t="str">
        <f>IF(ISNA(VLOOKUP(I393,Birch3!$A$13:$F$950,3,FALSE)),"",VLOOKUP(I393,Birch3!$A$13:$F$950,3,FALSE))</f>
        <v/>
      </c>
      <c r="M393" s="46" t="str">
        <f>IF(ISNA(VLOOKUP(I393,Birch3!$A$13:$F$950,2,FALSE)),"",VLOOKUP(I393,Birch3!$A$13:$F$950,2,FALSE))</f>
        <v/>
      </c>
      <c r="N393" s="73"/>
      <c r="O393" s="46"/>
    </row>
    <row r="394" spans="1:15" ht="15" customHeight="1" x14ac:dyDescent="0.25">
      <c r="A394" s="33"/>
      <c r="B394" s="34"/>
      <c r="C394" s="39"/>
      <c r="F394" s="77"/>
      <c r="G394" s="76"/>
      <c r="H394" s="73"/>
      <c r="I394" s="84"/>
      <c r="J394" s="85"/>
      <c r="K394" s="93" t="str">
        <f>IF(ISNA(VLOOKUP(I394,Birch3!$A$13:$F$950,4,FALSE)),"",VLOOKUP(I394,Birch3!$A$13:$F$950,4,FALSE))</f>
        <v/>
      </c>
      <c r="L394" s="45" t="str">
        <f>IF(ISNA(VLOOKUP(I394,Birch3!$A$13:$F$950,3,FALSE)),"",VLOOKUP(I394,Birch3!$A$13:$F$950,3,FALSE))</f>
        <v/>
      </c>
      <c r="M394" s="46" t="str">
        <f>IF(ISNA(VLOOKUP(I394,Birch3!$A$13:$F$950,2,FALSE)),"",VLOOKUP(I394,Birch3!$A$13:$F$950,2,FALSE))</f>
        <v/>
      </c>
      <c r="N394" s="73"/>
      <c r="O394" s="46"/>
    </row>
    <row r="395" spans="1:15" ht="15" customHeight="1" x14ac:dyDescent="0.25">
      <c r="A395" s="33"/>
      <c r="B395" s="34"/>
      <c r="C395" s="39"/>
      <c r="F395" s="77"/>
      <c r="G395" s="76"/>
      <c r="H395" s="73"/>
      <c r="I395" s="84"/>
      <c r="J395" s="85"/>
      <c r="K395" s="93" t="str">
        <f>IF(ISNA(VLOOKUP(I395,Birch3!$A$13:$F$950,4,FALSE)),"",VLOOKUP(I395,Birch3!$A$13:$F$950,4,FALSE))</f>
        <v/>
      </c>
      <c r="L395" s="45" t="str">
        <f>IF(ISNA(VLOOKUP(I395,Birch3!$A$13:$F$950,3,FALSE)),"",VLOOKUP(I395,Birch3!$A$13:$F$950,3,FALSE))</f>
        <v/>
      </c>
      <c r="M395" s="46" t="str">
        <f>IF(ISNA(VLOOKUP(I395,Birch3!$A$13:$F$950,2,FALSE)),"",VLOOKUP(I395,Birch3!$A$13:$F$950,2,FALSE))</f>
        <v/>
      </c>
      <c r="N395" s="73"/>
      <c r="O395" s="46"/>
    </row>
    <row r="396" spans="1:15" ht="15" customHeight="1" x14ac:dyDescent="0.25">
      <c r="A396" s="33"/>
      <c r="B396" s="34"/>
      <c r="C396" s="39"/>
      <c r="F396" s="77"/>
      <c r="G396" s="76"/>
      <c r="H396" s="73"/>
      <c r="I396" s="84"/>
      <c r="J396" s="85"/>
      <c r="K396" s="93" t="str">
        <f>IF(ISNA(VLOOKUP(I396,Birch3!$A$13:$F$950,4,FALSE)),"",VLOOKUP(I396,Birch3!$A$13:$F$950,4,FALSE))</f>
        <v/>
      </c>
      <c r="L396" s="45" t="str">
        <f>IF(ISNA(VLOOKUP(I396,Birch3!$A$13:$F$950,3,FALSE)),"",VLOOKUP(I396,Birch3!$A$13:$F$950,3,FALSE))</f>
        <v/>
      </c>
      <c r="M396" s="46" t="str">
        <f>IF(ISNA(VLOOKUP(I396,Birch3!$A$13:$F$950,2,FALSE)),"",VLOOKUP(I396,Birch3!$A$13:$F$950,2,FALSE))</f>
        <v/>
      </c>
      <c r="N396" s="73"/>
      <c r="O396" s="46"/>
    </row>
    <row r="397" spans="1:15" ht="15" customHeight="1" x14ac:dyDescent="0.25">
      <c r="A397" s="33"/>
      <c r="B397" s="34"/>
      <c r="C397" s="39"/>
      <c r="F397" s="77"/>
      <c r="G397" s="76"/>
      <c r="H397" s="73"/>
      <c r="I397" s="84"/>
      <c r="J397" s="85"/>
      <c r="K397" s="93" t="str">
        <f>IF(ISNA(VLOOKUP(I397,Birch3!$A$13:$F$950,4,FALSE)),"",VLOOKUP(I397,Birch3!$A$13:$F$950,4,FALSE))</f>
        <v/>
      </c>
      <c r="L397" s="45" t="str">
        <f>IF(ISNA(VLOOKUP(I397,Birch3!$A$13:$F$950,3,FALSE)),"",VLOOKUP(I397,Birch3!$A$13:$F$950,3,FALSE))</f>
        <v/>
      </c>
      <c r="M397" s="46" t="str">
        <f>IF(ISNA(VLOOKUP(I397,Birch3!$A$13:$F$950,2,FALSE)),"",VLOOKUP(I397,Birch3!$A$13:$F$950,2,FALSE))</f>
        <v/>
      </c>
      <c r="N397" s="73"/>
      <c r="O397" s="46"/>
    </row>
    <row r="398" spans="1:15" ht="15" customHeight="1" x14ac:dyDescent="0.25">
      <c r="A398" s="33"/>
      <c r="B398" s="34"/>
      <c r="C398" s="39"/>
      <c r="F398" s="77"/>
      <c r="G398" s="76"/>
      <c r="H398" s="73"/>
      <c r="I398" s="84"/>
      <c r="J398" s="85"/>
      <c r="K398" s="93" t="str">
        <f>IF(ISNA(VLOOKUP(I398,Birch3!$A$13:$F$950,4,FALSE)),"",VLOOKUP(I398,Birch3!$A$13:$F$950,4,FALSE))</f>
        <v/>
      </c>
      <c r="L398" s="45" t="str">
        <f>IF(ISNA(VLOOKUP(I398,Birch3!$A$13:$F$950,3,FALSE)),"",VLOOKUP(I398,Birch3!$A$13:$F$950,3,FALSE))</f>
        <v/>
      </c>
      <c r="M398" s="46" t="str">
        <f>IF(ISNA(VLOOKUP(I398,Birch3!$A$13:$F$950,2,FALSE)),"",VLOOKUP(I398,Birch3!$A$13:$F$950,2,FALSE))</f>
        <v/>
      </c>
      <c r="N398" s="73"/>
      <c r="O398" s="46"/>
    </row>
    <row r="399" spans="1:15" ht="15" customHeight="1" x14ac:dyDescent="0.25">
      <c r="A399" s="33"/>
      <c r="B399" s="34"/>
      <c r="C399" s="39"/>
      <c r="F399" s="77"/>
      <c r="G399" s="76"/>
      <c r="H399" s="73"/>
      <c r="I399" s="84"/>
      <c r="J399" s="85"/>
      <c r="K399" s="93" t="str">
        <f>IF(ISNA(VLOOKUP(I399,Birch3!$A$13:$F$950,4,FALSE)),"",VLOOKUP(I399,Birch3!$A$13:$F$950,4,FALSE))</f>
        <v/>
      </c>
      <c r="L399" s="45" t="str">
        <f>IF(ISNA(VLOOKUP(I399,Birch3!$A$13:$F$950,3,FALSE)),"",VLOOKUP(I399,Birch3!$A$13:$F$950,3,FALSE))</f>
        <v/>
      </c>
      <c r="M399" s="46" t="str">
        <f>IF(ISNA(VLOOKUP(I399,Birch3!$A$13:$F$950,2,FALSE)),"",VLOOKUP(I399,Birch3!$A$13:$F$950,2,FALSE))</f>
        <v/>
      </c>
      <c r="N399" s="73"/>
      <c r="O399" s="46"/>
    </row>
    <row r="400" spans="1:15" ht="15" customHeight="1" x14ac:dyDescent="0.25">
      <c r="A400" s="33"/>
      <c r="B400" s="34"/>
      <c r="C400" s="39"/>
      <c r="F400" s="77"/>
      <c r="G400" s="76"/>
      <c r="H400" s="73"/>
      <c r="I400" s="84"/>
      <c r="J400" s="85"/>
      <c r="K400" s="93" t="str">
        <f>IF(ISNA(VLOOKUP(I400,Birch3!$A$13:$F$950,4,FALSE)),"",VLOOKUP(I400,Birch3!$A$13:$F$950,4,FALSE))</f>
        <v/>
      </c>
      <c r="L400" s="45" t="str">
        <f>IF(ISNA(VLOOKUP(I400,Birch3!$A$13:$F$950,3,FALSE)),"",VLOOKUP(I400,Birch3!$A$13:$F$950,3,FALSE))</f>
        <v/>
      </c>
      <c r="M400" s="46" t="str">
        <f>IF(ISNA(VLOOKUP(I400,Birch3!$A$13:$F$950,2,FALSE)),"",VLOOKUP(I400,Birch3!$A$13:$F$950,2,FALSE))</f>
        <v/>
      </c>
      <c r="N400" s="73"/>
      <c r="O400" s="46"/>
    </row>
    <row r="401" spans="1:15" ht="15" customHeight="1" x14ac:dyDescent="0.25">
      <c r="A401" s="33"/>
      <c r="B401" s="34"/>
      <c r="C401" s="39"/>
      <c r="F401" s="77"/>
      <c r="G401" s="76"/>
      <c r="H401" s="73"/>
      <c r="I401" s="84"/>
      <c r="J401" s="85"/>
      <c r="K401" s="93" t="str">
        <f>IF(ISNA(VLOOKUP(I401,Birch3!$A$13:$F$950,4,FALSE)),"",VLOOKUP(I401,Birch3!$A$13:$F$950,4,FALSE))</f>
        <v/>
      </c>
      <c r="L401" s="45" t="str">
        <f>IF(ISNA(VLOOKUP(I401,Birch3!$A$13:$F$950,3,FALSE)),"",VLOOKUP(I401,Birch3!$A$13:$F$950,3,FALSE))</f>
        <v/>
      </c>
      <c r="M401" s="46" t="str">
        <f>IF(ISNA(VLOOKUP(I401,Birch3!$A$13:$F$950,2,FALSE)),"",VLOOKUP(I401,Birch3!$A$13:$F$950,2,FALSE))</f>
        <v/>
      </c>
      <c r="N401" s="73"/>
      <c r="O401" s="46"/>
    </row>
    <row r="402" spans="1:15" ht="15" customHeight="1" x14ac:dyDescent="0.25">
      <c r="A402" s="33"/>
      <c r="B402" s="34"/>
      <c r="C402" s="39"/>
      <c r="F402" s="77"/>
      <c r="G402" s="76"/>
      <c r="H402" s="73"/>
      <c r="I402" s="84"/>
      <c r="J402" s="85"/>
      <c r="K402" s="93" t="str">
        <f>IF(ISNA(VLOOKUP(I402,Birch3!$A$13:$F$950,4,FALSE)),"",VLOOKUP(I402,Birch3!$A$13:$F$950,4,FALSE))</f>
        <v/>
      </c>
      <c r="L402" s="45" t="str">
        <f>IF(ISNA(VLOOKUP(I402,Birch3!$A$13:$F$950,3,FALSE)),"",VLOOKUP(I402,Birch3!$A$13:$F$950,3,FALSE))</f>
        <v/>
      </c>
      <c r="M402" s="46" t="str">
        <f>IF(ISNA(VLOOKUP(I402,Birch3!$A$13:$F$950,2,FALSE)),"",VLOOKUP(I402,Birch3!$A$13:$F$950,2,FALSE))</f>
        <v/>
      </c>
      <c r="N402" s="73"/>
      <c r="O402" s="46"/>
    </row>
    <row r="403" spans="1:15" ht="15" customHeight="1" x14ac:dyDescent="0.25">
      <c r="A403" s="33"/>
      <c r="B403" s="34"/>
      <c r="C403" s="39"/>
      <c r="F403" s="77"/>
      <c r="G403" s="76"/>
      <c r="H403" s="73"/>
      <c r="I403" s="84"/>
      <c r="J403" s="85"/>
      <c r="K403" s="93" t="str">
        <f>IF(ISNA(VLOOKUP(I403,Birch3!$A$13:$F$950,4,FALSE)),"",VLOOKUP(I403,Birch3!$A$13:$F$950,4,FALSE))</f>
        <v/>
      </c>
      <c r="L403" s="45" t="str">
        <f>IF(ISNA(VLOOKUP(I403,Birch3!$A$13:$F$950,3,FALSE)),"",VLOOKUP(I403,Birch3!$A$13:$F$950,3,FALSE))</f>
        <v/>
      </c>
      <c r="M403" s="46" t="str">
        <f>IF(ISNA(VLOOKUP(I403,Birch3!$A$13:$F$950,2,FALSE)),"",VLOOKUP(I403,Birch3!$A$13:$F$950,2,FALSE))</f>
        <v/>
      </c>
      <c r="N403" s="73"/>
      <c r="O403" s="46"/>
    </row>
    <row r="404" spans="1:15" ht="15" customHeight="1" x14ac:dyDescent="0.25">
      <c r="A404" s="33"/>
      <c r="B404" s="34"/>
      <c r="C404" s="39"/>
      <c r="F404" s="77"/>
      <c r="G404" s="76"/>
      <c r="H404" s="73"/>
      <c r="I404" s="84"/>
      <c r="J404" s="85"/>
      <c r="K404" s="93" t="str">
        <f>IF(ISNA(VLOOKUP(I404,Birch3!$A$13:$F$950,4,FALSE)),"",VLOOKUP(I404,Birch3!$A$13:$F$950,4,FALSE))</f>
        <v/>
      </c>
      <c r="L404" s="45" t="str">
        <f>IF(ISNA(VLOOKUP(I404,Birch3!$A$13:$F$950,3,FALSE)),"",VLOOKUP(I404,Birch3!$A$13:$F$950,3,FALSE))</f>
        <v/>
      </c>
      <c r="M404" s="46" t="str">
        <f>IF(ISNA(VLOOKUP(I404,Birch3!$A$13:$F$950,2,FALSE)),"",VLOOKUP(I404,Birch3!$A$13:$F$950,2,FALSE))</f>
        <v/>
      </c>
      <c r="N404" s="73"/>
      <c r="O404" s="46"/>
    </row>
    <row r="405" spans="1:15" ht="15" customHeight="1" x14ac:dyDescent="0.25">
      <c r="A405" s="33"/>
      <c r="B405" s="34"/>
      <c r="C405" s="39"/>
      <c r="F405" s="77"/>
      <c r="G405" s="76"/>
      <c r="H405" s="73"/>
      <c r="I405" s="84"/>
      <c r="J405" s="85"/>
      <c r="K405" s="93" t="str">
        <f>IF(ISNA(VLOOKUP(I405,Birch3!$A$13:$F$950,4,FALSE)),"",VLOOKUP(I405,Birch3!$A$13:$F$950,4,FALSE))</f>
        <v/>
      </c>
      <c r="L405" s="45" t="str">
        <f>IF(ISNA(VLOOKUP(I405,Birch3!$A$13:$F$950,3,FALSE)),"",VLOOKUP(I405,Birch3!$A$13:$F$950,3,FALSE))</f>
        <v/>
      </c>
      <c r="M405" s="46" t="str">
        <f>IF(ISNA(VLOOKUP(I405,Birch3!$A$13:$F$950,2,FALSE)),"",VLOOKUP(I405,Birch3!$A$13:$F$950,2,FALSE))</f>
        <v/>
      </c>
      <c r="N405" s="73"/>
      <c r="O405" s="46"/>
    </row>
    <row r="406" spans="1:15" ht="15" customHeight="1" x14ac:dyDescent="0.25">
      <c r="A406" s="33"/>
      <c r="B406" s="34"/>
      <c r="C406" s="39"/>
      <c r="F406" s="77"/>
      <c r="G406" s="76"/>
      <c r="H406" s="73"/>
      <c r="I406" s="84"/>
      <c r="J406" s="85"/>
      <c r="K406" s="93" t="str">
        <f>IF(ISNA(VLOOKUP(I406,Birch3!$A$13:$F$950,4,FALSE)),"",VLOOKUP(I406,Birch3!$A$13:$F$950,4,FALSE))</f>
        <v/>
      </c>
      <c r="L406" s="45" t="str">
        <f>IF(ISNA(VLOOKUP(I406,Birch3!$A$13:$F$950,3,FALSE)),"",VLOOKUP(I406,Birch3!$A$13:$F$950,3,FALSE))</f>
        <v/>
      </c>
      <c r="M406" s="46" t="str">
        <f>IF(ISNA(VLOOKUP(I406,Birch3!$A$13:$F$950,2,FALSE)),"",VLOOKUP(I406,Birch3!$A$13:$F$950,2,FALSE))</f>
        <v/>
      </c>
      <c r="N406" s="73"/>
      <c r="O406" s="46"/>
    </row>
    <row r="407" spans="1:15" ht="15" customHeight="1" x14ac:dyDescent="0.25">
      <c r="A407" s="33"/>
      <c r="B407" s="34"/>
      <c r="C407" s="39"/>
      <c r="F407" s="77"/>
      <c r="G407" s="76"/>
      <c r="H407" s="73"/>
      <c r="I407" s="84"/>
      <c r="J407" s="85"/>
      <c r="K407" s="93" t="str">
        <f>IF(ISNA(VLOOKUP(I407,Birch3!$A$13:$F$950,4,FALSE)),"",VLOOKUP(I407,Birch3!$A$13:$F$950,4,FALSE))</f>
        <v/>
      </c>
      <c r="L407" s="45" t="str">
        <f>IF(ISNA(VLOOKUP(I407,Birch3!$A$13:$F$950,3,FALSE)),"",VLOOKUP(I407,Birch3!$A$13:$F$950,3,FALSE))</f>
        <v/>
      </c>
      <c r="M407" s="46" t="str">
        <f>IF(ISNA(VLOOKUP(I407,Birch3!$A$13:$F$950,2,FALSE)),"",VLOOKUP(I407,Birch3!$A$13:$F$950,2,FALSE))</f>
        <v/>
      </c>
      <c r="N407" s="73"/>
      <c r="O407" s="46"/>
    </row>
    <row r="408" spans="1:15" ht="15" customHeight="1" x14ac:dyDescent="0.25">
      <c r="A408" s="33"/>
      <c r="B408" s="34"/>
      <c r="C408" s="39"/>
      <c r="F408" s="77"/>
      <c r="G408" s="76"/>
      <c r="H408" s="73"/>
      <c r="I408" s="84"/>
      <c r="J408" s="85"/>
      <c r="K408" s="93" t="str">
        <f>IF(ISNA(VLOOKUP(I408,Birch3!$A$13:$F$950,4,FALSE)),"",VLOOKUP(I408,Birch3!$A$13:$F$950,4,FALSE))</f>
        <v/>
      </c>
      <c r="L408" s="45" t="str">
        <f>IF(ISNA(VLOOKUP(I408,Birch3!$A$13:$F$950,3,FALSE)),"",VLOOKUP(I408,Birch3!$A$13:$F$950,3,FALSE))</f>
        <v/>
      </c>
      <c r="M408" s="46" t="str">
        <f>IF(ISNA(VLOOKUP(I408,Birch3!$A$13:$F$950,2,FALSE)),"",VLOOKUP(I408,Birch3!$A$13:$F$950,2,FALSE))</f>
        <v/>
      </c>
      <c r="N408" s="73"/>
      <c r="O408" s="46"/>
    </row>
    <row r="409" spans="1:15" ht="15" customHeight="1" x14ac:dyDescent="0.25">
      <c r="A409" s="33"/>
      <c r="B409" s="34"/>
      <c r="C409" s="39"/>
      <c r="F409" s="77"/>
      <c r="G409" s="76"/>
      <c r="H409" s="73"/>
      <c r="I409" s="84"/>
      <c r="J409" s="85"/>
      <c r="K409" s="93" t="str">
        <f>IF(ISNA(VLOOKUP(I409,Birch3!$A$13:$F$950,4,FALSE)),"",VLOOKUP(I409,Birch3!$A$13:$F$950,4,FALSE))</f>
        <v/>
      </c>
      <c r="L409" s="45" t="str">
        <f>IF(ISNA(VLOOKUP(I409,Birch3!$A$13:$F$950,3,FALSE)),"",VLOOKUP(I409,Birch3!$A$13:$F$950,3,FALSE))</f>
        <v/>
      </c>
      <c r="M409" s="46" t="str">
        <f>IF(ISNA(VLOOKUP(I409,Birch3!$A$13:$F$950,2,FALSE)),"",VLOOKUP(I409,Birch3!$A$13:$F$950,2,FALSE))</f>
        <v/>
      </c>
      <c r="N409" s="73"/>
      <c r="O409" s="46"/>
    </row>
    <row r="410" spans="1:15" ht="15" customHeight="1" x14ac:dyDescent="0.25">
      <c r="A410" s="33"/>
      <c r="B410" s="34"/>
      <c r="C410" s="39"/>
      <c r="F410" s="77"/>
      <c r="G410" s="76"/>
      <c r="H410" s="73"/>
      <c r="I410" s="84"/>
      <c r="J410" s="85"/>
      <c r="K410" s="93" t="str">
        <f>IF(ISNA(VLOOKUP(I410,Birch3!$A$13:$F$950,4,FALSE)),"",VLOOKUP(I410,Birch3!$A$13:$F$950,4,FALSE))</f>
        <v/>
      </c>
      <c r="L410" s="45" t="str">
        <f>IF(ISNA(VLOOKUP(I410,Birch3!$A$13:$F$950,3,FALSE)),"",VLOOKUP(I410,Birch3!$A$13:$F$950,3,FALSE))</f>
        <v/>
      </c>
      <c r="M410" s="46" t="str">
        <f>IF(ISNA(VLOOKUP(I410,Birch3!$A$13:$F$950,2,FALSE)),"",VLOOKUP(I410,Birch3!$A$13:$F$950,2,FALSE))</f>
        <v/>
      </c>
      <c r="N410" s="73"/>
      <c r="O410" s="46"/>
    </row>
    <row r="411" spans="1:15" ht="15" customHeight="1" x14ac:dyDescent="0.25">
      <c r="A411" s="33"/>
      <c r="B411" s="34"/>
      <c r="C411" s="39"/>
      <c r="F411" s="77"/>
      <c r="G411" s="76"/>
      <c r="H411" s="73"/>
      <c r="I411" s="84"/>
      <c r="J411" s="85"/>
      <c r="K411" s="93" t="str">
        <f>IF(ISNA(VLOOKUP(I411,Birch3!$A$13:$F$950,4,FALSE)),"",VLOOKUP(I411,Birch3!$A$13:$F$950,4,FALSE))</f>
        <v/>
      </c>
      <c r="L411" s="45" t="str">
        <f>IF(ISNA(VLOOKUP(I411,Birch3!$A$13:$F$950,3,FALSE)),"",VLOOKUP(I411,Birch3!$A$13:$F$950,3,FALSE))</f>
        <v/>
      </c>
      <c r="M411" s="46" t="str">
        <f>IF(ISNA(VLOOKUP(I411,Birch3!$A$13:$F$950,2,FALSE)),"",VLOOKUP(I411,Birch3!$A$13:$F$950,2,FALSE))</f>
        <v/>
      </c>
      <c r="N411" s="73"/>
      <c r="O411" s="46"/>
    </row>
    <row r="412" spans="1:15" ht="15" customHeight="1" x14ac:dyDescent="0.25">
      <c r="A412" s="33"/>
      <c r="B412" s="34"/>
      <c r="C412" s="39"/>
      <c r="F412" s="77"/>
      <c r="G412" s="76"/>
      <c r="H412" s="73"/>
      <c r="I412" s="84"/>
      <c r="J412" s="85"/>
      <c r="K412" s="93" t="str">
        <f>IF(ISNA(VLOOKUP(I412,Birch3!$A$13:$F$950,4,FALSE)),"",VLOOKUP(I412,Birch3!$A$13:$F$950,4,FALSE))</f>
        <v/>
      </c>
      <c r="L412" s="45" t="str">
        <f>IF(ISNA(VLOOKUP(I412,Birch3!$A$13:$F$950,3,FALSE)),"",VLOOKUP(I412,Birch3!$A$13:$F$950,3,FALSE))</f>
        <v/>
      </c>
      <c r="M412" s="46" t="str">
        <f>IF(ISNA(VLOOKUP(I412,Birch3!$A$13:$F$950,2,FALSE)),"",VLOOKUP(I412,Birch3!$A$13:$F$950,2,FALSE))</f>
        <v/>
      </c>
      <c r="N412" s="73"/>
      <c r="O412" s="46"/>
    </row>
    <row r="413" spans="1:15" ht="15" customHeight="1" x14ac:dyDescent="0.25">
      <c r="A413" s="33"/>
      <c r="B413" s="34"/>
      <c r="C413" s="39"/>
      <c r="F413" s="77"/>
      <c r="G413" s="76"/>
      <c r="H413" s="73"/>
      <c r="I413" s="84"/>
      <c r="J413" s="85"/>
      <c r="K413" s="93" t="str">
        <f>IF(ISNA(VLOOKUP(I413,Birch3!$A$13:$F$950,4,FALSE)),"",VLOOKUP(I413,Birch3!$A$13:$F$950,4,FALSE))</f>
        <v/>
      </c>
      <c r="L413" s="45" t="str">
        <f>IF(ISNA(VLOOKUP(I413,Birch3!$A$13:$F$950,3,FALSE)),"",VLOOKUP(I413,Birch3!$A$13:$F$950,3,FALSE))</f>
        <v/>
      </c>
      <c r="M413" s="46" t="str">
        <f>IF(ISNA(VLOOKUP(I413,Birch3!$A$13:$F$950,2,FALSE)),"",VLOOKUP(I413,Birch3!$A$13:$F$950,2,FALSE))</f>
        <v/>
      </c>
      <c r="N413" s="73"/>
      <c r="O413" s="46"/>
    </row>
    <row r="414" spans="1:15" ht="15" customHeight="1" x14ac:dyDescent="0.25">
      <c r="A414" s="33"/>
      <c r="B414" s="34"/>
      <c r="C414" s="39"/>
      <c r="F414" s="77"/>
      <c r="G414" s="76"/>
      <c r="H414" s="73"/>
      <c r="I414" s="84"/>
      <c r="J414" s="85"/>
      <c r="K414" s="93" t="str">
        <f>IF(ISNA(VLOOKUP(I414,Birch3!$A$13:$F$950,4,FALSE)),"",VLOOKUP(I414,Birch3!$A$13:$F$950,4,FALSE))</f>
        <v/>
      </c>
      <c r="L414" s="45" t="str">
        <f>IF(ISNA(VLOOKUP(I414,Birch3!$A$13:$F$950,3,FALSE)),"",VLOOKUP(I414,Birch3!$A$13:$F$950,3,FALSE))</f>
        <v/>
      </c>
      <c r="M414" s="46" t="str">
        <f>IF(ISNA(VLOOKUP(I414,Birch3!$A$13:$F$950,2,FALSE)),"",VLOOKUP(I414,Birch3!$A$13:$F$950,2,FALSE))</f>
        <v/>
      </c>
      <c r="N414" s="73"/>
      <c r="O414" s="46"/>
    </row>
    <row r="415" spans="1:15" ht="15" customHeight="1" x14ac:dyDescent="0.25">
      <c r="A415" s="33"/>
      <c r="B415" s="34"/>
      <c r="C415" s="39"/>
      <c r="F415" s="77"/>
      <c r="G415" s="76"/>
      <c r="H415" s="73"/>
      <c r="I415" s="84"/>
      <c r="J415" s="85"/>
      <c r="K415" s="93" t="str">
        <f>IF(ISNA(VLOOKUP(I415,Birch3!$A$13:$F$950,4,FALSE)),"",VLOOKUP(I415,Birch3!$A$13:$F$950,4,FALSE))</f>
        <v/>
      </c>
      <c r="L415" s="45" t="str">
        <f>IF(ISNA(VLOOKUP(I415,Birch3!$A$13:$F$950,3,FALSE)),"",VLOOKUP(I415,Birch3!$A$13:$F$950,3,FALSE))</f>
        <v/>
      </c>
      <c r="M415" s="46" t="str">
        <f>IF(ISNA(VLOOKUP(I415,Birch3!$A$13:$F$950,2,FALSE)),"",VLOOKUP(I415,Birch3!$A$13:$F$950,2,FALSE))</f>
        <v/>
      </c>
      <c r="N415" s="73"/>
      <c r="O415" s="46"/>
    </row>
    <row r="416" spans="1:15" ht="15" customHeight="1" x14ac:dyDescent="0.25">
      <c r="A416" s="33"/>
      <c r="B416" s="34"/>
      <c r="C416" s="39"/>
      <c r="F416" s="77"/>
      <c r="G416" s="76"/>
      <c r="H416" s="73"/>
      <c r="I416" s="84"/>
      <c r="J416" s="85"/>
      <c r="K416" s="93" t="str">
        <f>IF(ISNA(VLOOKUP(I416,Birch3!$A$13:$F$950,4,FALSE)),"",VLOOKUP(I416,Birch3!$A$13:$F$950,4,FALSE))</f>
        <v/>
      </c>
      <c r="L416" s="45" t="str">
        <f>IF(ISNA(VLOOKUP(I416,Birch3!$A$13:$F$950,3,FALSE)),"",VLOOKUP(I416,Birch3!$A$13:$F$950,3,FALSE))</f>
        <v/>
      </c>
      <c r="M416" s="46" t="str">
        <f>IF(ISNA(VLOOKUP(I416,Birch3!$A$13:$F$950,2,FALSE)),"",VLOOKUP(I416,Birch3!$A$13:$F$950,2,FALSE))</f>
        <v/>
      </c>
      <c r="N416" s="73"/>
      <c r="O416" s="46"/>
    </row>
    <row r="417" spans="1:15" ht="15" customHeight="1" x14ac:dyDescent="0.25">
      <c r="A417" s="33"/>
      <c r="B417" s="34"/>
      <c r="C417" s="39"/>
      <c r="F417" s="77"/>
      <c r="G417" s="76"/>
      <c r="H417" s="73"/>
      <c r="I417" s="84"/>
      <c r="J417" s="85"/>
      <c r="K417" s="93" t="str">
        <f>IF(ISNA(VLOOKUP(I417,Birch3!$A$13:$F$950,4,FALSE)),"",VLOOKUP(I417,Birch3!$A$13:$F$950,4,FALSE))</f>
        <v/>
      </c>
      <c r="L417" s="45" t="str">
        <f>IF(ISNA(VLOOKUP(I417,Birch3!$A$13:$F$950,3,FALSE)),"",VLOOKUP(I417,Birch3!$A$13:$F$950,3,FALSE))</f>
        <v/>
      </c>
      <c r="M417" s="46" t="str">
        <f>IF(ISNA(VLOOKUP(I417,Birch3!$A$13:$F$950,2,FALSE)),"",VLOOKUP(I417,Birch3!$A$13:$F$950,2,FALSE))</f>
        <v/>
      </c>
      <c r="N417" s="73"/>
      <c r="O417" s="46"/>
    </row>
    <row r="418" spans="1:15" ht="15" customHeight="1" x14ac:dyDescent="0.25">
      <c r="A418" s="33"/>
      <c r="B418" s="34"/>
      <c r="C418" s="39"/>
      <c r="F418" s="77"/>
      <c r="G418" s="76"/>
      <c r="H418" s="73"/>
      <c r="I418" s="84"/>
      <c r="J418" s="85"/>
      <c r="K418" s="93" t="str">
        <f>IF(ISNA(VLOOKUP(I418,Birch3!$A$13:$F$950,4,FALSE)),"",VLOOKUP(I418,Birch3!$A$13:$F$950,4,FALSE))</f>
        <v/>
      </c>
      <c r="L418" s="45" t="str">
        <f>IF(ISNA(VLOOKUP(I418,Birch3!$A$13:$F$950,3,FALSE)),"",VLOOKUP(I418,Birch3!$A$13:$F$950,3,FALSE))</f>
        <v/>
      </c>
      <c r="M418" s="46" t="str">
        <f>IF(ISNA(VLOOKUP(I418,Birch3!$A$13:$F$950,2,FALSE)),"",VLOOKUP(I418,Birch3!$A$13:$F$950,2,FALSE))</f>
        <v/>
      </c>
      <c r="N418" s="73"/>
      <c r="O418" s="46"/>
    </row>
    <row r="419" spans="1:15" ht="15" customHeight="1" x14ac:dyDescent="0.25">
      <c r="A419" s="33"/>
      <c r="B419" s="34"/>
      <c r="C419" s="39"/>
      <c r="F419" s="77"/>
      <c r="G419" s="76"/>
      <c r="H419" s="73"/>
      <c r="I419" s="84"/>
      <c r="J419" s="85"/>
      <c r="K419" s="93" t="str">
        <f>IF(ISNA(VLOOKUP(I419,Birch3!$A$13:$F$950,4,FALSE)),"",VLOOKUP(I419,Birch3!$A$13:$F$950,4,FALSE))</f>
        <v/>
      </c>
      <c r="L419" s="45" t="str">
        <f>IF(ISNA(VLOOKUP(I419,Birch3!$A$13:$F$950,3,FALSE)),"",VLOOKUP(I419,Birch3!$A$13:$F$950,3,FALSE))</f>
        <v/>
      </c>
      <c r="M419" s="46" t="str">
        <f>IF(ISNA(VLOOKUP(I419,Birch3!$A$13:$F$950,2,FALSE)),"",VLOOKUP(I419,Birch3!$A$13:$F$950,2,FALSE))</f>
        <v/>
      </c>
      <c r="N419" s="73"/>
      <c r="O419" s="46"/>
    </row>
    <row r="420" spans="1:15" ht="15" customHeight="1" x14ac:dyDescent="0.25">
      <c r="A420" s="33"/>
      <c r="B420" s="34"/>
      <c r="C420" s="39"/>
      <c r="F420" s="77"/>
      <c r="G420" s="76"/>
      <c r="H420" s="73"/>
      <c r="I420" s="84"/>
      <c r="J420" s="85"/>
      <c r="K420" s="93" t="str">
        <f>IF(ISNA(VLOOKUP(I420,Birch3!$A$13:$F$950,4,FALSE)),"",VLOOKUP(I420,Birch3!$A$13:$F$950,4,FALSE))</f>
        <v/>
      </c>
      <c r="L420" s="45" t="str">
        <f>IF(ISNA(VLOOKUP(I420,Birch3!$A$13:$F$950,3,FALSE)),"",VLOOKUP(I420,Birch3!$A$13:$F$950,3,FALSE))</f>
        <v/>
      </c>
      <c r="M420" s="46" t="str">
        <f>IF(ISNA(VLOOKUP(I420,Birch3!$A$13:$F$950,2,FALSE)),"",VLOOKUP(I420,Birch3!$A$13:$F$950,2,FALSE))</f>
        <v/>
      </c>
      <c r="N420" s="73"/>
      <c r="O420" s="46"/>
    </row>
    <row r="421" spans="1:15" ht="15" customHeight="1" x14ac:dyDescent="0.25">
      <c r="A421" s="33"/>
      <c r="B421" s="34"/>
      <c r="C421" s="39"/>
      <c r="F421" s="77"/>
      <c r="G421" s="76"/>
      <c r="H421" s="73"/>
      <c r="I421" s="84"/>
      <c r="J421" s="85"/>
      <c r="K421" s="93" t="str">
        <f>IF(ISNA(VLOOKUP(I421,Birch3!$A$13:$F$950,4,FALSE)),"",VLOOKUP(I421,Birch3!$A$13:$F$950,4,FALSE))</f>
        <v/>
      </c>
      <c r="L421" s="45" t="str">
        <f>IF(ISNA(VLOOKUP(I421,Birch3!$A$13:$F$950,3,FALSE)),"",VLOOKUP(I421,Birch3!$A$13:$F$950,3,FALSE))</f>
        <v/>
      </c>
      <c r="M421" s="46" t="str">
        <f>IF(ISNA(VLOOKUP(I421,Birch3!$A$13:$F$950,2,FALSE)),"",VLOOKUP(I421,Birch3!$A$13:$F$950,2,FALSE))</f>
        <v/>
      </c>
      <c r="N421" s="73"/>
      <c r="O421" s="46"/>
    </row>
    <row r="422" spans="1:15" ht="15" customHeight="1" x14ac:dyDescent="0.25">
      <c r="A422" s="33"/>
      <c r="B422" s="34"/>
      <c r="C422" s="39"/>
      <c r="F422" s="77"/>
      <c r="G422" s="76"/>
      <c r="H422" s="73"/>
      <c r="I422" s="84"/>
      <c r="J422" s="85"/>
      <c r="K422" s="93" t="str">
        <f>IF(ISNA(VLOOKUP(I422,Birch3!$A$13:$F$950,4,FALSE)),"",VLOOKUP(I422,Birch3!$A$13:$F$950,4,FALSE))</f>
        <v/>
      </c>
      <c r="L422" s="45" t="str">
        <f>IF(ISNA(VLOOKUP(I422,Birch3!$A$13:$F$950,3,FALSE)),"",VLOOKUP(I422,Birch3!$A$13:$F$950,3,FALSE))</f>
        <v/>
      </c>
      <c r="M422" s="46" t="str">
        <f>IF(ISNA(VLOOKUP(I422,Birch3!$A$13:$F$950,2,FALSE)),"",VLOOKUP(I422,Birch3!$A$13:$F$950,2,FALSE))</f>
        <v/>
      </c>
      <c r="N422" s="73"/>
      <c r="O422" s="46"/>
    </row>
    <row r="423" spans="1:15" ht="15" customHeight="1" x14ac:dyDescent="0.25">
      <c r="A423" s="33"/>
      <c r="B423" s="34"/>
      <c r="C423" s="39"/>
      <c r="F423" s="77"/>
      <c r="G423" s="76"/>
      <c r="H423" s="73"/>
      <c r="I423" s="84"/>
      <c r="J423" s="85"/>
      <c r="K423" s="93" t="str">
        <f>IF(ISNA(VLOOKUP(I423,Birch3!$A$13:$F$950,4,FALSE)),"",VLOOKUP(I423,Birch3!$A$13:$F$950,4,FALSE))</f>
        <v/>
      </c>
      <c r="L423" s="45" t="str">
        <f>IF(ISNA(VLOOKUP(I423,Birch3!$A$13:$F$950,3,FALSE)),"",VLOOKUP(I423,Birch3!$A$13:$F$950,3,FALSE))</f>
        <v/>
      </c>
      <c r="M423" s="46" t="str">
        <f>IF(ISNA(VLOOKUP(I423,Birch3!$A$13:$F$950,2,FALSE)),"",VLOOKUP(I423,Birch3!$A$13:$F$950,2,FALSE))</f>
        <v/>
      </c>
      <c r="N423" s="73"/>
      <c r="O423" s="46"/>
    </row>
    <row r="424" spans="1:15" ht="15" customHeight="1" x14ac:dyDescent="0.25">
      <c r="A424" s="33"/>
      <c r="B424" s="34"/>
      <c r="C424" s="39"/>
      <c r="F424" s="77"/>
      <c r="G424" s="76"/>
      <c r="H424" s="73"/>
      <c r="I424" s="84"/>
      <c r="J424" s="85"/>
      <c r="K424" s="93" t="str">
        <f>IF(ISNA(VLOOKUP(I424,Birch3!$A$13:$F$950,4,FALSE)),"",VLOOKUP(I424,Birch3!$A$13:$F$950,4,FALSE))</f>
        <v/>
      </c>
      <c r="L424" s="45" t="str">
        <f>IF(ISNA(VLOOKUP(I424,Birch3!$A$13:$F$950,3,FALSE)),"",VLOOKUP(I424,Birch3!$A$13:$F$950,3,FALSE))</f>
        <v/>
      </c>
      <c r="M424" s="46" t="str">
        <f>IF(ISNA(VLOOKUP(I424,Birch3!$A$13:$F$950,2,FALSE)),"",VLOOKUP(I424,Birch3!$A$13:$F$950,2,FALSE))</f>
        <v/>
      </c>
      <c r="N424" s="73"/>
      <c r="O424" s="46"/>
    </row>
    <row r="425" spans="1:15" ht="15" customHeight="1" x14ac:dyDescent="0.25">
      <c r="A425" s="33"/>
      <c r="B425" s="34"/>
      <c r="C425" s="39"/>
      <c r="F425" s="77"/>
      <c r="G425" s="76"/>
      <c r="H425" s="73"/>
      <c r="I425" s="84"/>
      <c r="J425" s="85"/>
      <c r="K425" s="93" t="str">
        <f>IF(ISNA(VLOOKUP(I425,Birch3!$A$13:$F$950,4,FALSE)),"",VLOOKUP(I425,Birch3!$A$13:$F$950,4,FALSE))</f>
        <v/>
      </c>
      <c r="L425" s="45" t="str">
        <f>IF(ISNA(VLOOKUP(I425,Birch3!$A$13:$F$950,3,FALSE)),"",VLOOKUP(I425,Birch3!$A$13:$F$950,3,FALSE))</f>
        <v/>
      </c>
      <c r="M425" s="46" t="str">
        <f>IF(ISNA(VLOOKUP(I425,Birch3!$A$13:$F$950,2,FALSE)),"",VLOOKUP(I425,Birch3!$A$13:$F$950,2,FALSE))</f>
        <v/>
      </c>
      <c r="N425" s="73"/>
      <c r="O425" s="46"/>
    </row>
    <row r="426" spans="1:15" ht="15" customHeight="1" x14ac:dyDescent="0.25">
      <c r="A426" s="33"/>
      <c r="B426" s="34"/>
      <c r="C426" s="39"/>
      <c r="F426" s="77"/>
      <c r="G426" s="76"/>
      <c r="H426" s="73"/>
      <c r="I426" s="84"/>
      <c r="J426" s="85"/>
      <c r="K426" s="93" t="str">
        <f>IF(ISNA(VLOOKUP(I426,Birch3!$A$13:$F$950,4,FALSE)),"",VLOOKUP(I426,Birch3!$A$13:$F$950,4,FALSE))</f>
        <v/>
      </c>
      <c r="L426" s="45" t="str">
        <f>IF(ISNA(VLOOKUP(I426,Birch3!$A$13:$F$950,3,FALSE)),"",VLOOKUP(I426,Birch3!$A$13:$F$950,3,FALSE))</f>
        <v/>
      </c>
      <c r="M426" s="46" t="str">
        <f>IF(ISNA(VLOOKUP(I426,Birch3!$A$13:$F$950,2,FALSE)),"",VLOOKUP(I426,Birch3!$A$13:$F$950,2,FALSE))</f>
        <v/>
      </c>
      <c r="N426" s="73"/>
      <c r="O426" s="46"/>
    </row>
    <row r="427" spans="1:15" ht="15" customHeight="1" x14ac:dyDescent="0.25">
      <c r="A427" s="33"/>
      <c r="B427" s="34"/>
      <c r="C427" s="39"/>
      <c r="F427" s="77"/>
      <c r="G427" s="76"/>
      <c r="H427" s="73"/>
      <c r="I427" s="84"/>
      <c r="J427" s="85"/>
      <c r="K427" s="93" t="str">
        <f>IF(ISNA(VLOOKUP(I427,Birch3!$A$13:$F$950,4,FALSE)),"",VLOOKUP(I427,Birch3!$A$13:$F$950,4,FALSE))</f>
        <v/>
      </c>
      <c r="L427" s="45" t="str">
        <f>IF(ISNA(VLOOKUP(I427,Birch3!$A$13:$F$950,3,FALSE)),"",VLOOKUP(I427,Birch3!$A$13:$F$950,3,FALSE))</f>
        <v/>
      </c>
      <c r="M427" s="46" t="str">
        <f>IF(ISNA(VLOOKUP(I427,Birch3!$A$13:$F$950,2,FALSE)),"",VLOOKUP(I427,Birch3!$A$13:$F$950,2,FALSE))</f>
        <v/>
      </c>
      <c r="N427" s="73"/>
      <c r="O427" s="46"/>
    </row>
    <row r="428" spans="1:15" ht="15" customHeight="1" x14ac:dyDescent="0.25">
      <c r="A428" s="33"/>
      <c r="B428" s="34"/>
      <c r="C428" s="39"/>
      <c r="F428" s="77"/>
      <c r="G428" s="76"/>
      <c r="H428" s="73"/>
      <c r="I428" s="84"/>
      <c r="J428" s="85"/>
      <c r="K428" s="93" t="str">
        <f>IF(ISNA(VLOOKUP(I428,Birch3!$A$13:$F$950,4,FALSE)),"",VLOOKUP(I428,Birch3!$A$13:$F$950,4,FALSE))</f>
        <v/>
      </c>
      <c r="L428" s="45" t="str">
        <f>IF(ISNA(VLOOKUP(I428,Birch3!$A$13:$F$950,3,FALSE)),"",VLOOKUP(I428,Birch3!$A$13:$F$950,3,FALSE))</f>
        <v/>
      </c>
      <c r="M428" s="46" t="str">
        <f>IF(ISNA(VLOOKUP(I428,Birch3!$A$13:$F$950,2,FALSE)),"",VLOOKUP(I428,Birch3!$A$13:$F$950,2,FALSE))</f>
        <v/>
      </c>
      <c r="N428" s="73"/>
      <c r="O428" s="46"/>
    </row>
    <row r="429" spans="1:15" ht="15" customHeight="1" x14ac:dyDescent="0.25">
      <c r="F429" s="77"/>
      <c r="G429" s="76"/>
      <c r="H429" s="73"/>
      <c r="I429" s="84"/>
      <c r="J429" s="85"/>
      <c r="K429" s="93" t="str">
        <f>IF(ISNA(VLOOKUP(I429,Birch3!$A$13:$F$950,4,FALSE)),"",VLOOKUP(I429,Birch3!$A$13:$F$950,4,FALSE))</f>
        <v/>
      </c>
      <c r="L429" s="45" t="str">
        <f>IF(ISNA(VLOOKUP(I429,Birch3!$A$13:$F$950,3,FALSE)),"",VLOOKUP(I429,Birch3!$A$13:$F$950,3,FALSE))</f>
        <v/>
      </c>
      <c r="M429" s="46" t="str">
        <f>IF(ISNA(VLOOKUP(I429,Birch3!$A$13:$F$950,2,FALSE)),"",VLOOKUP(I429,Birch3!$A$13:$F$950,2,FALSE))</f>
        <v/>
      </c>
      <c r="N429" s="73"/>
      <c r="O429" s="46"/>
    </row>
    <row r="430" spans="1:15" ht="15" customHeight="1" x14ac:dyDescent="0.25">
      <c r="F430" s="77"/>
      <c r="G430" s="76"/>
      <c r="H430" s="73"/>
      <c r="I430" s="84"/>
      <c r="J430" s="85"/>
      <c r="K430" s="93" t="str">
        <f>IF(ISNA(VLOOKUP(I430,Birch3!$A$13:$F$950,4,FALSE)),"",VLOOKUP(I430,Birch3!$A$13:$F$950,4,FALSE))</f>
        <v/>
      </c>
      <c r="L430" s="45" t="str">
        <f>IF(ISNA(VLOOKUP(I430,Birch3!$A$13:$F$950,3,FALSE)),"",VLOOKUP(I430,Birch3!$A$13:$F$950,3,FALSE))</f>
        <v/>
      </c>
      <c r="M430" s="46" t="str">
        <f>IF(ISNA(VLOOKUP(I430,Birch3!$A$13:$F$950,2,FALSE)),"",VLOOKUP(I430,Birch3!$A$13:$F$950,2,FALSE))</f>
        <v/>
      </c>
      <c r="N430" s="73"/>
      <c r="O430" s="46"/>
    </row>
    <row r="431" spans="1:15" ht="15" customHeight="1" x14ac:dyDescent="0.25">
      <c r="F431" s="77"/>
      <c r="G431" s="76"/>
      <c r="H431" s="73"/>
      <c r="I431" s="84"/>
      <c r="J431" s="85"/>
      <c r="K431" s="93" t="str">
        <f>IF(ISNA(VLOOKUP(I431,Birch3!$A$13:$F$950,4,FALSE)),"",VLOOKUP(I431,Birch3!$A$13:$F$950,4,FALSE))</f>
        <v/>
      </c>
      <c r="L431" s="45" t="str">
        <f>IF(ISNA(VLOOKUP(I431,Birch3!$A$13:$F$950,3,FALSE)),"",VLOOKUP(I431,Birch3!$A$13:$F$950,3,FALSE))</f>
        <v/>
      </c>
      <c r="M431" s="46" t="str">
        <f>IF(ISNA(VLOOKUP(I431,Birch3!$A$13:$F$950,2,FALSE)),"",VLOOKUP(I431,Birch3!$A$13:$F$950,2,FALSE))</f>
        <v/>
      </c>
      <c r="N431" s="73"/>
      <c r="O431" s="46"/>
    </row>
    <row r="432" spans="1:15" ht="15" customHeight="1" x14ac:dyDescent="0.25">
      <c r="F432" s="77"/>
      <c r="G432" s="76"/>
      <c r="H432" s="73"/>
      <c r="I432" s="84"/>
      <c r="J432" s="85"/>
      <c r="K432" s="93" t="str">
        <f>IF(ISNA(VLOOKUP(I432,Birch3!$A$13:$F$950,4,FALSE)),"",VLOOKUP(I432,Birch3!$A$13:$F$950,4,FALSE))</f>
        <v/>
      </c>
      <c r="L432" s="45" t="str">
        <f>IF(ISNA(VLOOKUP(I432,Birch3!$A$13:$F$950,3,FALSE)),"",VLOOKUP(I432,Birch3!$A$13:$F$950,3,FALSE))</f>
        <v/>
      </c>
      <c r="M432" s="46" t="str">
        <f>IF(ISNA(VLOOKUP(I432,Birch3!$A$13:$F$950,2,FALSE)),"",VLOOKUP(I432,Birch3!$A$13:$F$950,2,FALSE))</f>
        <v/>
      </c>
      <c r="N432" s="73"/>
      <c r="O432" s="46"/>
    </row>
    <row r="433" spans="6:15" ht="15" customHeight="1" x14ac:dyDescent="0.25">
      <c r="F433" s="77"/>
      <c r="G433" s="76"/>
      <c r="H433" s="73"/>
      <c r="I433" s="84"/>
      <c r="J433" s="85"/>
      <c r="K433" s="93" t="str">
        <f>IF(ISNA(VLOOKUP(I433,Birch3!$A$13:$F$950,4,FALSE)),"",VLOOKUP(I433,Birch3!$A$13:$F$950,4,FALSE))</f>
        <v/>
      </c>
      <c r="L433" s="45" t="str">
        <f>IF(ISNA(VLOOKUP(I433,Birch3!$A$13:$F$950,3,FALSE)),"",VLOOKUP(I433,Birch3!$A$13:$F$950,3,FALSE))</f>
        <v/>
      </c>
      <c r="M433" s="46" t="str">
        <f>IF(ISNA(VLOOKUP(I433,Birch3!$A$13:$F$950,2,FALSE)),"",VLOOKUP(I433,Birch3!$A$13:$F$950,2,FALSE))</f>
        <v/>
      </c>
      <c r="N433" s="73"/>
      <c r="O433" s="46"/>
    </row>
    <row r="434" spans="6:15" ht="15" customHeight="1" x14ac:dyDescent="0.25">
      <c r="F434" s="77"/>
      <c r="G434" s="76"/>
      <c r="H434" s="73"/>
      <c r="I434" s="84"/>
      <c r="J434" s="85"/>
      <c r="K434" s="93" t="str">
        <f>IF(ISNA(VLOOKUP(I434,Birch3!$A$13:$F$950,4,FALSE)),"",VLOOKUP(I434,Birch3!$A$13:$F$950,4,FALSE))</f>
        <v/>
      </c>
      <c r="L434" s="45" t="str">
        <f>IF(ISNA(VLOOKUP(I434,Birch3!$A$13:$F$950,3,FALSE)),"",VLOOKUP(I434,Birch3!$A$13:$F$950,3,FALSE))</f>
        <v/>
      </c>
      <c r="M434" s="46" t="str">
        <f>IF(ISNA(VLOOKUP(I434,Birch3!$A$13:$F$950,2,FALSE)),"",VLOOKUP(I434,Birch3!$A$13:$F$950,2,FALSE))</f>
        <v/>
      </c>
      <c r="N434" s="73"/>
      <c r="O434" s="46"/>
    </row>
    <row r="435" spans="6:15" ht="15" customHeight="1" x14ac:dyDescent="0.25">
      <c r="F435" s="77"/>
      <c r="G435" s="76"/>
      <c r="H435" s="73"/>
      <c r="I435" s="84"/>
      <c r="J435" s="85"/>
      <c r="K435" s="93" t="str">
        <f>IF(ISNA(VLOOKUP(I435,Birch3!$A$13:$F$950,4,FALSE)),"",VLOOKUP(I435,Birch3!$A$13:$F$950,4,FALSE))</f>
        <v/>
      </c>
      <c r="L435" s="45" t="str">
        <f>IF(ISNA(VLOOKUP(I435,Birch3!$A$13:$F$950,3,FALSE)),"",VLOOKUP(I435,Birch3!$A$13:$F$950,3,FALSE))</f>
        <v/>
      </c>
      <c r="M435" s="46" t="str">
        <f>IF(ISNA(VLOOKUP(I435,Birch3!$A$13:$F$950,2,FALSE)),"",VLOOKUP(I435,Birch3!$A$13:$F$950,2,FALSE))</f>
        <v/>
      </c>
      <c r="N435" s="73"/>
      <c r="O435" s="46"/>
    </row>
    <row r="436" spans="6:15" ht="15" customHeight="1" x14ac:dyDescent="0.25">
      <c r="F436" s="77"/>
      <c r="G436" s="76"/>
      <c r="H436" s="73"/>
      <c r="I436" s="84"/>
      <c r="J436" s="85"/>
      <c r="K436" s="93" t="str">
        <f>IF(ISNA(VLOOKUP(I436,Birch3!$A$13:$F$950,4,FALSE)),"",VLOOKUP(I436,Birch3!$A$13:$F$950,4,FALSE))</f>
        <v/>
      </c>
      <c r="L436" s="45" t="str">
        <f>IF(ISNA(VLOOKUP(I436,Birch3!$A$13:$F$950,3,FALSE)),"",VLOOKUP(I436,Birch3!$A$13:$F$950,3,FALSE))</f>
        <v/>
      </c>
      <c r="M436" s="46" t="str">
        <f>IF(ISNA(VLOOKUP(I436,Birch3!$A$13:$F$950,2,FALSE)),"",VLOOKUP(I436,Birch3!$A$13:$F$950,2,FALSE))</f>
        <v/>
      </c>
      <c r="N436" s="73"/>
      <c r="O436" s="46"/>
    </row>
    <row r="437" spans="6:15" ht="15" customHeight="1" x14ac:dyDescent="0.25">
      <c r="F437" s="77"/>
      <c r="G437" s="76"/>
      <c r="H437" s="73"/>
      <c r="I437" s="84"/>
      <c r="J437" s="85"/>
      <c r="K437" s="93" t="str">
        <f>IF(ISNA(VLOOKUP(I437,Birch3!$A$13:$F$950,4,FALSE)),"",VLOOKUP(I437,Birch3!$A$13:$F$950,4,FALSE))</f>
        <v/>
      </c>
      <c r="L437" s="45" t="str">
        <f>IF(ISNA(VLOOKUP(I437,Birch3!$A$13:$F$950,3,FALSE)),"",VLOOKUP(I437,Birch3!$A$13:$F$950,3,FALSE))</f>
        <v/>
      </c>
      <c r="M437" s="46" t="str">
        <f>IF(ISNA(VLOOKUP(I437,Birch3!$A$13:$F$950,2,FALSE)),"",VLOOKUP(I437,Birch3!$A$13:$F$950,2,FALSE))</f>
        <v/>
      </c>
      <c r="N437" s="73"/>
      <c r="O437" s="46"/>
    </row>
    <row r="438" spans="6:15" ht="15" customHeight="1" x14ac:dyDescent="0.25">
      <c r="F438" s="77"/>
      <c r="G438" s="76"/>
      <c r="H438" s="73"/>
      <c r="I438" s="84"/>
      <c r="J438" s="85"/>
      <c r="K438" s="93" t="str">
        <f>IF(ISNA(VLOOKUP(I438,Birch3!$A$13:$F$950,4,FALSE)),"",VLOOKUP(I438,Birch3!$A$13:$F$950,4,FALSE))</f>
        <v/>
      </c>
      <c r="L438" s="45" t="str">
        <f>IF(ISNA(VLOOKUP(I438,Birch3!$A$13:$F$950,3,FALSE)),"",VLOOKUP(I438,Birch3!$A$13:$F$950,3,FALSE))</f>
        <v/>
      </c>
      <c r="M438" s="46" t="str">
        <f>IF(ISNA(VLOOKUP(I438,Birch3!$A$13:$F$950,2,FALSE)),"",VLOOKUP(I438,Birch3!$A$13:$F$950,2,FALSE))</f>
        <v/>
      </c>
      <c r="N438" s="73"/>
      <c r="O438" s="46"/>
    </row>
    <row r="439" spans="6:15" ht="15" customHeight="1" x14ac:dyDescent="0.25">
      <c r="F439" s="77"/>
      <c r="G439" s="76"/>
      <c r="H439" s="73"/>
      <c r="I439" s="84"/>
      <c r="J439" s="85"/>
      <c r="K439" s="93" t="str">
        <f>IF(ISNA(VLOOKUP(I439,Birch3!$A$13:$F$950,4,FALSE)),"",VLOOKUP(I439,Birch3!$A$13:$F$950,4,FALSE))</f>
        <v/>
      </c>
      <c r="L439" s="45" t="str">
        <f>IF(ISNA(VLOOKUP(I439,Birch3!$A$13:$F$950,3,FALSE)),"",VLOOKUP(I439,Birch3!$A$13:$F$950,3,FALSE))</f>
        <v/>
      </c>
      <c r="M439" s="46" t="str">
        <f>IF(ISNA(VLOOKUP(I439,Birch3!$A$13:$F$950,2,FALSE)),"",VLOOKUP(I439,Birch3!$A$13:$F$950,2,FALSE))</f>
        <v/>
      </c>
      <c r="N439" s="73"/>
      <c r="O439" s="46"/>
    </row>
    <row r="440" spans="6:15" ht="15" customHeight="1" x14ac:dyDescent="0.25">
      <c r="F440" s="77"/>
      <c r="G440" s="76"/>
      <c r="H440" s="73"/>
      <c r="I440" s="84"/>
      <c r="J440" s="85"/>
      <c r="K440" s="93" t="str">
        <f>IF(ISNA(VLOOKUP(I440,Birch3!$A$13:$F$950,4,FALSE)),"",VLOOKUP(I440,Birch3!$A$13:$F$950,4,FALSE))</f>
        <v/>
      </c>
      <c r="L440" s="45" t="str">
        <f>IF(ISNA(VLOOKUP(I440,Birch3!$A$13:$F$950,3,FALSE)),"",VLOOKUP(I440,Birch3!$A$13:$F$950,3,FALSE))</f>
        <v/>
      </c>
      <c r="M440" s="46" t="str">
        <f>IF(ISNA(VLOOKUP(I440,Birch3!$A$13:$F$950,2,FALSE)),"",VLOOKUP(I440,Birch3!$A$13:$F$950,2,FALSE))</f>
        <v/>
      </c>
      <c r="N440" s="73"/>
      <c r="O440" s="46"/>
    </row>
    <row r="441" spans="6:15" ht="15" customHeight="1" x14ac:dyDescent="0.25">
      <c r="F441" s="77"/>
      <c r="G441" s="76"/>
      <c r="H441" s="73"/>
      <c r="I441" s="84"/>
      <c r="J441" s="85"/>
      <c r="K441" s="93" t="str">
        <f>IF(ISNA(VLOOKUP(I441,Birch3!$A$13:$F$950,4,FALSE)),"",VLOOKUP(I441,Birch3!$A$13:$F$950,4,FALSE))</f>
        <v/>
      </c>
      <c r="L441" s="45" t="str">
        <f>IF(ISNA(VLOOKUP(I441,Birch3!$A$13:$F$950,3,FALSE)),"",VLOOKUP(I441,Birch3!$A$13:$F$950,3,FALSE))</f>
        <v/>
      </c>
      <c r="M441" s="46" t="str">
        <f>IF(ISNA(VLOOKUP(I441,Birch3!$A$13:$F$950,2,FALSE)),"",VLOOKUP(I441,Birch3!$A$13:$F$950,2,FALSE))</f>
        <v/>
      </c>
      <c r="N441" s="73"/>
      <c r="O441" s="46"/>
    </row>
    <row r="442" spans="6:15" ht="15" customHeight="1" x14ac:dyDescent="0.25">
      <c r="F442" s="77"/>
      <c r="G442" s="76"/>
      <c r="H442" s="73"/>
      <c r="I442" s="84"/>
      <c r="J442" s="85"/>
      <c r="K442" s="93" t="str">
        <f>IF(ISNA(VLOOKUP(I442,Birch3!$A$13:$F$950,4,FALSE)),"",VLOOKUP(I442,Birch3!$A$13:$F$950,4,FALSE))</f>
        <v/>
      </c>
      <c r="L442" s="45" t="str">
        <f>IF(ISNA(VLOOKUP(I442,Birch3!$A$13:$F$950,3,FALSE)),"",VLOOKUP(I442,Birch3!$A$13:$F$950,3,FALSE))</f>
        <v/>
      </c>
      <c r="M442" s="46" t="str">
        <f>IF(ISNA(VLOOKUP(I442,Birch3!$A$13:$F$950,2,FALSE)),"",VLOOKUP(I442,Birch3!$A$13:$F$950,2,FALSE))</f>
        <v/>
      </c>
      <c r="N442" s="73"/>
      <c r="O442" s="46"/>
    </row>
    <row r="443" spans="6:15" ht="15" customHeight="1" x14ac:dyDescent="0.25">
      <c r="F443" s="77"/>
      <c r="G443" s="76"/>
      <c r="H443" s="73"/>
      <c r="I443" s="84"/>
      <c r="J443" s="85"/>
      <c r="K443" s="93" t="str">
        <f>IF(ISNA(VLOOKUP(I443,Birch3!$A$13:$F$950,4,FALSE)),"",VLOOKUP(I443,Birch3!$A$13:$F$950,4,FALSE))</f>
        <v/>
      </c>
      <c r="L443" s="45" t="str">
        <f>IF(ISNA(VLOOKUP(I443,Birch3!$A$13:$F$950,3,FALSE)),"",VLOOKUP(I443,Birch3!$A$13:$F$950,3,FALSE))</f>
        <v/>
      </c>
      <c r="M443" s="46" t="str">
        <f>IF(ISNA(VLOOKUP(I443,Birch3!$A$13:$F$950,2,FALSE)),"",VLOOKUP(I443,Birch3!$A$13:$F$950,2,FALSE))</f>
        <v/>
      </c>
      <c r="N443" s="73"/>
      <c r="O443" s="46"/>
    </row>
    <row r="444" spans="6:15" ht="15" customHeight="1" x14ac:dyDescent="0.25">
      <c r="F444" s="77"/>
      <c r="G444" s="76"/>
      <c r="H444" s="73"/>
      <c r="I444" s="84"/>
      <c r="J444" s="85"/>
      <c r="K444" s="93" t="str">
        <f>IF(ISNA(VLOOKUP(I444,Birch3!$A$13:$F$950,4,FALSE)),"",VLOOKUP(I444,Birch3!$A$13:$F$950,4,FALSE))</f>
        <v/>
      </c>
      <c r="L444" s="45" t="str">
        <f>IF(ISNA(VLOOKUP(I444,Birch3!$A$13:$F$950,3,FALSE)),"",VLOOKUP(I444,Birch3!$A$13:$F$950,3,FALSE))</f>
        <v/>
      </c>
      <c r="M444" s="46" t="str">
        <f>IF(ISNA(VLOOKUP(I444,Birch3!$A$13:$F$950,2,FALSE)),"",VLOOKUP(I444,Birch3!$A$13:$F$950,2,FALSE))</f>
        <v/>
      </c>
      <c r="N444" s="73"/>
      <c r="O444" s="46"/>
    </row>
    <row r="445" spans="6:15" ht="15" customHeight="1" x14ac:dyDescent="0.25">
      <c r="F445" s="77"/>
      <c r="G445" s="76"/>
      <c r="H445" s="73"/>
      <c r="I445" s="84"/>
      <c r="J445" s="85"/>
      <c r="K445" s="93" t="str">
        <f>IF(ISNA(VLOOKUP(I445,Birch3!$A$13:$F$950,4,FALSE)),"",VLOOKUP(I445,Birch3!$A$13:$F$950,4,FALSE))</f>
        <v/>
      </c>
      <c r="L445" s="45" t="str">
        <f>IF(ISNA(VLOOKUP(I445,Birch3!$A$13:$F$950,3,FALSE)),"",VLOOKUP(I445,Birch3!$A$13:$F$950,3,FALSE))</f>
        <v/>
      </c>
      <c r="M445" s="46" t="str">
        <f>IF(ISNA(VLOOKUP(I445,Birch3!$A$13:$F$950,2,FALSE)),"",VLOOKUP(I445,Birch3!$A$13:$F$950,2,FALSE))</f>
        <v/>
      </c>
      <c r="N445" s="73"/>
      <c r="O445" s="46"/>
    </row>
    <row r="446" spans="6:15" ht="15" customHeight="1" x14ac:dyDescent="0.25">
      <c r="F446" s="77"/>
      <c r="G446" s="76"/>
      <c r="H446" s="73"/>
      <c r="I446" s="84"/>
      <c r="J446" s="85"/>
      <c r="K446" s="93" t="str">
        <f>IF(ISNA(VLOOKUP(I446,Birch3!$A$13:$F$950,4,FALSE)),"",VLOOKUP(I446,Birch3!$A$13:$F$950,4,FALSE))</f>
        <v/>
      </c>
      <c r="L446" s="45" t="str">
        <f>IF(ISNA(VLOOKUP(I446,Birch3!$A$13:$F$950,3,FALSE)),"",VLOOKUP(I446,Birch3!$A$13:$F$950,3,FALSE))</f>
        <v/>
      </c>
      <c r="M446" s="46" t="str">
        <f>IF(ISNA(VLOOKUP(I446,Birch3!$A$13:$F$950,2,FALSE)),"",VLOOKUP(I446,Birch3!$A$13:$F$950,2,FALSE))</f>
        <v/>
      </c>
      <c r="N446" s="73"/>
      <c r="O446" s="46"/>
    </row>
    <row r="447" spans="6:15" ht="15" customHeight="1" x14ac:dyDescent="0.25">
      <c r="F447" s="77"/>
      <c r="G447" s="76"/>
      <c r="H447" s="73"/>
      <c r="I447" s="84"/>
      <c r="J447" s="85"/>
      <c r="K447" s="93" t="str">
        <f>IF(ISNA(VLOOKUP(I447,Birch3!$A$13:$F$950,4,FALSE)),"",VLOOKUP(I447,Birch3!$A$13:$F$950,4,FALSE))</f>
        <v/>
      </c>
      <c r="L447" s="45" t="str">
        <f>IF(ISNA(VLOOKUP(I447,Birch3!$A$13:$F$950,3,FALSE)),"",VLOOKUP(I447,Birch3!$A$13:$F$950,3,FALSE))</f>
        <v/>
      </c>
      <c r="M447" s="46" t="str">
        <f>IF(ISNA(VLOOKUP(I447,Birch3!$A$13:$F$950,2,FALSE)),"",VLOOKUP(I447,Birch3!$A$13:$F$950,2,FALSE))</f>
        <v/>
      </c>
      <c r="N447" s="73"/>
      <c r="O447" s="46"/>
    </row>
    <row r="448" spans="6:15" ht="15" customHeight="1" x14ac:dyDescent="0.25">
      <c r="F448" s="77"/>
      <c r="G448" s="76"/>
      <c r="H448" s="73"/>
      <c r="I448" s="84"/>
      <c r="J448" s="85"/>
      <c r="K448" s="93" t="str">
        <f>IF(ISNA(VLOOKUP(I448,Birch3!$A$13:$F$950,4,FALSE)),"",VLOOKUP(I448,Birch3!$A$13:$F$950,4,FALSE))</f>
        <v/>
      </c>
      <c r="L448" s="45" t="str">
        <f>IF(ISNA(VLOOKUP(I448,Birch3!$A$13:$F$950,3,FALSE)),"",VLOOKUP(I448,Birch3!$A$13:$F$950,3,FALSE))</f>
        <v/>
      </c>
      <c r="M448" s="46" t="str">
        <f>IF(ISNA(VLOOKUP(I448,Birch3!$A$13:$F$950,2,FALSE)),"",VLOOKUP(I448,Birch3!$A$13:$F$950,2,FALSE))</f>
        <v/>
      </c>
      <c r="N448" s="73"/>
      <c r="O448" s="46"/>
    </row>
    <row r="449" spans="6:15" ht="15" customHeight="1" x14ac:dyDescent="0.25">
      <c r="F449" s="77"/>
      <c r="G449" s="76"/>
      <c r="H449" s="73"/>
      <c r="I449" s="84"/>
      <c r="J449" s="85"/>
      <c r="K449" s="93" t="str">
        <f>IF(ISNA(VLOOKUP(I449,Birch3!$A$13:$F$950,4,FALSE)),"",VLOOKUP(I449,Birch3!$A$13:$F$950,4,FALSE))</f>
        <v/>
      </c>
      <c r="L449" s="45" t="str">
        <f>IF(ISNA(VLOOKUP(I449,Birch3!$A$13:$F$950,3,FALSE)),"",VLOOKUP(I449,Birch3!$A$13:$F$950,3,FALSE))</f>
        <v/>
      </c>
      <c r="M449" s="46" t="str">
        <f>IF(ISNA(VLOOKUP(I449,Birch3!$A$13:$F$950,2,FALSE)),"",VLOOKUP(I449,Birch3!$A$13:$F$950,2,FALSE))</f>
        <v/>
      </c>
      <c r="N449" s="73"/>
      <c r="O449" s="46"/>
    </row>
    <row r="450" spans="6:15" ht="15" customHeight="1" x14ac:dyDescent="0.25">
      <c r="F450" s="77"/>
      <c r="G450" s="76"/>
      <c r="H450" s="73"/>
      <c r="I450" s="84"/>
      <c r="J450" s="85"/>
      <c r="K450" s="93" t="str">
        <f>IF(ISNA(VLOOKUP(I450,Birch3!$A$13:$F$950,4,FALSE)),"",VLOOKUP(I450,Birch3!$A$13:$F$950,4,FALSE))</f>
        <v/>
      </c>
      <c r="L450" s="45" t="str">
        <f>IF(ISNA(VLOOKUP(I450,Birch3!$A$13:$F$950,3,FALSE)),"",VLOOKUP(I450,Birch3!$A$13:$F$950,3,FALSE))</f>
        <v/>
      </c>
      <c r="M450" s="46" t="str">
        <f>IF(ISNA(VLOOKUP(I450,Birch3!$A$13:$F$950,2,FALSE)),"",VLOOKUP(I450,Birch3!$A$13:$F$950,2,FALSE))</f>
        <v/>
      </c>
      <c r="N450" s="73"/>
      <c r="O450" s="46"/>
    </row>
    <row r="451" spans="6:15" ht="15" customHeight="1" x14ac:dyDescent="0.25">
      <c r="F451" s="77"/>
      <c r="G451" s="76"/>
      <c r="H451" s="73"/>
      <c r="I451" s="84"/>
      <c r="J451" s="85"/>
      <c r="K451" s="93" t="str">
        <f>IF(ISNA(VLOOKUP(I451,Birch3!$A$13:$F$950,4,FALSE)),"",VLOOKUP(I451,Birch3!$A$13:$F$950,4,FALSE))</f>
        <v/>
      </c>
      <c r="L451" s="45" t="str">
        <f>IF(ISNA(VLOOKUP(I451,Birch3!$A$13:$F$950,3,FALSE)),"",VLOOKUP(I451,Birch3!$A$13:$F$950,3,FALSE))</f>
        <v/>
      </c>
      <c r="M451" s="46" t="str">
        <f>IF(ISNA(VLOOKUP(I451,Birch3!$A$13:$F$950,2,FALSE)),"",VLOOKUP(I451,Birch3!$A$13:$F$950,2,FALSE))</f>
        <v/>
      </c>
      <c r="N451" s="73"/>
      <c r="O451" s="46"/>
    </row>
    <row r="452" spans="6:15" ht="15" customHeight="1" x14ac:dyDescent="0.25">
      <c r="F452" s="77"/>
      <c r="G452" s="76"/>
      <c r="H452" s="73"/>
      <c r="I452" s="84"/>
      <c r="J452" s="85"/>
      <c r="K452" s="93" t="str">
        <f>IF(ISNA(VLOOKUP(I452,Birch3!$A$13:$F$950,4,FALSE)),"",VLOOKUP(I452,Birch3!$A$13:$F$950,4,FALSE))</f>
        <v/>
      </c>
      <c r="L452" s="45" t="str">
        <f>IF(ISNA(VLOOKUP(I452,Birch3!$A$13:$F$950,3,FALSE)),"",VLOOKUP(I452,Birch3!$A$13:$F$950,3,FALSE))</f>
        <v/>
      </c>
      <c r="M452" s="46" t="str">
        <f>IF(ISNA(VLOOKUP(I452,Birch3!$A$13:$F$950,2,FALSE)),"",VLOOKUP(I452,Birch3!$A$13:$F$950,2,FALSE))</f>
        <v/>
      </c>
      <c r="N452" s="73"/>
      <c r="O452" s="46"/>
    </row>
    <row r="453" spans="6:15" ht="15" customHeight="1" x14ac:dyDescent="0.25">
      <c r="F453" s="77"/>
      <c r="G453" s="76"/>
      <c r="H453" s="73"/>
      <c r="I453" s="84"/>
      <c r="J453" s="85"/>
      <c r="K453" s="93" t="str">
        <f>IF(ISNA(VLOOKUP(I453,Birch3!$A$13:$F$950,4,FALSE)),"",VLOOKUP(I453,Birch3!$A$13:$F$950,4,FALSE))</f>
        <v/>
      </c>
      <c r="L453" s="45" t="str">
        <f>IF(ISNA(VLOOKUP(I453,Birch3!$A$13:$F$950,3,FALSE)),"",VLOOKUP(I453,Birch3!$A$13:$F$950,3,FALSE))</f>
        <v/>
      </c>
      <c r="M453" s="46" t="str">
        <f>IF(ISNA(VLOOKUP(I453,Birch3!$A$13:$F$950,2,FALSE)),"",VLOOKUP(I453,Birch3!$A$13:$F$950,2,FALSE))</f>
        <v/>
      </c>
      <c r="N453" s="73"/>
      <c r="O453" s="46"/>
    </row>
    <row r="454" spans="6:15" ht="15" customHeight="1" x14ac:dyDescent="0.25">
      <c r="F454" s="77"/>
      <c r="G454" s="76"/>
      <c r="H454" s="73"/>
      <c r="I454" s="84"/>
      <c r="J454" s="85"/>
      <c r="K454" s="93" t="str">
        <f>IF(ISNA(VLOOKUP(I454,Birch3!$A$13:$F$950,4,FALSE)),"",VLOOKUP(I454,Birch3!$A$13:$F$950,4,FALSE))</f>
        <v/>
      </c>
      <c r="L454" s="45" t="str">
        <f>IF(ISNA(VLOOKUP(I454,Birch3!$A$13:$F$950,3,FALSE)),"",VLOOKUP(I454,Birch3!$A$13:$F$950,3,FALSE))</f>
        <v/>
      </c>
      <c r="M454" s="46" t="str">
        <f>IF(ISNA(VLOOKUP(I454,Birch3!$A$13:$F$950,2,FALSE)),"",VLOOKUP(I454,Birch3!$A$13:$F$950,2,FALSE))</f>
        <v/>
      </c>
      <c r="N454" s="73"/>
      <c r="O454" s="46"/>
    </row>
    <row r="455" spans="6:15" ht="15" customHeight="1" x14ac:dyDescent="0.25">
      <c r="F455" s="77"/>
      <c r="G455" s="76"/>
      <c r="H455" s="73"/>
      <c r="I455" s="84"/>
      <c r="J455" s="85"/>
      <c r="K455" s="93" t="str">
        <f>IF(ISNA(VLOOKUP(I455,Birch3!$A$13:$F$950,4,FALSE)),"",VLOOKUP(I455,Birch3!$A$13:$F$950,4,FALSE))</f>
        <v/>
      </c>
      <c r="L455" s="45" t="str">
        <f>IF(ISNA(VLOOKUP(I455,Birch3!$A$13:$F$950,3,FALSE)),"",VLOOKUP(I455,Birch3!$A$13:$F$950,3,FALSE))</f>
        <v/>
      </c>
      <c r="M455" s="46" t="str">
        <f>IF(ISNA(VLOOKUP(I455,Birch3!$A$13:$F$950,2,FALSE)),"",VLOOKUP(I455,Birch3!$A$13:$F$950,2,FALSE))</f>
        <v/>
      </c>
      <c r="N455" s="73"/>
      <c r="O455" s="46"/>
    </row>
    <row r="456" spans="6:15" ht="15" customHeight="1" x14ac:dyDescent="0.25">
      <c r="F456" s="77"/>
      <c r="G456" s="76"/>
      <c r="H456" s="73"/>
      <c r="I456" s="84"/>
      <c r="J456" s="85"/>
      <c r="K456" s="93" t="str">
        <f>IF(ISNA(VLOOKUP(I456,Birch3!$A$13:$F$950,4,FALSE)),"",VLOOKUP(I456,Birch3!$A$13:$F$950,4,FALSE))</f>
        <v/>
      </c>
      <c r="L456" s="45" t="str">
        <f>IF(ISNA(VLOOKUP(I456,Birch3!$A$13:$F$950,3,FALSE)),"",VLOOKUP(I456,Birch3!$A$13:$F$950,3,FALSE))</f>
        <v/>
      </c>
      <c r="M456" s="46" t="str">
        <f>IF(ISNA(VLOOKUP(I456,Birch3!$A$13:$F$950,2,FALSE)),"",VLOOKUP(I456,Birch3!$A$13:$F$950,2,FALSE))</f>
        <v/>
      </c>
      <c r="N456" s="73"/>
      <c r="O456" s="46"/>
    </row>
    <row r="457" spans="6:15" ht="15" customHeight="1" x14ac:dyDescent="0.25">
      <c r="F457" s="77"/>
      <c r="G457" s="76"/>
      <c r="H457" s="73"/>
      <c r="I457" s="84"/>
      <c r="J457" s="85"/>
      <c r="K457" s="93" t="str">
        <f>IF(ISNA(VLOOKUP(I457,Birch3!$A$13:$F$950,4,FALSE)),"",VLOOKUP(I457,Birch3!$A$13:$F$950,4,FALSE))</f>
        <v/>
      </c>
      <c r="L457" s="45" t="str">
        <f>IF(ISNA(VLOOKUP(I457,Birch3!$A$13:$F$950,3,FALSE)),"",VLOOKUP(I457,Birch3!$A$13:$F$950,3,FALSE))</f>
        <v/>
      </c>
      <c r="M457" s="46" t="str">
        <f>IF(ISNA(VLOOKUP(I457,Birch3!$A$13:$F$950,2,FALSE)),"",VLOOKUP(I457,Birch3!$A$13:$F$950,2,FALSE))</f>
        <v/>
      </c>
      <c r="N457" s="73"/>
      <c r="O457" s="46"/>
    </row>
    <row r="458" spans="6:15" ht="15" customHeight="1" x14ac:dyDescent="0.25">
      <c r="F458" s="77"/>
      <c r="G458" s="76"/>
      <c r="H458" s="73"/>
      <c r="I458" s="84"/>
      <c r="J458" s="85"/>
      <c r="K458" s="93" t="str">
        <f>IF(ISNA(VLOOKUP(I458,Birch3!$A$13:$F$950,4,FALSE)),"",VLOOKUP(I458,Birch3!$A$13:$F$950,4,FALSE))</f>
        <v/>
      </c>
      <c r="L458" s="45" t="str">
        <f>IF(ISNA(VLOOKUP(I458,Birch3!$A$13:$F$950,3,FALSE)),"",VLOOKUP(I458,Birch3!$A$13:$F$950,3,FALSE))</f>
        <v/>
      </c>
      <c r="M458" s="46" t="str">
        <f>IF(ISNA(VLOOKUP(I458,Birch3!$A$13:$F$950,2,FALSE)),"",VLOOKUP(I458,Birch3!$A$13:$F$950,2,FALSE))</f>
        <v/>
      </c>
      <c r="N458" s="73"/>
      <c r="O458" s="46"/>
    </row>
    <row r="459" spans="6:15" ht="15" customHeight="1" x14ac:dyDescent="0.25">
      <c r="F459" s="77"/>
      <c r="G459" s="76"/>
      <c r="H459" s="73"/>
      <c r="I459" s="84"/>
      <c r="J459" s="85"/>
      <c r="K459" s="93" t="str">
        <f>IF(ISNA(VLOOKUP(I459,Birch3!$A$13:$F$950,4,FALSE)),"",VLOOKUP(I459,Birch3!$A$13:$F$950,4,FALSE))</f>
        <v/>
      </c>
      <c r="L459" s="45" t="str">
        <f>IF(ISNA(VLOOKUP(I459,Birch3!$A$13:$F$950,3,FALSE)),"",VLOOKUP(I459,Birch3!$A$13:$F$950,3,FALSE))</f>
        <v/>
      </c>
      <c r="M459" s="46" t="str">
        <f>IF(ISNA(VLOOKUP(I459,Birch3!$A$13:$F$950,2,FALSE)),"",VLOOKUP(I459,Birch3!$A$13:$F$950,2,FALSE))</f>
        <v/>
      </c>
      <c r="N459" s="73"/>
      <c r="O459" s="46"/>
    </row>
    <row r="460" spans="6:15" ht="15" customHeight="1" x14ac:dyDescent="0.25">
      <c r="F460" s="77"/>
      <c r="G460" s="76"/>
      <c r="H460" s="73"/>
      <c r="I460" s="84"/>
      <c r="J460" s="85"/>
      <c r="K460" s="93" t="str">
        <f>IF(ISNA(VLOOKUP(I460,Birch3!$A$13:$F$950,4,FALSE)),"",VLOOKUP(I460,Birch3!$A$13:$F$950,4,FALSE))</f>
        <v/>
      </c>
      <c r="L460" s="45" t="str">
        <f>IF(ISNA(VLOOKUP(I460,Birch3!$A$13:$F$950,3,FALSE)),"",VLOOKUP(I460,Birch3!$A$13:$F$950,3,FALSE))</f>
        <v/>
      </c>
      <c r="M460" s="46" t="str">
        <f>IF(ISNA(VLOOKUP(I460,Birch3!$A$13:$F$950,2,FALSE)),"",VLOOKUP(I460,Birch3!$A$13:$F$950,2,FALSE))</f>
        <v/>
      </c>
      <c r="N460" s="73"/>
      <c r="O460" s="46"/>
    </row>
    <row r="461" spans="6:15" ht="15" customHeight="1" x14ac:dyDescent="0.25">
      <c r="F461" s="77"/>
      <c r="G461" s="76"/>
      <c r="H461" s="73"/>
      <c r="I461" s="84"/>
      <c r="J461" s="85"/>
      <c r="K461" s="93" t="str">
        <f>IF(ISNA(VLOOKUP(I461,Birch3!$A$13:$F$950,4,FALSE)),"",VLOOKUP(I461,Birch3!$A$13:$F$950,4,FALSE))</f>
        <v/>
      </c>
      <c r="L461" s="45" t="str">
        <f>IF(ISNA(VLOOKUP(I461,Birch3!$A$13:$F$950,3,FALSE)),"",VLOOKUP(I461,Birch3!$A$13:$F$950,3,FALSE))</f>
        <v/>
      </c>
      <c r="M461" s="46" t="str">
        <f>IF(ISNA(VLOOKUP(I461,Birch3!$A$13:$F$950,2,FALSE)),"",VLOOKUP(I461,Birch3!$A$13:$F$950,2,FALSE))</f>
        <v/>
      </c>
      <c r="N461" s="73"/>
      <c r="O461" s="46"/>
    </row>
    <row r="462" spans="6:15" ht="15" customHeight="1" x14ac:dyDescent="0.25">
      <c r="F462" s="77"/>
      <c r="G462" s="76"/>
      <c r="H462" s="73"/>
      <c r="I462" s="84"/>
      <c r="J462" s="85"/>
      <c r="K462" s="93" t="str">
        <f>IF(ISNA(VLOOKUP(I462,Birch3!$A$13:$F$950,4,FALSE)),"",VLOOKUP(I462,Birch3!$A$13:$F$950,4,FALSE))</f>
        <v/>
      </c>
      <c r="L462" s="45" t="str">
        <f>IF(ISNA(VLOOKUP(I462,Birch3!$A$13:$F$950,3,FALSE)),"",VLOOKUP(I462,Birch3!$A$13:$F$950,3,FALSE))</f>
        <v/>
      </c>
      <c r="M462" s="46" t="str">
        <f>IF(ISNA(VLOOKUP(I462,Birch3!$A$13:$F$950,2,FALSE)),"",VLOOKUP(I462,Birch3!$A$13:$F$950,2,FALSE))</f>
        <v/>
      </c>
      <c r="N462" s="73"/>
      <c r="O462" s="46"/>
    </row>
    <row r="463" spans="6:15" ht="15" customHeight="1" x14ac:dyDescent="0.25">
      <c r="F463" s="77"/>
      <c r="G463" s="76"/>
      <c r="H463" s="73"/>
      <c r="I463" s="84"/>
      <c r="J463" s="85"/>
      <c r="K463" s="93" t="str">
        <f>IF(ISNA(VLOOKUP(I463,Birch3!$A$13:$F$950,4,FALSE)),"",VLOOKUP(I463,Birch3!$A$13:$F$950,4,FALSE))</f>
        <v/>
      </c>
      <c r="L463" s="45" t="str">
        <f>IF(ISNA(VLOOKUP(I463,Birch3!$A$13:$F$950,3,FALSE)),"",VLOOKUP(I463,Birch3!$A$13:$F$950,3,FALSE))</f>
        <v/>
      </c>
      <c r="M463" s="46" t="str">
        <f>IF(ISNA(VLOOKUP(I463,Birch3!$A$13:$F$950,2,FALSE)),"",VLOOKUP(I463,Birch3!$A$13:$F$950,2,FALSE))</f>
        <v/>
      </c>
      <c r="N463" s="73"/>
      <c r="O463" s="46"/>
    </row>
    <row r="464" spans="6:15" ht="15" customHeight="1" x14ac:dyDescent="0.25">
      <c r="F464" s="77"/>
      <c r="G464" s="76"/>
      <c r="H464" s="73"/>
      <c r="I464" s="84"/>
      <c r="J464" s="85"/>
      <c r="K464" s="93" t="str">
        <f>IF(ISNA(VLOOKUP(I464,Birch3!$A$13:$F$950,4,FALSE)),"",VLOOKUP(I464,Birch3!$A$13:$F$950,4,FALSE))</f>
        <v/>
      </c>
      <c r="L464" s="45" t="str">
        <f>IF(ISNA(VLOOKUP(I464,Birch3!$A$13:$F$950,3,FALSE)),"",VLOOKUP(I464,Birch3!$A$13:$F$950,3,FALSE))</f>
        <v/>
      </c>
      <c r="M464" s="46" t="str">
        <f>IF(ISNA(VLOOKUP(I464,Birch3!$A$13:$F$950,2,FALSE)),"",VLOOKUP(I464,Birch3!$A$13:$F$950,2,FALSE))</f>
        <v/>
      </c>
      <c r="N464" s="73"/>
      <c r="O464" s="46"/>
    </row>
    <row r="465" spans="6:15" ht="15" customHeight="1" x14ac:dyDescent="0.25">
      <c r="F465" s="77"/>
      <c r="G465" s="76"/>
      <c r="H465" s="73"/>
      <c r="I465" s="84"/>
      <c r="J465" s="85"/>
      <c r="K465" s="93" t="str">
        <f>IF(ISNA(VLOOKUP(I465,Birch3!$A$13:$F$950,4,FALSE)),"",VLOOKUP(I465,Birch3!$A$13:$F$950,4,FALSE))</f>
        <v/>
      </c>
      <c r="L465" s="45" t="str">
        <f>IF(ISNA(VLOOKUP(I465,Birch3!$A$13:$F$950,3,FALSE)),"",VLOOKUP(I465,Birch3!$A$13:$F$950,3,FALSE))</f>
        <v/>
      </c>
      <c r="M465" s="46" t="str">
        <f>IF(ISNA(VLOOKUP(I465,Birch3!$A$13:$F$950,2,FALSE)),"",VLOOKUP(I465,Birch3!$A$13:$F$950,2,FALSE))</f>
        <v/>
      </c>
      <c r="N465" s="73"/>
      <c r="O465" s="46"/>
    </row>
    <row r="466" spans="6:15" ht="15" customHeight="1" x14ac:dyDescent="0.25">
      <c r="F466" s="77"/>
      <c r="G466" s="76"/>
      <c r="H466" s="73"/>
      <c r="I466" s="84"/>
      <c r="J466" s="85"/>
      <c r="K466" s="93" t="str">
        <f>IF(ISNA(VLOOKUP(I466,Birch3!$A$13:$F$950,4,FALSE)),"",VLOOKUP(I466,Birch3!$A$13:$F$950,4,FALSE))</f>
        <v/>
      </c>
      <c r="L466" s="45" t="str">
        <f>IF(ISNA(VLOOKUP(I466,Birch3!$A$13:$F$950,3,FALSE)),"",VLOOKUP(I466,Birch3!$A$13:$F$950,3,FALSE))</f>
        <v/>
      </c>
      <c r="M466" s="46" t="str">
        <f>IF(ISNA(VLOOKUP(I466,Birch3!$A$13:$F$950,2,FALSE)),"",VLOOKUP(I466,Birch3!$A$13:$F$950,2,FALSE))</f>
        <v/>
      </c>
      <c r="N466" s="73"/>
      <c r="O466" s="46"/>
    </row>
    <row r="467" spans="6:15" ht="15" customHeight="1" x14ac:dyDescent="0.25">
      <c r="F467" s="77"/>
      <c r="G467" s="76"/>
      <c r="H467" s="73"/>
      <c r="I467" s="84"/>
      <c r="J467" s="85"/>
      <c r="K467" s="93" t="str">
        <f>IF(ISNA(VLOOKUP(I467,Birch3!$A$13:$F$950,4,FALSE)),"",VLOOKUP(I467,Birch3!$A$13:$F$950,4,FALSE))</f>
        <v/>
      </c>
      <c r="L467" s="45" t="str">
        <f>IF(ISNA(VLOOKUP(I467,Birch3!$A$13:$F$950,3,FALSE)),"",VLOOKUP(I467,Birch3!$A$13:$F$950,3,FALSE))</f>
        <v/>
      </c>
      <c r="M467" s="46" t="str">
        <f>IF(ISNA(VLOOKUP(I467,Birch3!$A$13:$F$950,2,FALSE)),"",VLOOKUP(I467,Birch3!$A$13:$F$950,2,FALSE))</f>
        <v/>
      </c>
      <c r="N467" s="73"/>
      <c r="O467" s="46"/>
    </row>
    <row r="468" spans="6:15" ht="15" customHeight="1" x14ac:dyDescent="0.25">
      <c r="F468" s="77"/>
      <c r="G468" s="76"/>
      <c r="H468" s="73"/>
      <c r="I468" s="84"/>
      <c r="J468" s="85"/>
      <c r="K468" s="93" t="str">
        <f>IF(ISNA(VLOOKUP(I468,Birch3!$A$13:$F$950,4,FALSE)),"",VLOOKUP(I468,Birch3!$A$13:$F$950,4,FALSE))</f>
        <v/>
      </c>
      <c r="L468" s="45" t="str">
        <f>IF(ISNA(VLOOKUP(I468,Birch3!$A$13:$F$950,3,FALSE)),"",VLOOKUP(I468,Birch3!$A$13:$F$950,3,FALSE))</f>
        <v/>
      </c>
      <c r="M468" s="46" t="str">
        <f>IF(ISNA(VLOOKUP(I468,Birch3!$A$13:$F$950,2,FALSE)),"",VLOOKUP(I468,Birch3!$A$13:$F$950,2,FALSE))</f>
        <v/>
      </c>
      <c r="N468" s="73"/>
      <c r="O468" s="46"/>
    </row>
    <row r="469" spans="6:15" ht="15" customHeight="1" x14ac:dyDescent="0.25">
      <c r="F469" s="77"/>
      <c r="G469" s="76"/>
      <c r="H469" s="73"/>
      <c r="I469" s="84"/>
      <c r="J469" s="85"/>
      <c r="K469" s="93" t="str">
        <f>IF(ISNA(VLOOKUP(I469,Birch3!$A$13:$F$950,4,FALSE)),"",VLOOKUP(I469,Birch3!$A$13:$F$950,4,FALSE))</f>
        <v/>
      </c>
      <c r="L469" s="45" t="str">
        <f>IF(ISNA(VLOOKUP(I469,Birch3!$A$13:$F$950,3,FALSE)),"",VLOOKUP(I469,Birch3!$A$13:$F$950,3,FALSE))</f>
        <v/>
      </c>
      <c r="M469" s="46" t="str">
        <f>IF(ISNA(VLOOKUP(I469,Birch3!$A$13:$F$950,2,FALSE)),"",VLOOKUP(I469,Birch3!$A$13:$F$950,2,FALSE))</f>
        <v/>
      </c>
      <c r="N469" s="73"/>
      <c r="O469" s="46"/>
    </row>
    <row r="470" spans="6:15" ht="15" customHeight="1" x14ac:dyDescent="0.25">
      <c r="F470" s="77"/>
      <c r="G470" s="76"/>
      <c r="H470" s="73"/>
      <c r="I470" s="84"/>
      <c r="J470" s="85"/>
      <c r="K470" s="93" t="str">
        <f>IF(ISNA(VLOOKUP(I470,Birch3!$A$13:$F$950,4,FALSE)),"",VLOOKUP(I470,Birch3!$A$13:$F$950,4,FALSE))</f>
        <v/>
      </c>
      <c r="L470" s="45" t="str">
        <f>IF(ISNA(VLOOKUP(I470,Birch3!$A$13:$F$950,3,FALSE)),"",VLOOKUP(I470,Birch3!$A$13:$F$950,3,FALSE))</f>
        <v/>
      </c>
      <c r="M470" s="46" t="str">
        <f>IF(ISNA(VLOOKUP(I470,Birch3!$A$13:$F$950,2,FALSE)),"",VLOOKUP(I470,Birch3!$A$13:$F$950,2,FALSE))</f>
        <v/>
      </c>
      <c r="N470" s="73"/>
      <c r="O470" s="46"/>
    </row>
    <row r="471" spans="6:15" ht="15" customHeight="1" x14ac:dyDescent="0.25">
      <c r="F471" s="77"/>
      <c r="G471" s="76"/>
      <c r="H471" s="73"/>
      <c r="I471" s="84"/>
      <c r="J471" s="85"/>
      <c r="K471" s="93" t="str">
        <f>IF(ISNA(VLOOKUP(I471,Birch3!$A$13:$F$950,4,FALSE)),"",VLOOKUP(I471,Birch3!$A$13:$F$950,4,FALSE))</f>
        <v/>
      </c>
      <c r="L471" s="45" t="str">
        <f>IF(ISNA(VLOOKUP(I471,Birch3!$A$13:$F$950,3,FALSE)),"",VLOOKUP(I471,Birch3!$A$13:$F$950,3,FALSE))</f>
        <v/>
      </c>
      <c r="M471" s="46" t="str">
        <f>IF(ISNA(VLOOKUP(I471,Birch3!$A$13:$F$950,2,FALSE)),"",VLOOKUP(I471,Birch3!$A$13:$F$950,2,FALSE))</f>
        <v/>
      </c>
      <c r="N471" s="73"/>
      <c r="O471" s="46"/>
    </row>
    <row r="472" spans="6:15" ht="15" customHeight="1" x14ac:dyDescent="0.25">
      <c r="F472" s="77"/>
      <c r="G472" s="76"/>
      <c r="H472" s="73"/>
      <c r="I472" s="84"/>
      <c r="J472" s="85"/>
      <c r="K472" s="93" t="str">
        <f>IF(ISNA(VLOOKUP(I472,Birch3!$A$13:$F$950,4,FALSE)),"",VLOOKUP(I472,Birch3!$A$13:$F$950,4,FALSE))</f>
        <v/>
      </c>
      <c r="L472" s="45" t="str">
        <f>IF(ISNA(VLOOKUP(I472,Birch3!$A$13:$F$950,3,FALSE)),"",VLOOKUP(I472,Birch3!$A$13:$F$950,3,FALSE))</f>
        <v/>
      </c>
      <c r="M472" s="46" t="str">
        <f>IF(ISNA(VLOOKUP(I472,Birch3!$A$13:$F$950,2,FALSE)),"",VLOOKUP(I472,Birch3!$A$13:$F$950,2,FALSE))</f>
        <v/>
      </c>
      <c r="N472" s="73"/>
      <c r="O472" s="46"/>
    </row>
    <row r="473" spans="6:15" ht="15" customHeight="1" x14ac:dyDescent="0.25">
      <c r="F473" s="77"/>
      <c r="G473" s="76"/>
      <c r="H473" s="73"/>
      <c r="I473" s="84"/>
      <c r="J473" s="85"/>
      <c r="K473" s="93" t="str">
        <f>IF(ISNA(VLOOKUP(I473,Birch3!$A$13:$F$950,4,FALSE)),"",VLOOKUP(I473,Birch3!$A$13:$F$950,4,FALSE))</f>
        <v/>
      </c>
      <c r="L473" s="45" t="str">
        <f>IF(ISNA(VLOOKUP(I473,Birch3!$A$13:$F$950,3,FALSE)),"",VLOOKUP(I473,Birch3!$A$13:$F$950,3,FALSE))</f>
        <v/>
      </c>
      <c r="M473" s="46" t="str">
        <f>IF(ISNA(VLOOKUP(I473,Birch3!$A$13:$F$950,2,FALSE)),"",VLOOKUP(I473,Birch3!$A$13:$F$950,2,FALSE))</f>
        <v/>
      </c>
      <c r="N473" s="73"/>
      <c r="O473" s="46"/>
    </row>
    <row r="474" spans="6:15" ht="15" customHeight="1" x14ac:dyDescent="0.25">
      <c r="F474" s="77"/>
      <c r="G474" s="76"/>
      <c r="H474" s="73"/>
      <c r="I474" s="84"/>
      <c r="J474" s="85"/>
      <c r="K474" s="93" t="str">
        <f>IF(ISNA(VLOOKUP(I474,Birch3!$A$13:$F$950,4,FALSE)),"",VLOOKUP(I474,Birch3!$A$13:$F$950,4,FALSE))</f>
        <v/>
      </c>
      <c r="L474" s="45" t="str">
        <f>IF(ISNA(VLOOKUP(I474,Birch3!$A$13:$F$950,3,FALSE)),"",VLOOKUP(I474,Birch3!$A$13:$F$950,3,FALSE))</f>
        <v/>
      </c>
      <c r="M474" s="46" t="str">
        <f>IF(ISNA(VLOOKUP(I474,Birch3!$A$13:$F$950,2,FALSE)),"",VLOOKUP(I474,Birch3!$A$13:$F$950,2,FALSE))</f>
        <v/>
      </c>
      <c r="N474" s="73"/>
      <c r="O474" s="46"/>
    </row>
    <row r="475" spans="6:15" ht="15" customHeight="1" x14ac:dyDescent="0.25">
      <c r="F475" s="77"/>
      <c r="G475" s="76"/>
      <c r="H475" s="73"/>
      <c r="I475" s="84"/>
      <c r="J475" s="85"/>
      <c r="K475" s="93" t="str">
        <f>IF(ISNA(VLOOKUP(I475,Birch3!$A$13:$F$950,4,FALSE)),"",VLOOKUP(I475,Birch3!$A$13:$F$950,4,FALSE))</f>
        <v/>
      </c>
      <c r="L475" s="45" t="str">
        <f>IF(ISNA(VLOOKUP(I475,Birch3!$A$13:$F$950,3,FALSE)),"",VLOOKUP(I475,Birch3!$A$13:$F$950,3,FALSE))</f>
        <v/>
      </c>
      <c r="M475" s="46" t="str">
        <f>IF(ISNA(VLOOKUP(I475,Birch3!$A$13:$F$950,2,FALSE)),"",VLOOKUP(I475,Birch3!$A$13:$F$950,2,FALSE))</f>
        <v/>
      </c>
      <c r="N475" s="73"/>
      <c r="O475" s="46"/>
    </row>
    <row r="476" spans="6:15" ht="15" customHeight="1" x14ac:dyDescent="0.25">
      <c r="F476" s="77"/>
      <c r="G476" s="76"/>
      <c r="H476" s="73"/>
      <c r="I476" s="84"/>
      <c r="J476" s="85"/>
      <c r="K476" s="93" t="str">
        <f>IF(ISNA(VLOOKUP(I476,Birch3!$A$13:$F$950,4,FALSE)),"",VLOOKUP(I476,Birch3!$A$13:$F$950,4,FALSE))</f>
        <v/>
      </c>
      <c r="L476" s="45" t="str">
        <f>IF(ISNA(VLOOKUP(I476,Birch3!$A$13:$F$950,3,FALSE)),"",VLOOKUP(I476,Birch3!$A$13:$F$950,3,FALSE))</f>
        <v/>
      </c>
      <c r="M476" s="46" t="str">
        <f>IF(ISNA(VLOOKUP(I476,Birch3!$A$13:$F$950,2,FALSE)),"",VLOOKUP(I476,Birch3!$A$13:$F$950,2,FALSE))</f>
        <v/>
      </c>
      <c r="N476" s="73"/>
      <c r="O476" s="46"/>
    </row>
    <row r="477" spans="6:15" ht="15" customHeight="1" x14ac:dyDescent="0.25">
      <c r="F477" s="77"/>
      <c r="G477" s="76"/>
      <c r="H477" s="73"/>
      <c r="I477" s="84"/>
      <c r="J477" s="85"/>
      <c r="K477" s="93" t="str">
        <f>IF(ISNA(VLOOKUP(I477,Birch3!$A$13:$F$950,4,FALSE)),"",VLOOKUP(I477,Birch3!$A$13:$F$950,4,FALSE))</f>
        <v/>
      </c>
      <c r="L477" s="45" t="str">
        <f>IF(ISNA(VLOOKUP(I477,Birch3!$A$13:$F$950,3,FALSE)),"",VLOOKUP(I477,Birch3!$A$13:$F$950,3,FALSE))</f>
        <v/>
      </c>
      <c r="M477" s="46" t="str">
        <f>IF(ISNA(VLOOKUP(I477,Birch3!$A$13:$F$950,2,FALSE)),"",VLOOKUP(I477,Birch3!$A$13:$F$950,2,FALSE))</f>
        <v/>
      </c>
      <c r="N477" s="73"/>
      <c r="O477" s="46"/>
    </row>
    <row r="478" spans="6:15" ht="15" customHeight="1" x14ac:dyDescent="0.25">
      <c r="F478" s="77"/>
      <c r="G478" s="76"/>
      <c r="H478" s="73"/>
      <c r="I478" s="84"/>
      <c r="J478" s="85"/>
      <c r="K478" s="93" t="str">
        <f>IF(ISNA(VLOOKUP(I478,Birch3!$A$13:$F$950,4,FALSE)),"",VLOOKUP(I478,Birch3!$A$13:$F$950,4,FALSE))</f>
        <v/>
      </c>
      <c r="L478" s="45" t="str">
        <f>IF(ISNA(VLOOKUP(I478,Birch3!$A$13:$F$950,3,FALSE)),"",VLOOKUP(I478,Birch3!$A$13:$F$950,3,FALSE))</f>
        <v/>
      </c>
      <c r="M478" s="46" t="str">
        <f>IF(ISNA(VLOOKUP(I478,Birch3!$A$13:$F$950,2,FALSE)),"",VLOOKUP(I478,Birch3!$A$13:$F$950,2,FALSE))</f>
        <v/>
      </c>
      <c r="N478" s="73"/>
      <c r="O478" s="46"/>
    </row>
    <row r="479" spans="6:15" ht="15" customHeight="1" x14ac:dyDescent="0.25">
      <c r="F479" s="77"/>
      <c r="G479" s="76"/>
      <c r="H479" s="73"/>
      <c r="I479" s="84"/>
      <c r="J479" s="85"/>
      <c r="K479" s="93" t="str">
        <f>IF(ISNA(VLOOKUP(I479,Birch3!$A$13:$F$950,4,FALSE)),"",VLOOKUP(I479,Birch3!$A$13:$F$950,4,FALSE))</f>
        <v/>
      </c>
      <c r="L479" s="45" t="str">
        <f>IF(ISNA(VLOOKUP(I479,Birch3!$A$13:$F$950,3,FALSE)),"",VLOOKUP(I479,Birch3!$A$13:$F$950,3,FALSE))</f>
        <v/>
      </c>
      <c r="M479" s="46" t="str">
        <f>IF(ISNA(VLOOKUP(I479,Birch3!$A$13:$F$950,2,FALSE)),"",VLOOKUP(I479,Birch3!$A$13:$F$950,2,FALSE))</f>
        <v/>
      </c>
      <c r="N479" s="73"/>
      <c r="O479" s="46"/>
    </row>
    <row r="480" spans="6:15" ht="15" customHeight="1" x14ac:dyDescent="0.25">
      <c r="F480" s="77"/>
      <c r="G480" s="76"/>
      <c r="H480" s="73"/>
      <c r="I480" s="84"/>
      <c r="J480" s="85"/>
      <c r="K480" s="93" t="str">
        <f>IF(ISNA(VLOOKUP(I480,Birch3!$A$13:$F$950,4,FALSE)),"",VLOOKUP(I480,Birch3!$A$13:$F$950,4,FALSE))</f>
        <v/>
      </c>
      <c r="L480" s="45" t="str">
        <f>IF(ISNA(VLOOKUP(I480,Birch3!$A$13:$F$950,3,FALSE)),"",VLOOKUP(I480,Birch3!$A$13:$F$950,3,FALSE))</f>
        <v/>
      </c>
      <c r="M480" s="46" t="str">
        <f>IF(ISNA(VLOOKUP(I480,Birch3!$A$13:$F$950,2,FALSE)),"",VLOOKUP(I480,Birch3!$A$13:$F$950,2,FALSE))</f>
        <v/>
      </c>
      <c r="N480" s="73"/>
      <c r="O480" s="46"/>
    </row>
    <row r="481" spans="6:15" ht="15" customHeight="1" x14ac:dyDescent="0.25">
      <c r="F481" s="77"/>
      <c r="G481" s="76"/>
      <c r="H481" s="73"/>
      <c r="I481" s="84"/>
      <c r="J481" s="85"/>
      <c r="K481" s="93" t="str">
        <f>IF(ISNA(VLOOKUP(I481,Birch3!$A$13:$F$950,4,FALSE)),"",VLOOKUP(I481,Birch3!$A$13:$F$950,4,FALSE))</f>
        <v/>
      </c>
      <c r="L481" s="45" t="str">
        <f>IF(ISNA(VLOOKUP(I481,Birch3!$A$13:$F$950,3,FALSE)),"",VLOOKUP(I481,Birch3!$A$13:$F$950,3,FALSE))</f>
        <v/>
      </c>
      <c r="M481" s="46" t="str">
        <f>IF(ISNA(VLOOKUP(I481,Birch3!$A$13:$F$950,2,FALSE)),"",VLOOKUP(I481,Birch3!$A$13:$F$950,2,FALSE))</f>
        <v/>
      </c>
      <c r="N481" s="73"/>
      <c r="O481" s="46"/>
    </row>
    <row r="482" spans="6:15" ht="15" customHeight="1" x14ac:dyDescent="0.25">
      <c r="F482" s="77"/>
      <c r="G482" s="76"/>
      <c r="H482" s="73"/>
      <c r="I482" s="84"/>
      <c r="J482" s="85"/>
      <c r="K482" s="93" t="str">
        <f>IF(ISNA(VLOOKUP(I482,Birch3!$A$13:$F$950,4,FALSE)),"",VLOOKUP(I482,Birch3!$A$13:$F$950,4,FALSE))</f>
        <v/>
      </c>
      <c r="L482" s="45" t="str">
        <f>IF(ISNA(VLOOKUP(I482,Birch3!$A$13:$F$950,3,FALSE)),"",VLOOKUP(I482,Birch3!$A$13:$F$950,3,FALSE))</f>
        <v/>
      </c>
      <c r="M482" s="46" t="str">
        <f>IF(ISNA(VLOOKUP(I482,Birch3!$A$13:$F$950,2,FALSE)),"",VLOOKUP(I482,Birch3!$A$13:$F$950,2,FALSE))</f>
        <v/>
      </c>
      <c r="N482" s="73"/>
      <c r="O482" s="46"/>
    </row>
    <row r="483" spans="6:15" ht="15" customHeight="1" x14ac:dyDescent="0.25">
      <c r="F483" s="77"/>
      <c r="G483" s="76"/>
      <c r="H483" s="73"/>
      <c r="I483" s="84"/>
      <c r="J483" s="85"/>
      <c r="K483" s="93" t="str">
        <f>IF(ISNA(VLOOKUP(I483,Birch3!$A$13:$F$950,4,FALSE)),"",VLOOKUP(I483,Birch3!$A$13:$F$950,4,FALSE))</f>
        <v/>
      </c>
      <c r="L483" s="45" t="str">
        <f>IF(ISNA(VLOOKUP(I483,Birch3!$A$13:$F$950,3,FALSE)),"",VLOOKUP(I483,Birch3!$A$13:$F$950,3,FALSE))</f>
        <v/>
      </c>
      <c r="M483" s="46" t="str">
        <f>IF(ISNA(VLOOKUP(I483,Birch3!$A$13:$F$950,2,FALSE)),"",VLOOKUP(I483,Birch3!$A$13:$F$950,2,FALSE))</f>
        <v/>
      </c>
      <c r="N483" s="73"/>
      <c r="O483" s="46"/>
    </row>
    <row r="484" spans="6:15" ht="15" customHeight="1" x14ac:dyDescent="0.25">
      <c r="F484" s="77"/>
      <c r="G484" s="76"/>
      <c r="H484" s="73"/>
      <c r="I484" s="84"/>
      <c r="J484" s="85"/>
      <c r="K484" s="93" t="str">
        <f>IF(ISNA(VLOOKUP(I484,Birch3!$A$13:$F$950,4,FALSE)),"",VLOOKUP(I484,Birch3!$A$13:$F$950,4,FALSE))</f>
        <v/>
      </c>
      <c r="L484" s="45" t="str">
        <f>IF(ISNA(VLOOKUP(I484,Birch3!$A$13:$F$950,3,FALSE)),"",VLOOKUP(I484,Birch3!$A$13:$F$950,3,FALSE))</f>
        <v/>
      </c>
      <c r="M484" s="46" t="str">
        <f>IF(ISNA(VLOOKUP(I484,Birch3!$A$13:$F$950,2,FALSE)),"",VLOOKUP(I484,Birch3!$A$13:$F$950,2,FALSE))</f>
        <v/>
      </c>
      <c r="N484" s="73"/>
      <c r="O484" s="46"/>
    </row>
    <row r="485" spans="6:15" ht="15" customHeight="1" x14ac:dyDescent="0.25">
      <c r="F485" s="77"/>
      <c r="G485" s="76"/>
      <c r="H485" s="73"/>
      <c r="I485" s="84"/>
      <c r="J485" s="85"/>
      <c r="K485" s="93" t="str">
        <f>IF(ISNA(VLOOKUP(I485,Birch3!$A$13:$F$950,4,FALSE)),"",VLOOKUP(I485,Birch3!$A$13:$F$950,4,FALSE))</f>
        <v/>
      </c>
      <c r="L485" s="45" t="str">
        <f>IF(ISNA(VLOOKUP(I485,Birch3!$A$13:$F$950,3,FALSE)),"",VLOOKUP(I485,Birch3!$A$13:$F$950,3,FALSE))</f>
        <v/>
      </c>
      <c r="M485" s="46" t="str">
        <f>IF(ISNA(VLOOKUP(I485,Birch3!$A$13:$F$950,2,FALSE)),"",VLOOKUP(I485,Birch3!$A$13:$F$950,2,FALSE))</f>
        <v/>
      </c>
      <c r="N485" s="73"/>
      <c r="O485" s="46"/>
    </row>
    <row r="486" spans="6:15" ht="15" customHeight="1" x14ac:dyDescent="0.25">
      <c r="F486" s="77"/>
      <c r="G486" s="76"/>
      <c r="H486" s="73"/>
      <c r="I486" s="84"/>
      <c r="J486" s="85"/>
      <c r="K486" s="93" t="str">
        <f>IF(ISNA(VLOOKUP(I486,Birch3!$A$13:$F$950,4,FALSE)),"",VLOOKUP(I486,Birch3!$A$13:$F$950,4,FALSE))</f>
        <v/>
      </c>
      <c r="L486" s="45" t="str">
        <f>IF(ISNA(VLOOKUP(I486,Birch3!$A$13:$F$950,3,FALSE)),"",VLOOKUP(I486,Birch3!$A$13:$F$950,3,FALSE))</f>
        <v/>
      </c>
      <c r="M486" s="46" t="str">
        <f>IF(ISNA(VLOOKUP(I486,Birch3!$A$13:$F$950,2,FALSE)),"",VLOOKUP(I486,Birch3!$A$13:$F$950,2,FALSE))</f>
        <v/>
      </c>
      <c r="N486" s="73"/>
      <c r="O486" s="46"/>
    </row>
    <row r="487" spans="6:15" ht="15" customHeight="1" x14ac:dyDescent="0.25">
      <c r="F487" s="77"/>
      <c r="G487" s="76"/>
      <c r="H487" s="73"/>
      <c r="I487" s="84"/>
      <c r="J487" s="85"/>
      <c r="K487" s="93" t="str">
        <f>IF(ISNA(VLOOKUP(I487,Birch3!$A$13:$F$950,4,FALSE)),"",VLOOKUP(I487,Birch3!$A$13:$F$950,4,FALSE))</f>
        <v/>
      </c>
      <c r="L487" s="45" t="str">
        <f>IF(ISNA(VLOOKUP(I487,Birch3!$A$13:$F$950,3,FALSE)),"",VLOOKUP(I487,Birch3!$A$13:$F$950,3,FALSE))</f>
        <v/>
      </c>
      <c r="M487" s="46" t="str">
        <f>IF(ISNA(VLOOKUP(I487,Birch3!$A$13:$F$950,2,FALSE)),"",VLOOKUP(I487,Birch3!$A$13:$F$950,2,FALSE))</f>
        <v/>
      </c>
      <c r="N487" s="73"/>
      <c r="O487" s="46"/>
    </row>
    <row r="488" spans="6:15" ht="15" customHeight="1" x14ac:dyDescent="0.25">
      <c r="F488" s="77"/>
      <c r="G488" s="76"/>
      <c r="H488" s="73"/>
      <c r="I488" s="84"/>
      <c r="J488" s="85"/>
      <c r="K488" s="93" t="str">
        <f>IF(ISNA(VLOOKUP(I488,Birch3!$A$13:$F$950,4,FALSE)),"",VLOOKUP(I488,Birch3!$A$13:$F$950,4,FALSE))</f>
        <v/>
      </c>
      <c r="L488" s="45" t="str">
        <f>IF(ISNA(VLOOKUP(I488,Birch3!$A$13:$F$950,3,FALSE)),"",VLOOKUP(I488,Birch3!$A$13:$F$950,3,FALSE))</f>
        <v/>
      </c>
      <c r="M488" s="46" t="str">
        <f>IF(ISNA(VLOOKUP(I488,Birch3!$A$13:$F$950,2,FALSE)),"",VLOOKUP(I488,Birch3!$A$13:$F$950,2,FALSE))</f>
        <v/>
      </c>
      <c r="N488" s="73"/>
      <c r="O488" s="46"/>
    </row>
    <row r="489" spans="6:15" ht="15" customHeight="1" x14ac:dyDescent="0.25">
      <c r="F489" s="77"/>
      <c r="G489" s="76"/>
      <c r="H489" s="73"/>
      <c r="I489" s="84"/>
      <c r="J489" s="85"/>
      <c r="K489" s="93" t="str">
        <f>IF(ISNA(VLOOKUP(I489,Birch3!$A$13:$F$950,4,FALSE)),"",VLOOKUP(I489,Birch3!$A$13:$F$950,4,FALSE))</f>
        <v/>
      </c>
      <c r="L489" s="45" t="str">
        <f>IF(ISNA(VLOOKUP(I489,Birch3!$A$13:$F$950,3,FALSE)),"",VLOOKUP(I489,Birch3!$A$13:$F$950,3,FALSE))</f>
        <v/>
      </c>
      <c r="M489" s="46" t="str">
        <f>IF(ISNA(VLOOKUP(I489,Birch3!$A$13:$F$950,2,FALSE)),"",VLOOKUP(I489,Birch3!$A$13:$F$950,2,FALSE))</f>
        <v/>
      </c>
      <c r="N489" s="73"/>
      <c r="O489" s="46"/>
    </row>
    <row r="490" spans="6:15" ht="15" customHeight="1" x14ac:dyDescent="0.25">
      <c r="F490" s="77"/>
      <c r="G490" s="76"/>
      <c r="H490" s="73"/>
      <c r="I490" s="84"/>
      <c r="J490" s="85"/>
      <c r="K490" s="93" t="str">
        <f>IF(ISNA(VLOOKUP(I490,Birch3!$A$13:$F$950,4,FALSE)),"",VLOOKUP(I490,Birch3!$A$13:$F$950,4,FALSE))</f>
        <v/>
      </c>
      <c r="L490" s="45" t="str">
        <f>IF(ISNA(VLOOKUP(I490,Birch3!$A$13:$F$950,3,FALSE)),"",VLOOKUP(I490,Birch3!$A$13:$F$950,3,FALSE))</f>
        <v/>
      </c>
      <c r="M490" s="46" t="str">
        <f>IF(ISNA(VLOOKUP(I490,Birch3!$A$13:$F$950,2,FALSE)),"",VLOOKUP(I490,Birch3!$A$13:$F$950,2,FALSE))</f>
        <v/>
      </c>
      <c r="N490" s="73"/>
      <c r="O490" s="46"/>
    </row>
    <row r="491" spans="6:15" ht="15" customHeight="1" x14ac:dyDescent="0.25">
      <c r="F491" s="77"/>
      <c r="G491" s="76"/>
      <c r="H491" s="73"/>
      <c r="I491" s="84"/>
      <c r="J491" s="85"/>
      <c r="K491" s="93" t="str">
        <f>IF(ISNA(VLOOKUP(I491,Birch3!$A$13:$F$950,4,FALSE)),"",VLOOKUP(I491,Birch3!$A$13:$F$950,4,FALSE))</f>
        <v/>
      </c>
      <c r="L491" s="45" t="str">
        <f>IF(ISNA(VLOOKUP(I491,Birch3!$A$13:$F$950,3,FALSE)),"",VLOOKUP(I491,Birch3!$A$13:$F$950,3,FALSE))</f>
        <v/>
      </c>
      <c r="M491" s="46" t="str">
        <f>IF(ISNA(VLOOKUP(I491,Birch3!$A$13:$F$950,2,FALSE)),"",VLOOKUP(I491,Birch3!$A$13:$F$950,2,FALSE))</f>
        <v/>
      </c>
      <c r="N491" s="73"/>
      <c r="O491" s="46"/>
    </row>
    <row r="492" spans="6:15" ht="15" customHeight="1" x14ac:dyDescent="0.25">
      <c r="F492" s="77"/>
      <c r="G492" s="76"/>
      <c r="H492" s="73"/>
      <c r="I492" s="84"/>
      <c r="J492" s="85"/>
      <c r="K492" s="93" t="str">
        <f>IF(ISNA(VLOOKUP(I492,Birch3!$A$13:$F$950,4,FALSE)),"",VLOOKUP(I492,Birch3!$A$13:$F$950,4,FALSE))</f>
        <v/>
      </c>
      <c r="L492" s="45" t="str">
        <f>IF(ISNA(VLOOKUP(I492,Birch3!$A$13:$F$950,3,FALSE)),"",VLOOKUP(I492,Birch3!$A$13:$F$950,3,FALSE))</f>
        <v/>
      </c>
      <c r="M492" s="46" t="str">
        <f>IF(ISNA(VLOOKUP(I492,Birch3!$A$13:$F$950,2,FALSE)),"",VLOOKUP(I492,Birch3!$A$13:$F$950,2,FALSE))</f>
        <v/>
      </c>
      <c r="N492" s="73"/>
      <c r="O492" s="46"/>
    </row>
    <row r="493" spans="6:15" ht="15" customHeight="1" x14ac:dyDescent="0.25">
      <c r="F493" s="77"/>
      <c r="G493" s="76"/>
      <c r="H493" s="73"/>
      <c r="I493" s="84"/>
      <c r="J493" s="85"/>
      <c r="K493" s="93" t="str">
        <f>IF(ISNA(VLOOKUP(I493,Birch3!$A$13:$F$950,4,FALSE)),"",VLOOKUP(I493,Birch3!$A$13:$F$950,4,FALSE))</f>
        <v/>
      </c>
      <c r="L493" s="45" t="str">
        <f>IF(ISNA(VLOOKUP(I493,Birch3!$A$13:$F$950,3,FALSE)),"",VLOOKUP(I493,Birch3!$A$13:$F$950,3,FALSE))</f>
        <v/>
      </c>
      <c r="M493" s="46" t="str">
        <f>IF(ISNA(VLOOKUP(I493,Birch3!$A$13:$F$950,2,FALSE)),"",VLOOKUP(I493,Birch3!$A$13:$F$950,2,FALSE))</f>
        <v/>
      </c>
      <c r="N493" s="73"/>
      <c r="O493" s="46"/>
    </row>
    <row r="494" spans="6:15" ht="15" customHeight="1" x14ac:dyDescent="0.25">
      <c r="F494" s="77"/>
      <c r="G494" s="76"/>
      <c r="H494" s="73"/>
      <c r="I494" s="84"/>
      <c r="J494" s="85"/>
      <c r="K494" s="93" t="str">
        <f>IF(ISNA(VLOOKUP(I494,Birch3!$A$13:$F$950,4,FALSE)),"",VLOOKUP(I494,Birch3!$A$13:$F$950,4,FALSE))</f>
        <v/>
      </c>
      <c r="L494" s="45" t="str">
        <f>IF(ISNA(VLOOKUP(I494,Birch3!$A$13:$F$950,3,FALSE)),"",VLOOKUP(I494,Birch3!$A$13:$F$950,3,FALSE))</f>
        <v/>
      </c>
      <c r="M494" s="46" t="str">
        <f>IF(ISNA(VLOOKUP(I494,Birch3!$A$13:$F$950,2,FALSE)),"",VLOOKUP(I494,Birch3!$A$13:$F$950,2,FALSE))</f>
        <v/>
      </c>
      <c r="N494" s="73"/>
      <c r="O494" s="46"/>
    </row>
    <row r="495" spans="6:15" ht="15" customHeight="1" x14ac:dyDescent="0.25">
      <c r="F495" s="77"/>
      <c r="G495" s="76"/>
      <c r="H495" s="73"/>
      <c r="I495" s="84"/>
      <c r="J495" s="85"/>
      <c r="K495" s="93" t="str">
        <f>IF(ISNA(VLOOKUP(I495,Birch3!$A$13:$F$950,4,FALSE)),"",VLOOKUP(I495,Birch3!$A$13:$F$950,4,FALSE))</f>
        <v/>
      </c>
      <c r="L495" s="45" t="str">
        <f>IF(ISNA(VLOOKUP(I495,Birch3!$A$13:$F$950,3,FALSE)),"",VLOOKUP(I495,Birch3!$A$13:$F$950,3,FALSE))</f>
        <v/>
      </c>
      <c r="M495" s="46" t="str">
        <f>IF(ISNA(VLOOKUP(I495,Birch3!$A$13:$F$950,2,FALSE)),"",VLOOKUP(I495,Birch3!$A$13:$F$950,2,FALSE))</f>
        <v/>
      </c>
      <c r="N495" s="73"/>
      <c r="O495" s="46"/>
    </row>
    <row r="496" spans="6:15" ht="15" customHeight="1" x14ac:dyDescent="0.25">
      <c r="F496" s="77"/>
      <c r="G496" s="76"/>
      <c r="H496" s="73"/>
      <c r="I496" s="84"/>
      <c r="J496" s="85"/>
      <c r="K496" s="93" t="str">
        <f>IF(ISNA(VLOOKUP(I496,Birch3!$A$13:$F$950,4,FALSE)),"",VLOOKUP(I496,Birch3!$A$13:$F$950,4,FALSE))</f>
        <v/>
      </c>
      <c r="L496" s="45" t="str">
        <f>IF(ISNA(VLOOKUP(I496,Birch3!$A$13:$F$950,3,FALSE)),"",VLOOKUP(I496,Birch3!$A$13:$F$950,3,FALSE))</f>
        <v/>
      </c>
      <c r="M496" s="46" t="str">
        <f>IF(ISNA(VLOOKUP(I496,Birch3!$A$13:$F$950,2,FALSE)),"",VLOOKUP(I496,Birch3!$A$13:$F$950,2,FALSE))</f>
        <v/>
      </c>
      <c r="N496" s="73"/>
      <c r="O496" s="46"/>
    </row>
    <row r="497" spans="6:15" ht="15" customHeight="1" x14ac:dyDescent="0.25">
      <c r="F497" s="77"/>
      <c r="G497" s="76"/>
      <c r="H497" s="73"/>
      <c r="I497" s="84"/>
      <c r="J497" s="85"/>
      <c r="K497" s="93" t="str">
        <f>IF(ISNA(VLOOKUP(I497,Birch3!$A$13:$F$950,4,FALSE)),"",VLOOKUP(I497,Birch3!$A$13:$F$950,4,FALSE))</f>
        <v/>
      </c>
      <c r="L497" s="45" t="str">
        <f>IF(ISNA(VLOOKUP(I497,Birch3!$A$13:$F$950,3,FALSE)),"",VLOOKUP(I497,Birch3!$A$13:$F$950,3,FALSE))</f>
        <v/>
      </c>
      <c r="M497" s="46" t="str">
        <f>IF(ISNA(VLOOKUP(I497,Birch3!$A$13:$F$950,2,FALSE)),"",VLOOKUP(I497,Birch3!$A$13:$F$950,2,FALSE))</f>
        <v/>
      </c>
      <c r="N497" s="73"/>
      <c r="O497" s="46"/>
    </row>
    <row r="498" spans="6:15" ht="15" customHeight="1" x14ac:dyDescent="0.25">
      <c r="F498" s="77"/>
      <c r="G498" s="76"/>
      <c r="H498" s="73"/>
      <c r="I498" s="84"/>
      <c r="J498" s="85"/>
      <c r="K498" s="93" t="str">
        <f>IF(ISNA(VLOOKUP(I498,Birch3!$A$13:$F$950,4,FALSE)),"",VLOOKUP(I498,Birch3!$A$13:$F$950,4,FALSE))</f>
        <v/>
      </c>
      <c r="L498" s="45" t="str">
        <f>IF(ISNA(VLOOKUP(I498,Birch3!$A$13:$F$950,3,FALSE)),"",VLOOKUP(I498,Birch3!$A$13:$F$950,3,FALSE))</f>
        <v/>
      </c>
      <c r="M498" s="46" t="str">
        <f>IF(ISNA(VLOOKUP(I498,Birch3!$A$13:$F$950,2,FALSE)),"",VLOOKUP(I498,Birch3!$A$13:$F$950,2,FALSE))</f>
        <v/>
      </c>
      <c r="N498" s="73"/>
      <c r="O498" s="46"/>
    </row>
    <row r="499" spans="6:15" ht="15" customHeight="1" x14ac:dyDescent="0.25">
      <c r="F499" s="77"/>
      <c r="G499" s="76"/>
      <c r="H499" s="73"/>
      <c r="I499" s="84"/>
      <c r="J499" s="85"/>
      <c r="K499" s="93" t="str">
        <f>IF(ISNA(VLOOKUP(I499,Birch3!$A$13:$F$950,4,FALSE)),"",VLOOKUP(I499,Birch3!$A$13:$F$950,4,FALSE))</f>
        <v/>
      </c>
      <c r="L499" s="45" t="str">
        <f>IF(ISNA(VLOOKUP(I499,Birch3!$A$13:$F$950,3,FALSE)),"",VLOOKUP(I499,Birch3!$A$13:$F$950,3,FALSE))</f>
        <v/>
      </c>
      <c r="M499" s="46" t="str">
        <f>IF(ISNA(VLOOKUP(I499,Birch3!$A$13:$F$950,2,FALSE)),"",VLOOKUP(I499,Birch3!$A$13:$F$950,2,FALSE))</f>
        <v/>
      </c>
      <c r="N499" s="73"/>
      <c r="O499" s="46"/>
    </row>
    <row r="500" spans="6:15" ht="15" customHeight="1" x14ac:dyDescent="0.25">
      <c r="F500" s="77"/>
      <c r="G500" s="76"/>
      <c r="H500" s="73"/>
      <c r="I500" s="84"/>
      <c r="J500" s="85"/>
      <c r="K500" s="93" t="str">
        <f>IF(ISNA(VLOOKUP(I500,Birch3!$A$13:$F$950,4,FALSE)),"",VLOOKUP(I500,Birch3!$A$13:$F$950,4,FALSE))</f>
        <v/>
      </c>
      <c r="L500" s="45" t="str">
        <f>IF(ISNA(VLOOKUP(I500,Birch3!$A$13:$F$950,3,FALSE)),"",VLOOKUP(I500,Birch3!$A$13:$F$950,3,FALSE))</f>
        <v/>
      </c>
      <c r="M500" s="46" t="str">
        <f>IF(ISNA(VLOOKUP(I500,Birch3!$A$13:$F$950,2,FALSE)),"",VLOOKUP(I500,Birch3!$A$13:$F$950,2,FALSE))</f>
        <v/>
      </c>
      <c r="N500" s="73"/>
      <c r="O500" s="46"/>
    </row>
    <row r="501" spans="6:15" ht="15" customHeight="1" x14ac:dyDescent="0.25">
      <c r="F501" s="77"/>
      <c r="G501" s="76"/>
      <c r="H501" s="73"/>
      <c r="I501" s="84"/>
      <c r="J501" s="85"/>
      <c r="K501" s="93" t="str">
        <f>IF(ISNA(VLOOKUP(I501,Birch3!$A$13:$F$950,4,FALSE)),"",VLOOKUP(I501,Birch3!$A$13:$F$950,4,FALSE))</f>
        <v/>
      </c>
      <c r="L501" s="45" t="str">
        <f>IF(ISNA(VLOOKUP(I501,Birch3!$A$13:$F$950,3,FALSE)),"",VLOOKUP(I501,Birch3!$A$13:$F$950,3,FALSE))</f>
        <v/>
      </c>
      <c r="M501" s="46" t="str">
        <f>IF(ISNA(VLOOKUP(I501,Birch3!$A$13:$F$950,2,FALSE)),"",VLOOKUP(I501,Birch3!$A$13:$F$950,2,FALSE))</f>
        <v/>
      </c>
      <c r="N501" s="73"/>
      <c r="O501" s="46"/>
    </row>
    <row r="502" spans="6:15" ht="15" customHeight="1" x14ac:dyDescent="0.25">
      <c r="F502" s="77"/>
      <c r="G502" s="76"/>
      <c r="H502" s="73"/>
      <c r="I502" s="84"/>
      <c r="J502" s="85"/>
      <c r="K502" s="93" t="str">
        <f>IF(ISNA(VLOOKUP(I502,Birch3!$A$13:$F$950,4,FALSE)),"",VLOOKUP(I502,Birch3!$A$13:$F$950,4,FALSE))</f>
        <v/>
      </c>
      <c r="L502" s="45" t="str">
        <f>IF(ISNA(VLOOKUP(I502,Birch3!$A$13:$F$950,3,FALSE)),"",VLOOKUP(I502,Birch3!$A$13:$F$950,3,FALSE))</f>
        <v/>
      </c>
      <c r="M502" s="46" t="str">
        <f>IF(ISNA(VLOOKUP(I502,Birch3!$A$13:$F$950,2,FALSE)),"",VLOOKUP(I502,Birch3!$A$13:$F$950,2,FALSE))</f>
        <v/>
      </c>
      <c r="N502" s="73"/>
      <c r="O502" s="46"/>
    </row>
    <row r="503" spans="6:15" ht="15" customHeight="1" x14ac:dyDescent="0.25">
      <c r="F503" s="77"/>
      <c r="G503" s="76"/>
      <c r="H503" s="73"/>
      <c r="I503" s="84"/>
      <c r="J503" s="85"/>
      <c r="K503" s="93" t="str">
        <f>IF(ISNA(VLOOKUP(I503,Birch3!$A$13:$F$950,4,FALSE)),"",VLOOKUP(I503,Birch3!$A$13:$F$950,4,FALSE))</f>
        <v/>
      </c>
      <c r="L503" s="45" t="str">
        <f>IF(ISNA(VLOOKUP(I503,Birch3!$A$13:$F$950,3,FALSE)),"",VLOOKUP(I503,Birch3!$A$13:$F$950,3,FALSE))</f>
        <v/>
      </c>
      <c r="M503" s="46" t="str">
        <f>IF(ISNA(VLOOKUP(I503,Birch3!$A$13:$F$950,2,FALSE)),"",VLOOKUP(I503,Birch3!$A$13:$F$950,2,FALSE))</f>
        <v/>
      </c>
      <c r="N503" s="73"/>
      <c r="O503" s="46"/>
    </row>
    <row r="504" spans="6:15" ht="15" customHeight="1" x14ac:dyDescent="0.25">
      <c r="F504" s="77"/>
      <c r="G504" s="76"/>
      <c r="H504" s="73"/>
      <c r="I504" s="84"/>
      <c r="J504" s="85"/>
      <c r="K504" s="93" t="str">
        <f>IF(ISNA(VLOOKUP(I504,Birch3!$A$13:$F$950,4,FALSE)),"",VLOOKUP(I504,Birch3!$A$13:$F$950,4,FALSE))</f>
        <v/>
      </c>
      <c r="L504" s="45" t="str">
        <f>IF(ISNA(VLOOKUP(I504,Birch3!$A$13:$F$950,3,FALSE)),"",VLOOKUP(I504,Birch3!$A$13:$F$950,3,FALSE))</f>
        <v/>
      </c>
      <c r="M504" s="46" t="str">
        <f>IF(ISNA(VLOOKUP(I504,Birch3!$A$13:$F$950,2,FALSE)),"",VLOOKUP(I504,Birch3!$A$13:$F$950,2,FALSE))</f>
        <v/>
      </c>
      <c r="N504" s="73"/>
      <c r="O504" s="46"/>
    </row>
    <row r="505" spans="6:15" ht="15" customHeight="1" x14ac:dyDescent="0.25">
      <c r="F505" s="77"/>
      <c r="G505" s="76"/>
      <c r="H505" s="73"/>
      <c r="I505" s="84"/>
      <c r="J505" s="85"/>
      <c r="K505" s="93" t="str">
        <f>IF(ISNA(VLOOKUP(I505,Birch3!$A$13:$F$950,4,FALSE)),"",VLOOKUP(I505,Birch3!$A$13:$F$950,4,FALSE))</f>
        <v/>
      </c>
      <c r="L505" s="45" t="str">
        <f>IF(ISNA(VLOOKUP(I505,Birch3!$A$13:$F$950,3,FALSE)),"",VLOOKUP(I505,Birch3!$A$13:$F$950,3,FALSE))</f>
        <v/>
      </c>
      <c r="M505" s="46" t="str">
        <f>IF(ISNA(VLOOKUP(I505,Birch3!$A$13:$F$950,2,FALSE)),"",VLOOKUP(I505,Birch3!$A$13:$F$950,2,FALSE))</f>
        <v/>
      </c>
      <c r="N505" s="73"/>
      <c r="O505" s="46"/>
    </row>
    <row r="506" spans="6:15" ht="15" customHeight="1" x14ac:dyDescent="0.25">
      <c r="F506" s="77"/>
      <c r="G506" s="76"/>
      <c r="H506" s="73"/>
      <c r="I506" s="84"/>
      <c r="J506" s="85"/>
      <c r="K506" s="93" t="str">
        <f>IF(ISNA(VLOOKUP(I506,Birch3!$A$13:$F$950,4,FALSE)),"",VLOOKUP(I506,Birch3!$A$13:$F$950,4,FALSE))</f>
        <v/>
      </c>
      <c r="L506" s="45" t="str">
        <f>IF(ISNA(VLOOKUP(I506,Birch3!$A$13:$F$950,3,FALSE)),"",VLOOKUP(I506,Birch3!$A$13:$F$950,3,FALSE))</f>
        <v/>
      </c>
      <c r="M506" s="46" t="str">
        <f>IF(ISNA(VLOOKUP(I506,Birch3!$A$13:$F$950,2,FALSE)),"",VLOOKUP(I506,Birch3!$A$13:$F$950,2,FALSE))</f>
        <v/>
      </c>
      <c r="N506" s="73"/>
      <c r="O506" s="46"/>
    </row>
    <row r="507" spans="6:15" ht="15" customHeight="1" x14ac:dyDescent="0.25">
      <c r="F507" s="77"/>
      <c r="G507" s="76"/>
      <c r="H507" s="73"/>
      <c r="I507" s="84"/>
      <c r="J507" s="85"/>
      <c r="K507" s="93" t="str">
        <f>IF(ISNA(VLOOKUP(I507,Birch3!$A$13:$F$950,4,FALSE)),"",VLOOKUP(I507,Birch3!$A$13:$F$950,4,FALSE))</f>
        <v/>
      </c>
      <c r="L507" s="45" t="str">
        <f>IF(ISNA(VLOOKUP(I507,Birch3!$A$13:$F$950,3,FALSE)),"",VLOOKUP(I507,Birch3!$A$13:$F$950,3,FALSE))</f>
        <v/>
      </c>
      <c r="M507" s="46" t="str">
        <f>IF(ISNA(VLOOKUP(I507,Birch3!$A$13:$F$950,2,FALSE)),"",VLOOKUP(I507,Birch3!$A$13:$F$950,2,FALSE))</f>
        <v/>
      </c>
      <c r="N507" s="73"/>
      <c r="O507" s="46"/>
    </row>
    <row r="508" spans="6:15" ht="15" customHeight="1" x14ac:dyDescent="0.25">
      <c r="F508" s="77"/>
      <c r="G508" s="76"/>
      <c r="H508" s="73"/>
      <c r="I508" s="84"/>
      <c r="J508" s="85"/>
      <c r="K508" s="93" t="str">
        <f>IF(ISNA(VLOOKUP(I508,Birch3!$A$13:$F$950,4,FALSE)),"",VLOOKUP(I508,Birch3!$A$13:$F$950,4,FALSE))</f>
        <v/>
      </c>
      <c r="L508" s="45" t="str">
        <f>IF(ISNA(VLOOKUP(I508,Birch3!$A$13:$F$950,3,FALSE)),"",VLOOKUP(I508,Birch3!$A$13:$F$950,3,FALSE))</f>
        <v/>
      </c>
      <c r="M508" s="46" t="str">
        <f>IF(ISNA(VLOOKUP(I508,Birch3!$A$13:$F$950,2,FALSE)),"",VLOOKUP(I508,Birch3!$A$13:$F$950,2,FALSE))</f>
        <v/>
      </c>
      <c r="N508" s="73"/>
      <c r="O508" s="46"/>
    </row>
    <row r="509" spans="6:15" ht="15" customHeight="1" x14ac:dyDescent="0.25">
      <c r="F509" s="77"/>
      <c r="G509" s="76"/>
      <c r="H509" s="73"/>
      <c r="I509" s="84"/>
      <c r="J509" s="85"/>
      <c r="K509" s="93" t="str">
        <f>IF(ISNA(VLOOKUP(I509,Birch3!$A$13:$F$950,4,FALSE)),"",VLOOKUP(I509,Birch3!$A$13:$F$950,4,FALSE))</f>
        <v/>
      </c>
      <c r="L509" s="45" t="str">
        <f>IF(ISNA(VLOOKUP(I509,Birch3!$A$13:$F$950,3,FALSE)),"",VLOOKUP(I509,Birch3!$A$13:$F$950,3,FALSE))</f>
        <v/>
      </c>
      <c r="M509" s="46" t="str">
        <f>IF(ISNA(VLOOKUP(I509,Birch3!$A$13:$F$950,2,FALSE)),"",VLOOKUP(I509,Birch3!$A$13:$F$950,2,FALSE))</f>
        <v/>
      </c>
      <c r="N509" s="73"/>
      <c r="O509" s="46"/>
    </row>
    <row r="510" spans="6:15" ht="15" customHeight="1" x14ac:dyDescent="0.25">
      <c r="F510" s="77"/>
      <c r="G510" s="76"/>
      <c r="H510" s="73"/>
      <c r="I510" s="84"/>
      <c r="J510" s="85"/>
      <c r="K510" s="93" t="str">
        <f>IF(ISNA(VLOOKUP(I510,Birch3!$A$13:$F$950,4,FALSE)),"",VLOOKUP(I510,Birch3!$A$13:$F$950,4,FALSE))</f>
        <v/>
      </c>
      <c r="L510" s="45" t="str">
        <f>IF(ISNA(VLOOKUP(I510,Birch3!$A$13:$F$950,3,FALSE)),"",VLOOKUP(I510,Birch3!$A$13:$F$950,3,FALSE))</f>
        <v/>
      </c>
      <c r="M510" s="46" t="str">
        <f>IF(ISNA(VLOOKUP(I510,Birch3!$A$13:$F$950,2,FALSE)),"",VLOOKUP(I510,Birch3!$A$13:$F$950,2,FALSE))</f>
        <v/>
      </c>
      <c r="N510" s="73"/>
      <c r="O510" s="46"/>
    </row>
    <row r="511" spans="6:15" ht="15" customHeight="1" x14ac:dyDescent="0.25">
      <c r="F511" s="77"/>
      <c r="G511" s="76"/>
      <c r="H511" s="73"/>
      <c r="I511" s="84"/>
      <c r="J511" s="85"/>
      <c r="K511" s="93" t="str">
        <f>IF(ISNA(VLOOKUP(I511,Birch3!$A$13:$F$950,4,FALSE)),"",VLOOKUP(I511,Birch3!$A$13:$F$950,4,FALSE))</f>
        <v/>
      </c>
      <c r="L511" s="45" t="str">
        <f>IF(ISNA(VLOOKUP(I511,Birch3!$A$13:$F$950,3,FALSE)),"",VLOOKUP(I511,Birch3!$A$13:$F$950,3,FALSE))</f>
        <v/>
      </c>
      <c r="M511" s="46" t="str">
        <f>IF(ISNA(VLOOKUP(I511,Birch3!$A$13:$F$950,2,FALSE)),"",VLOOKUP(I511,Birch3!$A$13:$F$950,2,FALSE))</f>
        <v/>
      </c>
      <c r="N511" s="73"/>
      <c r="O511" s="46"/>
    </row>
    <row r="512" spans="6:15" ht="15" customHeight="1" x14ac:dyDescent="0.25">
      <c r="F512" s="77"/>
      <c r="G512" s="76"/>
      <c r="H512" s="73"/>
      <c r="I512" s="84"/>
      <c r="J512" s="85"/>
      <c r="K512" s="93" t="str">
        <f>IF(ISNA(VLOOKUP(I512,Birch3!$A$13:$F$950,4,FALSE)),"",VLOOKUP(I512,Birch3!$A$13:$F$950,4,FALSE))</f>
        <v/>
      </c>
      <c r="L512" s="45" t="str">
        <f>IF(ISNA(VLOOKUP(I512,Birch3!$A$13:$F$950,3,FALSE)),"",VLOOKUP(I512,Birch3!$A$13:$F$950,3,FALSE))</f>
        <v/>
      </c>
      <c r="M512" s="46" t="str">
        <f>IF(ISNA(VLOOKUP(I512,Birch3!$A$13:$F$950,2,FALSE)),"",VLOOKUP(I512,Birch3!$A$13:$F$950,2,FALSE))</f>
        <v/>
      </c>
      <c r="N512" s="73"/>
      <c r="O512" s="46"/>
    </row>
    <row r="513" spans="6:15" ht="15" customHeight="1" x14ac:dyDescent="0.25">
      <c r="F513" s="77"/>
      <c r="G513" s="76"/>
      <c r="H513" s="73"/>
      <c r="I513" s="84"/>
      <c r="J513" s="85"/>
      <c r="K513" s="93" t="str">
        <f>IF(ISNA(VLOOKUP(I513,Birch3!$A$13:$F$950,4,FALSE)),"",VLOOKUP(I513,Birch3!$A$13:$F$950,4,FALSE))</f>
        <v/>
      </c>
      <c r="L513" s="45" t="str">
        <f>IF(ISNA(VLOOKUP(I513,Birch3!$A$13:$F$950,3,FALSE)),"",VLOOKUP(I513,Birch3!$A$13:$F$950,3,FALSE))</f>
        <v/>
      </c>
      <c r="M513" s="46" t="str">
        <f>IF(ISNA(VLOOKUP(I513,Birch3!$A$13:$F$950,2,FALSE)),"",VLOOKUP(I513,Birch3!$A$13:$F$950,2,FALSE))</f>
        <v/>
      </c>
      <c r="N513" s="73"/>
      <c r="O513" s="46"/>
    </row>
    <row r="514" spans="6:15" ht="15" customHeight="1" x14ac:dyDescent="0.25">
      <c r="F514" s="77"/>
      <c r="G514" s="76"/>
      <c r="H514" s="73"/>
      <c r="I514" s="84"/>
      <c r="J514" s="85"/>
      <c r="K514" s="93" t="str">
        <f>IF(ISNA(VLOOKUP(I514,Birch3!$A$13:$F$950,4,FALSE)),"",VLOOKUP(I514,Birch3!$A$13:$F$950,4,FALSE))</f>
        <v/>
      </c>
      <c r="L514" s="45" t="str">
        <f>IF(ISNA(VLOOKUP(I514,Birch3!$A$13:$F$950,3,FALSE)),"",VLOOKUP(I514,Birch3!$A$13:$F$950,3,FALSE))</f>
        <v/>
      </c>
      <c r="M514" s="46" t="str">
        <f>IF(ISNA(VLOOKUP(I514,Birch3!$A$13:$F$950,2,FALSE)),"",VLOOKUP(I514,Birch3!$A$13:$F$950,2,FALSE))</f>
        <v/>
      </c>
      <c r="N514" s="73"/>
      <c r="O514" s="46"/>
    </row>
    <row r="515" spans="6:15" ht="15" customHeight="1" x14ac:dyDescent="0.25">
      <c r="F515" s="77"/>
      <c r="G515" s="76"/>
      <c r="H515" s="73"/>
      <c r="I515" s="84"/>
      <c r="J515" s="85"/>
      <c r="K515" s="93" t="str">
        <f>IF(ISNA(VLOOKUP(I515,Birch3!$A$13:$F$950,4,FALSE)),"",VLOOKUP(I515,Birch3!$A$13:$F$950,4,FALSE))</f>
        <v/>
      </c>
      <c r="L515" s="45" t="str">
        <f>IF(ISNA(VLOOKUP(I515,Birch3!$A$13:$F$950,3,FALSE)),"",VLOOKUP(I515,Birch3!$A$13:$F$950,3,FALSE))</f>
        <v/>
      </c>
      <c r="M515" s="46" t="str">
        <f>IF(ISNA(VLOOKUP(I515,Birch3!$A$13:$F$950,2,FALSE)),"",VLOOKUP(I515,Birch3!$A$13:$F$950,2,FALSE))</f>
        <v/>
      </c>
      <c r="N515" s="73"/>
      <c r="O515" s="46"/>
    </row>
    <row r="516" spans="6:15" ht="15" customHeight="1" x14ac:dyDescent="0.25">
      <c r="F516" s="77"/>
      <c r="G516" s="76"/>
      <c r="H516" s="73"/>
      <c r="I516" s="84"/>
      <c r="J516" s="85"/>
      <c r="K516" s="93" t="str">
        <f>IF(ISNA(VLOOKUP(I516,Birch3!$A$13:$F$950,4,FALSE)),"",VLOOKUP(I516,Birch3!$A$13:$F$950,4,FALSE))</f>
        <v/>
      </c>
      <c r="L516" s="45" t="str">
        <f>IF(ISNA(VLOOKUP(I516,Birch3!$A$13:$F$950,3,FALSE)),"",VLOOKUP(I516,Birch3!$A$13:$F$950,3,FALSE))</f>
        <v/>
      </c>
      <c r="M516" s="46" t="str">
        <f>IF(ISNA(VLOOKUP(I516,Birch3!$A$13:$F$950,2,FALSE)),"",VLOOKUP(I516,Birch3!$A$13:$F$950,2,FALSE))</f>
        <v/>
      </c>
      <c r="N516" s="73"/>
      <c r="O516" s="46"/>
    </row>
    <row r="517" spans="6:15" ht="15" customHeight="1" x14ac:dyDescent="0.25">
      <c r="F517" s="77"/>
      <c r="G517" s="76"/>
      <c r="H517" s="73"/>
      <c r="I517" s="84"/>
      <c r="J517" s="85"/>
      <c r="K517" s="93" t="str">
        <f>IF(ISNA(VLOOKUP(I517,Birch3!$A$13:$F$950,4,FALSE)),"",VLOOKUP(I517,Birch3!$A$13:$F$950,4,FALSE))</f>
        <v/>
      </c>
      <c r="L517" s="45" t="str">
        <f>IF(ISNA(VLOOKUP(I517,Birch3!$A$13:$F$950,3,FALSE)),"",VLOOKUP(I517,Birch3!$A$13:$F$950,3,FALSE))</f>
        <v/>
      </c>
      <c r="M517" s="46" t="str">
        <f>IF(ISNA(VLOOKUP(I517,Birch3!$A$13:$F$950,2,FALSE)),"",VLOOKUP(I517,Birch3!$A$13:$F$950,2,FALSE))</f>
        <v/>
      </c>
      <c r="N517" s="73"/>
      <c r="O517" s="46"/>
    </row>
    <row r="518" spans="6:15" ht="15" customHeight="1" x14ac:dyDescent="0.25">
      <c r="F518" s="77"/>
      <c r="G518" s="76"/>
      <c r="H518" s="73"/>
      <c r="I518" s="84"/>
      <c r="J518" s="85"/>
      <c r="K518" s="93" t="str">
        <f>IF(ISNA(VLOOKUP(I518,Birch3!$A$13:$F$950,4,FALSE)),"",VLOOKUP(I518,Birch3!$A$13:$F$950,4,FALSE))</f>
        <v/>
      </c>
      <c r="L518" s="45" t="str">
        <f>IF(ISNA(VLOOKUP(I518,Birch3!$A$13:$F$950,3,FALSE)),"",VLOOKUP(I518,Birch3!$A$13:$F$950,3,FALSE))</f>
        <v/>
      </c>
      <c r="M518" s="46" t="str">
        <f>IF(ISNA(VLOOKUP(I518,Birch3!$A$13:$F$950,2,FALSE)),"",VLOOKUP(I518,Birch3!$A$13:$F$950,2,FALSE))</f>
        <v/>
      </c>
      <c r="N518" s="73"/>
      <c r="O518" s="46"/>
    </row>
    <row r="519" spans="6:15" ht="15" customHeight="1" x14ac:dyDescent="0.25">
      <c r="F519" s="77"/>
      <c r="G519" s="76"/>
      <c r="H519" s="73"/>
      <c r="I519" s="84"/>
      <c r="J519" s="85"/>
      <c r="K519" s="93" t="str">
        <f>IF(ISNA(VLOOKUP(I519,Birch3!$A$13:$F$950,4,FALSE)),"",VLOOKUP(I519,Birch3!$A$13:$F$950,4,FALSE))</f>
        <v/>
      </c>
      <c r="L519" s="45" t="str">
        <f>IF(ISNA(VLOOKUP(I519,Birch3!$A$13:$F$950,3,FALSE)),"",VLOOKUP(I519,Birch3!$A$13:$F$950,3,FALSE))</f>
        <v/>
      </c>
      <c r="M519" s="46" t="str">
        <f>IF(ISNA(VLOOKUP(I519,Birch3!$A$13:$F$950,2,FALSE)),"",VLOOKUP(I519,Birch3!$A$13:$F$950,2,FALSE))</f>
        <v/>
      </c>
      <c r="N519" s="73"/>
      <c r="O519" s="46"/>
    </row>
    <row r="520" spans="6:15" ht="15" customHeight="1" x14ac:dyDescent="0.25">
      <c r="F520" s="77"/>
      <c r="G520" s="76"/>
      <c r="H520" s="73"/>
      <c r="I520" s="84"/>
      <c r="J520" s="85"/>
      <c r="K520" s="93" t="str">
        <f>IF(ISNA(VLOOKUP(I520,Birch3!$A$13:$F$950,4,FALSE)),"",VLOOKUP(I520,Birch3!$A$13:$F$950,4,FALSE))</f>
        <v/>
      </c>
      <c r="L520" s="45" t="str">
        <f>IF(ISNA(VLOOKUP(I520,Birch3!$A$13:$F$950,3,FALSE)),"",VLOOKUP(I520,Birch3!$A$13:$F$950,3,FALSE))</f>
        <v/>
      </c>
      <c r="M520" s="46" t="str">
        <f>IF(ISNA(VLOOKUP(I520,Birch3!$A$13:$F$950,2,FALSE)),"",VLOOKUP(I520,Birch3!$A$13:$F$950,2,FALSE))</f>
        <v/>
      </c>
      <c r="N520" s="73"/>
      <c r="O520" s="46"/>
    </row>
    <row r="521" spans="6:15" ht="15" customHeight="1" x14ac:dyDescent="0.25">
      <c r="F521" s="77"/>
      <c r="G521" s="76"/>
      <c r="H521" s="73"/>
      <c r="I521" s="84"/>
      <c r="J521" s="85"/>
      <c r="K521" s="93" t="str">
        <f>IF(ISNA(VLOOKUP(I521,Birch3!$A$13:$F$950,4,FALSE)),"",VLOOKUP(I521,Birch3!$A$13:$F$950,4,FALSE))</f>
        <v/>
      </c>
      <c r="L521" s="45" t="str">
        <f>IF(ISNA(VLOOKUP(I521,Birch3!$A$13:$F$950,3,FALSE)),"",VLOOKUP(I521,Birch3!$A$13:$F$950,3,FALSE))</f>
        <v/>
      </c>
      <c r="M521" s="46" t="str">
        <f>IF(ISNA(VLOOKUP(I521,Birch3!$A$13:$F$950,2,FALSE)),"",VLOOKUP(I521,Birch3!$A$13:$F$950,2,FALSE))</f>
        <v/>
      </c>
      <c r="N521" s="73"/>
      <c r="O521" s="46"/>
    </row>
    <row r="522" spans="6:15" ht="15" customHeight="1" x14ac:dyDescent="0.25">
      <c r="F522" s="77"/>
      <c r="G522" s="76"/>
      <c r="H522" s="73"/>
      <c r="I522" s="84"/>
      <c r="J522" s="85"/>
      <c r="K522" s="93" t="str">
        <f>IF(ISNA(VLOOKUP(I522,Birch3!$A$13:$F$950,4,FALSE)),"",VLOOKUP(I522,Birch3!$A$13:$F$950,4,FALSE))</f>
        <v/>
      </c>
      <c r="L522" s="45" t="str">
        <f>IF(ISNA(VLOOKUP(I522,Birch3!$A$13:$F$950,3,FALSE)),"",VLOOKUP(I522,Birch3!$A$13:$F$950,3,FALSE))</f>
        <v/>
      </c>
      <c r="M522" s="46" t="str">
        <f>IF(ISNA(VLOOKUP(I522,Birch3!$A$13:$F$950,2,FALSE)),"",VLOOKUP(I522,Birch3!$A$13:$F$950,2,FALSE))</f>
        <v/>
      </c>
      <c r="N522" s="73"/>
      <c r="O522" s="46"/>
    </row>
    <row r="523" spans="6:15" ht="15" customHeight="1" x14ac:dyDescent="0.25">
      <c r="F523" s="77"/>
      <c r="G523" s="76"/>
      <c r="H523" s="73"/>
      <c r="I523" s="84"/>
      <c r="J523" s="85"/>
      <c r="K523" s="93" t="str">
        <f>IF(ISNA(VLOOKUP(I523,Birch3!$A$13:$F$950,4,FALSE)),"",VLOOKUP(I523,Birch3!$A$13:$F$950,4,FALSE))</f>
        <v/>
      </c>
      <c r="L523" s="45" t="str">
        <f>IF(ISNA(VLOOKUP(I523,Birch3!$A$13:$F$950,3,FALSE)),"",VLOOKUP(I523,Birch3!$A$13:$F$950,3,FALSE))</f>
        <v/>
      </c>
      <c r="M523" s="46" t="str">
        <f>IF(ISNA(VLOOKUP(I523,Birch3!$A$13:$F$950,2,FALSE)),"",VLOOKUP(I523,Birch3!$A$13:$F$950,2,FALSE))</f>
        <v/>
      </c>
      <c r="N523" s="73"/>
      <c r="O523" s="46"/>
    </row>
    <row r="524" spans="6:15" ht="15" customHeight="1" x14ac:dyDescent="0.25">
      <c r="F524" s="77"/>
      <c r="G524" s="76"/>
      <c r="H524" s="73"/>
      <c r="I524" s="84"/>
      <c r="J524" s="85"/>
      <c r="K524" s="93" t="str">
        <f>IF(ISNA(VLOOKUP(I524,Birch3!$A$13:$F$950,4,FALSE)),"",VLOOKUP(I524,Birch3!$A$13:$F$950,4,FALSE))</f>
        <v/>
      </c>
      <c r="L524" s="45" t="str">
        <f>IF(ISNA(VLOOKUP(I524,Birch3!$A$13:$F$950,3,FALSE)),"",VLOOKUP(I524,Birch3!$A$13:$F$950,3,FALSE))</f>
        <v/>
      </c>
      <c r="M524" s="46" t="str">
        <f>IF(ISNA(VLOOKUP(I524,Birch3!$A$13:$F$950,2,FALSE)),"",VLOOKUP(I524,Birch3!$A$13:$F$950,2,FALSE))</f>
        <v/>
      </c>
      <c r="N524" s="73"/>
      <c r="O524" s="46"/>
    </row>
    <row r="525" spans="6:15" ht="15" customHeight="1" x14ac:dyDescent="0.25">
      <c r="F525" s="77"/>
      <c r="G525" s="76"/>
      <c r="H525" s="73"/>
      <c r="I525" s="84"/>
      <c r="J525" s="85"/>
      <c r="K525" s="93" t="str">
        <f>IF(ISNA(VLOOKUP(I525,Birch3!$A$13:$F$950,4,FALSE)),"",VLOOKUP(I525,Birch3!$A$13:$F$950,4,FALSE))</f>
        <v/>
      </c>
      <c r="L525" s="45" t="str">
        <f>IF(ISNA(VLOOKUP(I525,Birch3!$A$13:$F$950,3,FALSE)),"",VLOOKUP(I525,Birch3!$A$13:$F$950,3,FALSE))</f>
        <v/>
      </c>
      <c r="M525" s="46" t="str">
        <f>IF(ISNA(VLOOKUP(I525,Birch3!$A$13:$F$950,2,FALSE)),"",VLOOKUP(I525,Birch3!$A$13:$F$950,2,FALSE))</f>
        <v/>
      </c>
      <c r="N525" s="73"/>
      <c r="O525" s="46"/>
    </row>
    <row r="526" spans="6:15" ht="15" customHeight="1" x14ac:dyDescent="0.25">
      <c r="F526" s="77"/>
      <c r="G526" s="76"/>
      <c r="H526" s="73"/>
      <c r="I526" s="84"/>
      <c r="J526" s="85"/>
      <c r="K526" s="45"/>
      <c r="L526" s="45"/>
      <c r="M526" s="46"/>
      <c r="N526" s="73"/>
      <c r="O526" s="46"/>
    </row>
    <row r="527" spans="6:15" ht="15" customHeight="1" x14ac:dyDescent="0.25">
      <c r="F527" s="77"/>
      <c r="G527" s="76"/>
      <c r="H527" s="73"/>
      <c r="I527" s="84"/>
      <c r="J527" s="85"/>
      <c r="K527" s="45"/>
      <c r="L527" s="45"/>
      <c r="M527" s="46"/>
      <c r="N527" s="73"/>
      <c r="O527" s="46"/>
    </row>
    <row r="528" spans="6:15" ht="15" customHeight="1" x14ac:dyDescent="0.25">
      <c r="F528" s="77"/>
      <c r="G528" s="76"/>
      <c r="H528" s="73"/>
      <c r="I528" s="84"/>
      <c r="J528" s="85"/>
      <c r="K528" s="45"/>
      <c r="L528" s="45"/>
      <c r="M528" s="46"/>
      <c r="N528" s="73"/>
      <c r="O528" s="46"/>
    </row>
    <row r="529" spans="6:15" ht="15" customHeight="1" x14ac:dyDescent="0.25">
      <c r="F529" s="77"/>
      <c r="G529" s="76"/>
      <c r="H529" s="73"/>
      <c r="I529" s="84"/>
      <c r="J529" s="85"/>
      <c r="K529" s="45"/>
      <c r="L529" s="45"/>
      <c r="M529" s="46"/>
      <c r="N529" s="73"/>
      <c r="O529" s="46"/>
    </row>
    <row r="530" spans="6:15" ht="15" customHeight="1" x14ac:dyDescent="0.25">
      <c r="F530" s="77"/>
      <c r="G530" s="76"/>
      <c r="H530" s="73"/>
      <c r="I530" s="84"/>
      <c r="J530" s="85"/>
      <c r="K530" s="45"/>
      <c r="L530" s="45"/>
      <c r="M530" s="46"/>
      <c r="N530" s="73"/>
      <c r="O530" s="46"/>
    </row>
    <row r="531" spans="6:15" ht="15" customHeight="1" x14ac:dyDescent="0.25">
      <c r="F531" s="77"/>
      <c r="G531" s="76"/>
      <c r="H531" s="73"/>
      <c r="I531" s="84"/>
      <c r="J531" s="85"/>
      <c r="K531" s="45"/>
      <c r="L531" s="45"/>
      <c r="M531" s="46"/>
      <c r="N531" s="73"/>
      <c r="O531" s="46"/>
    </row>
    <row r="532" spans="6:15" ht="15" customHeight="1" x14ac:dyDescent="0.25">
      <c r="F532" s="77"/>
      <c r="G532" s="76"/>
      <c r="H532" s="73"/>
      <c r="I532" s="84"/>
      <c r="J532" s="85"/>
      <c r="K532" s="45"/>
      <c r="L532" s="45"/>
      <c r="M532" s="46"/>
      <c r="N532" s="73"/>
      <c r="O532" s="46"/>
    </row>
    <row r="533" spans="6:15" ht="15" customHeight="1" x14ac:dyDescent="0.25">
      <c r="F533" s="77"/>
      <c r="G533" s="76"/>
      <c r="H533" s="73"/>
      <c r="I533" s="84"/>
      <c r="J533" s="85"/>
      <c r="K533" s="45"/>
      <c r="L533" s="45"/>
      <c r="M533" s="46"/>
      <c r="N533" s="73"/>
      <c r="O533" s="46"/>
    </row>
    <row r="534" spans="6:15" ht="15" customHeight="1" x14ac:dyDescent="0.25">
      <c r="F534" s="77"/>
      <c r="G534" s="76"/>
      <c r="H534" s="73"/>
      <c r="I534" s="84"/>
      <c r="J534" s="85"/>
      <c r="K534" s="45"/>
      <c r="L534" s="45"/>
      <c r="M534" s="46"/>
      <c r="N534" s="73"/>
      <c r="O534" s="46"/>
    </row>
    <row r="535" spans="6:15" ht="15" customHeight="1" x14ac:dyDescent="0.25">
      <c r="F535" s="77"/>
      <c r="G535" s="76"/>
      <c r="H535" s="73"/>
      <c r="I535" s="84"/>
      <c r="J535" s="85"/>
      <c r="K535" s="45"/>
      <c r="L535" s="45"/>
      <c r="M535" s="46"/>
      <c r="N535" s="73"/>
      <c r="O535" s="46"/>
    </row>
    <row r="536" spans="6:15" ht="15" customHeight="1" x14ac:dyDescent="0.25">
      <c r="F536" s="77"/>
      <c r="G536" s="76"/>
      <c r="H536" s="73"/>
      <c r="I536" s="84"/>
      <c r="J536" s="85"/>
      <c r="K536" s="45"/>
      <c r="L536" s="45"/>
      <c r="M536" s="46"/>
      <c r="N536" s="73"/>
      <c r="O536" s="46"/>
    </row>
    <row r="537" spans="6:15" ht="15" customHeight="1" x14ac:dyDescent="0.25">
      <c r="F537" s="77"/>
      <c r="G537" s="76"/>
      <c r="H537" s="73"/>
      <c r="I537" s="84"/>
      <c r="J537" s="85"/>
      <c r="K537" s="45"/>
      <c r="L537" s="45"/>
      <c r="M537" s="46"/>
      <c r="N537" s="73"/>
      <c r="O537" s="46"/>
    </row>
    <row r="538" spans="6:15" ht="15" customHeight="1" x14ac:dyDescent="0.25">
      <c r="F538" s="77"/>
      <c r="G538" s="76"/>
      <c r="H538" s="73"/>
      <c r="I538" s="84"/>
      <c r="J538" s="85"/>
      <c r="K538" s="45"/>
      <c r="L538" s="45"/>
      <c r="M538" s="46"/>
      <c r="N538" s="73"/>
      <c r="O538" s="46"/>
    </row>
    <row r="539" spans="6:15" ht="15" customHeight="1" x14ac:dyDescent="0.25">
      <c r="F539" s="77"/>
      <c r="G539" s="76"/>
      <c r="H539" s="73"/>
      <c r="I539" s="84"/>
      <c r="J539" s="85"/>
      <c r="K539" s="45"/>
      <c r="L539" s="45"/>
      <c r="M539" s="46"/>
      <c r="N539" s="73"/>
      <c r="O539" s="46"/>
    </row>
    <row r="540" spans="6:15" ht="15" customHeight="1" x14ac:dyDescent="0.25">
      <c r="F540" s="77"/>
      <c r="G540" s="76"/>
      <c r="H540" s="73"/>
      <c r="I540" s="84"/>
      <c r="J540" s="85"/>
      <c r="K540" s="45"/>
      <c r="L540" s="45"/>
      <c r="M540" s="46"/>
      <c r="N540" s="73"/>
      <c r="O540" s="46"/>
    </row>
    <row r="541" spans="6:15" ht="15" customHeight="1" x14ac:dyDescent="0.25">
      <c r="F541" s="77"/>
      <c r="G541" s="76"/>
      <c r="H541" s="73"/>
      <c r="I541" s="84"/>
      <c r="J541" s="85"/>
      <c r="K541" s="45"/>
      <c r="L541" s="45"/>
      <c r="M541" s="46"/>
      <c r="N541" s="73"/>
      <c r="O541" s="46"/>
    </row>
    <row r="542" spans="6:15" ht="15" customHeight="1" x14ac:dyDescent="0.25">
      <c r="F542" s="77"/>
      <c r="G542" s="76"/>
      <c r="H542" s="73"/>
      <c r="I542" s="84"/>
      <c r="J542" s="85"/>
      <c r="K542" s="45"/>
      <c r="L542" s="45"/>
      <c r="M542" s="46"/>
      <c r="N542" s="73"/>
      <c r="O542" s="46"/>
    </row>
    <row r="543" spans="6:15" ht="15" customHeight="1" x14ac:dyDescent="0.25">
      <c r="F543" s="77"/>
      <c r="G543" s="76"/>
      <c r="H543" s="73"/>
      <c r="I543" s="84"/>
      <c r="J543" s="85"/>
      <c r="K543" s="45"/>
      <c r="L543" s="45"/>
      <c r="M543" s="46"/>
      <c r="N543" s="73"/>
      <c r="O543" s="46"/>
    </row>
    <row r="544" spans="6:15" ht="15" customHeight="1" x14ac:dyDescent="0.25">
      <c r="F544" s="77"/>
      <c r="G544" s="76"/>
      <c r="H544" s="73"/>
      <c r="I544" s="84"/>
      <c r="J544" s="85"/>
      <c r="K544" s="45"/>
      <c r="L544" s="45"/>
      <c r="M544" s="46"/>
      <c r="N544" s="73"/>
      <c r="O544" s="46"/>
    </row>
    <row r="545" spans="6:15" ht="15" customHeight="1" x14ac:dyDescent="0.25">
      <c r="F545" s="77"/>
      <c r="G545" s="76"/>
      <c r="H545" s="73"/>
      <c r="I545" s="84"/>
      <c r="J545" s="85"/>
      <c r="K545" s="45"/>
      <c r="L545" s="45"/>
      <c r="M545" s="46"/>
      <c r="N545" s="73"/>
      <c r="O545" s="46"/>
    </row>
    <row r="546" spans="6:15" ht="15" customHeight="1" x14ac:dyDescent="0.25">
      <c r="F546" s="77"/>
      <c r="G546" s="76"/>
      <c r="H546" s="73"/>
      <c r="I546" s="84"/>
      <c r="J546" s="85"/>
      <c r="K546" s="45"/>
      <c r="L546" s="45"/>
      <c r="M546" s="46"/>
      <c r="N546" s="73"/>
      <c r="O546" s="46"/>
    </row>
    <row r="547" spans="6:15" ht="15" customHeight="1" x14ac:dyDescent="0.25">
      <c r="F547" s="77"/>
      <c r="G547" s="76"/>
      <c r="H547" s="73"/>
      <c r="I547" s="84"/>
      <c r="J547" s="85"/>
      <c r="K547" s="45"/>
      <c r="L547" s="45"/>
      <c r="M547" s="46"/>
      <c r="N547" s="73"/>
      <c r="O547" s="46"/>
    </row>
    <row r="548" spans="6:15" ht="15" customHeight="1" x14ac:dyDescent="0.25">
      <c r="F548" s="77"/>
      <c r="G548" s="76"/>
      <c r="H548" s="73"/>
      <c r="I548" s="84"/>
      <c r="J548" s="85"/>
      <c r="K548" s="45"/>
      <c r="L548" s="45"/>
      <c r="M548" s="46"/>
      <c r="N548" s="73"/>
      <c r="O548" s="46"/>
    </row>
    <row r="549" spans="6:15" ht="15" customHeight="1" x14ac:dyDescent="0.25">
      <c r="F549" s="77"/>
      <c r="G549" s="76"/>
      <c r="H549" s="73"/>
      <c r="I549" s="84"/>
      <c r="J549" s="85"/>
      <c r="K549" s="45"/>
      <c r="L549" s="45"/>
      <c r="M549" s="46"/>
      <c r="N549" s="73"/>
      <c r="O549" s="46"/>
    </row>
    <row r="550" spans="6:15" ht="15" customHeight="1" x14ac:dyDescent="0.25">
      <c r="F550" s="77"/>
      <c r="G550" s="76"/>
      <c r="H550" s="73"/>
      <c r="I550" s="84"/>
      <c r="J550" s="85"/>
      <c r="K550" s="45"/>
      <c r="L550" s="45"/>
      <c r="M550" s="46"/>
      <c r="N550" s="73"/>
      <c r="O550" s="46"/>
    </row>
    <row r="551" spans="6:15" ht="15" customHeight="1" x14ac:dyDescent="0.25">
      <c r="F551" s="77"/>
      <c r="G551" s="76"/>
      <c r="H551" s="73"/>
      <c r="I551" s="84"/>
      <c r="J551" s="85"/>
      <c r="K551" s="45"/>
      <c r="L551" s="45"/>
      <c r="M551" s="46"/>
      <c r="N551" s="73"/>
      <c r="O551" s="46"/>
    </row>
    <row r="552" spans="6:15" ht="15" customHeight="1" x14ac:dyDescent="0.25">
      <c r="F552" s="77"/>
      <c r="G552" s="76"/>
      <c r="H552" s="73"/>
      <c r="I552" s="84"/>
      <c r="J552" s="85"/>
      <c r="K552" s="45"/>
      <c r="L552" s="45"/>
      <c r="M552" s="46"/>
      <c r="N552" s="73"/>
      <c r="O552" s="46"/>
    </row>
    <row r="553" spans="6:15" ht="15" customHeight="1" x14ac:dyDescent="0.25">
      <c r="F553" s="77"/>
      <c r="G553" s="76"/>
      <c r="H553" s="73"/>
      <c r="I553" s="84"/>
      <c r="J553" s="85"/>
      <c r="K553" s="45"/>
      <c r="L553" s="45"/>
      <c r="M553" s="46"/>
      <c r="N553" s="73"/>
      <c r="O553" s="46"/>
    </row>
    <row r="554" spans="6:15" ht="15" customHeight="1" x14ac:dyDescent="0.25">
      <c r="F554" s="77"/>
      <c r="G554" s="76"/>
      <c r="H554" s="73"/>
      <c r="I554" s="84"/>
      <c r="J554" s="85"/>
      <c r="K554" s="45"/>
      <c r="L554" s="45"/>
      <c r="M554" s="46"/>
      <c r="N554" s="73"/>
      <c r="O554" s="46"/>
    </row>
    <row r="555" spans="6:15" ht="15" customHeight="1" x14ac:dyDescent="0.25">
      <c r="F555" s="77"/>
      <c r="G555" s="76"/>
      <c r="H555" s="73"/>
      <c r="I555" s="84"/>
      <c r="J555" s="85"/>
      <c r="K555" s="45"/>
      <c r="L555" s="45"/>
      <c r="M555" s="46"/>
      <c r="N555" s="73"/>
      <c r="O555" s="46"/>
    </row>
    <row r="556" spans="6:15" ht="15" customHeight="1" x14ac:dyDescent="0.25">
      <c r="F556" s="77"/>
      <c r="G556" s="76"/>
      <c r="H556" s="73"/>
      <c r="I556" s="84"/>
      <c r="J556" s="85"/>
      <c r="K556" s="45"/>
      <c r="L556" s="45"/>
      <c r="M556" s="46"/>
      <c r="N556" s="73"/>
      <c r="O556" s="46"/>
    </row>
    <row r="557" spans="6:15" ht="15" customHeight="1" x14ac:dyDescent="0.25">
      <c r="F557" s="77"/>
      <c r="G557" s="76"/>
      <c r="H557" s="73"/>
      <c r="I557" s="84"/>
      <c r="J557" s="85"/>
      <c r="K557" s="45"/>
      <c r="L557" s="45"/>
      <c r="M557" s="46"/>
      <c r="N557" s="73"/>
      <c r="O557" s="46"/>
    </row>
    <row r="558" spans="6:15" ht="15" customHeight="1" x14ac:dyDescent="0.25">
      <c r="F558" s="77"/>
      <c r="G558" s="76"/>
      <c r="H558" s="73"/>
      <c r="I558" s="84"/>
      <c r="J558" s="85"/>
      <c r="K558" s="45"/>
      <c r="L558" s="45"/>
      <c r="M558" s="46"/>
      <c r="N558" s="73"/>
      <c r="O558" s="46"/>
    </row>
    <row r="559" spans="6:15" ht="15" customHeight="1" x14ac:dyDescent="0.25">
      <c r="F559" s="77"/>
      <c r="G559" s="76"/>
      <c r="H559" s="73"/>
      <c r="I559" s="84"/>
      <c r="J559" s="85"/>
      <c r="K559" s="45"/>
      <c r="L559" s="45"/>
      <c r="M559" s="46"/>
      <c r="N559" s="73"/>
      <c r="O559" s="46"/>
    </row>
    <row r="560" spans="6:15" ht="15" customHeight="1" x14ac:dyDescent="0.25">
      <c r="F560" s="77"/>
      <c r="G560" s="76"/>
      <c r="H560" s="73"/>
      <c r="I560" s="84"/>
      <c r="J560" s="85"/>
      <c r="K560" s="45"/>
      <c r="L560" s="45"/>
      <c r="M560" s="46"/>
      <c r="N560" s="73"/>
      <c r="O560" s="46"/>
    </row>
    <row r="561" spans="6:15" ht="15" customHeight="1" x14ac:dyDescent="0.25">
      <c r="F561" s="77"/>
      <c r="G561" s="76"/>
      <c r="H561" s="73"/>
      <c r="I561" s="84"/>
      <c r="J561" s="85"/>
      <c r="K561" s="45"/>
      <c r="L561" s="45"/>
      <c r="M561" s="46"/>
      <c r="N561" s="73"/>
      <c r="O561" s="46"/>
    </row>
    <row r="562" spans="6:15" ht="15" customHeight="1" x14ac:dyDescent="0.25">
      <c r="F562" s="77"/>
      <c r="G562" s="76"/>
      <c r="H562" s="73"/>
      <c r="I562" s="84"/>
      <c r="J562" s="85"/>
      <c r="K562" s="45"/>
      <c r="L562" s="45"/>
      <c r="M562" s="46"/>
      <c r="N562" s="73"/>
      <c r="O562" s="46"/>
    </row>
    <row r="563" spans="6:15" ht="15" customHeight="1" x14ac:dyDescent="0.25">
      <c r="F563" s="77"/>
      <c r="G563" s="76"/>
      <c r="H563" s="73"/>
      <c r="I563" s="84"/>
      <c r="J563" s="85"/>
      <c r="K563" s="45"/>
      <c r="L563" s="45"/>
      <c r="M563" s="46"/>
      <c r="N563" s="73"/>
      <c r="O563" s="46"/>
    </row>
    <row r="564" spans="6:15" ht="15" customHeight="1" x14ac:dyDescent="0.25">
      <c r="F564" s="77"/>
      <c r="G564" s="76"/>
      <c r="H564" s="73"/>
      <c r="I564" s="84"/>
      <c r="J564" s="85"/>
      <c r="K564" s="45"/>
      <c r="L564" s="45"/>
      <c r="M564" s="46"/>
      <c r="N564" s="73"/>
      <c r="O564" s="46"/>
    </row>
    <row r="565" spans="6:15" ht="15" customHeight="1" x14ac:dyDescent="0.25">
      <c r="F565" s="77"/>
      <c r="G565" s="76"/>
      <c r="H565" s="73"/>
      <c r="I565" s="84"/>
      <c r="J565" s="85"/>
      <c r="K565" s="45"/>
      <c r="L565" s="45"/>
      <c r="M565" s="46"/>
      <c r="N565" s="73"/>
      <c r="O565" s="46"/>
    </row>
    <row r="566" spans="6:15" ht="15" customHeight="1" x14ac:dyDescent="0.25">
      <c r="F566" s="77"/>
      <c r="G566" s="76"/>
      <c r="H566" s="73"/>
      <c r="I566" s="84"/>
      <c r="J566" s="85"/>
      <c r="K566" s="45"/>
      <c r="L566" s="45"/>
      <c r="M566" s="46"/>
      <c r="N566" s="73"/>
      <c r="O566" s="46"/>
    </row>
    <row r="567" spans="6:15" ht="15" customHeight="1" x14ac:dyDescent="0.25">
      <c r="F567" s="77"/>
      <c r="G567" s="76"/>
      <c r="H567" s="73"/>
      <c r="I567" s="84"/>
      <c r="J567" s="85"/>
      <c r="K567" s="45"/>
      <c r="L567" s="45"/>
      <c r="M567" s="46"/>
      <c r="N567" s="73"/>
      <c r="O567" s="46"/>
    </row>
    <row r="568" spans="6:15" ht="15" customHeight="1" x14ac:dyDescent="0.25">
      <c r="F568" s="77"/>
      <c r="G568" s="76"/>
      <c r="H568" s="73"/>
      <c r="I568" s="84"/>
      <c r="J568" s="85"/>
      <c r="K568" s="45"/>
      <c r="L568" s="45"/>
      <c r="M568" s="46"/>
      <c r="N568" s="73"/>
      <c r="O568" s="46"/>
    </row>
    <row r="569" spans="6:15" ht="15" customHeight="1" x14ac:dyDescent="0.25">
      <c r="F569" s="77"/>
      <c r="G569" s="76"/>
      <c r="H569" s="73"/>
      <c r="I569" s="84"/>
      <c r="J569" s="85"/>
      <c r="K569" s="45"/>
      <c r="L569" s="45"/>
      <c r="M569" s="46"/>
      <c r="N569" s="73"/>
      <c r="O569" s="46"/>
    </row>
    <row r="570" spans="6:15" ht="15" customHeight="1" x14ac:dyDescent="0.25">
      <c r="F570" s="77"/>
      <c r="G570" s="76"/>
      <c r="H570" s="73"/>
      <c r="I570" s="84"/>
      <c r="J570" s="85"/>
      <c r="K570" s="45"/>
      <c r="L570" s="45"/>
      <c r="M570" s="46"/>
      <c r="N570" s="73"/>
      <c r="O570" s="46"/>
    </row>
    <row r="571" spans="6:15" ht="15" customHeight="1" x14ac:dyDescent="0.25">
      <c r="F571" s="77"/>
      <c r="G571" s="76"/>
      <c r="H571" s="73"/>
      <c r="I571" s="84"/>
      <c r="J571" s="85"/>
      <c r="K571" s="45"/>
      <c r="L571" s="45"/>
      <c r="M571" s="46"/>
      <c r="N571" s="73"/>
      <c r="O571" s="46"/>
    </row>
    <row r="572" spans="6:15" ht="15" customHeight="1" x14ac:dyDescent="0.25">
      <c r="F572" s="77"/>
      <c r="G572" s="76"/>
      <c r="H572" s="73"/>
      <c r="I572" s="84"/>
      <c r="J572" s="85"/>
      <c r="K572" s="45"/>
      <c r="L572" s="45"/>
      <c r="M572" s="46"/>
      <c r="N572" s="73"/>
      <c r="O572" s="46"/>
    </row>
    <row r="573" spans="6:15" ht="15" customHeight="1" x14ac:dyDescent="0.25">
      <c r="F573" s="77"/>
      <c r="G573" s="76"/>
      <c r="H573" s="73"/>
      <c r="I573" s="84"/>
      <c r="J573" s="85"/>
      <c r="K573" s="45"/>
      <c r="L573" s="45"/>
      <c r="M573" s="46"/>
      <c r="N573" s="73"/>
      <c r="O573" s="46"/>
    </row>
    <row r="574" spans="6:15" ht="15" customHeight="1" x14ac:dyDescent="0.25">
      <c r="F574" s="77"/>
      <c r="G574" s="76"/>
      <c r="H574" s="73"/>
      <c r="I574" s="84"/>
      <c r="J574" s="85"/>
      <c r="K574" s="45"/>
      <c r="L574" s="45"/>
      <c r="M574" s="46"/>
      <c r="N574" s="73"/>
      <c r="O574" s="46"/>
    </row>
    <row r="575" spans="6:15" ht="15" customHeight="1" x14ac:dyDescent="0.25">
      <c r="F575" s="77"/>
      <c r="G575" s="76"/>
      <c r="H575" s="73"/>
      <c r="I575" s="84"/>
      <c r="J575" s="85"/>
      <c r="K575" s="45"/>
      <c r="L575" s="45"/>
      <c r="M575" s="46"/>
      <c r="N575" s="73"/>
      <c r="O575" s="46"/>
    </row>
    <row r="576" spans="6:15" ht="15" customHeight="1" x14ac:dyDescent="0.25">
      <c r="F576" s="77"/>
      <c r="G576" s="76"/>
      <c r="H576" s="73"/>
      <c r="I576" s="84"/>
      <c r="J576" s="85"/>
      <c r="K576" s="45"/>
      <c r="L576" s="45"/>
      <c r="M576" s="46"/>
      <c r="N576" s="73"/>
      <c r="O576" s="46"/>
    </row>
    <row r="577" spans="6:15" ht="15" customHeight="1" x14ac:dyDescent="0.25">
      <c r="F577" s="77"/>
      <c r="G577" s="76"/>
      <c r="H577" s="73"/>
      <c r="I577" s="84"/>
      <c r="J577" s="85"/>
      <c r="K577" s="45"/>
      <c r="L577" s="45"/>
      <c r="M577" s="46"/>
      <c r="N577" s="73"/>
      <c r="O577" s="46"/>
    </row>
    <row r="578" spans="6:15" ht="15" customHeight="1" x14ac:dyDescent="0.25">
      <c r="F578" s="77"/>
      <c r="G578" s="76"/>
      <c r="H578" s="73"/>
      <c r="I578" s="84"/>
      <c r="J578" s="85"/>
      <c r="K578" s="45"/>
      <c r="L578" s="45"/>
      <c r="M578" s="46"/>
      <c r="N578" s="73"/>
      <c r="O578" s="46"/>
    </row>
    <row r="579" spans="6:15" ht="15" customHeight="1" x14ac:dyDescent="0.25">
      <c r="F579" s="77"/>
      <c r="G579" s="76"/>
      <c r="H579" s="73"/>
      <c r="I579" s="84"/>
      <c r="J579" s="85"/>
      <c r="K579" s="45"/>
      <c r="L579" s="45"/>
      <c r="M579" s="46"/>
      <c r="N579" s="73"/>
      <c r="O579" s="46"/>
    </row>
    <row r="580" spans="6:15" ht="15" customHeight="1" x14ac:dyDescent="0.25">
      <c r="F580" s="77"/>
      <c r="G580" s="76"/>
      <c r="H580" s="73"/>
      <c r="I580" s="84"/>
      <c r="J580" s="85"/>
      <c r="K580" s="45"/>
      <c r="L580" s="45"/>
      <c r="M580" s="46"/>
      <c r="N580" s="73"/>
      <c r="O580" s="46"/>
    </row>
    <row r="581" spans="6:15" ht="15" customHeight="1" x14ac:dyDescent="0.25">
      <c r="F581" s="77"/>
      <c r="G581" s="76"/>
      <c r="H581" s="73"/>
      <c r="I581" s="84"/>
      <c r="J581" s="85"/>
      <c r="K581" s="45"/>
      <c r="L581" s="45"/>
      <c r="M581" s="46"/>
      <c r="N581" s="73"/>
      <c r="O581" s="46"/>
    </row>
    <row r="582" spans="6:15" ht="15" customHeight="1" x14ac:dyDescent="0.25">
      <c r="F582" s="77"/>
      <c r="G582" s="76"/>
      <c r="H582" s="73"/>
      <c r="I582" s="84"/>
      <c r="J582" s="85"/>
      <c r="K582" s="45"/>
      <c r="L582" s="45"/>
      <c r="M582" s="46"/>
      <c r="N582" s="73"/>
      <c r="O582" s="46"/>
    </row>
    <row r="583" spans="6:15" ht="15" customHeight="1" x14ac:dyDescent="0.25">
      <c r="F583" s="77"/>
      <c r="G583" s="76"/>
      <c r="H583" s="73"/>
      <c r="I583" s="84"/>
      <c r="J583" s="85"/>
      <c r="K583" s="45"/>
      <c r="L583" s="45"/>
      <c r="M583" s="46"/>
      <c r="N583" s="73"/>
      <c r="O583" s="46"/>
    </row>
    <row r="584" spans="6:15" ht="15" customHeight="1" x14ac:dyDescent="0.25">
      <c r="F584" s="77"/>
      <c r="G584" s="76"/>
      <c r="H584" s="73"/>
      <c r="I584" s="84"/>
      <c r="J584" s="85"/>
      <c r="K584" s="45"/>
      <c r="L584" s="45"/>
      <c r="M584" s="46"/>
      <c r="N584" s="73"/>
      <c r="O584" s="46"/>
    </row>
    <row r="585" spans="6:15" ht="15" customHeight="1" x14ac:dyDescent="0.25">
      <c r="F585" s="77"/>
      <c r="G585" s="76"/>
      <c r="H585" s="73"/>
      <c r="I585" s="84"/>
      <c r="J585" s="85"/>
      <c r="K585" s="45"/>
      <c r="L585" s="45"/>
      <c r="M585" s="46"/>
      <c r="N585" s="73"/>
      <c r="O585" s="46"/>
    </row>
    <row r="586" spans="6:15" ht="15" customHeight="1" x14ac:dyDescent="0.25">
      <c r="F586" s="77"/>
      <c r="G586" s="76"/>
      <c r="H586" s="73"/>
      <c r="I586" s="84"/>
      <c r="J586" s="85"/>
      <c r="K586" s="45"/>
      <c r="L586" s="45"/>
      <c r="M586" s="46"/>
      <c r="N586" s="73"/>
      <c r="O586" s="46"/>
    </row>
    <row r="587" spans="6:15" ht="15" customHeight="1" x14ac:dyDescent="0.25">
      <c r="F587" s="77"/>
      <c r="G587" s="76"/>
      <c r="H587" s="73"/>
      <c r="I587" s="84"/>
      <c r="J587" s="85"/>
      <c r="K587" s="45"/>
      <c r="L587" s="45"/>
      <c r="M587" s="46"/>
      <c r="N587" s="73"/>
      <c r="O587" s="46"/>
    </row>
    <row r="588" spans="6:15" ht="15" customHeight="1" x14ac:dyDescent="0.25">
      <c r="F588" s="77"/>
      <c r="G588" s="76"/>
      <c r="H588" s="73"/>
      <c r="I588" s="84"/>
      <c r="J588" s="85"/>
      <c r="K588" s="45"/>
      <c r="L588" s="45"/>
      <c r="M588" s="46"/>
      <c r="N588" s="73"/>
      <c r="O588" s="46"/>
    </row>
    <row r="589" spans="6:15" ht="15" customHeight="1" x14ac:dyDescent="0.25">
      <c r="F589" s="77"/>
      <c r="G589" s="76"/>
      <c r="H589" s="73"/>
      <c r="I589" s="84"/>
      <c r="J589" s="85"/>
      <c r="K589" s="45"/>
      <c r="L589" s="45"/>
      <c r="M589" s="46"/>
      <c r="N589" s="73"/>
      <c r="O589" s="46"/>
    </row>
    <row r="590" spans="6:15" ht="15" customHeight="1" x14ac:dyDescent="0.25">
      <c r="F590" s="77"/>
      <c r="G590" s="76"/>
      <c r="H590" s="73"/>
      <c r="I590" s="84"/>
      <c r="J590" s="85"/>
      <c r="K590" s="45"/>
      <c r="L590" s="45"/>
      <c r="M590" s="46"/>
      <c r="N590" s="73"/>
      <c r="O590" s="46"/>
    </row>
    <row r="591" spans="6:15" ht="15" customHeight="1" x14ac:dyDescent="0.25">
      <c r="F591" s="77"/>
      <c r="G591" s="76"/>
      <c r="H591" s="73"/>
      <c r="I591" s="84"/>
      <c r="J591" s="85"/>
      <c r="K591" s="45"/>
      <c r="L591" s="45"/>
      <c r="M591" s="46"/>
      <c r="N591" s="73"/>
      <c r="O591" s="46"/>
    </row>
    <row r="592" spans="6:15" ht="15" customHeight="1" x14ac:dyDescent="0.25">
      <c r="F592" s="77"/>
      <c r="G592" s="76"/>
      <c r="H592" s="73"/>
      <c r="I592" s="84"/>
      <c r="J592" s="85"/>
      <c r="K592" s="45"/>
      <c r="L592" s="45"/>
      <c r="M592" s="46"/>
      <c r="N592" s="73"/>
      <c r="O592" s="46"/>
    </row>
    <row r="593" spans="6:15" ht="15" customHeight="1" x14ac:dyDescent="0.25">
      <c r="F593" s="77"/>
      <c r="G593" s="76"/>
      <c r="H593" s="73"/>
      <c r="I593" s="84"/>
      <c r="J593" s="85"/>
      <c r="K593" s="45"/>
      <c r="L593" s="45"/>
      <c r="M593" s="46"/>
      <c r="N593" s="73"/>
      <c r="O593" s="46"/>
    </row>
    <row r="594" spans="6:15" ht="15" customHeight="1" x14ac:dyDescent="0.25">
      <c r="F594" s="77"/>
      <c r="G594" s="76"/>
      <c r="H594" s="73"/>
      <c r="I594" s="84"/>
      <c r="J594" s="85"/>
      <c r="K594" s="45"/>
      <c r="L594" s="45"/>
      <c r="M594" s="46"/>
      <c r="N594" s="73"/>
      <c r="O594" s="46"/>
    </row>
    <row r="595" spans="6:15" ht="15" customHeight="1" x14ac:dyDescent="0.25">
      <c r="F595" s="77"/>
      <c r="G595" s="76"/>
      <c r="H595" s="73"/>
      <c r="I595" s="84"/>
      <c r="J595" s="85"/>
      <c r="K595" s="45"/>
      <c r="L595" s="45"/>
      <c r="M595" s="46"/>
      <c r="N595" s="73"/>
      <c r="O595" s="46"/>
    </row>
    <row r="596" spans="6:15" ht="15" customHeight="1" x14ac:dyDescent="0.25">
      <c r="F596" s="77"/>
      <c r="G596" s="76"/>
      <c r="H596" s="73"/>
      <c r="I596" s="84"/>
      <c r="J596" s="85"/>
      <c r="K596" s="45"/>
      <c r="L596" s="45"/>
      <c r="M596" s="46"/>
      <c r="N596" s="73"/>
      <c r="O596" s="46"/>
    </row>
    <row r="597" spans="6:15" ht="15" customHeight="1" x14ac:dyDescent="0.25">
      <c r="F597" s="77"/>
      <c r="G597" s="76"/>
      <c r="H597" s="73"/>
      <c r="I597" s="84"/>
      <c r="J597" s="85"/>
      <c r="K597" s="45"/>
      <c r="L597" s="45"/>
      <c r="M597" s="46"/>
      <c r="N597" s="73"/>
      <c r="O597" s="46"/>
    </row>
    <row r="598" spans="6:15" ht="15" customHeight="1" x14ac:dyDescent="0.25">
      <c r="F598" s="77"/>
      <c r="G598" s="76"/>
      <c r="H598" s="73"/>
      <c r="I598" s="84"/>
      <c r="J598" s="85"/>
      <c r="K598" s="45"/>
      <c r="L598" s="45"/>
      <c r="M598" s="46"/>
      <c r="N598" s="73"/>
      <c r="O598" s="46"/>
    </row>
    <row r="599" spans="6:15" ht="15" customHeight="1" x14ac:dyDescent="0.25">
      <c r="F599" s="77"/>
      <c r="G599" s="76"/>
      <c r="H599" s="73"/>
      <c r="I599" s="84"/>
      <c r="J599" s="85"/>
      <c r="K599" s="45"/>
      <c r="L599" s="45"/>
      <c r="M599" s="46"/>
      <c r="N599" s="73"/>
      <c r="O599" s="46"/>
    </row>
    <row r="600" spans="6:15" ht="15" customHeight="1" x14ac:dyDescent="0.25">
      <c r="F600" s="77"/>
      <c r="G600" s="76"/>
      <c r="H600" s="73"/>
      <c r="I600" s="84"/>
      <c r="J600" s="85"/>
      <c r="K600" s="45"/>
      <c r="L600" s="45"/>
      <c r="M600" s="46"/>
      <c r="N600" s="73"/>
      <c r="O600" s="46"/>
    </row>
    <row r="601" spans="6:15" ht="15" customHeight="1" x14ac:dyDescent="0.25">
      <c r="F601" s="77"/>
      <c r="G601" s="76"/>
      <c r="H601" s="73"/>
      <c r="I601" s="84"/>
      <c r="J601" s="85"/>
      <c r="K601" s="45"/>
      <c r="L601" s="45"/>
      <c r="M601" s="46"/>
      <c r="N601" s="73"/>
      <c r="O601" s="46"/>
    </row>
    <row r="602" spans="6:15" ht="15" customHeight="1" x14ac:dyDescent="0.25">
      <c r="F602" s="77"/>
      <c r="G602" s="76"/>
      <c r="H602" s="73"/>
      <c r="I602" s="84"/>
      <c r="J602" s="85"/>
      <c r="K602" s="45"/>
      <c r="L602" s="45"/>
      <c r="M602" s="46"/>
      <c r="N602" s="73"/>
      <c r="O602" s="46"/>
    </row>
    <row r="603" spans="6:15" ht="15" customHeight="1" x14ac:dyDescent="0.25">
      <c r="F603" s="77"/>
      <c r="G603" s="76"/>
      <c r="H603" s="73"/>
      <c r="I603" s="84"/>
      <c r="J603" s="85"/>
      <c r="K603" s="45"/>
      <c r="L603" s="45"/>
      <c r="M603" s="46"/>
      <c r="N603" s="73"/>
      <c r="O603" s="46"/>
    </row>
    <row r="604" spans="6:15" ht="15" customHeight="1" x14ac:dyDescent="0.25">
      <c r="F604" s="77"/>
      <c r="G604" s="76"/>
      <c r="H604" s="73"/>
      <c r="I604" s="84"/>
      <c r="J604" s="85"/>
      <c r="K604" s="45"/>
      <c r="L604" s="45"/>
      <c r="M604" s="46"/>
      <c r="N604" s="73"/>
      <c r="O604" s="46"/>
    </row>
    <row r="605" spans="6:15" ht="15" customHeight="1" x14ac:dyDescent="0.25">
      <c r="F605" s="77"/>
      <c r="G605" s="76"/>
      <c r="H605" s="73"/>
      <c r="I605" s="84"/>
      <c r="J605" s="85"/>
      <c r="K605" s="45"/>
      <c r="L605" s="45"/>
      <c r="M605" s="46"/>
      <c r="N605" s="73"/>
      <c r="O605" s="46"/>
    </row>
    <row r="606" spans="6:15" ht="15" customHeight="1" x14ac:dyDescent="0.25">
      <c r="F606" s="77"/>
      <c r="G606" s="76"/>
      <c r="H606" s="73"/>
      <c r="I606" s="84"/>
      <c r="J606" s="85"/>
      <c r="K606" s="45"/>
      <c r="L606" s="45"/>
      <c r="M606" s="46"/>
      <c r="N606" s="73"/>
      <c r="O606" s="46"/>
    </row>
    <row r="607" spans="6:15" ht="15" customHeight="1" x14ac:dyDescent="0.25">
      <c r="F607" s="77"/>
      <c r="G607" s="76"/>
      <c r="H607" s="73"/>
      <c r="I607" s="84"/>
      <c r="J607" s="85"/>
      <c r="K607" s="45"/>
      <c r="L607" s="45"/>
      <c r="M607" s="46"/>
      <c r="N607" s="73"/>
      <c r="O607" s="46"/>
    </row>
    <row r="608" spans="6:15" ht="15" customHeight="1" x14ac:dyDescent="0.25">
      <c r="F608" s="77"/>
      <c r="G608" s="76"/>
      <c r="H608" s="73"/>
      <c r="I608" s="84"/>
      <c r="J608" s="85"/>
      <c r="K608" s="45"/>
      <c r="L608" s="45"/>
      <c r="M608" s="46"/>
      <c r="N608" s="73"/>
      <c r="O608" s="46"/>
    </row>
    <row r="609" spans="6:15" ht="15" customHeight="1" x14ac:dyDescent="0.25">
      <c r="F609" s="77"/>
      <c r="G609" s="76"/>
      <c r="H609" s="73"/>
      <c r="I609" s="84"/>
      <c r="J609" s="85"/>
      <c r="K609" s="45"/>
      <c r="L609" s="45"/>
      <c r="M609" s="46"/>
      <c r="N609" s="73"/>
      <c r="O609" s="46"/>
    </row>
    <row r="610" spans="6:15" ht="15" customHeight="1" x14ac:dyDescent="0.25">
      <c r="F610" s="77"/>
      <c r="G610" s="76"/>
      <c r="H610" s="73"/>
      <c r="I610" s="84"/>
      <c r="J610" s="85"/>
      <c r="K610" s="45"/>
      <c r="L610" s="45"/>
      <c r="M610" s="46"/>
      <c r="N610" s="73"/>
      <c r="O610" s="46"/>
    </row>
    <row r="611" spans="6:15" ht="15" customHeight="1" x14ac:dyDescent="0.25">
      <c r="F611" s="77"/>
      <c r="G611" s="76"/>
      <c r="H611" s="73"/>
      <c r="I611" s="84"/>
      <c r="J611" s="85"/>
      <c r="K611" s="45"/>
      <c r="L611" s="45"/>
      <c r="M611" s="46"/>
      <c r="N611" s="73"/>
      <c r="O611" s="46"/>
    </row>
    <row r="612" spans="6:15" ht="15" customHeight="1" x14ac:dyDescent="0.25">
      <c r="F612" s="77"/>
      <c r="G612" s="76"/>
      <c r="H612" s="73"/>
      <c r="I612" s="84"/>
      <c r="J612" s="85"/>
      <c r="K612" s="45"/>
      <c r="L612" s="45"/>
      <c r="M612" s="46"/>
      <c r="N612" s="73"/>
      <c r="O612" s="46"/>
    </row>
    <row r="613" spans="6:15" ht="15" customHeight="1" x14ac:dyDescent="0.25">
      <c r="F613" s="77"/>
      <c r="G613" s="76"/>
      <c r="H613" s="73"/>
      <c r="I613" s="84"/>
      <c r="J613" s="85"/>
      <c r="K613" s="45"/>
      <c r="L613" s="45"/>
      <c r="M613" s="46"/>
      <c r="N613" s="73"/>
      <c r="O613" s="46"/>
    </row>
    <row r="614" spans="6:15" ht="15" customHeight="1" x14ac:dyDescent="0.25">
      <c r="F614" s="77"/>
      <c r="G614" s="76"/>
      <c r="H614" s="73"/>
      <c r="I614" s="84"/>
      <c r="J614" s="85"/>
      <c r="K614" s="45"/>
      <c r="L614" s="45"/>
      <c r="M614" s="46"/>
      <c r="N614" s="73"/>
      <c r="O614" s="46"/>
    </row>
    <row r="615" spans="6:15" ht="15" customHeight="1" x14ac:dyDescent="0.25">
      <c r="F615" s="77"/>
      <c r="G615" s="76"/>
      <c r="H615" s="73"/>
      <c r="I615" s="84"/>
      <c r="J615" s="85"/>
      <c r="K615" s="45"/>
      <c r="L615" s="45"/>
      <c r="M615" s="46"/>
      <c r="N615" s="73"/>
      <c r="O615" s="46"/>
    </row>
    <row r="616" spans="6:15" ht="15" customHeight="1" x14ac:dyDescent="0.25">
      <c r="F616" s="77"/>
      <c r="G616" s="76"/>
      <c r="H616" s="73"/>
      <c r="I616" s="84"/>
      <c r="J616" s="85"/>
      <c r="K616" s="45"/>
      <c r="L616" s="45"/>
      <c r="M616" s="46"/>
      <c r="N616" s="73"/>
      <c r="O616" s="46"/>
    </row>
    <row r="617" spans="6:15" ht="15" customHeight="1" x14ac:dyDescent="0.25">
      <c r="F617" s="77"/>
      <c r="G617" s="76"/>
      <c r="H617" s="73"/>
      <c r="I617" s="84"/>
      <c r="J617" s="85"/>
      <c r="K617" s="45"/>
      <c r="L617" s="45"/>
      <c r="M617" s="46"/>
      <c r="N617" s="73"/>
      <c r="O617" s="46"/>
    </row>
    <row r="618" spans="6:15" ht="15" customHeight="1" x14ac:dyDescent="0.25">
      <c r="F618" s="77"/>
      <c r="G618" s="76"/>
      <c r="H618" s="73"/>
      <c r="I618" s="84"/>
      <c r="J618" s="85"/>
      <c r="K618" s="45"/>
      <c r="L618" s="45"/>
      <c r="M618" s="46"/>
      <c r="N618" s="73"/>
      <c r="O618" s="46"/>
    </row>
    <row r="619" spans="6:15" ht="15" customHeight="1" x14ac:dyDescent="0.25">
      <c r="F619" s="77"/>
      <c r="G619" s="76"/>
      <c r="H619" s="73"/>
      <c r="I619" s="84"/>
      <c r="J619" s="85"/>
      <c r="K619" s="45"/>
      <c r="L619" s="45"/>
      <c r="M619" s="46"/>
      <c r="N619" s="73"/>
      <c r="O619" s="46"/>
    </row>
    <row r="620" spans="6:15" ht="15" customHeight="1" x14ac:dyDescent="0.25">
      <c r="F620" s="77"/>
      <c r="G620" s="76"/>
      <c r="H620" s="73"/>
      <c r="I620" s="84"/>
      <c r="J620" s="85"/>
      <c r="K620" s="45"/>
      <c r="L620" s="45"/>
      <c r="M620" s="46"/>
      <c r="N620" s="73"/>
      <c r="O620" s="46"/>
    </row>
    <row r="621" spans="6:15" ht="15" customHeight="1" x14ac:dyDescent="0.25">
      <c r="F621" s="77"/>
      <c r="G621" s="76"/>
      <c r="H621" s="73"/>
      <c r="I621" s="84"/>
      <c r="J621" s="85"/>
      <c r="K621" s="45"/>
      <c r="L621" s="45"/>
      <c r="M621" s="46"/>
      <c r="N621" s="73"/>
      <c r="O621" s="46"/>
    </row>
    <row r="622" spans="6:15" ht="15" customHeight="1" x14ac:dyDescent="0.25">
      <c r="F622" s="77"/>
      <c r="G622" s="76"/>
      <c r="H622" s="73"/>
      <c r="I622" s="84"/>
      <c r="J622" s="85"/>
      <c r="K622" s="45"/>
      <c r="L622" s="45"/>
      <c r="M622" s="46"/>
      <c r="N622" s="73"/>
      <c r="O622" s="46"/>
    </row>
    <row r="623" spans="6:15" ht="15" customHeight="1" x14ac:dyDescent="0.25">
      <c r="F623" s="77"/>
      <c r="G623" s="76"/>
      <c r="H623" s="73"/>
      <c r="I623" s="84"/>
      <c r="J623" s="85"/>
      <c r="K623" s="45"/>
      <c r="L623" s="45"/>
      <c r="M623" s="46"/>
      <c r="N623" s="73"/>
      <c r="O623" s="46"/>
    </row>
    <row r="624" spans="6:15" ht="15" customHeight="1" x14ac:dyDescent="0.25">
      <c r="F624" s="77"/>
      <c r="G624" s="76"/>
      <c r="H624" s="73"/>
      <c r="I624" s="84"/>
      <c r="J624" s="85"/>
      <c r="K624" s="45"/>
      <c r="L624" s="45"/>
      <c r="M624" s="46"/>
      <c r="N624" s="73"/>
      <c r="O624" s="46"/>
    </row>
    <row r="625" spans="6:15" ht="15" customHeight="1" x14ac:dyDescent="0.25">
      <c r="F625" s="77"/>
      <c r="G625" s="76"/>
      <c r="H625" s="73"/>
      <c r="I625" s="84"/>
      <c r="J625" s="85"/>
      <c r="K625" s="45"/>
      <c r="L625" s="45"/>
      <c r="M625" s="46"/>
      <c r="N625" s="73"/>
      <c r="O625" s="46"/>
    </row>
    <row r="626" spans="6:15" ht="15" customHeight="1" x14ac:dyDescent="0.25">
      <c r="F626" s="77"/>
      <c r="G626" s="76"/>
      <c r="H626" s="73"/>
      <c r="I626" s="84"/>
      <c r="J626" s="85"/>
      <c r="K626" s="45"/>
      <c r="L626" s="45"/>
      <c r="M626" s="46"/>
      <c r="N626" s="73"/>
      <c r="O626" s="46"/>
    </row>
    <row r="627" spans="6:15" ht="15" customHeight="1" x14ac:dyDescent="0.25">
      <c r="F627" s="77"/>
      <c r="G627" s="76"/>
      <c r="H627" s="73"/>
      <c r="I627" s="84"/>
      <c r="J627" s="85"/>
      <c r="K627" s="45"/>
      <c r="L627" s="45"/>
      <c r="M627" s="46"/>
      <c r="N627" s="73"/>
      <c r="O627" s="46"/>
    </row>
    <row r="628" spans="6:15" ht="15" customHeight="1" x14ac:dyDescent="0.25">
      <c r="F628" s="77"/>
      <c r="G628" s="76"/>
      <c r="H628" s="73"/>
      <c r="I628" s="84"/>
      <c r="J628" s="85"/>
      <c r="K628" s="45"/>
      <c r="L628" s="45"/>
      <c r="M628" s="46"/>
      <c r="N628" s="73"/>
      <c r="O628" s="46"/>
    </row>
    <row r="629" spans="6:15" ht="15" customHeight="1" x14ac:dyDescent="0.25">
      <c r="F629" s="77"/>
      <c r="G629" s="76"/>
      <c r="H629" s="73"/>
      <c r="I629" s="84"/>
      <c r="J629" s="85"/>
      <c r="K629" s="45"/>
      <c r="L629" s="45"/>
      <c r="M629" s="46"/>
      <c r="N629" s="73"/>
      <c r="O629" s="46"/>
    </row>
    <row r="630" spans="6:15" ht="15" customHeight="1" x14ac:dyDescent="0.25">
      <c r="F630" s="77"/>
      <c r="G630" s="76"/>
      <c r="H630" s="73"/>
      <c r="I630" s="84"/>
      <c r="J630" s="85"/>
      <c r="K630" s="45"/>
      <c r="L630" s="45"/>
      <c r="M630" s="46"/>
      <c r="N630" s="73"/>
      <c r="O630" s="46"/>
    </row>
    <row r="631" spans="6:15" ht="15" customHeight="1" x14ac:dyDescent="0.25">
      <c r="F631" s="77"/>
      <c r="G631" s="76"/>
      <c r="H631" s="73"/>
      <c r="I631" s="84"/>
      <c r="J631" s="85"/>
      <c r="K631" s="45"/>
      <c r="L631" s="45"/>
      <c r="M631" s="46"/>
      <c r="N631" s="73"/>
      <c r="O631" s="46"/>
    </row>
    <row r="632" spans="6:15" ht="15" customHeight="1" x14ac:dyDescent="0.25">
      <c r="F632" s="77"/>
      <c r="G632" s="76"/>
      <c r="H632" s="73"/>
      <c r="I632" s="84"/>
      <c r="J632" s="85"/>
      <c r="K632" s="45"/>
      <c r="L632" s="45"/>
      <c r="M632" s="46"/>
      <c r="N632" s="73"/>
      <c r="O632" s="46"/>
    </row>
    <row r="633" spans="6:15" ht="15" customHeight="1" x14ac:dyDescent="0.25">
      <c r="F633" s="77"/>
      <c r="G633" s="76"/>
      <c r="H633" s="73"/>
      <c r="I633" s="84"/>
      <c r="J633" s="85"/>
      <c r="K633" s="45"/>
      <c r="L633" s="45"/>
      <c r="M633" s="46"/>
      <c r="N633" s="73"/>
      <c r="O633" s="46"/>
    </row>
    <row r="634" spans="6:15" ht="15" customHeight="1" x14ac:dyDescent="0.25">
      <c r="F634" s="77"/>
      <c r="G634" s="76"/>
      <c r="H634" s="73"/>
      <c r="I634" s="84"/>
      <c r="J634" s="85"/>
      <c r="K634" s="45"/>
      <c r="L634" s="45"/>
      <c r="M634" s="46"/>
      <c r="N634" s="73"/>
      <c r="O634" s="46"/>
    </row>
    <row r="635" spans="6:15" ht="15" customHeight="1" x14ac:dyDescent="0.25">
      <c r="F635" s="77"/>
      <c r="G635" s="76"/>
      <c r="H635" s="73"/>
      <c r="I635" s="84"/>
      <c r="J635" s="85"/>
      <c r="K635" s="45"/>
      <c r="L635" s="45"/>
      <c r="M635" s="46"/>
      <c r="N635" s="73"/>
      <c r="O635" s="46"/>
    </row>
    <row r="636" spans="6:15" ht="15" customHeight="1" x14ac:dyDescent="0.25">
      <c r="F636" s="77"/>
      <c r="G636" s="76"/>
      <c r="H636" s="73"/>
      <c r="I636" s="84"/>
      <c r="J636" s="85"/>
      <c r="K636" s="45"/>
      <c r="L636" s="45"/>
      <c r="M636" s="46"/>
      <c r="N636" s="73"/>
      <c r="O636" s="46"/>
    </row>
    <row r="637" spans="6:15" ht="15" customHeight="1" x14ac:dyDescent="0.25">
      <c r="F637" s="77"/>
      <c r="G637" s="76"/>
      <c r="H637" s="73"/>
      <c r="I637" s="84"/>
      <c r="J637" s="85"/>
      <c r="K637" s="45"/>
      <c r="L637" s="45"/>
      <c r="M637" s="46"/>
      <c r="N637" s="73"/>
      <c r="O637" s="46"/>
    </row>
    <row r="638" spans="6:15" ht="15" customHeight="1" x14ac:dyDescent="0.25">
      <c r="F638" s="77"/>
      <c r="G638" s="76"/>
      <c r="H638" s="73"/>
      <c r="I638" s="84"/>
      <c r="J638" s="85"/>
      <c r="K638" s="45"/>
      <c r="L638" s="45"/>
      <c r="M638" s="46"/>
      <c r="N638" s="73"/>
      <c r="O638" s="46"/>
    </row>
    <row r="639" spans="6:15" ht="15" customHeight="1" x14ac:dyDescent="0.25">
      <c r="F639" s="77"/>
      <c r="G639" s="76"/>
      <c r="H639" s="73"/>
      <c r="I639" s="84"/>
      <c r="J639" s="85"/>
      <c r="K639" s="45"/>
      <c r="L639" s="45"/>
      <c r="M639" s="46"/>
      <c r="N639" s="73"/>
      <c r="O639" s="46"/>
    </row>
    <row r="640" spans="6:15" ht="15" customHeight="1" x14ac:dyDescent="0.25">
      <c r="F640" s="77"/>
      <c r="G640" s="76"/>
      <c r="H640" s="73"/>
      <c r="I640" s="84"/>
      <c r="J640" s="85"/>
      <c r="K640" s="45"/>
      <c r="L640" s="45"/>
      <c r="M640" s="46"/>
      <c r="N640" s="73"/>
      <c r="O640" s="46"/>
    </row>
    <row r="641" spans="6:15" ht="15" customHeight="1" x14ac:dyDescent="0.25">
      <c r="F641" s="77"/>
      <c r="G641" s="76"/>
      <c r="H641" s="73"/>
      <c r="I641" s="84"/>
      <c r="J641" s="85"/>
      <c r="K641" s="45"/>
      <c r="L641" s="45"/>
      <c r="M641" s="46"/>
      <c r="N641" s="73"/>
      <c r="O641" s="46"/>
    </row>
    <row r="642" spans="6:15" ht="15" customHeight="1" x14ac:dyDescent="0.25">
      <c r="F642" s="77"/>
      <c r="G642" s="76"/>
      <c r="H642" s="73"/>
      <c r="I642" s="84"/>
      <c r="J642" s="85"/>
      <c r="K642" s="45"/>
      <c r="L642" s="45"/>
      <c r="M642" s="46"/>
      <c r="N642" s="73"/>
      <c r="O642" s="46"/>
    </row>
    <row r="643" spans="6:15" ht="15" customHeight="1" x14ac:dyDescent="0.25">
      <c r="F643" s="77"/>
      <c r="G643" s="76"/>
      <c r="H643" s="73"/>
      <c r="I643" s="84"/>
      <c r="J643" s="85"/>
      <c r="K643" s="45"/>
      <c r="L643" s="45"/>
      <c r="M643" s="46"/>
      <c r="N643" s="73"/>
      <c r="O643" s="46"/>
    </row>
    <row r="644" spans="6:15" ht="15" customHeight="1" x14ac:dyDescent="0.25">
      <c r="F644" s="77"/>
      <c r="G644" s="76"/>
      <c r="H644" s="73"/>
      <c r="I644" s="84"/>
      <c r="J644" s="85"/>
      <c r="K644" s="45"/>
      <c r="L644" s="45"/>
      <c r="M644" s="46"/>
      <c r="N644" s="73"/>
      <c r="O644" s="46"/>
    </row>
    <row r="645" spans="6:15" ht="15" customHeight="1" x14ac:dyDescent="0.25">
      <c r="F645" s="77"/>
      <c r="G645" s="76"/>
      <c r="H645" s="73"/>
      <c r="I645" s="84"/>
      <c r="J645" s="85"/>
      <c r="K645" s="45"/>
      <c r="L645" s="45"/>
      <c r="M645" s="46"/>
      <c r="N645" s="73"/>
      <c r="O645" s="46"/>
    </row>
    <row r="646" spans="6:15" ht="15" customHeight="1" x14ac:dyDescent="0.25">
      <c r="F646" s="77"/>
      <c r="G646" s="76"/>
      <c r="H646" s="73"/>
      <c r="I646" s="84"/>
      <c r="J646" s="85"/>
      <c r="K646" s="45"/>
      <c r="L646" s="45"/>
      <c r="M646" s="46"/>
      <c r="N646" s="73"/>
      <c r="O646" s="46"/>
    </row>
    <row r="647" spans="6:15" ht="15" customHeight="1" x14ac:dyDescent="0.25">
      <c r="F647" s="77"/>
      <c r="G647" s="76"/>
      <c r="H647" s="73"/>
      <c r="I647" s="84"/>
      <c r="J647" s="85"/>
      <c r="K647" s="45"/>
      <c r="L647" s="45"/>
      <c r="M647" s="46"/>
      <c r="N647" s="73"/>
      <c r="O647" s="46"/>
    </row>
    <row r="648" spans="6:15" ht="15" customHeight="1" x14ac:dyDescent="0.25">
      <c r="F648" s="77"/>
      <c r="G648" s="76"/>
      <c r="H648" s="73"/>
      <c r="I648" s="84"/>
      <c r="J648" s="85"/>
      <c r="K648" s="45"/>
      <c r="L648" s="45"/>
      <c r="M648" s="46"/>
      <c r="N648" s="73"/>
      <c r="O648" s="46"/>
    </row>
    <row r="649" spans="6:15" ht="15" customHeight="1" x14ac:dyDescent="0.25">
      <c r="F649" s="77"/>
      <c r="G649" s="76"/>
      <c r="H649" s="73"/>
      <c r="I649" s="84"/>
      <c r="J649" s="85"/>
      <c r="K649" s="45"/>
      <c r="L649" s="45"/>
      <c r="M649" s="46"/>
      <c r="N649" s="73"/>
      <c r="O649" s="46"/>
    </row>
    <row r="650" spans="6:15" ht="15" customHeight="1" x14ac:dyDescent="0.25">
      <c r="F650" s="77"/>
      <c r="G650" s="76"/>
      <c r="H650" s="73"/>
      <c r="I650" s="84"/>
      <c r="J650" s="85"/>
      <c r="K650" s="45"/>
      <c r="L650" s="45"/>
      <c r="M650" s="46"/>
      <c r="N650" s="73"/>
      <c r="O650" s="46"/>
    </row>
    <row r="651" spans="6:15" ht="15" customHeight="1" x14ac:dyDescent="0.25">
      <c r="F651" s="77"/>
      <c r="G651" s="76"/>
      <c r="H651" s="73"/>
      <c r="I651" s="84"/>
      <c r="J651" s="85"/>
      <c r="K651" s="45"/>
      <c r="L651" s="45"/>
      <c r="M651" s="46"/>
      <c r="N651" s="73"/>
      <c r="O651" s="46"/>
    </row>
    <row r="652" spans="6:15" ht="15" customHeight="1" x14ac:dyDescent="0.25">
      <c r="F652" s="77"/>
      <c r="G652" s="76"/>
      <c r="H652" s="73"/>
      <c r="I652" s="84"/>
      <c r="J652" s="85"/>
      <c r="K652" s="45"/>
      <c r="L652" s="45"/>
      <c r="M652" s="46"/>
      <c r="N652" s="73"/>
      <c r="O652" s="46"/>
    </row>
    <row r="653" spans="6:15" ht="15" customHeight="1" x14ac:dyDescent="0.25">
      <c r="F653" s="77"/>
      <c r="G653" s="76"/>
      <c r="H653" s="73"/>
      <c r="I653" s="84"/>
      <c r="J653" s="85"/>
      <c r="K653" s="45"/>
      <c r="L653" s="45"/>
      <c r="M653" s="46"/>
      <c r="N653" s="73"/>
      <c r="O653" s="46"/>
    </row>
    <row r="654" spans="6:15" ht="15" customHeight="1" x14ac:dyDescent="0.25">
      <c r="F654" s="77"/>
      <c r="G654" s="76"/>
      <c r="H654" s="73"/>
      <c r="I654" s="84"/>
      <c r="J654" s="85"/>
      <c r="K654" s="45"/>
      <c r="L654" s="45"/>
      <c r="M654" s="46"/>
      <c r="N654" s="73"/>
      <c r="O654" s="46"/>
    </row>
    <row r="655" spans="6:15" ht="15" customHeight="1" x14ac:dyDescent="0.25">
      <c r="F655" s="77"/>
      <c r="G655" s="76"/>
      <c r="H655" s="73"/>
      <c r="I655" s="84"/>
      <c r="J655" s="85"/>
      <c r="K655" s="45"/>
      <c r="L655" s="45"/>
      <c r="M655" s="46"/>
      <c r="N655" s="73"/>
      <c r="O655" s="46"/>
    </row>
    <row r="656" spans="6:15" ht="15" customHeight="1" x14ac:dyDescent="0.25">
      <c r="F656" s="77"/>
      <c r="G656" s="76"/>
      <c r="H656" s="73"/>
      <c r="I656" s="84"/>
      <c r="J656" s="85"/>
      <c r="K656" s="45"/>
      <c r="L656" s="45"/>
      <c r="M656" s="46"/>
      <c r="N656" s="73"/>
      <c r="O656" s="46"/>
    </row>
    <row r="657" spans="6:15" ht="15" customHeight="1" x14ac:dyDescent="0.25">
      <c r="F657" s="77"/>
      <c r="G657" s="76"/>
      <c r="H657" s="73"/>
      <c r="I657" s="84"/>
      <c r="J657" s="85"/>
      <c r="K657" s="45"/>
      <c r="L657" s="45"/>
      <c r="M657" s="46"/>
      <c r="N657" s="73"/>
      <c r="O657" s="46"/>
    </row>
    <row r="658" spans="6:15" ht="15" customHeight="1" x14ac:dyDescent="0.25">
      <c r="F658" s="77"/>
      <c r="G658" s="76"/>
      <c r="H658" s="73"/>
      <c r="I658" s="84"/>
      <c r="J658" s="85"/>
      <c r="K658" s="45"/>
      <c r="L658" s="45"/>
      <c r="M658" s="46"/>
      <c r="N658" s="73"/>
      <c r="O658" s="46"/>
    </row>
    <row r="659" spans="6:15" ht="15" customHeight="1" x14ac:dyDescent="0.25">
      <c r="F659" s="77"/>
      <c r="G659" s="76"/>
      <c r="H659" s="73"/>
      <c r="I659" s="84"/>
      <c r="J659" s="85"/>
      <c r="K659" s="45"/>
      <c r="L659" s="45"/>
      <c r="M659" s="46"/>
      <c r="N659" s="73"/>
      <c r="O659" s="46"/>
    </row>
    <row r="660" spans="6:15" ht="15" customHeight="1" x14ac:dyDescent="0.25">
      <c r="F660" s="77"/>
      <c r="G660" s="76"/>
      <c r="H660" s="73"/>
      <c r="I660" s="84"/>
      <c r="J660" s="85"/>
      <c r="K660" s="45"/>
      <c r="L660" s="45"/>
      <c r="M660" s="46"/>
      <c r="N660" s="73"/>
      <c r="O660" s="46"/>
    </row>
    <row r="661" spans="6:15" ht="15" customHeight="1" x14ac:dyDescent="0.25">
      <c r="F661" s="77"/>
      <c r="G661" s="76"/>
      <c r="H661" s="73"/>
      <c r="I661" s="84"/>
      <c r="J661" s="85"/>
      <c r="K661" s="45"/>
      <c r="L661" s="45"/>
      <c r="M661" s="46"/>
      <c r="N661" s="73"/>
      <c r="O661" s="46"/>
    </row>
    <row r="662" spans="6:15" ht="15" customHeight="1" x14ac:dyDescent="0.25">
      <c r="F662" s="77"/>
      <c r="G662" s="76"/>
      <c r="H662" s="73"/>
      <c r="I662" s="84"/>
      <c r="J662" s="85"/>
      <c r="K662" s="45"/>
      <c r="L662" s="45"/>
      <c r="M662" s="46"/>
      <c r="N662" s="73"/>
      <c r="O662" s="46"/>
    </row>
    <row r="663" spans="6:15" ht="15" customHeight="1" x14ac:dyDescent="0.25">
      <c r="F663" s="77"/>
      <c r="G663" s="76"/>
      <c r="H663" s="73"/>
      <c r="I663" s="84"/>
      <c r="J663" s="85"/>
      <c r="K663" s="45"/>
      <c r="L663" s="45"/>
      <c r="M663" s="46"/>
      <c r="N663" s="73"/>
      <c r="O663" s="46"/>
    </row>
    <row r="664" spans="6:15" ht="15" customHeight="1" x14ac:dyDescent="0.25">
      <c r="F664" s="77"/>
      <c r="G664" s="76"/>
      <c r="H664" s="73"/>
      <c r="I664" s="84"/>
      <c r="J664" s="85"/>
      <c r="K664" s="45"/>
      <c r="L664" s="45"/>
      <c r="M664" s="46"/>
      <c r="N664" s="73"/>
      <c r="O664" s="46"/>
    </row>
    <row r="665" spans="6:15" ht="15" customHeight="1" x14ac:dyDescent="0.25">
      <c r="F665" s="77"/>
      <c r="G665" s="76"/>
      <c r="H665" s="73"/>
      <c r="I665" s="84"/>
      <c r="J665" s="85"/>
      <c r="K665" s="45"/>
      <c r="L665" s="45"/>
      <c r="M665" s="46"/>
      <c r="N665" s="73"/>
      <c r="O665" s="46"/>
    </row>
    <row r="666" spans="6:15" ht="15" customHeight="1" x14ac:dyDescent="0.25">
      <c r="F666" s="77"/>
      <c r="G666" s="76"/>
      <c r="H666" s="73"/>
      <c r="I666" s="84"/>
      <c r="J666" s="85"/>
      <c r="K666" s="45"/>
      <c r="L666" s="45"/>
      <c r="M666" s="46"/>
      <c r="N666" s="73"/>
      <c r="O666" s="46"/>
    </row>
    <row r="667" spans="6:15" ht="15" customHeight="1" x14ac:dyDescent="0.25">
      <c r="F667" s="77"/>
      <c r="G667" s="76"/>
      <c r="H667" s="73"/>
      <c r="I667" s="84"/>
      <c r="J667" s="85"/>
      <c r="K667" s="45"/>
      <c r="L667" s="45"/>
      <c r="M667" s="46"/>
      <c r="N667" s="73"/>
      <c r="O667" s="46"/>
    </row>
    <row r="668" spans="6:15" ht="15" customHeight="1" x14ac:dyDescent="0.25">
      <c r="F668" s="77"/>
      <c r="G668" s="76"/>
      <c r="H668" s="73"/>
      <c r="I668" s="84"/>
      <c r="J668" s="85"/>
      <c r="K668" s="45"/>
      <c r="L668" s="45"/>
      <c r="M668" s="46"/>
      <c r="N668" s="73"/>
      <c r="O668" s="46"/>
    </row>
    <row r="669" spans="6:15" ht="15" customHeight="1" x14ac:dyDescent="0.25">
      <c r="F669" s="77"/>
      <c r="G669" s="76"/>
      <c r="H669" s="73"/>
      <c r="I669" s="84"/>
      <c r="J669" s="85"/>
      <c r="K669" s="45"/>
      <c r="L669" s="45"/>
      <c r="M669" s="46"/>
      <c r="N669" s="73"/>
      <c r="O669" s="46"/>
    </row>
    <row r="670" spans="6:15" ht="15" customHeight="1" x14ac:dyDescent="0.25">
      <c r="F670" s="77"/>
      <c r="G670" s="76"/>
      <c r="H670" s="73"/>
      <c r="I670" s="84"/>
      <c r="J670" s="85"/>
      <c r="K670" s="45"/>
      <c r="L670" s="45"/>
      <c r="M670" s="46"/>
      <c r="N670" s="73"/>
      <c r="O670" s="46"/>
    </row>
    <row r="671" spans="6:15" ht="15" customHeight="1" x14ac:dyDescent="0.25">
      <c r="F671" s="77"/>
      <c r="G671" s="76"/>
      <c r="H671" s="73"/>
      <c r="I671" s="84"/>
      <c r="J671" s="85"/>
      <c r="K671" s="45"/>
      <c r="L671" s="45"/>
      <c r="M671" s="46"/>
      <c r="N671" s="73"/>
      <c r="O671" s="46"/>
    </row>
    <row r="672" spans="6:15" ht="15" customHeight="1" x14ac:dyDescent="0.25">
      <c r="F672" s="77"/>
      <c r="G672" s="76"/>
      <c r="H672" s="73"/>
      <c r="I672" s="84"/>
      <c r="J672" s="85"/>
      <c r="K672" s="45"/>
      <c r="L672" s="45"/>
      <c r="M672" s="46"/>
      <c r="N672" s="73"/>
      <c r="O672" s="46"/>
    </row>
    <row r="673" spans="6:15" ht="15" customHeight="1" x14ac:dyDescent="0.25">
      <c r="F673" s="77"/>
      <c r="G673" s="76"/>
      <c r="H673" s="73"/>
      <c r="I673" s="84"/>
      <c r="J673" s="85"/>
      <c r="K673" s="45"/>
      <c r="L673" s="45"/>
      <c r="M673" s="46"/>
      <c r="N673" s="73"/>
      <c r="O673" s="46"/>
    </row>
    <row r="674" spans="6:15" ht="15" customHeight="1" x14ac:dyDescent="0.25">
      <c r="F674" s="77"/>
      <c r="G674" s="76"/>
      <c r="H674" s="73"/>
      <c r="I674" s="84"/>
      <c r="J674" s="85"/>
      <c r="K674" s="45"/>
      <c r="L674" s="45"/>
      <c r="M674" s="46"/>
      <c r="N674" s="73"/>
      <c r="O674" s="46"/>
    </row>
    <row r="675" spans="6:15" ht="15" customHeight="1" x14ac:dyDescent="0.25">
      <c r="F675" s="77"/>
      <c r="G675" s="76"/>
      <c r="H675" s="73"/>
      <c r="I675" s="84"/>
      <c r="J675" s="85"/>
      <c r="K675" s="45"/>
      <c r="L675" s="45"/>
      <c r="M675" s="46"/>
      <c r="N675" s="73"/>
      <c r="O675" s="46"/>
    </row>
    <row r="676" spans="6:15" ht="15" customHeight="1" x14ac:dyDescent="0.25">
      <c r="F676" s="77"/>
      <c r="G676" s="76"/>
      <c r="H676" s="73"/>
      <c r="I676" s="84"/>
      <c r="J676" s="85"/>
      <c r="K676" s="45"/>
      <c r="L676" s="45"/>
      <c r="M676" s="46"/>
      <c r="N676" s="73"/>
      <c r="O676" s="46"/>
    </row>
    <row r="677" spans="6:15" ht="15" customHeight="1" x14ac:dyDescent="0.25">
      <c r="F677" s="77"/>
      <c r="G677" s="76"/>
      <c r="H677" s="73"/>
      <c r="I677" s="84"/>
      <c r="J677" s="85"/>
      <c r="K677" s="45"/>
      <c r="L677" s="45"/>
      <c r="M677" s="46"/>
      <c r="N677" s="73"/>
      <c r="O677" s="46"/>
    </row>
    <row r="678" spans="6:15" ht="15" customHeight="1" x14ac:dyDescent="0.25">
      <c r="F678" s="77"/>
      <c r="G678" s="76"/>
      <c r="H678" s="73"/>
      <c r="I678" s="84"/>
      <c r="J678" s="85"/>
      <c r="K678" s="45"/>
      <c r="L678" s="45"/>
      <c r="M678" s="46"/>
      <c r="N678" s="73"/>
      <c r="O678" s="46"/>
    </row>
    <row r="679" spans="6:15" ht="15" customHeight="1" x14ac:dyDescent="0.25">
      <c r="F679" s="77"/>
      <c r="G679" s="76"/>
      <c r="H679" s="73"/>
      <c r="I679" s="84"/>
      <c r="J679" s="85"/>
      <c r="K679" s="45"/>
      <c r="L679" s="45"/>
      <c r="M679" s="46"/>
      <c r="N679" s="73"/>
      <c r="O679" s="46"/>
    </row>
    <row r="680" spans="6:15" ht="15" customHeight="1" x14ac:dyDescent="0.25">
      <c r="F680" s="77"/>
      <c r="G680" s="76"/>
      <c r="H680" s="73"/>
      <c r="I680" s="84"/>
      <c r="J680" s="85"/>
      <c r="K680" s="45"/>
      <c r="L680" s="45"/>
      <c r="M680" s="46"/>
      <c r="N680" s="73"/>
      <c r="O680" s="46"/>
    </row>
    <row r="681" spans="6:15" ht="15" customHeight="1" x14ac:dyDescent="0.25">
      <c r="F681" s="78"/>
      <c r="G681" s="79"/>
      <c r="I681" s="64"/>
      <c r="J681" s="65"/>
    </row>
  </sheetData>
  <autoFilter ref="F2:M151"/>
  <dataConsolidate/>
  <mergeCells count="4">
    <mergeCell ref="I1:J1"/>
    <mergeCell ref="L1:M1"/>
    <mergeCell ref="Q95:Q96"/>
    <mergeCell ref="Q64:Q66"/>
  </mergeCells>
  <printOptions horizontalCentered="1" headings="1"/>
  <pageMargins left="0" right="0" top="0" bottom="0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Synthétis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Sureau, Yann (JCAGH)</cp:lastModifiedBy>
  <cp:lastPrinted>2015-07-21T08:05:16Z</cp:lastPrinted>
  <dcterms:created xsi:type="dcterms:W3CDTF">2015-07-02T14:36:05Z</dcterms:created>
  <dcterms:modified xsi:type="dcterms:W3CDTF">2015-07-22T07:46:50Z</dcterms:modified>
</cp:coreProperties>
</file>