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05" yWindow="-195" windowWidth="21315" windowHeight="10035"/>
  </bookViews>
  <sheets>
    <sheet name="MyMicrosDD" sheetId="4" r:id="rId1"/>
    <sheet name="Feuil1" sheetId="1" r:id="rId2"/>
    <sheet name="Feuil2" sheetId="2" r:id="rId3"/>
    <sheet name="Feuil3" sheetId="3" r:id="rId4"/>
  </sheets>
  <externalReferences>
    <externalReference r:id="rId5"/>
  </externalReferences>
  <definedNames>
    <definedName name="_xlnm._FilterDatabase" localSheetId="0" hidden="1">MyMicrosDD!$F$3:$Q$164</definedName>
    <definedName name="_xlnm.Criteria" localSheetId="0">MyMicrosDD!$M$7</definedName>
    <definedName name="_xlnm.Print_Titles" localSheetId="0">MyMicrosDD!$5:$5</definedName>
    <definedName name="Mois" localSheetId="0">OFFSET(#REF!,0,0,COUNTA(#REF!),1)</definedName>
    <definedName name="Mois">OFFSET(#REF!,0,0,COUNTA(#REF!),1)</definedName>
    <definedName name="Ventes" localSheetId="0">_xludf.OFFSET(#REF!,0,0,_xludf.COUNT(#REF!),1)</definedName>
    <definedName name="Ventes">_xludf.OFFSET(#REF!,0,0,_xludf.COUNT(#REF!),1)</definedName>
    <definedName name="_xlnm.Print_Area" localSheetId="0">MyMicrosDD!$G$3:$O$201</definedName>
  </definedNames>
  <calcPr calcId="145621" calcOnSave="0"/>
</workbook>
</file>

<file path=xl/calcChain.xml><?xml version="1.0" encoding="utf-8"?>
<calcChain xmlns="http://schemas.openxmlformats.org/spreadsheetml/2006/main">
  <c r="K118" i="4" l="1"/>
  <c r="L118" i="4"/>
  <c r="M118" i="4"/>
  <c r="K145" i="4"/>
  <c r="L145" i="4"/>
  <c r="M145" i="4"/>
  <c r="T5" i="4"/>
  <c r="U5" i="4" s="1"/>
  <c r="K19" i="4"/>
  <c r="L19" i="4"/>
  <c r="M19" i="4"/>
  <c r="K112" i="4"/>
  <c r="L112" i="4"/>
  <c r="M112" i="4"/>
  <c r="K98" i="4"/>
  <c r="L98" i="4"/>
  <c r="M98" i="4"/>
  <c r="T8" i="4"/>
  <c r="U8" i="4" s="1"/>
  <c r="K38" i="4"/>
  <c r="L38" i="4"/>
  <c r="M38" i="4"/>
  <c r="K138" i="4"/>
  <c r="L138" i="4"/>
  <c r="M138" i="4"/>
  <c r="K139" i="4"/>
  <c r="L139" i="4"/>
  <c r="M139" i="4"/>
  <c r="T11" i="4"/>
  <c r="K140" i="4"/>
  <c r="L140" i="4"/>
  <c r="M140" i="4"/>
  <c r="K153" i="4"/>
  <c r="L153" i="4"/>
  <c r="M153" i="4"/>
  <c r="K6" i="4"/>
  <c r="L6" i="4"/>
  <c r="M6" i="4"/>
  <c r="T14" i="4"/>
  <c r="K126" i="4"/>
  <c r="L126" i="4"/>
  <c r="M126" i="4"/>
  <c r="K127" i="4"/>
  <c r="L127" i="4"/>
  <c r="M127" i="4"/>
  <c r="K128" i="4"/>
  <c r="L128" i="4"/>
  <c r="M128" i="4"/>
  <c r="T17" i="4"/>
  <c r="K92" i="4"/>
  <c r="L92" i="4"/>
  <c r="M92" i="4"/>
  <c r="K129" i="4"/>
  <c r="L129" i="4"/>
  <c r="M129" i="4"/>
  <c r="K130" i="4"/>
  <c r="L130" i="4"/>
  <c r="M130" i="4"/>
  <c r="T20" i="4"/>
  <c r="K74" i="4"/>
  <c r="L74" i="4"/>
  <c r="M74" i="4"/>
  <c r="K158" i="4"/>
  <c r="L158" i="4"/>
  <c r="M158" i="4"/>
  <c r="K22" i="4"/>
  <c r="L22" i="4"/>
  <c r="M22" i="4"/>
  <c r="K23" i="4"/>
  <c r="L23" i="4"/>
  <c r="M23" i="4"/>
  <c r="K64" i="4"/>
  <c r="L64" i="4"/>
  <c r="M64" i="4"/>
  <c r="K65" i="4"/>
  <c r="L65" i="4"/>
  <c r="M65" i="4"/>
  <c r="K111" i="4"/>
  <c r="L111" i="4"/>
  <c r="M111" i="4"/>
  <c r="K58" i="4"/>
  <c r="L58" i="4"/>
  <c r="M58" i="4"/>
  <c r="K69" i="4"/>
  <c r="L69" i="4"/>
  <c r="M69" i="4"/>
  <c r="K70" i="4"/>
  <c r="L70" i="4"/>
  <c r="M70" i="4"/>
  <c r="K71" i="4"/>
  <c r="L71" i="4"/>
  <c r="M71" i="4"/>
  <c r="K106" i="4"/>
  <c r="L106" i="4"/>
  <c r="M106" i="4"/>
  <c r="K9" i="4"/>
  <c r="L9" i="4"/>
  <c r="M9" i="4"/>
  <c r="K10" i="4"/>
  <c r="L10" i="4"/>
  <c r="M10" i="4"/>
  <c r="K11" i="4"/>
  <c r="L11" i="4"/>
  <c r="M11" i="4"/>
  <c r="K12" i="4"/>
  <c r="L12" i="4"/>
  <c r="M12" i="4"/>
  <c r="K152" i="4"/>
  <c r="L152" i="4"/>
  <c r="M152" i="4"/>
  <c r="K13" i="4"/>
  <c r="L13" i="4"/>
  <c r="M13" i="4"/>
  <c r="K14" i="4"/>
  <c r="L14" i="4"/>
  <c r="M14" i="4"/>
  <c r="K124" i="4"/>
  <c r="L124" i="4"/>
  <c r="M124" i="4"/>
  <c r="K143" i="4"/>
  <c r="L143" i="4"/>
  <c r="M143" i="4"/>
  <c r="K41" i="4"/>
  <c r="L41" i="4"/>
  <c r="M41" i="4"/>
  <c r="K42" i="4"/>
  <c r="L42" i="4"/>
  <c r="M42" i="4"/>
  <c r="K109" i="4"/>
  <c r="L109" i="4"/>
  <c r="M109" i="4"/>
  <c r="K110" i="4"/>
  <c r="L110" i="4"/>
  <c r="M110" i="4"/>
  <c r="K27" i="4"/>
  <c r="L27" i="4"/>
  <c r="M27" i="4"/>
  <c r="K91" i="4"/>
  <c r="L91" i="4"/>
  <c r="M91" i="4"/>
  <c r="K119" i="4"/>
  <c r="L119" i="4"/>
  <c r="M119" i="4"/>
  <c r="K120" i="4"/>
  <c r="L120" i="4"/>
  <c r="M120" i="4"/>
  <c r="K121" i="4"/>
  <c r="L121" i="4"/>
  <c r="M121" i="4"/>
  <c r="K20" i="4"/>
  <c r="L20" i="4"/>
  <c r="M20" i="4"/>
  <c r="K66" i="4"/>
  <c r="L66" i="4"/>
  <c r="M66" i="4"/>
  <c r="K28" i="4"/>
  <c r="L28" i="4"/>
  <c r="M28" i="4"/>
  <c r="K29" i="4"/>
  <c r="L29" i="4"/>
  <c r="M29" i="4"/>
  <c r="K30" i="4"/>
  <c r="L30" i="4"/>
  <c r="M30" i="4"/>
  <c r="K31" i="4"/>
  <c r="L31" i="4"/>
  <c r="M31" i="4"/>
  <c r="K105" i="4"/>
  <c r="L105" i="4"/>
  <c r="M105" i="4"/>
  <c r="K32" i="4"/>
  <c r="L32" i="4"/>
  <c r="M32" i="4"/>
  <c r="K33" i="4"/>
  <c r="L33" i="4"/>
  <c r="M33" i="4"/>
  <c r="K150" i="4"/>
  <c r="L150" i="4"/>
  <c r="M150" i="4"/>
  <c r="K75" i="4"/>
  <c r="L75" i="4"/>
  <c r="M75" i="4"/>
  <c r="K61" i="4"/>
  <c r="L61" i="4"/>
  <c r="M61" i="4"/>
  <c r="K62" i="4"/>
  <c r="L62" i="4"/>
  <c r="M62" i="4"/>
  <c r="K25" i="4"/>
  <c r="L25" i="4"/>
  <c r="M25" i="4"/>
  <c r="K26" i="4"/>
  <c r="L26" i="4"/>
  <c r="M26" i="4"/>
  <c r="K21" i="4"/>
  <c r="L21" i="4"/>
  <c r="M21" i="4"/>
  <c r="K46" i="4"/>
  <c r="L46" i="4"/>
  <c r="M46" i="4"/>
  <c r="K131" i="4"/>
  <c r="L131" i="4"/>
  <c r="M131" i="4"/>
  <c r="K132" i="4"/>
  <c r="L132" i="4"/>
  <c r="M132" i="4"/>
  <c r="K133" i="4"/>
  <c r="L133" i="4"/>
  <c r="M133" i="4"/>
  <c r="K134" i="4"/>
  <c r="L134" i="4"/>
  <c r="M134" i="4"/>
  <c r="K99" i="4"/>
  <c r="L99" i="4"/>
  <c r="M99" i="4"/>
  <c r="K24" i="4"/>
  <c r="L24" i="4"/>
  <c r="M24" i="4"/>
  <c r="K54" i="4"/>
  <c r="L54" i="4"/>
  <c r="M54" i="4"/>
  <c r="K100" i="4"/>
  <c r="L100" i="4"/>
  <c r="M100" i="4"/>
  <c r="K55" i="4"/>
  <c r="L55" i="4"/>
  <c r="M55" i="4"/>
  <c r="K56" i="4"/>
  <c r="L56" i="4"/>
  <c r="M56" i="4"/>
  <c r="K57" i="4"/>
  <c r="L57" i="4"/>
  <c r="M57" i="4"/>
  <c r="K60" i="4"/>
  <c r="L60" i="4"/>
  <c r="M60" i="4"/>
  <c r="K151" i="4"/>
  <c r="L151" i="4"/>
  <c r="M151" i="4"/>
  <c r="K113" i="4"/>
  <c r="L113" i="4"/>
  <c r="M113" i="4"/>
  <c r="K114" i="4"/>
  <c r="L114" i="4"/>
  <c r="M114" i="4"/>
  <c r="K115" i="4"/>
  <c r="L115" i="4"/>
  <c r="M115" i="4"/>
  <c r="K39" i="4"/>
  <c r="L39" i="4"/>
  <c r="M39" i="4"/>
  <c r="K116" i="4"/>
  <c r="L116" i="4"/>
  <c r="M116" i="4"/>
  <c r="K47" i="4"/>
  <c r="L47" i="4"/>
  <c r="M47" i="4"/>
  <c r="K48" i="4"/>
  <c r="L48" i="4"/>
  <c r="M48" i="4"/>
  <c r="K49" i="4"/>
  <c r="L49" i="4"/>
  <c r="M49" i="4"/>
  <c r="K50" i="4"/>
  <c r="L50" i="4"/>
  <c r="M50" i="4"/>
  <c r="K51" i="4"/>
  <c r="L51" i="4"/>
  <c r="M51" i="4"/>
  <c r="K52" i="4"/>
  <c r="L52" i="4"/>
  <c r="M52" i="4"/>
  <c r="K53" i="4"/>
  <c r="L53" i="4"/>
  <c r="M53" i="4"/>
  <c r="K103" i="4"/>
  <c r="L103" i="4"/>
  <c r="M103" i="4"/>
  <c r="K125" i="4"/>
  <c r="L125" i="4"/>
  <c r="M125" i="4"/>
  <c r="K94" i="4"/>
  <c r="L94" i="4"/>
  <c r="M94" i="4"/>
  <c r="K101" i="4"/>
  <c r="L101" i="4"/>
  <c r="M101" i="4"/>
  <c r="K95" i="4"/>
  <c r="L95" i="4"/>
  <c r="M95" i="4"/>
  <c r="K102" i="4"/>
  <c r="L102" i="4"/>
  <c r="M102" i="4"/>
  <c r="K72" i="4"/>
  <c r="L72" i="4"/>
  <c r="M72" i="4"/>
  <c r="K73" i="4"/>
  <c r="L73" i="4"/>
  <c r="M73" i="4"/>
  <c r="K96" i="4"/>
  <c r="L96" i="4"/>
  <c r="M96" i="4"/>
  <c r="K97" i="4"/>
  <c r="L97" i="4"/>
  <c r="M97" i="4"/>
  <c r="K68" i="4"/>
  <c r="L68" i="4"/>
  <c r="M68" i="4"/>
  <c r="K135" i="4"/>
  <c r="L135" i="4"/>
  <c r="M135" i="4"/>
  <c r="K136" i="4"/>
  <c r="L136" i="4"/>
  <c r="M136" i="4"/>
  <c r="K7" i="4"/>
  <c r="L7" i="4"/>
  <c r="M7" i="4"/>
  <c r="K8" i="4"/>
  <c r="L8" i="4"/>
  <c r="M8" i="4"/>
  <c r="K107" i="4"/>
  <c r="L107" i="4"/>
  <c r="M107" i="4"/>
  <c r="K44" i="4"/>
  <c r="L44" i="4"/>
  <c r="M44" i="4"/>
  <c r="K45" i="4"/>
  <c r="L45" i="4"/>
  <c r="M45" i="4"/>
  <c r="K117" i="4"/>
  <c r="L117" i="4"/>
  <c r="M117" i="4"/>
  <c r="K34" i="4"/>
  <c r="L34" i="4"/>
  <c r="M34" i="4"/>
  <c r="K35" i="4"/>
  <c r="L35" i="4"/>
  <c r="M35" i="4"/>
  <c r="K36" i="4"/>
  <c r="L36" i="4"/>
  <c r="M36" i="4"/>
  <c r="K37" i="4"/>
  <c r="L37" i="4"/>
  <c r="M37" i="4"/>
  <c r="K40" i="4"/>
  <c r="L40" i="4"/>
  <c r="M40" i="4"/>
  <c r="K67" i="4"/>
  <c r="L67" i="4"/>
  <c r="M67" i="4"/>
  <c r="K15" i="4"/>
  <c r="L15" i="4"/>
  <c r="M15" i="4"/>
  <c r="K16" i="4"/>
  <c r="L16" i="4"/>
  <c r="M16" i="4"/>
  <c r="K17" i="4"/>
  <c r="L17" i="4"/>
  <c r="M17" i="4"/>
  <c r="K18" i="4"/>
  <c r="L18" i="4"/>
  <c r="M18" i="4"/>
  <c r="K159" i="4"/>
  <c r="L159" i="4"/>
  <c r="M159" i="4"/>
  <c r="K43" i="4"/>
  <c r="L43" i="4"/>
  <c r="M43" i="4"/>
  <c r="K87" i="4"/>
  <c r="L87" i="4"/>
  <c r="M87" i="4"/>
  <c r="K160" i="4"/>
  <c r="L160" i="4"/>
  <c r="M160" i="4"/>
  <c r="K88" i="4"/>
  <c r="L88" i="4"/>
  <c r="M88" i="4"/>
  <c r="K89" i="4"/>
  <c r="L89" i="4"/>
  <c r="M89" i="4"/>
  <c r="K90" i="4"/>
  <c r="L90" i="4"/>
  <c r="M90" i="4"/>
  <c r="K93" i="4"/>
  <c r="L93" i="4"/>
  <c r="M93" i="4"/>
  <c r="K104" i="4"/>
  <c r="L104" i="4"/>
  <c r="M104" i="4"/>
  <c r="K76" i="4"/>
  <c r="L76" i="4"/>
  <c r="M76" i="4"/>
  <c r="K77" i="4"/>
  <c r="L77" i="4"/>
  <c r="M77" i="4"/>
  <c r="K78" i="4"/>
  <c r="L78" i="4"/>
  <c r="M78" i="4"/>
  <c r="K59" i="4"/>
  <c r="L59" i="4"/>
  <c r="M59" i="4"/>
  <c r="K79" i="4"/>
  <c r="L79" i="4"/>
  <c r="M79" i="4"/>
  <c r="K80" i="4"/>
  <c r="L80" i="4"/>
  <c r="M80" i="4"/>
  <c r="K81" i="4"/>
  <c r="L81" i="4"/>
  <c r="M81" i="4"/>
  <c r="K82" i="4"/>
  <c r="L82" i="4"/>
  <c r="M82" i="4"/>
  <c r="K83" i="4"/>
  <c r="L83" i="4"/>
  <c r="M83" i="4"/>
  <c r="K84" i="4"/>
  <c r="L84" i="4"/>
  <c r="M84" i="4"/>
  <c r="K146" i="4"/>
  <c r="L146" i="4"/>
  <c r="M146" i="4"/>
  <c r="K108" i="4"/>
  <c r="L108" i="4"/>
  <c r="M108" i="4"/>
  <c r="K147" i="4"/>
  <c r="L147" i="4"/>
  <c r="M147" i="4"/>
  <c r="K148" i="4"/>
  <c r="L148" i="4"/>
  <c r="M148" i="4"/>
  <c r="K149" i="4"/>
  <c r="L149" i="4"/>
  <c r="M149" i="4"/>
  <c r="K141" i="4"/>
  <c r="L141" i="4"/>
  <c r="M141" i="4"/>
  <c r="K142" i="4"/>
  <c r="L142" i="4"/>
  <c r="M142" i="4"/>
  <c r="K144" i="4"/>
  <c r="L144" i="4"/>
  <c r="M144" i="4"/>
  <c r="K63" i="4"/>
  <c r="L63" i="4"/>
  <c r="M63" i="4"/>
  <c r="K137" i="4"/>
  <c r="L137" i="4"/>
  <c r="M137" i="4"/>
  <c r="K85" i="4"/>
  <c r="L85" i="4"/>
  <c r="M85" i="4"/>
  <c r="K86" i="4"/>
  <c r="L86" i="4"/>
  <c r="M86" i="4"/>
  <c r="K4" i="4"/>
  <c r="L4" i="4"/>
  <c r="M4" i="4"/>
  <c r="K5" i="4"/>
  <c r="L5" i="4"/>
  <c r="M5" i="4"/>
  <c r="K154" i="4"/>
  <c r="L154" i="4"/>
  <c r="M154" i="4"/>
  <c r="K161" i="4"/>
  <c r="L161" i="4"/>
  <c r="M161" i="4"/>
  <c r="K155" i="4"/>
  <c r="L155" i="4"/>
  <c r="M155" i="4"/>
  <c r="K162" i="4"/>
  <c r="L162" i="4"/>
  <c r="M162" i="4"/>
  <c r="K122" i="4"/>
  <c r="L122" i="4"/>
  <c r="M122" i="4"/>
  <c r="K123" i="4"/>
  <c r="L123" i="4"/>
  <c r="M123" i="4"/>
  <c r="K156" i="4"/>
  <c r="L156" i="4"/>
  <c r="M156" i="4"/>
  <c r="K157" i="4"/>
  <c r="L157" i="4"/>
  <c r="M157" i="4"/>
  <c r="K165" i="4"/>
  <c r="L165" i="4"/>
  <c r="M165" i="4"/>
  <c r="K166" i="4"/>
  <c r="L166" i="4"/>
  <c r="M166" i="4"/>
  <c r="K167" i="4"/>
  <c r="L167" i="4"/>
  <c r="M167" i="4"/>
  <c r="K168" i="4"/>
  <c r="L168" i="4"/>
  <c r="M168" i="4"/>
  <c r="K169" i="4"/>
  <c r="L169" i="4"/>
  <c r="M169" i="4"/>
  <c r="K170" i="4"/>
  <c r="L170" i="4"/>
  <c r="M170" i="4"/>
  <c r="K171" i="4"/>
  <c r="L171" i="4"/>
  <c r="M171" i="4"/>
  <c r="K172" i="4"/>
  <c r="L172" i="4"/>
  <c r="M172" i="4"/>
  <c r="K173" i="4"/>
  <c r="L173" i="4"/>
  <c r="M173" i="4"/>
  <c r="K174" i="4"/>
  <c r="L174" i="4"/>
  <c r="M174" i="4"/>
  <c r="K175" i="4"/>
  <c r="L175" i="4"/>
  <c r="M175" i="4"/>
  <c r="K176" i="4"/>
  <c r="L176" i="4"/>
  <c r="M176" i="4"/>
  <c r="K177" i="4"/>
  <c r="L177" i="4"/>
  <c r="M177" i="4"/>
  <c r="K178" i="4"/>
  <c r="L178" i="4"/>
  <c r="M178" i="4"/>
  <c r="K179" i="4"/>
  <c r="L179" i="4"/>
  <c r="M179" i="4"/>
  <c r="K180" i="4"/>
  <c r="L180" i="4"/>
  <c r="M180" i="4"/>
  <c r="K181" i="4"/>
  <c r="L181" i="4"/>
  <c r="M181" i="4"/>
  <c r="K182" i="4"/>
  <c r="L182" i="4"/>
  <c r="M182" i="4"/>
  <c r="K183" i="4"/>
  <c r="L183" i="4"/>
  <c r="M183" i="4"/>
  <c r="K184" i="4"/>
  <c r="L184" i="4"/>
  <c r="M184" i="4"/>
  <c r="K185" i="4"/>
  <c r="L185" i="4"/>
  <c r="M185" i="4"/>
  <c r="K186" i="4"/>
  <c r="L186" i="4"/>
  <c r="M186" i="4"/>
  <c r="K187" i="4"/>
  <c r="L187" i="4"/>
  <c r="M187" i="4"/>
  <c r="K188" i="4"/>
  <c r="L188" i="4"/>
  <c r="M188" i="4"/>
  <c r="K189" i="4"/>
  <c r="L189" i="4"/>
  <c r="M189" i="4"/>
  <c r="K190" i="4"/>
  <c r="L190" i="4"/>
  <c r="M190" i="4"/>
  <c r="K191" i="4"/>
  <c r="L191" i="4"/>
  <c r="M191" i="4"/>
  <c r="K192" i="4"/>
  <c r="L192" i="4"/>
  <c r="M192" i="4"/>
  <c r="K193" i="4"/>
  <c r="L193" i="4"/>
  <c r="M193" i="4"/>
  <c r="K194" i="4"/>
  <c r="L194" i="4"/>
  <c r="M194" i="4"/>
  <c r="K195" i="4"/>
  <c r="L195" i="4"/>
  <c r="M195" i="4"/>
  <c r="K196" i="4"/>
  <c r="L196" i="4"/>
  <c r="M196" i="4"/>
  <c r="K197" i="4"/>
  <c r="L197" i="4"/>
  <c r="M197" i="4"/>
  <c r="K198" i="4"/>
  <c r="L198" i="4"/>
  <c r="M198" i="4"/>
  <c r="K199" i="4"/>
  <c r="L199" i="4"/>
  <c r="M199" i="4"/>
  <c r="K200" i="4"/>
  <c r="L200" i="4"/>
  <c r="M200" i="4"/>
  <c r="K201" i="4"/>
  <c r="L201" i="4"/>
  <c r="M201" i="4"/>
  <c r="K202" i="4"/>
  <c r="L202" i="4"/>
  <c r="M202" i="4"/>
  <c r="K203" i="4"/>
  <c r="L203" i="4"/>
  <c r="M203" i="4"/>
  <c r="K204" i="4"/>
  <c r="L204" i="4"/>
  <c r="M204" i="4"/>
  <c r="K205" i="4"/>
  <c r="L205" i="4"/>
  <c r="M205" i="4"/>
  <c r="K206" i="4"/>
  <c r="L206" i="4"/>
  <c r="M206" i="4"/>
  <c r="K207" i="4"/>
  <c r="L207" i="4"/>
  <c r="M207" i="4"/>
  <c r="K208" i="4"/>
  <c r="L208" i="4"/>
  <c r="M208" i="4"/>
  <c r="K209" i="4"/>
  <c r="L209" i="4"/>
  <c r="M209" i="4"/>
  <c r="K210" i="4"/>
  <c r="L210" i="4"/>
  <c r="M210" i="4"/>
  <c r="K211" i="4"/>
  <c r="L211" i="4"/>
  <c r="M211" i="4"/>
  <c r="K212" i="4"/>
  <c r="L212" i="4"/>
  <c r="M212" i="4"/>
  <c r="K213" i="4"/>
  <c r="L213" i="4"/>
  <c r="M213" i="4"/>
  <c r="K214" i="4"/>
  <c r="L214" i="4"/>
  <c r="M214" i="4"/>
  <c r="K215" i="4"/>
  <c r="L215" i="4"/>
  <c r="M215" i="4"/>
  <c r="K216" i="4"/>
  <c r="L216" i="4"/>
  <c r="M216" i="4"/>
  <c r="K217" i="4"/>
  <c r="L217" i="4"/>
  <c r="M217" i="4"/>
  <c r="K218" i="4"/>
  <c r="L218" i="4"/>
  <c r="M218" i="4"/>
  <c r="K219" i="4"/>
  <c r="L219" i="4"/>
  <c r="M219" i="4"/>
  <c r="K220" i="4"/>
  <c r="L220" i="4"/>
  <c r="M220" i="4"/>
  <c r="K221" i="4"/>
  <c r="L221" i="4"/>
  <c r="M221" i="4"/>
  <c r="K222" i="4"/>
  <c r="L222" i="4"/>
  <c r="M222" i="4"/>
  <c r="K223" i="4"/>
  <c r="L223" i="4"/>
  <c r="M223" i="4"/>
  <c r="K224" i="4"/>
  <c r="L224" i="4"/>
  <c r="M224" i="4"/>
  <c r="K225" i="4"/>
  <c r="L225" i="4"/>
  <c r="M225" i="4"/>
  <c r="K226" i="4"/>
  <c r="L226" i="4"/>
  <c r="M226" i="4"/>
  <c r="K227" i="4"/>
  <c r="L227" i="4"/>
  <c r="M227" i="4"/>
  <c r="K228" i="4"/>
  <c r="L228" i="4"/>
  <c r="M228" i="4"/>
  <c r="K229" i="4"/>
  <c r="L229" i="4"/>
  <c r="M229" i="4"/>
  <c r="K230" i="4"/>
  <c r="L230" i="4"/>
  <c r="M230" i="4"/>
  <c r="K231" i="4"/>
  <c r="L231" i="4"/>
  <c r="M231" i="4"/>
  <c r="K232" i="4"/>
  <c r="L232" i="4"/>
  <c r="M232" i="4"/>
  <c r="K233" i="4"/>
  <c r="L233" i="4"/>
  <c r="M233" i="4"/>
  <c r="K234" i="4"/>
  <c r="L234" i="4"/>
  <c r="M234" i="4"/>
  <c r="K235" i="4"/>
  <c r="L235" i="4"/>
  <c r="M235" i="4"/>
  <c r="K236" i="4"/>
  <c r="L236" i="4"/>
  <c r="M236" i="4"/>
  <c r="K237" i="4"/>
  <c r="L237" i="4"/>
  <c r="M237" i="4"/>
  <c r="K238" i="4"/>
  <c r="L238" i="4"/>
  <c r="M238" i="4"/>
  <c r="K239" i="4"/>
  <c r="L239" i="4"/>
  <c r="M239" i="4"/>
  <c r="K240" i="4"/>
  <c r="L240" i="4"/>
  <c r="M240" i="4"/>
  <c r="K241" i="4"/>
  <c r="L241" i="4"/>
  <c r="M241" i="4"/>
  <c r="K242" i="4"/>
  <c r="L242" i="4"/>
  <c r="M242" i="4"/>
  <c r="K243" i="4"/>
  <c r="L243" i="4"/>
  <c r="M243" i="4"/>
  <c r="K244" i="4"/>
  <c r="L244" i="4"/>
  <c r="M244" i="4"/>
  <c r="K245" i="4"/>
  <c r="L245" i="4"/>
  <c r="M245" i="4"/>
  <c r="K246" i="4"/>
  <c r="L246" i="4"/>
  <c r="M246" i="4"/>
  <c r="K247" i="4"/>
  <c r="L247" i="4"/>
  <c r="M247" i="4"/>
  <c r="K248" i="4"/>
  <c r="L248" i="4"/>
  <c r="M248" i="4"/>
  <c r="K249" i="4"/>
  <c r="L249" i="4"/>
  <c r="M249" i="4"/>
  <c r="K250" i="4"/>
  <c r="L250" i="4"/>
  <c r="M250" i="4"/>
  <c r="K251" i="4"/>
  <c r="L251" i="4"/>
  <c r="M251" i="4"/>
  <c r="K252" i="4"/>
  <c r="L252" i="4"/>
  <c r="M252" i="4"/>
  <c r="K253" i="4"/>
  <c r="L253" i="4"/>
  <c r="M253" i="4"/>
  <c r="K254" i="4"/>
  <c r="L254" i="4"/>
  <c r="M254" i="4"/>
  <c r="K255" i="4"/>
  <c r="L255" i="4"/>
  <c r="M255" i="4"/>
  <c r="K256" i="4"/>
  <c r="L256" i="4"/>
  <c r="M256" i="4"/>
  <c r="K257" i="4"/>
  <c r="L257" i="4"/>
  <c r="M257" i="4"/>
  <c r="K258" i="4"/>
  <c r="L258" i="4"/>
  <c r="M258" i="4"/>
  <c r="K259" i="4"/>
  <c r="L259" i="4"/>
  <c r="M259" i="4"/>
  <c r="K260" i="4"/>
  <c r="L260" i="4"/>
  <c r="M260" i="4"/>
  <c r="K261" i="4"/>
  <c r="L261" i="4"/>
  <c r="M261" i="4"/>
  <c r="K262" i="4"/>
  <c r="L262" i="4"/>
  <c r="M262" i="4"/>
  <c r="K263" i="4"/>
  <c r="L263" i="4"/>
  <c r="M263" i="4"/>
  <c r="K264" i="4"/>
  <c r="L264" i="4"/>
  <c r="M264" i="4"/>
  <c r="K265" i="4"/>
  <c r="L265" i="4"/>
  <c r="M265" i="4"/>
  <c r="K266" i="4"/>
  <c r="L266" i="4"/>
  <c r="M266" i="4"/>
  <c r="K267" i="4"/>
  <c r="L267" i="4"/>
  <c r="M267" i="4"/>
  <c r="K268" i="4"/>
  <c r="L268" i="4"/>
  <c r="M268" i="4"/>
  <c r="K269" i="4"/>
  <c r="L269" i="4"/>
  <c r="M269" i="4"/>
  <c r="K270" i="4"/>
  <c r="L270" i="4"/>
  <c r="M270" i="4"/>
  <c r="K271" i="4"/>
  <c r="L271" i="4"/>
  <c r="M271" i="4"/>
  <c r="K272" i="4"/>
  <c r="L272" i="4"/>
  <c r="M272" i="4"/>
  <c r="K273" i="4"/>
  <c r="L273" i="4"/>
  <c r="M273" i="4"/>
  <c r="K274" i="4"/>
  <c r="L274" i="4"/>
  <c r="M274" i="4"/>
  <c r="K275" i="4"/>
  <c r="L275" i="4"/>
  <c r="M275" i="4"/>
  <c r="K276" i="4"/>
  <c r="L276" i="4"/>
  <c r="M276" i="4"/>
  <c r="K277" i="4"/>
  <c r="L277" i="4"/>
  <c r="M277" i="4"/>
  <c r="K278" i="4"/>
  <c r="L278" i="4"/>
  <c r="M278" i="4"/>
  <c r="K279" i="4"/>
  <c r="L279" i="4"/>
  <c r="M279" i="4"/>
  <c r="K280" i="4"/>
  <c r="L280" i="4"/>
  <c r="M280" i="4"/>
  <c r="K281" i="4"/>
  <c r="L281" i="4"/>
  <c r="M281" i="4"/>
  <c r="K282" i="4"/>
  <c r="L282" i="4"/>
  <c r="M282" i="4"/>
  <c r="K283" i="4"/>
  <c r="L283" i="4"/>
  <c r="M283" i="4"/>
  <c r="K284" i="4"/>
  <c r="L284" i="4"/>
  <c r="M284" i="4"/>
  <c r="K285" i="4"/>
  <c r="L285" i="4"/>
  <c r="M285" i="4"/>
  <c r="K286" i="4"/>
  <c r="L286" i="4"/>
  <c r="M286" i="4"/>
  <c r="K287" i="4"/>
  <c r="L287" i="4"/>
  <c r="M287" i="4"/>
  <c r="K288" i="4"/>
  <c r="L288" i="4"/>
  <c r="M288" i="4"/>
  <c r="K289" i="4"/>
  <c r="L289" i="4"/>
  <c r="M289" i="4"/>
  <c r="K290" i="4"/>
  <c r="L290" i="4"/>
  <c r="M290" i="4"/>
  <c r="K291" i="4"/>
  <c r="L291" i="4"/>
  <c r="M291" i="4"/>
  <c r="K292" i="4"/>
  <c r="L292" i="4"/>
  <c r="M292" i="4"/>
  <c r="K293" i="4"/>
  <c r="L293" i="4"/>
  <c r="M293" i="4"/>
  <c r="K294" i="4"/>
  <c r="L294" i="4"/>
  <c r="M294" i="4"/>
  <c r="K295" i="4"/>
  <c r="L295" i="4"/>
  <c r="M295" i="4"/>
  <c r="K296" i="4"/>
  <c r="L296" i="4"/>
  <c r="M296" i="4"/>
  <c r="K297" i="4"/>
  <c r="L297" i="4"/>
  <c r="M297" i="4"/>
  <c r="K298" i="4"/>
  <c r="L298" i="4"/>
  <c r="M298" i="4"/>
  <c r="K299" i="4"/>
  <c r="L299" i="4"/>
  <c r="M299" i="4"/>
  <c r="K300" i="4"/>
  <c r="L300" i="4"/>
  <c r="M300" i="4"/>
  <c r="K301" i="4"/>
  <c r="L301" i="4"/>
  <c r="M301" i="4"/>
  <c r="K302" i="4"/>
  <c r="L302" i="4"/>
  <c r="M302" i="4"/>
  <c r="K303" i="4"/>
  <c r="L303" i="4"/>
  <c r="M303" i="4"/>
  <c r="K304" i="4"/>
  <c r="L304" i="4"/>
  <c r="M304" i="4"/>
  <c r="K305" i="4"/>
  <c r="L305" i="4"/>
  <c r="M305" i="4"/>
  <c r="K306" i="4"/>
  <c r="L306" i="4"/>
  <c r="M306" i="4"/>
  <c r="K307" i="4"/>
  <c r="L307" i="4"/>
  <c r="M307" i="4"/>
  <c r="K308" i="4"/>
  <c r="L308" i="4"/>
  <c r="M308" i="4"/>
  <c r="K309" i="4"/>
  <c r="L309" i="4"/>
  <c r="M309" i="4"/>
  <c r="K310" i="4"/>
  <c r="L310" i="4"/>
  <c r="M310" i="4"/>
  <c r="K311" i="4"/>
  <c r="L311" i="4"/>
  <c r="M311" i="4"/>
  <c r="K312" i="4"/>
  <c r="L312" i="4"/>
  <c r="M312" i="4"/>
  <c r="K313" i="4"/>
  <c r="L313" i="4"/>
  <c r="M313" i="4"/>
  <c r="K314" i="4"/>
  <c r="L314" i="4"/>
  <c r="M314" i="4"/>
  <c r="K315" i="4"/>
  <c r="L315" i="4"/>
  <c r="M315" i="4"/>
  <c r="K316" i="4"/>
  <c r="L316" i="4"/>
  <c r="M316" i="4"/>
  <c r="K317" i="4"/>
  <c r="L317" i="4"/>
  <c r="M317" i="4"/>
  <c r="K318" i="4"/>
  <c r="L318" i="4"/>
  <c r="M318" i="4"/>
  <c r="K319" i="4"/>
  <c r="L319" i="4"/>
  <c r="M319" i="4"/>
  <c r="K320" i="4"/>
  <c r="L320" i="4"/>
  <c r="M320" i="4"/>
  <c r="K321" i="4"/>
  <c r="L321" i="4"/>
  <c r="M321" i="4"/>
  <c r="K322" i="4"/>
  <c r="L322" i="4"/>
  <c r="M322" i="4"/>
  <c r="K323" i="4"/>
  <c r="L323" i="4"/>
  <c r="M323" i="4"/>
  <c r="K324" i="4"/>
  <c r="L324" i="4"/>
  <c r="M324" i="4"/>
  <c r="K325" i="4"/>
  <c r="L325" i="4"/>
  <c r="M325" i="4"/>
  <c r="K326" i="4"/>
  <c r="L326" i="4"/>
  <c r="M326" i="4"/>
  <c r="K327" i="4"/>
  <c r="L327" i="4"/>
  <c r="M327" i="4"/>
  <c r="K328" i="4"/>
  <c r="L328" i="4"/>
  <c r="M328" i="4"/>
  <c r="K329" i="4"/>
  <c r="L329" i="4"/>
  <c r="M329" i="4"/>
  <c r="K330" i="4"/>
  <c r="L330" i="4"/>
  <c r="M330" i="4"/>
  <c r="K331" i="4"/>
  <c r="L331" i="4"/>
  <c r="M331" i="4"/>
  <c r="K332" i="4"/>
  <c r="L332" i="4"/>
  <c r="M332" i="4"/>
  <c r="K333" i="4"/>
  <c r="L333" i="4"/>
  <c r="M333" i="4"/>
  <c r="K334" i="4"/>
  <c r="L334" i="4"/>
  <c r="M334" i="4"/>
  <c r="K335" i="4"/>
  <c r="L335" i="4"/>
  <c r="M335" i="4"/>
  <c r="K336" i="4"/>
  <c r="L336" i="4"/>
  <c r="M336" i="4"/>
  <c r="K337" i="4"/>
  <c r="L337" i="4"/>
  <c r="M337" i="4"/>
  <c r="K338" i="4"/>
  <c r="L338" i="4"/>
  <c r="M338" i="4"/>
  <c r="K339" i="4"/>
  <c r="L339" i="4"/>
  <c r="M339" i="4"/>
  <c r="K340" i="4"/>
  <c r="L340" i="4"/>
  <c r="M340" i="4"/>
  <c r="K341" i="4"/>
  <c r="L341" i="4"/>
  <c r="M341" i="4"/>
  <c r="K342" i="4"/>
  <c r="L342" i="4"/>
  <c r="M342" i="4"/>
  <c r="K343" i="4"/>
  <c r="L343" i="4"/>
  <c r="M343" i="4"/>
  <c r="K344" i="4"/>
  <c r="L344" i="4"/>
  <c r="M344" i="4"/>
  <c r="K345" i="4"/>
  <c r="L345" i="4"/>
  <c r="M345" i="4"/>
  <c r="K346" i="4"/>
  <c r="L346" i="4"/>
  <c r="M346" i="4"/>
  <c r="K347" i="4"/>
  <c r="L347" i="4"/>
  <c r="M347" i="4"/>
  <c r="K348" i="4"/>
  <c r="L348" i="4"/>
  <c r="M348" i="4"/>
  <c r="K349" i="4"/>
  <c r="L349" i="4"/>
  <c r="M349" i="4"/>
  <c r="K350" i="4"/>
  <c r="L350" i="4"/>
  <c r="M350" i="4"/>
  <c r="K351" i="4"/>
  <c r="L351" i="4"/>
  <c r="M351" i="4"/>
  <c r="K352" i="4"/>
  <c r="L352" i="4"/>
  <c r="M352" i="4"/>
  <c r="K353" i="4"/>
  <c r="L353" i="4"/>
  <c r="M353" i="4"/>
  <c r="K354" i="4"/>
  <c r="L354" i="4"/>
  <c r="M354" i="4"/>
  <c r="K355" i="4"/>
  <c r="L355" i="4"/>
  <c r="M355" i="4"/>
  <c r="K356" i="4"/>
  <c r="L356" i="4"/>
  <c r="M356" i="4"/>
  <c r="K357" i="4"/>
  <c r="L357" i="4"/>
  <c r="M357" i="4"/>
  <c r="K358" i="4"/>
  <c r="L358" i="4"/>
  <c r="M358" i="4"/>
  <c r="K359" i="4"/>
  <c r="L359" i="4"/>
  <c r="M359" i="4"/>
  <c r="K360" i="4"/>
  <c r="L360" i="4"/>
  <c r="M360" i="4"/>
  <c r="K361" i="4"/>
  <c r="L361" i="4"/>
  <c r="M361" i="4"/>
  <c r="K362" i="4"/>
  <c r="L362" i="4"/>
  <c r="M362" i="4"/>
  <c r="K363" i="4"/>
  <c r="L363" i="4"/>
  <c r="M363" i="4"/>
  <c r="K364" i="4"/>
  <c r="L364" i="4"/>
  <c r="M364" i="4"/>
  <c r="K365" i="4"/>
  <c r="L365" i="4"/>
  <c r="M365" i="4"/>
  <c r="K366" i="4"/>
  <c r="L366" i="4"/>
  <c r="M366" i="4"/>
  <c r="K367" i="4"/>
  <c r="L367" i="4"/>
  <c r="M367" i="4"/>
  <c r="K368" i="4"/>
  <c r="L368" i="4"/>
  <c r="M368" i="4"/>
  <c r="K369" i="4"/>
  <c r="L369" i="4"/>
  <c r="M369" i="4"/>
  <c r="K370" i="4"/>
  <c r="L370" i="4"/>
  <c r="M370" i="4"/>
  <c r="K371" i="4"/>
  <c r="L371" i="4"/>
  <c r="M371" i="4"/>
  <c r="K372" i="4"/>
  <c r="L372" i="4"/>
  <c r="M372" i="4"/>
  <c r="K373" i="4"/>
  <c r="L373" i="4"/>
  <c r="M373" i="4"/>
  <c r="K374" i="4"/>
  <c r="L374" i="4"/>
  <c r="M374" i="4"/>
  <c r="K375" i="4"/>
  <c r="L375" i="4"/>
  <c r="M375" i="4"/>
  <c r="K376" i="4"/>
  <c r="L376" i="4"/>
  <c r="M376" i="4"/>
  <c r="K377" i="4"/>
  <c r="L377" i="4"/>
  <c r="M377" i="4"/>
  <c r="K378" i="4"/>
  <c r="L378" i="4"/>
  <c r="M378" i="4"/>
  <c r="K379" i="4"/>
  <c r="L379" i="4"/>
  <c r="M379" i="4"/>
  <c r="K380" i="4"/>
  <c r="L380" i="4"/>
  <c r="M380" i="4"/>
  <c r="K381" i="4"/>
  <c r="L381" i="4"/>
  <c r="M381" i="4"/>
  <c r="K382" i="4"/>
  <c r="L382" i="4"/>
  <c r="M382" i="4"/>
  <c r="K383" i="4"/>
  <c r="L383" i="4"/>
  <c r="M383" i="4"/>
  <c r="K384" i="4"/>
  <c r="L384" i="4"/>
  <c r="M384" i="4"/>
  <c r="K385" i="4"/>
  <c r="L385" i="4"/>
  <c r="M385" i="4"/>
  <c r="K386" i="4"/>
  <c r="L386" i="4"/>
  <c r="M386" i="4"/>
  <c r="K387" i="4"/>
  <c r="L387" i="4"/>
  <c r="M387" i="4"/>
  <c r="K388" i="4"/>
  <c r="L388" i="4"/>
  <c r="M388" i="4"/>
  <c r="K389" i="4"/>
  <c r="L389" i="4"/>
  <c r="M389" i="4"/>
  <c r="K390" i="4"/>
  <c r="L390" i="4"/>
  <c r="M390" i="4"/>
  <c r="K391" i="4"/>
  <c r="L391" i="4"/>
  <c r="M391" i="4"/>
  <c r="K392" i="4"/>
  <c r="L392" i="4"/>
  <c r="M392" i="4"/>
  <c r="K393" i="4"/>
  <c r="L393" i="4"/>
  <c r="M393" i="4"/>
  <c r="K394" i="4"/>
  <c r="L394" i="4"/>
  <c r="M394" i="4"/>
  <c r="K395" i="4"/>
  <c r="L395" i="4"/>
  <c r="M395" i="4"/>
  <c r="K396" i="4"/>
  <c r="L396" i="4"/>
  <c r="M396" i="4"/>
  <c r="K397" i="4"/>
  <c r="L397" i="4"/>
  <c r="M397" i="4"/>
  <c r="K398" i="4"/>
  <c r="L398" i="4"/>
  <c r="M398" i="4"/>
  <c r="K399" i="4"/>
  <c r="L399" i="4"/>
  <c r="M399" i="4"/>
  <c r="K400" i="4"/>
  <c r="L400" i="4"/>
  <c r="M400" i="4"/>
  <c r="K401" i="4"/>
  <c r="L401" i="4"/>
  <c r="M401" i="4"/>
  <c r="K402" i="4"/>
  <c r="L402" i="4"/>
  <c r="M402" i="4"/>
  <c r="K403" i="4"/>
  <c r="L403" i="4"/>
  <c r="M403" i="4"/>
  <c r="K404" i="4"/>
  <c r="L404" i="4"/>
  <c r="M404" i="4"/>
  <c r="K405" i="4"/>
  <c r="L405" i="4"/>
  <c r="M405" i="4"/>
  <c r="K406" i="4"/>
  <c r="L406" i="4"/>
  <c r="M406" i="4"/>
  <c r="K407" i="4"/>
  <c r="L407" i="4"/>
  <c r="M407" i="4"/>
  <c r="K408" i="4"/>
  <c r="L408" i="4"/>
  <c r="M408" i="4"/>
  <c r="K409" i="4"/>
  <c r="L409" i="4"/>
  <c r="M409" i="4"/>
  <c r="K410" i="4"/>
  <c r="L410" i="4"/>
  <c r="M410" i="4"/>
  <c r="K411" i="4"/>
  <c r="L411" i="4"/>
  <c r="M411" i="4"/>
  <c r="K412" i="4"/>
  <c r="L412" i="4"/>
  <c r="M412" i="4"/>
  <c r="K413" i="4"/>
  <c r="L413" i="4"/>
  <c r="M413" i="4"/>
  <c r="K414" i="4"/>
  <c r="L414" i="4"/>
  <c r="M414" i="4"/>
  <c r="K415" i="4"/>
  <c r="L415" i="4"/>
  <c r="M415" i="4"/>
  <c r="K416" i="4"/>
  <c r="L416" i="4"/>
  <c r="M416" i="4"/>
  <c r="K417" i="4"/>
  <c r="L417" i="4"/>
  <c r="M417" i="4"/>
  <c r="K418" i="4"/>
  <c r="L418" i="4"/>
  <c r="M418" i="4"/>
  <c r="K419" i="4"/>
  <c r="L419" i="4"/>
  <c r="M419" i="4"/>
  <c r="K420" i="4"/>
  <c r="L420" i="4"/>
  <c r="M420" i="4"/>
  <c r="K421" i="4"/>
  <c r="L421" i="4"/>
  <c r="M421" i="4"/>
  <c r="K422" i="4"/>
  <c r="L422" i="4"/>
  <c r="M422" i="4"/>
  <c r="K423" i="4"/>
  <c r="L423" i="4"/>
  <c r="M423" i="4"/>
  <c r="K424" i="4"/>
  <c r="L424" i="4"/>
  <c r="M424" i="4"/>
  <c r="K425" i="4"/>
  <c r="L425" i="4"/>
  <c r="M425" i="4"/>
  <c r="K426" i="4"/>
  <c r="L426" i="4"/>
  <c r="M426" i="4"/>
  <c r="K427" i="4"/>
  <c r="L427" i="4"/>
  <c r="M427" i="4"/>
  <c r="K428" i="4"/>
  <c r="L428" i="4"/>
  <c r="M428" i="4"/>
  <c r="K429" i="4"/>
  <c r="L429" i="4"/>
  <c r="M429" i="4"/>
  <c r="K430" i="4"/>
  <c r="L430" i="4"/>
  <c r="M430" i="4"/>
  <c r="K431" i="4"/>
  <c r="L431" i="4"/>
  <c r="M431" i="4"/>
  <c r="K432" i="4"/>
  <c r="L432" i="4"/>
  <c r="M432" i="4"/>
  <c r="K433" i="4"/>
  <c r="L433" i="4"/>
  <c r="M433" i="4"/>
  <c r="K434" i="4"/>
  <c r="L434" i="4"/>
  <c r="M434" i="4"/>
  <c r="K435" i="4"/>
  <c r="L435" i="4"/>
  <c r="M435" i="4"/>
  <c r="K436" i="4"/>
  <c r="L436" i="4"/>
  <c r="M436" i="4"/>
  <c r="K437" i="4"/>
  <c r="L437" i="4"/>
  <c r="M437" i="4"/>
  <c r="K438" i="4"/>
  <c r="L438" i="4"/>
  <c r="M438" i="4"/>
  <c r="K439" i="4"/>
  <c r="L439" i="4"/>
  <c r="M439" i="4"/>
  <c r="K440" i="4"/>
  <c r="L440" i="4"/>
  <c r="M440" i="4"/>
  <c r="K441" i="4"/>
  <c r="L441" i="4"/>
  <c r="M441" i="4"/>
  <c r="K442" i="4"/>
  <c r="L442" i="4"/>
  <c r="M442" i="4"/>
  <c r="K443" i="4"/>
  <c r="L443" i="4"/>
  <c r="M443" i="4"/>
  <c r="K444" i="4"/>
  <c r="L444" i="4"/>
  <c r="M444" i="4"/>
  <c r="K445" i="4"/>
  <c r="L445" i="4"/>
  <c r="M445" i="4"/>
  <c r="K446" i="4"/>
  <c r="L446" i="4"/>
  <c r="M446" i="4"/>
  <c r="K447" i="4"/>
  <c r="L447" i="4"/>
  <c r="M447" i="4"/>
  <c r="K448" i="4"/>
  <c r="L448" i="4"/>
  <c r="M448" i="4"/>
  <c r="K449" i="4"/>
  <c r="L449" i="4"/>
  <c r="M449" i="4"/>
  <c r="K450" i="4"/>
  <c r="L450" i="4"/>
  <c r="M450" i="4"/>
  <c r="K451" i="4"/>
  <c r="L451" i="4"/>
  <c r="M451" i="4"/>
  <c r="K452" i="4"/>
  <c r="L452" i="4"/>
  <c r="M452" i="4"/>
  <c r="K453" i="4"/>
  <c r="L453" i="4"/>
  <c r="M453" i="4"/>
  <c r="K454" i="4"/>
  <c r="L454" i="4"/>
  <c r="M454" i="4"/>
  <c r="K455" i="4"/>
  <c r="L455" i="4"/>
  <c r="M455" i="4"/>
  <c r="K456" i="4"/>
  <c r="L456" i="4"/>
  <c r="M456" i="4"/>
  <c r="K457" i="4"/>
  <c r="L457" i="4"/>
  <c r="M457" i="4"/>
  <c r="K458" i="4"/>
  <c r="L458" i="4"/>
  <c r="M458" i="4"/>
  <c r="K459" i="4"/>
  <c r="L459" i="4"/>
  <c r="M459" i="4"/>
  <c r="K460" i="4"/>
  <c r="L460" i="4"/>
  <c r="M460" i="4"/>
  <c r="K461" i="4"/>
  <c r="L461" i="4"/>
  <c r="M461" i="4"/>
  <c r="K462" i="4"/>
  <c r="L462" i="4"/>
  <c r="M462" i="4"/>
  <c r="K463" i="4"/>
  <c r="L463" i="4"/>
  <c r="M463" i="4"/>
  <c r="K464" i="4"/>
  <c r="L464" i="4"/>
  <c r="M464" i="4"/>
  <c r="K465" i="4"/>
  <c r="L465" i="4"/>
  <c r="M465" i="4"/>
  <c r="K466" i="4"/>
  <c r="L466" i="4"/>
  <c r="M466" i="4"/>
  <c r="K467" i="4"/>
  <c r="L467" i="4"/>
  <c r="M467" i="4"/>
  <c r="K468" i="4"/>
  <c r="L468" i="4"/>
  <c r="M468" i="4"/>
  <c r="K469" i="4"/>
  <c r="L469" i="4"/>
  <c r="M469" i="4"/>
  <c r="K470" i="4"/>
  <c r="L470" i="4"/>
  <c r="M470" i="4"/>
  <c r="K471" i="4"/>
  <c r="L471" i="4"/>
  <c r="M471" i="4"/>
  <c r="K472" i="4"/>
  <c r="L472" i="4"/>
  <c r="M472" i="4"/>
  <c r="K473" i="4"/>
  <c r="L473" i="4"/>
  <c r="M473" i="4"/>
  <c r="K474" i="4"/>
  <c r="L474" i="4"/>
  <c r="M474" i="4"/>
  <c r="K475" i="4"/>
  <c r="L475" i="4"/>
  <c r="M475" i="4"/>
  <c r="K476" i="4"/>
  <c r="L476" i="4"/>
  <c r="M476" i="4"/>
  <c r="K477" i="4"/>
  <c r="L477" i="4"/>
  <c r="M477" i="4"/>
  <c r="K478" i="4"/>
  <c r="L478" i="4"/>
  <c r="M478" i="4"/>
  <c r="K479" i="4"/>
  <c r="L479" i="4"/>
  <c r="M479" i="4"/>
  <c r="K480" i="4"/>
  <c r="L480" i="4"/>
  <c r="M480" i="4"/>
  <c r="K481" i="4"/>
  <c r="L481" i="4"/>
  <c r="M481" i="4"/>
  <c r="K482" i="4"/>
  <c r="L482" i="4"/>
  <c r="M482" i="4"/>
  <c r="K483" i="4"/>
  <c r="L483" i="4"/>
  <c r="M483" i="4"/>
  <c r="K484" i="4"/>
  <c r="L484" i="4"/>
  <c r="M484" i="4"/>
  <c r="K485" i="4"/>
  <c r="L485" i="4"/>
  <c r="M485" i="4"/>
  <c r="K486" i="4"/>
  <c r="L486" i="4"/>
  <c r="M486" i="4"/>
  <c r="K487" i="4"/>
  <c r="L487" i="4"/>
  <c r="M487" i="4"/>
  <c r="K488" i="4"/>
  <c r="L488" i="4"/>
  <c r="M488" i="4"/>
  <c r="K489" i="4"/>
  <c r="L489" i="4"/>
  <c r="M489" i="4"/>
  <c r="K490" i="4"/>
  <c r="L490" i="4"/>
  <c r="M490" i="4"/>
  <c r="K491" i="4"/>
  <c r="L491" i="4"/>
  <c r="M491" i="4"/>
  <c r="K492" i="4"/>
  <c r="L492" i="4"/>
  <c r="M492" i="4"/>
  <c r="K493" i="4"/>
  <c r="L493" i="4"/>
  <c r="M493" i="4"/>
  <c r="K494" i="4"/>
  <c r="L494" i="4"/>
  <c r="M494" i="4"/>
  <c r="K495" i="4"/>
  <c r="L495" i="4"/>
  <c r="M495" i="4"/>
  <c r="K496" i="4"/>
  <c r="L496" i="4"/>
  <c r="M496" i="4"/>
  <c r="K497" i="4"/>
  <c r="L497" i="4"/>
  <c r="M497" i="4"/>
  <c r="K498" i="4"/>
  <c r="L498" i="4"/>
  <c r="M498" i="4"/>
  <c r="K499" i="4"/>
  <c r="L499" i="4"/>
  <c r="M499" i="4"/>
  <c r="K500" i="4"/>
  <c r="L500" i="4"/>
  <c r="M500" i="4"/>
  <c r="K501" i="4"/>
  <c r="L501" i="4"/>
  <c r="M501" i="4"/>
  <c r="K502" i="4"/>
  <c r="L502" i="4"/>
  <c r="M502" i="4"/>
  <c r="K503" i="4"/>
  <c r="L503" i="4"/>
  <c r="M503" i="4"/>
  <c r="K504" i="4"/>
  <c r="L504" i="4"/>
  <c r="M504" i="4"/>
  <c r="K505" i="4"/>
  <c r="L505" i="4"/>
  <c r="M505" i="4"/>
  <c r="K506" i="4"/>
  <c r="L506" i="4"/>
  <c r="M506" i="4"/>
  <c r="K507" i="4"/>
  <c r="L507" i="4"/>
  <c r="M507" i="4"/>
  <c r="K508" i="4"/>
  <c r="L508" i="4"/>
  <c r="M508" i="4"/>
  <c r="K509" i="4"/>
  <c r="L509" i="4"/>
  <c r="M509" i="4"/>
  <c r="K510" i="4"/>
  <c r="L510" i="4"/>
  <c r="M510" i="4"/>
  <c r="K511" i="4"/>
  <c r="L511" i="4"/>
  <c r="M511" i="4"/>
  <c r="K512" i="4"/>
  <c r="L512" i="4"/>
  <c r="M512" i="4"/>
  <c r="K513" i="4"/>
  <c r="L513" i="4"/>
  <c r="M513" i="4"/>
  <c r="K514" i="4"/>
  <c r="L514" i="4"/>
  <c r="M514" i="4"/>
  <c r="K515" i="4"/>
  <c r="L515" i="4"/>
  <c r="M515" i="4"/>
  <c r="K516" i="4"/>
  <c r="L516" i="4"/>
  <c r="M516" i="4"/>
  <c r="K517" i="4"/>
  <c r="L517" i="4"/>
  <c r="M517" i="4"/>
  <c r="K518" i="4"/>
  <c r="L518" i="4"/>
  <c r="M518" i="4"/>
  <c r="K519" i="4"/>
  <c r="L519" i="4"/>
  <c r="M519" i="4"/>
  <c r="K520" i="4"/>
  <c r="L520" i="4"/>
  <c r="M520" i="4"/>
  <c r="K521" i="4"/>
  <c r="L521" i="4"/>
  <c r="M521" i="4"/>
  <c r="K522" i="4"/>
  <c r="L522" i="4"/>
  <c r="M522" i="4"/>
  <c r="K523" i="4"/>
  <c r="L523" i="4"/>
  <c r="M523" i="4"/>
  <c r="K524" i="4"/>
  <c r="L524" i="4"/>
  <c r="M524" i="4"/>
  <c r="K525" i="4"/>
  <c r="L525" i="4"/>
  <c r="M525" i="4"/>
  <c r="K526" i="4"/>
  <c r="L526" i="4"/>
  <c r="M526" i="4"/>
  <c r="U20" i="4" l="1"/>
  <c r="R4" i="4"/>
  <c r="U11" i="4"/>
  <c r="U14" i="4"/>
  <c r="U17" i="4"/>
</calcChain>
</file>

<file path=xl/sharedStrings.xml><?xml version="1.0" encoding="utf-8"?>
<sst xmlns="http://schemas.openxmlformats.org/spreadsheetml/2006/main" count="1006" uniqueCount="217">
  <si>
    <t xml:space="preserve">6,00 </t>
  </si>
  <si>
    <t>ICE TEA/0011</t>
  </si>
  <si>
    <t xml:space="preserve">130,00 </t>
  </si>
  <si>
    <t>CHAB POMMIER 1/1/0011</t>
  </si>
  <si>
    <t xml:space="preserve">60,00 </t>
  </si>
  <si>
    <t>SANC JOL BL1/1/0011</t>
  </si>
  <si>
    <t xml:space="preserve">55,00 </t>
  </si>
  <si>
    <t>MINUTY PREST RS/0011</t>
  </si>
  <si>
    <t xml:space="preserve">52,00 </t>
  </si>
  <si>
    <t>ST ROSELI RS 1/1/0011</t>
  </si>
  <si>
    <t xml:space="preserve">10,00 </t>
  </si>
  <si>
    <t>PERRIER 75CL/0011</t>
  </si>
  <si>
    <t xml:space="preserve">190,00 </t>
  </si>
  <si>
    <t>EVIAN 1/1/0011</t>
  </si>
  <si>
    <t xml:space="preserve">30,00 </t>
  </si>
  <si>
    <t>BADOIT 1/1/0011</t>
  </si>
  <si>
    <t xml:space="preserve">11,00 </t>
  </si>
  <si>
    <t>RED BULL/0011</t>
  </si>
  <si>
    <t xml:space="preserve">0,00 </t>
  </si>
  <si>
    <t>ACCOMP COCA/0011</t>
  </si>
  <si>
    <t xml:space="preserve">18,00 </t>
  </si>
  <si>
    <t>SEVEN UP/0011</t>
  </si>
  <si>
    <t xml:space="preserve">24,00 </t>
  </si>
  <si>
    <t>JUS POMME/0011</t>
  </si>
  <si>
    <t xml:space="preserve">9,00 </t>
  </si>
  <si>
    <t>COCA 0/0011</t>
  </si>
  <si>
    <t xml:space="preserve">27,00 </t>
  </si>
  <si>
    <t>COCA LIGHT/0011</t>
  </si>
  <si>
    <t>COCA/0011</t>
  </si>
  <si>
    <t xml:space="preserve">44,00 </t>
  </si>
  <si>
    <t>HEINEKEN/0011</t>
  </si>
  <si>
    <t>CORONA/0011</t>
  </si>
  <si>
    <t xml:space="preserve">780,00 </t>
  </si>
  <si>
    <t>Room Service</t>
  </si>
  <si>
    <t xml:space="preserve">29,00 </t>
  </si>
  <si>
    <t>COUPE BILLECART/0011</t>
  </si>
  <si>
    <t xml:space="preserve">8,00 </t>
  </si>
  <si>
    <t>VERRE GORDONE RS/0011</t>
  </si>
  <si>
    <t xml:space="preserve">12,00 </t>
  </si>
  <si>
    <t xml:space="preserve">48,00 </t>
  </si>
  <si>
    <t>VERRE MINUTY/0011</t>
  </si>
  <si>
    <t>KIR VIN BL/0011</t>
  </si>
  <si>
    <t>CP TAITTINGER BR/0011</t>
  </si>
  <si>
    <t xml:space="preserve">196,00 </t>
  </si>
  <si>
    <t>TAITTINGER SA/0011</t>
  </si>
  <si>
    <t xml:space="preserve">65,00 </t>
  </si>
  <si>
    <t xml:space="preserve">35,00 </t>
  </si>
  <si>
    <t>HARMON ROSEL RS/0011</t>
  </si>
  <si>
    <t xml:space="preserve">46,00 </t>
  </si>
  <si>
    <t>OTT ROMAS RS 1/2/0011</t>
  </si>
  <si>
    <t>ST ROSELI BL 1/2/0011</t>
  </si>
  <si>
    <t>ST ROSELI BL 1/1/0011</t>
  </si>
  <si>
    <t>OTT BL / BL 1/2/0011</t>
  </si>
  <si>
    <t>CARAFE D'EAU/0011</t>
  </si>
  <si>
    <t xml:space="preserve">32,00 </t>
  </si>
  <si>
    <t>VITTEL 1/2/0011</t>
  </si>
  <si>
    <t>SAN PEL 1/2/0011</t>
  </si>
  <si>
    <t xml:space="preserve">16,00 </t>
  </si>
  <si>
    <t>PERRIER 33CL/0011</t>
  </si>
  <si>
    <t xml:space="preserve">280,00 </t>
  </si>
  <si>
    <t>EVIAN 1/2/0011</t>
  </si>
  <si>
    <t>BADOIT 1/2/0011</t>
  </si>
  <si>
    <t>AUCUN/0011</t>
  </si>
  <si>
    <t>ORANGINA/0011</t>
  </si>
  <si>
    <t xml:space="preserve">72,00 </t>
  </si>
  <si>
    <t xml:space="preserve">90,00 </t>
  </si>
  <si>
    <t xml:space="preserve">45,00 </t>
  </si>
  <si>
    <t>PRESSION/0011</t>
  </si>
  <si>
    <t xml:space="preserve">22,00 </t>
  </si>
  <si>
    <t>CARLSBERG/0011</t>
  </si>
  <si>
    <t>RESTAURANT PLAGE/0011</t>
  </si>
  <si>
    <t xml:space="preserve">26,00 </t>
  </si>
  <si>
    <t>VERRE PIBARNO RS/0011</t>
  </si>
  <si>
    <t>VERRE CHABERT/0011</t>
  </si>
  <si>
    <t>VERRE CHABLIS/0011</t>
  </si>
  <si>
    <t>CP TAITTINGER RS/0011</t>
  </si>
  <si>
    <t xml:space="preserve">114,00 </t>
  </si>
  <si>
    <t xml:space="preserve">110,00 </t>
  </si>
  <si>
    <t>CHABERT PR RS1/2/0011</t>
  </si>
  <si>
    <t xml:space="preserve">4,00 </t>
  </si>
  <si>
    <t>MINUTY PREST BL/0011</t>
  </si>
  <si>
    <t>PERLE BLC 1/1/0011</t>
  </si>
  <si>
    <t>VITTEL 1/1/0011</t>
  </si>
  <si>
    <t>SAN PEL 1/1/0011</t>
  </si>
  <si>
    <t xml:space="preserve">40,00 </t>
  </si>
  <si>
    <t xml:space="preserve">70,00 </t>
  </si>
  <si>
    <t xml:space="preserve">2,00 </t>
  </si>
  <si>
    <t>LIMONADE/0011</t>
  </si>
  <si>
    <t>JUS ORANGE/0011</t>
  </si>
  <si>
    <t xml:space="preserve">108,00 </t>
  </si>
  <si>
    <t>RELAIS MARTINEZ/0011</t>
  </si>
  <si>
    <t xml:space="preserve">170,00 </t>
  </si>
  <si>
    <t>PALME D OR/0011</t>
  </si>
  <si>
    <t xml:space="preserve">50,00 </t>
  </si>
  <si>
    <t>TONIC/0011</t>
  </si>
  <si>
    <t>BAR PLAGE/0011</t>
  </si>
  <si>
    <t>JUS TOMATE/0011</t>
  </si>
  <si>
    <t>KRONEMBOURG/0011</t>
  </si>
  <si>
    <t>JUS ANANAS/0011</t>
  </si>
  <si>
    <t xml:space="preserve">36,00 </t>
  </si>
  <si>
    <t>MILLAT FRAMBOISE/0011</t>
  </si>
  <si>
    <t>MILLAT TOMATE/0011</t>
  </si>
  <si>
    <t>MILLAT POMME/0011</t>
  </si>
  <si>
    <t>MILLAT MANGUE/0011</t>
  </si>
  <si>
    <t>COCA 0 BOITE/0011</t>
  </si>
  <si>
    <t xml:space="preserve">88,00 </t>
  </si>
  <si>
    <t>TONIC BOITE/0011</t>
  </si>
  <si>
    <t xml:space="preserve">64,00 </t>
  </si>
  <si>
    <t>ORANGINA BOITE/0011</t>
  </si>
  <si>
    <t>MINU MAID ORANGE/0011</t>
  </si>
  <si>
    <t>COCA BOITE/0011</t>
  </si>
  <si>
    <t xml:space="preserve">21,00 </t>
  </si>
  <si>
    <t>Mini Bar</t>
  </si>
  <si>
    <t>PROSSECO/0011</t>
  </si>
  <si>
    <t xml:space="preserve">171,00 </t>
  </si>
  <si>
    <t xml:space="preserve">140,00 </t>
  </si>
  <si>
    <t>RUINART/0011</t>
  </si>
  <si>
    <t xml:space="preserve">42,00 </t>
  </si>
  <si>
    <t>ST ROSELI RS 1/2/0011</t>
  </si>
  <si>
    <t xml:space="preserve">156,00 </t>
  </si>
  <si>
    <t>HARMO ROSELI BL/0011</t>
  </si>
  <si>
    <t xml:space="preserve">84,00 </t>
  </si>
  <si>
    <t xml:space="preserve">54,00 </t>
  </si>
  <si>
    <t xml:space="preserve">220,00 </t>
  </si>
  <si>
    <t>Total</t>
  </si>
  <si>
    <t>Total de lignes du rapport</t>
  </si>
  <si>
    <t>Nombre de lignes du rapport</t>
  </si>
  <si>
    <t>Groupes</t>
  </si>
  <si>
    <t>Site</t>
  </si>
  <si>
    <t>Dates de Travail</t>
  </si>
  <si>
    <t>BAR PLAGE/0011,Mini Bar,PALME D OR/0011,RELAIS MARTINEZ/0011,RESTAURANT PLAGE/0011,Room Service</t>
  </si>
  <si>
    <t>Centres de revenu</t>
  </si>
  <si>
    <t>Vérification</t>
  </si>
  <si>
    <t>Q check</t>
  </si>
  <si>
    <t>Q</t>
  </si>
  <si>
    <t>Réf</t>
  </si>
  <si>
    <t>Libellé</t>
  </si>
  <si>
    <t>Localisation</t>
  </si>
  <si>
    <t>Service</t>
  </si>
  <si>
    <t>Date</t>
  </si>
  <si>
    <t>BIERES/0011,CHAMPAGNE/0011,EAUX MINERALES/0011,VINS BLANCS/0011,VINS ROSES/0011,VINS ROUGES/0011,SOFTS/0011</t>
  </si>
  <si>
    <t>Articles</t>
  </si>
  <si>
    <t>Valeurs totales</t>
  </si>
  <si>
    <t>BSS</t>
  </si>
  <si>
    <t>MICROS</t>
  </si>
  <si>
    <t>Detail de transaction</t>
  </si>
  <si>
    <t>19/07/2015</t>
  </si>
  <si>
    <t xml:space="preserve">13 564,00 </t>
  </si>
  <si>
    <t xml:space="preserve">6 327,00 </t>
  </si>
  <si>
    <t xml:space="preserve">209,00 </t>
  </si>
  <si>
    <t xml:space="preserve">333,00 </t>
  </si>
  <si>
    <t>GINGER/0011</t>
  </si>
  <si>
    <t xml:space="preserve">465,00 </t>
  </si>
  <si>
    <t xml:space="preserve">189,00 </t>
  </si>
  <si>
    <t xml:space="preserve">135,00 </t>
  </si>
  <si>
    <t xml:space="preserve">37,00 </t>
  </si>
  <si>
    <t xml:space="preserve">28,00 </t>
  </si>
  <si>
    <t xml:space="preserve">136,00 </t>
  </si>
  <si>
    <t xml:space="preserve">1 128,00 </t>
  </si>
  <si>
    <t xml:space="preserve">232,00 </t>
  </si>
  <si>
    <t xml:space="preserve">208,00 </t>
  </si>
  <si>
    <t>CH. BARBEY. ROSE/0011</t>
  </si>
  <si>
    <t xml:space="preserve">92,00 </t>
  </si>
  <si>
    <t>ST ROSELI RS MAG/0011</t>
  </si>
  <si>
    <t>PROS STRADA 1/1/0011</t>
  </si>
  <si>
    <t xml:space="preserve">132,00 </t>
  </si>
  <si>
    <t>SLIDING HILL BL/0011</t>
  </si>
  <si>
    <t xml:space="preserve">247,00 </t>
  </si>
  <si>
    <t>STE ROSELI RG/0011</t>
  </si>
  <si>
    <t>STE ROSELI BL/0011</t>
  </si>
  <si>
    <t>VERRE SANCERRE/0011</t>
  </si>
  <si>
    <t xml:space="preserve">96,00 </t>
  </si>
  <si>
    <t>VERRE MOUTON RS/0011</t>
  </si>
  <si>
    <t xml:space="preserve">1 004,00 </t>
  </si>
  <si>
    <t>BADOIT 1/2 718/0011</t>
  </si>
  <si>
    <t>EVIAN 1/2 718/0011</t>
  </si>
  <si>
    <t xml:space="preserve">56,00 </t>
  </si>
  <si>
    <t xml:space="preserve">80,00 </t>
  </si>
  <si>
    <t xml:space="preserve">1 146,00 </t>
  </si>
  <si>
    <t>OTT ROMAS RS 1/1/0011</t>
  </si>
  <si>
    <t xml:space="preserve">82,00 </t>
  </si>
  <si>
    <t>WHIS ANGEL RS1/1/0011</t>
  </si>
  <si>
    <t>CHABERT PR RS1/1/0011</t>
  </si>
  <si>
    <t xml:space="preserve">23,00 </t>
  </si>
  <si>
    <t>FONT DU BROC RS/0011</t>
  </si>
  <si>
    <t>CONSEILLANTE 02/0011</t>
  </si>
  <si>
    <t xml:space="preserve">215,00 </t>
  </si>
  <si>
    <t>PHILIPPONNAT/0011</t>
  </si>
  <si>
    <t xml:space="preserve">150,00 </t>
  </si>
  <si>
    <t xml:space="preserve">57,00 </t>
  </si>
  <si>
    <t>VERRE FFC RG/0011</t>
  </si>
  <si>
    <t>HENRY BONNAUD RS/0011</t>
  </si>
  <si>
    <t>VERR S GD RES BL/0011</t>
  </si>
  <si>
    <t xml:space="preserve">4 282,00 </t>
  </si>
  <si>
    <t xml:space="preserve">63,00 </t>
  </si>
  <si>
    <t xml:space="preserve">91,00 </t>
  </si>
  <si>
    <t>JUS PAMPL/0011</t>
  </si>
  <si>
    <t xml:space="preserve">320,00 </t>
  </si>
  <si>
    <t xml:space="preserve">504,00 </t>
  </si>
  <si>
    <t>OTT BL / BL/0011</t>
  </si>
  <si>
    <t xml:space="preserve">246,00 </t>
  </si>
  <si>
    <t xml:space="preserve">138,00 </t>
  </si>
  <si>
    <t>OTT RG 1/2/0011</t>
  </si>
  <si>
    <t>MINUTY PREST RG/0011</t>
  </si>
  <si>
    <t xml:space="preserve">550,00 </t>
  </si>
  <si>
    <t>WHIS ANGEL RSMG/0011</t>
  </si>
  <si>
    <t xml:space="preserve">105,00 </t>
  </si>
  <si>
    <t>CHASS MONT1/1 12/0011</t>
  </si>
  <si>
    <t>GEV CH OSTRE 09/0011</t>
  </si>
  <si>
    <t xml:space="preserve">98,00 </t>
  </si>
  <si>
    <t>CORDET 10 1/1/0011</t>
  </si>
  <si>
    <t xml:space="preserve">85,00 </t>
  </si>
  <si>
    <t>PICHON BARON 04/0011</t>
  </si>
  <si>
    <t xml:space="preserve">230,00 </t>
  </si>
  <si>
    <t xml:space="preserve">805,00 </t>
  </si>
  <si>
    <t>TAITTINGER RS/0011</t>
  </si>
  <si>
    <t>VERRE DE VIN/0011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</si>
</sst>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9]d\-mmm;@"/>
    <numFmt numFmtId="165" formatCode="[$€-2]\ #,##0.00"/>
  </numFmts>
  <fonts count="9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Arial Unicode MS"/>
      <family val="2"/>
    </font>
    <font>
      <sz val="8"/>
      <name val="Arial Unicode MS"/>
      <family val="2"/>
    </font>
    <font>
      <b/>
      <sz val="8"/>
      <color theme="1"/>
      <name val="Calibri"/>
      <family val="2"/>
      <scheme val="minor"/>
    </font>
    <font>
      <b/>
      <sz val="7"/>
      <color theme="1"/>
      <name val="Arial Unicode MS"/>
      <family val="2"/>
    </font>
    <font>
      <b/>
      <sz val="8"/>
      <color theme="1"/>
      <name val="Arial Unicode MS"/>
      <family val="2"/>
    </font>
    <font>
      <b/>
      <sz val="12"/>
      <color theme="1"/>
      <name val="Calibri"/>
      <family val="2"/>
      <scheme val="minor"/>
    </font>
    <font>
      <sz val="10"/>
      <color rgb="FFFF000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59999389629810485"/>
        <bgColor indexed="64"/>
      </patternFill>
    </fill>
  </fills>
  <borders count="33">
    <border>
      <left/>
      <right/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auto="1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auto="1"/>
      </right>
      <top style="hair">
        <color indexed="64"/>
      </top>
      <bottom style="hair">
        <color indexed="64"/>
      </bottom>
      <diagonal/>
    </border>
    <border>
      <left style="thin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/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auto="1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auto="1"/>
      </right>
      <top/>
      <bottom style="hair">
        <color indexed="64"/>
      </bottom>
      <diagonal/>
    </border>
    <border>
      <left style="hair">
        <color auto="1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auto="1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hair">
        <color rgb="FF000000"/>
      </bottom>
      <diagonal/>
    </border>
    <border>
      <left/>
      <right style="thin">
        <color rgb="FF000000"/>
      </right>
      <top/>
      <bottom style="hair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auto="1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auto="1"/>
      </right>
      <top style="thin">
        <color indexed="64"/>
      </top>
      <bottom style="hair">
        <color indexed="64"/>
      </bottom>
      <diagonal/>
    </border>
    <border>
      <left/>
      <right style="thin">
        <color rgb="FF000000"/>
      </right>
      <top style="hair">
        <color rgb="FF000000"/>
      </top>
      <bottom/>
      <diagonal/>
    </border>
    <border>
      <left/>
      <right/>
      <top style="hair">
        <color rgb="FF000000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8">
    <xf numFmtId="0" fontId="0" fillId="0" borderId="0" xfId="0"/>
    <xf numFmtId="0" fontId="0" fillId="0" borderId="0" xfId="0" applyAlignment="1">
      <alignment vertical="center"/>
    </xf>
    <xf numFmtId="0" fontId="1" fillId="2" borderId="0" xfId="0" applyFont="1" applyFill="1" applyBorder="1" applyAlignment="1">
      <alignment vertical="center" wrapText="1"/>
    </xf>
    <xf numFmtId="0" fontId="1" fillId="0" borderId="0" xfId="0" applyFont="1" applyAlignment="1">
      <alignment vertical="center" wrapText="1"/>
    </xf>
    <xf numFmtId="0" fontId="1" fillId="0" borderId="0" xfId="0" applyFont="1" applyFill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Alignment="1">
      <alignment horizontal="left" vertical="center" wrapText="1"/>
    </xf>
    <xf numFmtId="0" fontId="1" fillId="0" borderId="0" xfId="0" applyFont="1" applyAlignment="1">
      <alignment horizontal="center" vertical="center" wrapText="1"/>
    </xf>
    <xf numFmtId="164" fontId="1" fillId="0" borderId="0" xfId="0" applyNumberFormat="1" applyFont="1" applyAlignment="1">
      <alignment horizontal="left" vertical="center" wrapText="1"/>
    </xf>
    <xf numFmtId="165" fontId="1" fillId="2" borderId="1" xfId="0" applyNumberFormat="1" applyFont="1" applyFill="1" applyBorder="1" applyAlignment="1">
      <alignment horizontal="right" vertical="center"/>
    </xf>
    <xf numFmtId="3" fontId="1" fillId="2" borderId="2" xfId="0" applyNumberFormat="1" applyFont="1" applyFill="1" applyBorder="1" applyAlignment="1">
      <alignment horizontal="right" vertical="center"/>
    </xf>
    <xf numFmtId="0" fontId="1" fillId="2" borderId="3" xfId="0" applyFont="1" applyFill="1" applyBorder="1" applyAlignment="1">
      <alignment vertical="center"/>
    </xf>
    <xf numFmtId="0" fontId="1" fillId="0" borderId="0" xfId="0" applyFont="1" applyBorder="1" applyAlignment="1">
      <alignment horizontal="left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4" xfId="0" applyFont="1" applyBorder="1" applyAlignment="1">
      <alignment vertical="center" wrapText="1"/>
    </xf>
    <xf numFmtId="164" fontId="1" fillId="0" borderId="5" xfId="0" applyNumberFormat="1" applyFont="1" applyBorder="1" applyAlignment="1">
      <alignment horizontal="left" vertical="center" wrapText="1"/>
    </xf>
    <xf numFmtId="165" fontId="1" fillId="2" borderId="1" xfId="0" applyNumberFormat="1" applyFont="1" applyFill="1" applyBorder="1" applyAlignment="1" applyProtection="1">
      <alignment horizontal="right" vertical="center"/>
      <protection locked="0"/>
    </xf>
    <xf numFmtId="3" fontId="1" fillId="2" borderId="2" xfId="0" applyNumberFormat="1" applyFont="1" applyFill="1" applyBorder="1" applyAlignment="1" applyProtection="1">
      <alignment horizontal="right" vertical="center"/>
      <protection locked="0"/>
    </xf>
    <xf numFmtId="0" fontId="1" fillId="2" borderId="3" xfId="0" applyFont="1" applyFill="1" applyBorder="1" applyAlignment="1" applyProtection="1">
      <alignment vertical="center"/>
      <protection locked="0"/>
    </xf>
    <xf numFmtId="0" fontId="0" fillId="0" borderId="0" xfId="0" applyAlignment="1" applyProtection="1">
      <alignment vertical="center"/>
    </xf>
    <xf numFmtId="0" fontId="1" fillId="3" borderId="6" xfId="0" applyFont="1" applyFill="1" applyBorder="1" applyAlignment="1" applyProtection="1">
      <alignment vertical="center" wrapText="1"/>
    </xf>
    <xf numFmtId="0" fontId="1" fillId="2" borderId="0" xfId="0" applyFont="1" applyFill="1" applyBorder="1" applyAlignment="1" applyProtection="1">
      <alignment vertical="center" wrapText="1"/>
    </xf>
    <xf numFmtId="0" fontId="1" fillId="0" borderId="7" xfId="0" applyFont="1" applyFill="1" applyBorder="1" applyAlignment="1" applyProtection="1">
      <alignment vertical="center" wrapText="1"/>
    </xf>
    <xf numFmtId="0" fontId="1" fillId="0" borderId="6" xfId="0" applyFont="1" applyBorder="1" applyAlignment="1" applyProtection="1">
      <alignment vertical="center" wrapText="1"/>
    </xf>
    <xf numFmtId="0" fontId="1" fillId="0" borderId="8" xfId="0" applyFont="1" applyBorder="1" applyAlignment="1" applyProtection="1">
      <alignment horizontal="left" vertical="center" wrapText="1"/>
    </xf>
    <xf numFmtId="0" fontId="1" fillId="0" borderId="9" xfId="0" applyFont="1" applyBorder="1" applyAlignment="1" applyProtection="1">
      <alignment horizontal="center" vertical="center" wrapText="1"/>
    </xf>
    <xf numFmtId="0" fontId="1" fillId="0" borderId="7" xfId="0" applyFont="1" applyFill="1" applyBorder="1" applyAlignment="1">
      <alignment vertical="center" wrapText="1"/>
    </xf>
    <xf numFmtId="0" fontId="1" fillId="0" borderId="8" xfId="0" applyFont="1" applyBorder="1" applyAlignment="1">
      <alignment vertical="center" wrapText="1"/>
    </xf>
    <xf numFmtId="164" fontId="1" fillId="0" borderId="9" xfId="0" applyNumberFormat="1" applyFont="1" applyBorder="1" applyAlignment="1">
      <alignment horizontal="left" vertical="center" wrapText="1"/>
    </xf>
    <xf numFmtId="165" fontId="1" fillId="2" borderId="2" xfId="0" applyNumberFormat="1" applyFont="1" applyFill="1" applyBorder="1" applyAlignment="1" applyProtection="1">
      <alignment horizontal="right" vertical="center"/>
      <protection locked="0"/>
    </xf>
    <xf numFmtId="0" fontId="1" fillId="2" borderId="6" xfId="0" applyFont="1" applyFill="1" applyBorder="1" applyAlignment="1" applyProtection="1">
      <alignment horizontal="center" vertical="center" wrapText="1"/>
    </xf>
    <xf numFmtId="165" fontId="1" fillId="2" borderId="10" xfId="0" applyNumberFormat="1" applyFont="1" applyFill="1" applyBorder="1" applyAlignment="1" applyProtection="1">
      <alignment horizontal="right" vertical="center"/>
      <protection locked="0"/>
    </xf>
    <xf numFmtId="3" fontId="1" fillId="2" borderId="10" xfId="0" applyNumberFormat="1" applyFont="1" applyFill="1" applyBorder="1" applyAlignment="1" applyProtection="1">
      <alignment horizontal="right" vertical="center"/>
      <protection locked="0"/>
    </xf>
    <xf numFmtId="0" fontId="1" fillId="2" borderId="11" xfId="0" applyFont="1" applyFill="1" applyBorder="1" applyAlignment="1" applyProtection="1">
      <alignment vertical="center"/>
      <protection locked="0"/>
    </xf>
    <xf numFmtId="165" fontId="2" fillId="2" borderId="10" xfId="0" applyNumberFormat="1" applyFont="1" applyFill="1" applyBorder="1" applyAlignment="1" applyProtection="1">
      <alignment horizontal="right" vertical="center" wrapText="1"/>
      <protection locked="0"/>
    </xf>
    <xf numFmtId="3" fontId="2" fillId="2" borderId="10" xfId="0" applyNumberFormat="1" applyFont="1" applyFill="1" applyBorder="1" applyAlignment="1" applyProtection="1">
      <alignment horizontal="right" vertical="center" wrapText="1"/>
      <protection locked="0"/>
    </xf>
    <xf numFmtId="0" fontId="2" fillId="2" borderId="11" xfId="0" applyFont="1" applyFill="1" applyBorder="1" applyAlignment="1" applyProtection="1">
      <alignment vertical="center" wrapText="1"/>
      <protection locked="0"/>
    </xf>
    <xf numFmtId="49" fontId="2" fillId="2" borderId="11" xfId="0" applyNumberFormat="1" applyFont="1" applyFill="1" applyBorder="1" applyAlignment="1" applyProtection="1">
      <alignment vertical="center" wrapText="1"/>
      <protection locked="0"/>
    </xf>
    <xf numFmtId="0" fontId="2" fillId="0" borderId="0" xfId="0" applyFont="1" applyAlignment="1" applyProtection="1">
      <alignment vertical="center"/>
    </xf>
    <xf numFmtId="0" fontId="0" fillId="0" borderId="0" xfId="0" applyProtection="1"/>
    <xf numFmtId="0" fontId="1" fillId="0" borderId="7" xfId="0" applyFont="1" applyBorder="1" applyAlignment="1">
      <alignment vertical="center" wrapText="1"/>
    </xf>
    <xf numFmtId="164" fontId="1" fillId="2" borderId="9" xfId="0" applyNumberFormat="1" applyFont="1" applyFill="1" applyBorder="1" applyAlignment="1">
      <alignment horizontal="left" vertical="center" wrapText="1"/>
    </xf>
    <xf numFmtId="0" fontId="0" fillId="0" borderId="0" xfId="0" applyBorder="1" applyProtection="1"/>
    <xf numFmtId="14" fontId="0" fillId="0" borderId="0" xfId="0" applyNumberFormat="1" applyAlignment="1">
      <alignment vertical="center"/>
    </xf>
    <xf numFmtId="0" fontId="0" fillId="0" borderId="0" xfId="0" applyBorder="1" applyAlignment="1">
      <alignment vertical="center"/>
    </xf>
    <xf numFmtId="0" fontId="1" fillId="0" borderId="12" xfId="0" applyFont="1" applyFill="1" applyBorder="1" applyAlignment="1">
      <alignment vertical="center" wrapText="1"/>
    </xf>
    <xf numFmtId="14" fontId="0" fillId="0" borderId="0" xfId="0" applyNumberFormat="1"/>
    <xf numFmtId="0" fontId="2" fillId="2" borderId="10" xfId="0" applyFont="1" applyFill="1" applyBorder="1" applyAlignment="1" applyProtection="1">
      <alignment horizontal="right" wrapText="1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0" fontId="1" fillId="0" borderId="6" xfId="0" applyFont="1" applyFill="1" applyBorder="1" applyAlignment="1">
      <alignment vertical="center" wrapText="1"/>
    </xf>
    <xf numFmtId="0" fontId="1" fillId="0" borderId="6" xfId="0" applyFont="1" applyBorder="1" applyAlignment="1">
      <alignment vertical="center" wrapText="1"/>
    </xf>
    <xf numFmtId="3" fontId="0" fillId="0" borderId="0" xfId="0" applyNumberFormat="1" applyBorder="1" applyAlignment="1" applyProtection="1">
      <alignment horizontal="center" vertical="center"/>
    </xf>
    <xf numFmtId="0" fontId="0" fillId="0" borderId="0" xfId="0" applyBorder="1" applyAlignment="1" applyProtection="1">
      <alignment vertical="center"/>
    </xf>
    <xf numFmtId="49" fontId="2" fillId="2" borderId="10" xfId="0" applyNumberFormat="1" applyFont="1" applyFill="1" applyBorder="1" applyAlignment="1" applyProtection="1">
      <alignment wrapText="1"/>
      <protection locked="0"/>
    </xf>
    <xf numFmtId="0" fontId="1" fillId="2" borderId="8" xfId="0" applyFont="1" applyFill="1" applyBorder="1" applyAlignment="1" applyProtection="1">
      <alignment horizontal="left" vertical="center" wrapText="1"/>
    </xf>
    <xf numFmtId="0" fontId="1" fillId="2" borderId="9" xfId="0" applyFont="1" applyFill="1" applyBorder="1" applyAlignment="1" applyProtection="1">
      <alignment horizontal="center" vertical="center" wrapText="1"/>
    </xf>
    <xf numFmtId="0" fontId="1" fillId="2" borderId="8" xfId="0" applyFont="1" applyFill="1" applyBorder="1" applyAlignment="1">
      <alignment vertical="center" wrapText="1"/>
    </xf>
    <xf numFmtId="0" fontId="1" fillId="0" borderId="0" xfId="0" applyFont="1" applyBorder="1" applyAlignment="1" applyProtection="1">
      <alignment vertical="center" wrapText="1"/>
    </xf>
    <xf numFmtId="0" fontId="1" fillId="3" borderId="14" xfId="0" applyFont="1" applyFill="1" applyBorder="1" applyAlignment="1" applyProtection="1">
      <alignment vertical="center" wrapText="1"/>
    </xf>
    <xf numFmtId="0" fontId="1" fillId="0" borderId="14" xfId="0" applyFont="1" applyBorder="1" applyAlignment="1" applyProtection="1">
      <alignment vertical="center" wrapText="1"/>
    </xf>
    <xf numFmtId="0" fontId="1" fillId="2" borderId="14" xfId="0" applyFont="1" applyFill="1" applyBorder="1" applyAlignment="1" applyProtection="1">
      <alignment horizontal="center" vertical="center" wrapText="1"/>
    </xf>
    <xf numFmtId="0" fontId="1" fillId="0" borderId="15" xfId="0" applyFont="1" applyBorder="1" applyAlignment="1" applyProtection="1">
      <alignment horizontal="left" vertical="center" wrapText="1"/>
    </xf>
    <xf numFmtId="0" fontId="1" fillId="0" borderId="16" xfId="0" applyFont="1" applyBorder="1" applyAlignment="1" applyProtection="1">
      <alignment horizontal="center" vertical="center" wrapText="1"/>
    </xf>
    <xf numFmtId="0" fontId="1" fillId="0" borderId="14" xfId="0" applyFont="1" applyBorder="1" applyAlignment="1">
      <alignment vertical="center" wrapText="1"/>
    </xf>
    <xf numFmtId="0" fontId="1" fillId="0" borderId="15" xfId="0" applyFont="1" applyBorder="1" applyAlignment="1">
      <alignment vertical="center" wrapText="1"/>
    </xf>
    <xf numFmtId="164" fontId="1" fillId="2" borderId="16" xfId="0" applyNumberFormat="1" applyFont="1" applyFill="1" applyBorder="1" applyAlignment="1">
      <alignment horizontal="left" vertical="center" wrapText="1"/>
    </xf>
    <xf numFmtId="0" fontId="1" fillId="0" borderId="6" xfId="0" applyFont="1" applyFill="1" applyBorder="1" applyAlignment="1" applyProtection="1">
      <alignment vertical="center" wrapText="1"/>
    </xf>
    <xf numFmtId="0" fontId="1" fillId="3" borderId="12" xfId="0" applyFont="1" applyFill="1" applyBorder="1" applyAlignment="1" applyProtection="1">
      <alignment vertical="center" wrapText="1"/>
    </xf>
    <xf numFmtId="0" fontId="1" fillId="0" borderId="12" xfId="0" applyFont="1" applyBorder="1" applyAlignment="1" applyProtection="1">
      <alignment vertical="center" wrapText="1"/>
    </xf>
    <xf numFmtId="0" fontId="1" fillId="2" borderId="12" xfId="0" applyFont="1" applyFill="1" applyBorder="1" applyAlignment="1" applyProtection="1">
      <alignment horizontal="center" vertical="center" wrapText="1"/>
    </xf>
    <xf numFmtId="0" fontId="1" fillId="0" borderId="17" xfId="0" applyFont="1" applyBorder="1" applyAlignment="1" applyProtection="1">
      <alignment horizontal="left" vertical="center" wrapText="1"/>
    </xf>
    <xf numFmtId="0" fontId="1" fillId="0" borderId="18" xfId="0" applyFont="1" applyBorder="1" applyAlignment="1" applyProtection="1">
      <alignment horizontal="center" vertical="center" wrapText="1"/>
    </xf>
    <xf numFmtId="0" fontId="1" fillId="0" borderId="12" xfId="0" applyFont="1" applyBorder="1" applyAlignment="1">
      <alignment vertical="center" wrapText="1"/>
    </xf>
    <xf numFmtId="0" fontId="1" fillId="0" borderId="17" xfId="0" applyFont="1" applyBorder="1" applyAlignment="1">
      <alignment vertical="center" wrapText="1"/>
    </xf>
    <xf numFmtId="164" fontId="1" fillId="2" borderId="18" xfId="0" applyNumberFormat="1" applyFont="1" applyFill="1" applyBorder="1" applyAlignment="1">
      <alignment horizontal="left" vertical="center" wrapText="1"/>
    </xf>
    <xf numFmtId="3" fontId="3" fillId="2" borderId="10" xfId="0" applyNumberFormat="1" applyFont="1" applyFill="1" applyBorder="1" applyAlignment="1" applyProtection="1">
      <alignment horizontal="right" vertical="center" wrapText="1"/>
      <protection locked="0"/>
    </xf>
    <xf numFmtId="0" fontId="3" fillId="2" borderId="11" xfId="0" applyFont="1" applyFill="1" applyBorder="1" applyAlignment="1" applyProtection="1">
      <alignment vertical="center" wrapText="1"/>
      <protection locked="0"/>
    </xf>
    <xf numFmtId="165" fontId="2" fillId="2" borderId="20" xfId="0" applyNumberFormat="1" applyFont="1" applyFill="1" applyBorder="1" applyAlignment="1" applyProtection="1">
      <alignment horizontal="right" vertical="center" wrapText="1"/>
      <protection locked="0"/>
    </xf>
    <xf numFmtId="3" fontId="2" fillId="2" borderId="20" xfId="0" applyNumberFormat="1" applyFont="1" applyFill="1" applyBorder="1" applyAlignment="1" applyProtection="1">
      <alignment horizontal="right" vertical="center" wrapText="1"/>
      <protection locked="0"/>
    </xf>
    <xf numFmtId="0" fontId="2" fillId="2" borderId="21" xfId="0" applyFont="1" applyFill="1" applyBorder="1" applyAlignment="1" applyProtection="1">
      <alignment vertical="center" wrapText="1"/>
      <protection locked="0"/>
    </xf>
    <xf numFmtId="165" fontId="5" fillId="2" borderId="22" xfId="0" applyNumberFormat="1" applyFont="1" applyFill="1" applyBorder="1" applyAlignment="1" applyProtection="1">
      <alignment horizontal="center" vertical="center" wrapText="1"/>
      <protection locked="0"/>
    </xf>
    <xf numFmtId="3" fontId="5" fillId="2" borderId="22" xfId="0" applyNumberFormat="1" applyFont="1" applyFill="1" applyBorder="1" applyAlignment="1" applyProtection="1">
      <alignment horizontal="center" vertical="center" wrapText="1"/>
      <protection locked="0"/>
    </xf>
    <xf numFmtId="0" fontId="5" fillId="2" borderId="23" xfId="0" applyFont="1" applyFill="1" applyBorder="1" applyAlignment="1" applyProtection="1">
      <alignment horizontal="center" vertical="center" wrapText="1"/>
      <protection locked="0"/>
    </xf>
    <xf numFmtId="165" fontId="6" fillId="2" borderId="3" xfId="0" applyNumberFormat="1" applyFont="1" applyFill="1" applyBorder="1" applyAlignment="1" applyProtection="1">
      <alignment horizontal="right" vertical="center" wrapText="1"/>
      <protection locked="0"/>
    </xf>
    <xf numFmtId="3" fontId="6" fillId="2" borderId="0" xfId="0" applyNumberFormat="1" applyFont="1" applyFill="1" applyBorder="1" applyAlignment="1" applyProtection="1">
      <alignment horizontal="right" vertical="center" wrapText="1"/>
      <protection locked="0"/>
    </xf>
    <xf numFmtId="0" fontId="6" fillId="2" borderId="0" xfId="0" applyNumberFormat="1" applyFont="1" applyFill="1" applyBorder="1" applyAlignment="1" applyProtection="1">
      <alignment vertical="center" wrapText="1"/>
      <protection locked="0"/>
    </xf>
    <xf numFmtId="0" fontId="0" fillId="0" borderId="6" xfId="0" applyBorder="1" applyAlignment="1" applyProtection="1">
      <alignment vertical="center"/>
    </xf>
    <xf numFmtId="3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 applyProtection="1">
      <alignment vertical="center" wrapText="1"/>
      <protection locked="0"/>
    </xf>
    <xf numFmtId="0" fontId="4" fillId="4" borderId="19" xfId="0" applyFont="1" applyFill="1" applyBorder="1" applyAlignment="1" applyProtection="1">
      <alignment horizontal="center" vertical="center" wrapText="1"/>
    </xf>
    <xf numFmtId="0" fontId="4" fillId="2" borderId="0" xfId="0" applyFont="1" applyFill="1" applyBorder="1" applyAlignment="1" applyProtection="1">
      <alignment horizontal="center" vertical="center" wrapText="1"/>
    </xf>
    <xf numFmtId="0" fontId="4" fillId="0" borderId="0" xfId="0" applyFont="1" applyFill="1" applyBorder="1" applyAlignment="1" applyProtection="1">
      <alignment horizontal="center" vertical="center" wrapText="1"/>
    </xf>
    <xf numFmtId="0" fontId="4" fillId="4" borderId="24" xfId="0" applyFont="1" applyFill="1" applyBorder="1" applyAlignment="1" applyProtection="1">
      <alignment horizontal="center" vertical="center" wrapText="1"/>
    </xf>
    <xf numFmtId="0" fontId="4" fillId="4" borderId="25" xfId="0" applyFont="1" applyFill="1" applyBorder="1" applyAlignment="1" applyProtection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4" fillId="4" borderId="26" xfId="0" applyFont="1" applyFill="1" applyBorder="1" applyAlignment="1">
      <alignment horizontal="center" vertical="center" wrapText="1"/>
    </xf>
    <xf numFmtId="164" fontId="4" fillId="4" borderId="27" xfId="0" applyNumberFormat="1" applyFont="1" applyFill="1" applyBorder="1" applyAlignment="1">
      <alignment horizontal="center" vertical="center" wrapText="1"/>
    </xf>
    <xf numFmtId="165" fontId="5" fillId="2" borderId="28" xfId="0" applyNumberFormat="1" applyFont="1" applyFill="1" applyBorder="1" applyAlignment="1" applyProtection="1">
      <alignment horizontal="right" vertical="center" wrapText="1"/>
      <protection locked="0"/>
    </xf>
    <xf numFmtId="164" fontId="5" fillId="2" borderId="29" xfId="0" applyNumberFormat="1" applyFont="1" applyFill="1" applyBorder="1" applyAlignment="1" applyProtection="1">
      <alignment horizontal="center" vertical="center" wrapText="1"/>
      <protection locked="0"/>
    </xf>
    <xf numFmtId="0" fontId="5" fillId="2" borderId="29" xfId="0" applyFont="1" applyFill="1" applyBorder="1" applyAlignment="1" applyProtection="1">
      <alignment vertical="center" wrapText="1"/>
      <protection locked="0"/>
    </xf>
    <xf numFmtId="0" fontId="7" fillId="0" borderId="30" xfId="0" applyFont="1" applyBorder="1" applyAlignment="1" applyProtection="1">
      <alignment horizontal="center" vertical="center" wrapText="1"/>
    </xf>
    <xf numFmtId="0" fontId="7" fillId="0" borderId="31" xfId="0" applyFont="1" applyBorder="1" applyAlignment="1" applyProtection="1">
      <alignment horizontal="center" vertical="center" wrapText="1"/>
    </xf>
    <xf numFmtId="0" fontId="7" fillId="0" borderId="32" xfId="0" applyFont="1" applyBorder="1" applyAlignment="1" applyProtection="1">
      <alignment vertical="center" wrapText="1"/>
    </xf>
    <xf numFmtId="0" fontId="1" fillId="0" borderId="0" xfId="0" applyFont="1" applyAlignment="1" applyProtection="1">
      <alignment vertical="center" wrapText="1"/>
    </xf>
    <xf numFmtId="0" fontId="1" fillId="0" borderId="0" xfId="0" applyFont="1" applyFill="1" applyBorder="1" applyAlignment="1" applyProtection="1">
      <alignment vertical="center" wrapText="1"/>
    </xf>
    <xf numFmtId="0" fontId="4" fillId="2" borderId="4" xfId="0" applyFont="1" applyFill="1" applyBorder="1" applyAlignment="1">
      <alignment vertical="center" wrapText="1"/>
    </xf>
    <xf numFmtId="164" fontId="4" fillId="2" borderId="5" xfId="0" applyNumberFormat="1" applyFont="1" applyFill="1" applyBorder="1" applyAlignment="1">
      <alignment vertical="center" wrapText="1"/>
    </xf>
    <xf numFmtId="165" fontId="1" fillId="2" borderId="0" xfId="0" applyNumberFormat="1" applyFont="1" applyFill="1" applyBorder="1" applyAlignment="1">
      <alignment horizontal="right" vertical="center"/>
    </xf>
    <xf numFmtId="3" fontId="1" fillId="2" borderId="0" xfId="0" applyNumberFormat="1" applyFont="1" applyFill="1" applyBorder="1" applyAlignment="1">
      <alignment horizontal="right" vertical="center"/>
    </xf>
    <xf numFmtId="0" fontId="1" fillId="2" borderId="0" xfId="0" applyFont="1" applyFill="1" applyBorder="1" applyAlignment="1">
      <alignment vertical="center"/>
    </xf>
    <xf numFmtId="0" fontId="0" fillId="0" borderId="13" xfId="0" applyBorder="1" applyAlignment="1" applyProtection="1"/>
    <xf numFmtId="0" fontId="4" fillId="4" borderId="19" xfId="0" applyFont="1" applyFill="1" applyBorder="1" applyAlignment="1" applyProtection="1">
      <alignment horizontal="center" vertical="center" wrapText="1"/>
    </xf>
    <xf numFmtId="0" fontId="4" fillId="4" borderId="14" xfId="0" applyFont="1" applyFill="1" applyBorder="1" applyAlignment="1" applyProtection="1">
      <alignment horizontal="center" vertical="center" wrapText="1"/>
    </xf>
    <xf numFmtId="0" fontId="0" fillId="0" borderId="13" xfId="0" applyBorder="1" applyAlignment="1" applyProtection="1">
      <alignment vertical="center"/>
    </xf>
    <xf numFmtId="0" fontId="0" fillId="0" borderId="13" xfId="0" applyBorder="1" applyProtection="1"/>
    <xf numFmtId="0" fontId="7" fillId="0" borderId="31" xfId="0" applyFont="1" applyBorder="1" applyAlignment="1" applyProtection="1">
      <alignment horizontal="center" vertical="center" wrapText="1"/>
    </xf>
    <xf numFmtId="0" fontId="7" fillId="0" borderId="32" xfId="0" applyFont="1" applyBorder="1" applyAlignment="1" applyProtection="1">
      <alignment horizontal="center" vertical="center" wrapText="1"/>
    </xf>
    <xf numFmtId="0" fontId="1" fillId="0" borderId="14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2</xdr:row>
          <xdr:rowOff>0</xdr:rowOff>
        </xdr:from>
        <xdr:to>
          <xdr:col>5</xdr:col>
          <xdr:colOff>0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000" b="0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Synthèse</a:t>
              </a:r>
            </a:p>
          </xdr:txBody>
        </xdr:sp>
        <xdr:clientData fLocksWithSheet="0"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OST%20CONTROL\LucasM%20-%20InventaireL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rch3"/>
      <sheetName val="MyMicrosDD"/>
    </sheetNames>
    <sheetDataSet>
      <sheetData sheetId="0">
        <row r="13">
          <cell r="A13" t="str">
            <v xml:space="preserve">  </v>
          </cell>
          <cell r="B13" t="str">
            <v>CA508565</v>
          </cell>
          <cell r="C13" t="str">
            <v>Lenoble Blc ar</v>
          </cell>
          <cell r="D13" t="str">
            <v> #</v>
          </cell>
          <cell r="E13">
            <v>54</v>
          </cell>
          <cell r="F13" t="str">
            <v> **</v>
          </cell>
        </row>
        <row r="14">
          <cell r="A14" t="str">
            <v xml:space="preserve">  </v>
          </cell>
          <cell r="B14" t="str">
            <v>CA508567</v>
          </cell>
          <cell r="C14" t="str">
            <v>Lino Rge 2011 1/1</v>
          </cell>
          <cell r="D14" t="str">
            <v> #</v>
          </cell>
          <cell r="E14">
            <v>22</v>
          </cell>
          <cell r="F14" t="str">
            <v> **</v>
          </cell>
        </row>
        <row r="15">
          <cell r="A15" t="str">
            <v xml:space="preserve">  </v>
          </cell>
          <cell r="B15" t="str">
            <v>CA508571</v>
          </cell>
          <cell r="C15" t="str">
            <v>Maplier Rosé 1/1</v>
          </cell>
          <cell r="D15" t="str">
            <v> #</v>
          </cell>
          <cell r="E15">
            <v>14</v>
          </cell>
          <cell r="F15" t="str">
            <v> **</v>
          </cell>
        </row>
        <row r="16">
          <cell r="A16" t="str">
            <v xml:space="preserve">  </v>
          </cell>
          <cell r="B16" t="str">
            <v>CA508573</v>
          </cell>
          <cell r="C16" t="str">
            <v>Minuty Prestige Rosé 300 Ml</v>
          </cell>
          <cell r="D16" t="str">
            <v> #</v>
          </cell>
          <cell r="E16">
            <v>35</v>
          </cell>
          <cell r="F16" t="str">
            <v> **</v>
          </cell>
        </row>
        <row r="17">
          <cell r="A17" t="str">
            <v xml:space="preserve">  </v>
          </cell>
          <cell r="B17" t="str">
            <v>CA506439</v>
          </cell>
          <cell r="C17" t="str">
            <v>Beauregard 1998 1/1</v>
          </cell>
          <cell r="D17" t="str">
            <v> A 001</v>
          </cell>
          <cell r="E17">
            <v>1</v>
          </cell>
          <cell r="F17" t="str">
            <v> **</v>
          </cell>
        </row>
        <row r="18">
          <cell r="A18" t="str">
            <v xml:space="preserve">  </v>
          </cell>
          <cell r="B18" t="str">
            <v>CA506462</v>
          </cell>
          <cell r="C18" t="str">
            <v>Beauregard 2002 1/1</v>
          </cell>
          <cell r="D18" t="str">
            <v> A 002</v>
          </cell>
          <cell r="E18">
            <v>16</v>
          </cell>
          <cell r="F18" t="str">
            <v> **</v>
          </cell>
        </row>
        <row r="19">
          <cell r="A19" t="str">
            <v xml:space="preserve">  </v>
          </cell>
          <cell r="B19" t="str">
            <v>CA506471</v>
          </cell>
          <cell r="C19" t="str">
            <v>Beauregard 2003 1/1</v>
          </cell>
          <cell r="D19" t="str">
            <v> A 003</v>
          </cell>
          <cell r="E19">
            <v>7</v>
          </cell>
          <cell r="F19" t="str">
            <v> **</v>
          </cell>
        </row>
        <row r="20">
          <cell r="A20" t="str">
            <v xml:space="preserve">  </v>
          </cell>
          <cell r="B20" t="str">
            <v>CA506005</v>
          </cell>
          <cell r="C20" t="str">
            <v>Beychevelles 2004 1/1</v>
          </cell>
          <cell r="D20" t="str">
            <v> A 004</v>
          </cell>
          <cell r="E20">
            <v>16</v>
          </cell>
          <cell r="F20" t="str">
            <v> **</v>
          </cell>
        </row>
        <row r="21">
          <cell r="A21" t="str">
            <v xml:space="preserve">  </v>
          </cell>
          <cell r="B21" t="str">
            <v>NCA10007</v>
          </cell>
          <cell r="C21" t="str">
            <v>Beychevelles 2005 /11</v>
          </cell>
          <cell r="D21" t="str">
            <v> A 005</v>
          </cell>
          <cell r="E21">
            <v>7</v>
          </cell>
          <cell r="F21" t="str">
            <v> **</v>
          </cell>
        </row>
        <row r="22">
          <cell r="A22" t="str">
            <v xml:space="preserve">  </v>
          </cell>
          <cell r="B22" t="str">
            <v>CA110</v>
          </cell>
          <cell r="C22" t="str">
            <v>Beychevelles 2006 1/1</v>
          </cell>
          <cell r="D22" t="str">
            <v> A 006</v>
          </cell>
          <cell r="E22">
            <v>12</v>
          </cell>
          <cell r="F22" t="str">
            <v> **</v>
          </cell>
        </row>
        <row r="23">
          <cell r="A23" t="str">
            <v xml:space="preserve">  </v>
          </cell>
          <cell r="B23" t="str">
            <v>CA111</v>
          </cell>
          <cell r="C23" t="str">
            <v>Beychevelles 2007 1/1</v>
          </cell>
          <cell r="D23" t="str">
            <v> A 007</v>
          </cell>
          <cell r="E23">
            <v>24</v>
          </cell>
          <cell r="F23" t="str">
            <v> **</v>
          </cell>
        </row>
        <row r="24">
          <cell r="A24" t="str">
            <v xml:space="preserve">  </v>
          </cell>
          <cell r="B24" t="str">
            <v>CA506461</v>
          </cell>
          <cell r="C24" t="str">
            <v>Bon pasteur 2001 1/1</v>
          </cell>
          <cell r="D24" t="str">
            <v> A 008</v>
          </cell>
          <cell r="E24">
            <v>14</v>
          </cell>
          <cell r="F24" t="str">
            <v> **</v>
          </cell>
        </row>
        <row r="25">
          <cell r="A25" t="str">
            <v xml:space="preserve">  </v>
          </cell>
          <cell r="B25" t="str">
            <v>CA506460</v>
          </cell>
          <cell r="C25" t="str">
            <v>Bon pasteur 2002 1/1</v>
          </cell>
          <cell r="D25" t="str">
            <v> A 009</v>
          </cell>
          <cell r="E25">
            <v>9</v>
          </cell>
          <cell r="F25" t="str">
            <v> **</v>
          </cell>
        </row>
        <row r="26">
          <cell r="A26" t="str">
            <v xml:space="preserve">  </v>
          </cell>
          <cell r="B26" t="str">
            <v>CA506474</v>
          </cell>
          <cell r="C26" t="str">
            <v>Bon pasteur 2003 1/1</v>
          </cell>
          <cell r="D26" t="str">
            <v> A 010</v>
          </cell>
          <cell r="E26">
            <v>16</v>
          </cell>
          <cell r="F26" t="str">
            <v> **</v>
          </cell>
        </row>
        <row r="27">
          <cell r="A27" t="str">
            <v xml:space="preserve">  </v>
          </cell>
          <cell r="B27" t="str">
            <v>CA90</v>
          </cell>
          <cell r="C27" t="str">
            <v>Cos d'estournel 2007 1/1</v>
          </cell>
          <cell r="D27" t="str">
            <v> A 011</v>
          </cell>
          <cell r="E27">
            <v>24</v>
          </cell>
          <cell r="F27" t="str">
            <v> **</v>
          </cell>
        </row>
        <row r="28">
          <cell r="A28" t="str">
            <v xml:space="preserve">  </v>
          </cell>
          <cell r="B28" t="str">
            <v>CA504759</v>
          </cell>
          <cell r="C28" t="str">
            <v>Brane cantenac 2001 1/1</v>
          </cell>
          <cell r="D28" t="str">
            <v> A 012</v>
          </cell>
          <cell r="E28">
            <v>3</v>
          </cell>
          <cell r="F28" t="str">
            <v> **</v>
          </cell>
        </row>
        <row r="29">
          <cell r="A29" t="str">
            <v xml:space="preserve">  </v>
          </cell>
          <cell r="B29" t="str">
            <v>CA504703</v>
          </cell>
          <cell r="C29" t="str">
            <v>Brane cantenac 2004 1/1</v>
          </cell>
          <cell r="D29" t="str">
            <v> A 013</v>
          </cell>
          <cell r="E29">
            <v>11</v>
          </cell>
          <cell r="F29" t="str">
            <v> **</v>
          </cell>
        </row>
        <row r="30">
          <cell r="A30" t="str">
            <v xml:space="preserve">  </v>
          </cell>
          <cell r="B30" t="str">
            <v>CA84</v>
          </cell>
          <cell r="C30" t="str">
            <v>Brane cantenac 2006 1/1</v>
          </cell>
          <cell r="D30" t="str">
            <v> A 014</v>
          </cell>
          <cell r="E30">
            <v>7</v>
          </cell>
          <cell r="F30" t="str">
            <v> **</v>
          </cell>
        </row>
        <row r="31">
          <cell r="A31" t="str">
            <v xml:space="preserve">  </v>
          </cell>
          <cell r="B31" t="str">
            <v>CA505048</v>
          </cell>
          <cell r="C31" t="str">
            <v>Calon segur 1999 1/1</v>
          </cell>
          <cell r="D31" t="str">
            <v> A 015</v>
          </cell>
          <cell r="E31">
            <v>5</v>
          </cell>
          <cell r="F31" t="str">
            <v> **</v>
          </cell>
        </row>
        <row r="32">
          <cell r="A32" t="str">
            <v xml:space="preserve">  </v>
          </cell>
          <cell r="B32" t="str">
            <v>CA505060</v>
          </cell>
          <cell r="C32" t="str">
            <v>Calon segur 2001 1/1</v>
          </cell>
          <cell r="D32" t="str">
            <v> A 016</v>
          </cell>
          <cell r="E32">
            <v>1</v>
          </cell>
          <cell r="F32" t="str">
            <v> **</v>
          </cell>
        </row>
        <row r="33">
          <cell r="A33" t="str">
            <v xml:space="preserve">  </v>
          </cell>
          <cell r="B33" t="str">
            <v>CA505081</v>
          </cell>
          <cell r="C33" t="str">
            <v>Calon segur 2003 1/1</v>
          </cell>
          <cell r="D33" t="str">
            <v> A 018</v>
          </cell>
          <cell r="E33">
            <v>16</v>
          </cell>
          <cell r="F33" t="str">
            <v> **</v>
          </cell>
        </row>
        <row r="34">
          <cell r="A34" t="str">
            <v xml:space="preserve">  </v>
          </cell>
          <cell r="B34" t="str">
            <v>CA505007</v>
          </cell>
          <cell r="C34" t="str">
            <v>Calon segur 2004 1/1</v>
          </cell>
          <cell r="D34" t="str">
            <v> A 019</v>
          </cell>
          <cell r="E34">
            <v>22</v>
          </cell>
          <cell r="F34" t="str">
            <v> **</v>
          </cell>
        </row>
        <row r="35">
          <cell r="A35" t="str">
            <v xml:space="preserve">  </v>
          </cell>
          <cell r="B35" t="str">
            <v>CA89</v>
          </cell>
          <cell r="C35" t="str">
            <v>Calon segur 2007 1/1</v>
          </cell>
          <cell r="D35" t="str">
            <v> A 020</v>
          </cell>
          <cell r="E35">
            <v>12</v>
          </cell>
          <cell r="F35" t="str">
            <v> **</v>
          </cell>
        </row>
        <row r="36">
          <cell r="A36" t="str">
            <v xml:space="preserve">  </v>
          </cell>
          <cell r="B36" t="str">
            <v>NCA10124</v>
          </cell>
          <cell r="C36" t="str">
            <v>Ch.Cordet 07/09 1/1</v>
          </cell>
          <cell r="D36" t="str">
            <v> A 021</v>
          </cell>
          <cell r="E36">
            <v>26</v>
          </cell>
          <cell r="F36" t="str">
            <v> **</v>
          </cell>
        </row>
        <row r="37">
          <cell r="A37" t="str">
            <v xml:space="preserve">  </v>
          </cell>
          <cell r="B37" t="str">
            <v>CA95</v>
          </cell>
          <cell r="C37" t="str">
            <v>Lafite rothschild,07 1/1</v>
          </cell>
          <cell r="D37" t="str">
            <v> A 025</v>
          </cell>
          <cell r="E37">
            <v>12</v>
          </cell>
          <cell r="F37" t="str">
            <v> **</v>
          </cell>
        </row>
        <row r="38">
          <cell r="A38" t="str">
            <v xml:space="preserve">  </v>
          </cell>
          <cell r="B38" t="str">
            <v>CA504707</v>
          </cell>
          <cell r="C38" t="str">
            <v>Cantenac brown 2004 1/1</v>
          </cell>
          <cell r="D38" t="str">
            <v> A 026</v>
          </cell>
          <cell r="E38">
            <v>3</v>
          </cell>
          <cell r="F38" t="str">
            <v> **</v>
          </cell>
        </row>
        <row r="39">
          <cell r="A39" t="str">
            <v xml:space="preserve">  </v>
          </cell>
          <cell r="B39" t="str">
            <v>CA506740</v>
          </cell>
          <cell r="C39" t="str">
            <v>Cap mourlin 1998 1/1</v>
          </cell>
          <cell r="D39" t="str">
            <v> A 027</v>
          </cell>
          <cell r="E39">
            <v>1</v>
          </cell>
          <cell r="F39" t="str">
            <v> **</v>
          </cell>
        </row>
        <row r="40">
          <cell r="A40" t="str">
            <v xml:space="preserve">  </v>
          </cell>
          <cell r="B40" t="str">
            <v>CA508481</v>
          </cell>
          <cell r="C40" t="str">
            <v>Corbin Divin 2009 1/1</v>
          </cell>
          <cell r="D40" t="str">
            <v> A 028</v>
          </cell>
          <cell r="E40">
            <v>20</v>
          </cell>
          <cell r="F40" t="str">
            <v> **</v>
          </cell>
        </row>
        <row r="41">
          <cell r="A41" t="str">
            <v xml:space="preserve">  </v>
          </cell>
          <cell r="B41" t="str">
            <v>CA505762</v>
          </cell>
          <cell r="C41" t="str">
            <v>Carbonnieux RG 2000 1/1</v>
          </cell>
          <cell r="D41" t="str">
            <v> A 030</v>
          </cell>
          <cell r="E41">
            <v>2</v>
          </cell>
          <cell r="F41" t="str">
            <v> **</v>
          </cell>
        </row>
        <row r="42">
          <cell r="A42" t="str">
            <v xml:space="preserve">  </v>
          </cell>
          <cell r="B42" t="str">
            <v>CA505763</v>
          </cell>
          <cell r="C42" t="str">
            <v>Carbonnieux RG 2004 1/1</v>
          </cell>
          <cell r="D42" t="str">
            <v> A 031</v>
          </cell>
          <cell r="E42">
            <v>4</v>
          </cell>
          <cell r="F42" t="str">
            <v> **</v>
          </cell>
        </row>
        <row r="43">
          <cell r="A43" t="str">
            <v xml:space="preserve">  </v>
          </cell>
          <cell r="B43" t="str">
            <v>CA103</v>
          </cell>
          <cell r="C43" t="str">
            <v>Carbonnieux RG 2006 1/1</v>
          </cell>
          <cell r="D43" t="str">
            <v> A 032</v>
          </cell>
          <cell r="E43">
            <v>17</v>
          </cell>
          <cell r="F43" t="str">
            <v> **</v>
          </cell>
        </row>
        <row r="44">
          <cell r="A44" t="str">
            <v xml:space="preserve">  </v>
          </cell>
          <cell r="B44" t="str">
            <v>CA104</v>
          </cell>
          <cell r="C44" t="str">
            <v>Carbonnieux RG 2007 1/1</v>
          </cell>
          <cell r="D44" t="str">
            <v> A 033</v>
          </cell>
          <cell r="E44">
            <v>13</v>
          </cell>
          <cell r="F44" t="str">
            <v> **</v>
          </cell>
        </row>
        <row r="45">
          <cell r="A45" t="str">
            <v xml:space="preserve">  </v>
          </cell>
          <cell r="B45" t="str">
            <v>CA505385</v>
          </cell>
          <cell r="C45" t="str">
            <v>Carruades lafite 2000 1/1</v>
          </cell>
          <cell r="D45" t="str">
            <v> A 034</v>
          </cell>
          <cell r="E45">
            <v>7</v>
          </cell>
          <cell r="F45" t="str">
            <v> **</v>
          </cell>
        </row>
        <row r="46">
          <cell r="A46" t="str">
            <v xml:space="preserve">  </v>
          </cell>
          <cell r="B46" t="str">
            <v>CA505394</v>
          </cell>
          <cell r="C46" t="str">
            <v>Carruades lafite 2001 1/1</v>
          </cell>
          <cell r="D46" t="str">
            <v> A 035</v>
          </cell>
          <cell r="E46">
            <v>4</v>
          </cell>
          <cell r="F46" t="str">
            <v> **</v>
          </cell>
        </row>
        <row r="47">
          <cell r="A47" t="str">
            <v xml:space="preserve">  </v>
          </cell>
          <cell r="B47" t="str">
            <v>CA505409</v>
          </cell>
          <cell r="C47" t="str">
            <v>Carruades lafite 2004 1/1</v>
          </cell>
          <cell r="D47" t="str">
            <v> A 036</v>
          </cell>
          <cell r="E47">
            <v>4</v>
          </cell>
          <cell r="F47" t="str">
            <v> **</v>
          </cell>
        </row>
        <row r="48">
          <cell r="A48" t="str">
            <v xml:space="preserve">  </v>
          </cell>
          <cell r="B48" t="str">
            <v>CA506709</v>
          </cell>
          <cell r="C48" t="str">
            <v>Domaine cheval blanc rge</v>
          </cell>
          <cell r="D48" t="str">
            <v> A 037</v>
          </cell>
          <cell r="E48">
            <v>3</v>
          </cell>
          <cell r="F48" t="str">
            <v> **</v>
          </cell>
        </row>
        <row r="49">
          <cell r="A49" t="str">
            <v xml:space="preserve">  </v>
          </cell>
          <cell r="B49" t="str">
            <v>CA506732</v>
          </cell>
          <cell r="C49" t="str">
            <v>Cheval blanc 2004 1/1</v>
          </cell>
          <cell r="D49" t="str">
            <v> A 039</v>
          </cell>
          <cell r="E49">
            <v>8</v>
          </cell>
          <cell r="F49" t="str">
            <v> **</v>
          </cell>
        </row>
        <row r="50">
          <cell r="A50" t="str">
            <v xml:space="preserve">  </v>
          </cell>
          <cell r="B50" t="str">
            <v>CA508427</v>
          </cell>
          <cell r="C50" t="str">
            <v>Lacoste Borie 2010 1/2</v>
          </cell>
          <cell r="D50" t="str">
            <v> A 040</v>
          </cell>
          <cell r="E50">
            <v>9</v>
          </cell>
          <cell r="F50" t="str">
            <v> **</v>
          </cell>
        </row>
        <row r="51">
          <cell r="A51" t="str">
            <v xml:space="preserve">  </v>
          </cell>
          <cell r="B51" t="str">
            <v>CA508428</v>
          </cell>
          <cell r="C51" t="str">
            <v>Lilian Ladouys 2009 1/2</v>
          </cell>
          <cell r="D51" t="str">
            <v> A 040</v>
          </cell>
          <cell r="E51">
            <v>3</v>
          </cell>
          <cell r="F51" t="str">
            <v> **</v>
          </cell>
        </row>
        <row r="52">
          <cell r="A52" t="str">
            <v xml:space="preserve">  </v>
          </cell>
          <cell r="B52" t="str">
            <v>CA130</v>
          </cell>
          <cell r="C52" t="str">
            <v>Cheval blanc 2007 1/1</v>
          </cell>
          <cell r="D52" t="str">
            <v> A 041</v>
          </cell>
          <cell r="E52">
            <v>12</v>
          </cell>
          <cell r="F52" t="str">
            <v> **</v>
          </cell>
        </row>
        <row r="53">
          <cell r="A53" t="str">
            <v xml:space="preserve">  </v>
          </cell>
          <cell r="B53" t="str">
            <v>CA505748</v>
          </cell>
          <cell r="C53" t="str">
            <v>Chevalier rouge 1999 1/1</v>
          </cell>
          <cell r="D53" t="str">
            <v> A 042</v>
          </cell>
          <cell r="E53">
            <v>7</v>
          </cell>
          <cell r="F53" t="str">
            <v> **</v>
          </cell>
        </row>
        <row r="54">
          <cell r="A54" t="str">
            <v xml:space="preserve">  </v>
          </cell>
          <cell r="B54" t="str">
            <v>CA505758</v>
          </cell>
          <cell r="C54" t="str">
            <v>Chevalier rouge 2000 1/1</v>
          </cell>
          <cell r="D54" t="str">
            <v> A 043</v>
          </cell>
          <cell r="E54">
            <v>7</v>
          </cell>
          <cell r="F54" t="str">
            <v> **</v>
          </cell>
        </row>
        <row r="55">
          <cell r="A55" t="str">
            <v xml:space="preserve">  </v>
          </cell>
          <cell r="B55" t="str">
            <v>CA505770</v>
          </cell>
          <cell r="C55" t="str">
            <v>Chevalier rouge 2002 1/1</v>
          </cell>
          <cell r="D55" t="str">
            <v> A 045</v>
          </cell>
          <cell r="E55">
            <v>14</v>
          </cell>
          <cell r="F55" t="str">
            <v> **</v>
          </cell>
        </row>
        <row r="56">
          <cell r="A56" t="str">
            <v xml:space="preserve">  </v>
          </cell>
          <cell r="B56" t="str">
            <v>CA505784</v>
          </cell>
          <cell r="C56" t="str">
            <v>Chevalier rouge 2003 1/1</v>
          </cell>
          <cell r="D56" t="str">
            <v> A 046</v>
          </cell>
          <cell r="E56">
            <v>2</v>
          </cell>
          <cell r="F56" t="str">
            <v> **</v>
          </cell>
        </row>
        <row r="57">
          <cell r="A57" t="str">
            <v xml:space="preserve">  </v>
          </cell>
          <cell r="B57" t="str">
            <v>CA505707</v>
          </cell>
          <cell r="C57" t="str">
            <v>Chevalier rouge 2004 1/1</v>
          </cell>
          <cell r="D57" t="str">
            <v> A 047</v>
          </cell>
          <cell r="E57">
            <v>19</v>
          </cell>
          <cell r="F57" t="str">
            <v> **</v>
          </cell>
        </row>
        <row r="58">
          <cell r="A58" t="str">
            <v xml:space="preserve">  </v>
          </cell>
          <cell r="B58" t="str">
            <v>CA80</v>
          </cell>
          <cell r="C58" t="str">
            <v>Citran 2004 1/1</v>
          </cell>
          <cell r="D58" t="str">
            <v> A 048</v>
          </cell>
          <cell r="E58">
            <v>3</v>
          </cell>
          <cell r="F58" t="str">
            <v> **</v>
          </cell>
        </row>
        <row r="59">
          <cell r="A59" t="str">
            <v xml:space="preserve">  </v>
          </cell>
          <cell r="B59" t="str">
            <v>CA508443</v>
          </cell>
          <cell r="C59" t="str">
            <v>Chasse Spleen 2011 1/2</v>
          </cell>
          <cell r="D59" t="str">
            <v> A 050</v>
          </cell>
          <cell r="E59">
            <v>7</v>
          </cell>
          <cell r="F59" t="str">
            <v> **</v>
          </cell>
        </row>
        <row r="60">
          <cell r="A60" t="str">
            <v xml:space="preserve">  </v>
          </cell>
          <cell r="B60" t="str">
            <v>CA505306</v>
          </cell>
          <cell r="C60" t="str">
            <v>Clerc milon 1996 1/1</v>
          </cell>
          <cell r="D60" t="str">
            <v> A 051</v>
          </cell>
          <cell r="E60">
            <v>2</v>
          </cell>
          <cell r="F60" t="str">
            <v> **</v>
          </cell>
        </row>
        <row r="61">
          <cell r="A61" t="str">
            <v xml:space="preserve">  </v>
          </cell>
          <cell r="B61" t="str">
            <v>CA112</v>
          </cell>
          <cell r="C61" t="str">
            <v>Clos du marquis 2007 1/1</v>
          </cell>
          <cell r="D61" t="str">
            <v> A 054</v>
          </cell>
          <cell r="E61">
            <v>24</v>
          </cell>
          <cell r="F61" t="str">
            <v> **</v>
          </cell>
        </row>
        <row r="62">
          <cell r="A62" t="str">
            <v xml:space="preserve">  </v>
          </cell>
          <cell r="B62" t="str">
            <v>CA506705</v>
          </cell>
          <cell r="C62" t="str">
            <v>Clos fourtet 1996 1/1</v>
          </cell>
          <cell r="D62" t="str">
            <v> A 055</v>
          </cell>
          <cell r="E62">
            <v>2</v>
          </cell>
          <cell r="F62" t="str">
            <v> **</v>
          </cell>
        </row>
        <row r="63">
          <cell r="A63" t="str">
            <v xml:space="preserve">  </v>
          </cell>
          <cell r="B63" t="str">
            <v>CA508426</v>
          </cell>
          <cell r="C63" t="str">
            <v>Labegorge 2004 1/2</v>
          </cell>
          <cell r="D63" t="str">
            <v> A 056</v>
          </cell>
          <cell r="E63">
            <v>7</v>
          </cell>
          <cell r="F63" t="str">
            <v> **</v>
          </cell>
        </row>
        <row r="64">
          <cell r="A64" t="str">
            <v xml:space="preserve">  </v>
          </cell>
          <cell r="B64" t="str">
            <v>CA508516</v>
          </cell>
          <cell r="C64" t="str">
            <v>Ducru Beaucaillou 1985 Mag</v>
          </cell>
          <cell r="D64" t="str">
            <v> A 057</v>
          </cell>
          <cell r="E64">
            <v>2</v>
          </cell>
          <cell r="F64" t="str">
            <v> **</v>
          </cell>
        </row>
        <row r="65">
          <cell r="A65" t="str">
            <v xml:space="preserve">  </v>
          </cell>
          <cell r="B65" t="str">
            <v>CA506738</v>
          </cell>
          <cell r="C65" t="str">
            <v>Clos fourtet 2004 1/1</v>
          </cell>
          <cell r="D65" t="str">
            <v> A 058</v>
          </cell>
          <cell r="E65">
            <v>10</v>
          </cell>
          <cell r="F65" t="str">
            <v> **</v>
          </cell>
        </row>
        <row r="66">
          <cell r="A66" t="str">
            <v xml:space="preserve">  </v>
          </cell>
          <cell r="B66" t="str">
            <v>CA131</v>
          </cell>
          <cell r="C66" t="str">
            <v>Clos fourtet 2007 1/1</v>
          </cell>
          <cell r="D66" t="str">
            <v> A 059</v>
          </cell>
          <cell r="E66">
            <v>12</v>
          </cell>
          <cell r="F66" t="str">
            <v> **</v>
          </cell>
        </row>
        <row r="67">
          <cell r="A67" t="str">
            <v xml:space="preserve">  </v>
          </cell>
          <cell r="B67" t="str">
            <v>CA101</v>
          </cell>
          <cell r="C67" t="str">
            <v>Pichon lalande 2006 1/1</v>
          </cell>
          <cell r="D67" t="str">
            <v> A 060</v>
          </cell>
          <cell r="E67">
            <v>12</v>
          </cell>
          <cell r="F67" t="str">
            <v> **</v>
          </cell>
        </row>
        <row r="68">
          <cell r="A68" t="str">
            <v xml:space="preserve">  </v>
          </cell>
          <cell r="B68" t="str">
            <v>NCA10006</v>
          </cell>
          <cell r="C68" t="str">
            <v>Cos Estournel 2005 /11</v>
          </cell>
          <cell r="D68" t="str">
            <v> A 061</v>
          </cell>
          <cell r="E68">
            <v>5</v>
          </cell>
          <cell r="F68" t="str">
            <v> **</v>
          </cell>
        </row>
        <row r="69">
          <cell r="A69" t="str">
            <v xml:space="preserve">  </v>
          </cell>
          <cell r="B69" t="str">
            <v>CA504710</v>
          </cell>
          <cell r="C69" t="str">
            <v>Du tertre 2004 1/1</v>
          </cell>
          <cell r="D69" t="str">
            <v> A 062</v>
          </cell>
          <cell r="E69">
            <v>3</v>
          </cell>
          <cell r="F69" t="str">
            <v> **</v>
          </cell>
        </row>
        <row r="70">
          <cell r="A70" t="str">
            <v xml:space="preserve">  </v>
          </cell>
          <cell r="B70" t="str">
            <v>CA85</v>
          </cell>
          <cell r="C70" t="str">
            <v>Du tertre 2007 1/1</v>
          </cell>
          <cell r="D70" t="str">
            <v> A 063</v>
          </cell>
          <cell r="E70">
            <v>24</v>
          </cell>
          <cell r="F70" t="str">
            <v> **</v>
          </cell>
        </row>
        <row r="71">
          <cell r="A71" t="str">
            <v xml:space="preserve">  </v>
          </cell>
          <cell r="B71" t="str">
            <v>CA506016</v>
          </cell>
          <cell r="C71" t="str">
            <v>Ducru beaucaillou 75 1/1</v>
          </cell>
          <cell r="D71" t="str">
            <v> A 064</v>
          </cell>
          <cell r="E71">
            <v>1</v>
          </cell>
          <cell r="F71" t="str">
            <v> **</v>
          </cell>
        </row>
        <row r="72">
          <cell r="A72" t="str">
            <v xml:space="preserve">  </v>
          </cell>
          <cell r="B72" t="str">
            <v>CA506063</v>
          </cell>
          <cell r="C72" t="str">
            <v>Ducru beaucaillou 97 1/1</v>
          </cell>
          <cell r="D72" t="str">
            <v> A 065</v>
          </cell>
          <cell r="E72">
            <v>1</v>
          </cell>
          <cell r="F72" t="str">
            <v> **</v>
          </cell>
        </row>
        <row r="73">
          <cell r="A73" t="str">
            <v xml:space="preserve">  </v>
          </cell>
          <cell r="B73" t="str">
            <v>CA506125</v>
          </cell>
          <cell r="C73" t="str">
            <v>Ducru beaucaillou,03 1/1</v>
          </cell>
          <cell r="D73" t="str">
            <v> A 067</v>
          </cell>
          <cell r="E73">
            <v>5</v>
          </cell>
          <cell r="F73" t="str">
            <v> **</v>
          </cell>
        </row>
        <row r="74">
          <cell r="A74" t="str">
            <v xml:space="preserve">  </v>
          </cell>
          <cell r="B74" t="str">
            <v>CA506056</v>
          </cell>
          <cell r="C74" t="str">
            <v>Ducru beaucaillou,04 1/1</v>
          </cell>
          <cell r="D74" t="str">
            <v> A 068</v>
          </cell>
          <cell r="E74">
            <v>21</v>
          </cell>
          <cell r="F74" t="str">
            <v> **</v>
          </cell>
        </row>
        <row r="75">
          <cell r="A75" t="str">
            <v xml:space="preserve">  </v>
          </cell>
          <cell r="B75" t="str">
            <v>CA113</v>
          </cell>
          <cell r="C75" t="str">
            <v>Ducru beaucaillou,06 1/1</v>
          </cell>
          <cell r="D75" t="str">
            <v> A 069</v>
          </cell>
          <cell r="E75">
            <v>12</v>
          </cell>
          <cell r="F75" t="str">
            <v> **</v>
          </cell>
        </row>
        <row r="76">
          <cell r="A76" t="str">
            <v xml:space="preserve">  </v>
          </cell>
          <cell r="B76" t="str">
            <v>CA114</v>
          </cell>
          <cell r="C76" t="str">
            <v>Ducru beaucaillou,07 1/1</v>
          </cell>
          <cell r="D76" t="str">
            <v> A 070</v>
          </cell>
          <cell r="E76">
            <v>24</v>
          </cell>
          <cell r="F76" t="str">
            <v> **</v>
          </cell>
        </row>
        <row r="77">
          <cell r="A77" t="str">
            <v xml:space="preserve">  </v>
          </cell>
          <cell r="B77" t="str">
            <v>CA505759</v>
          </cell>
          <cell r="C77" t="str">
            <v>Fieuzal Rouge 2000 1/1</v>
          </cell>
          <cell r="D77" t="str">
            <v> A 071</v>
          </cell>
          <cell r="E77">
            <v>3</v>
          </cell>
          <cell r="F77" t="str">
            <v> **</v>
          </cell>
        </row>
        <row r="78">
          <cell r="A78" t="str">
            <v xml:space="preserve">  </v>
          </cell>
          <cell r="B78" t="str">
            <v>CA505773</v>
          </cell>
          <cell r="C78" t="str">
            <v>Fieuzal Rouge 2001 1/1</v>
          </cell>
          <cell r="D78" t="str">
            <v> A 072</v>
          </cell>
          <cell r="E78">
            <v>9</v>
          </cell>
          <cell r="F78" t="str">
            <v> **</v>
          </cell>
        </row>
        <row r="79">
          <cell r="A79" t="str">
            <v xml:space="preserve">  </v>
          </cell>
          <cell r="B79" t="str">
            <v>CA505772</v>
          </cell>
          <cell r="C79" t="str">
            <v>Fieuzal Rouge 2002 1/1</v>
          </cell>
          <cell r="D79" t="str">
            <v> A 073</v>
          </cell>
          <cell r="E79">
            <v>8</v>
          </cell>
          <cell r="F79" t="str">
            <v> **</v>
          </cell>
        </row>
        <row r="80">
          <cell r="A80" t="str">
            <v xml:space="preserve">  </v>
          </cell>
          <cell r="B80" t="str">
            <v>CA505785</v>
          </cell>
          <cell r="C80" t="str">
            <v>Fieuzal Rouge 2003 1/1</v>
          </cell>
          <cell r="D80" t="str">
            <v> A 074</v>
          </cell>
          <cell r="E80">
            <v>19</v>
          </cell>
          <cell r="F80" t="str">
            <v> **</v>
          </cell>
        </row>
        <row r="81">
          <cell r="A81" t="str">
            <v xml:space="preserve">  </v>
          </cell>
          <cell r="B81" t="str">
            <v>CA505741</v>
          </cell>
          <cell r="C81" t="str">
            <v>Fieuzal Rouge 2004 1/1</v>
          </cell>
          <cell r="D81" t="str">
            <v> A 075</v>
          </cell>
          <cell r="E81">
            <v>19</v>
          </cell>
          <cell r="F81" t="str">
            <v> **</v>
          </cell>
        </row>
        <row r="82">
          <cell r="A82" t="str">
            <v xml:space="preserve">  </v>
          </cell>
          <cell r="B82" t="str">
            <v>CA504127</v>
          </cell>
          <cell r="C82" t="str">
            <v>Chevalier blanc 2004 1/1</v>
          </cell>
          <cell r="D82" t="str">
            <v> A 076.</v>
          </cell>
          <cell r="E82">
            <v>7</v>
          </cell>
          <cell r="F82" t="str">
            <v> **</v>
          </cell>
        </row>
        <row r="83">
          <cell r="A83" t="str">
            <v xml:space="preserve">  </v>
          </cell>
          <cell r="B83" t="str">
            <v>CA505402</v>
          </cell>
          <cell r="C83" t="str">
            <v>Pichon lalande 2002 1/1</v>
          </cell>
          <cell r="D83" t="str">
            <v> A 077</v>
          </cell>
          <cell r="E83">
            <v>3</v>
          </cell>
          <cell r="F83" t="str">
            <v> **</v>
          </cell>
        </row>
        <row r="84">
          <cell r="A84" t="str">
            <v xml:space="preserve">  </v>
          </cell>
          <cell r="B84" t="str">
            <v>CA505003</v>
          </cell>
          <cell r="C84" t="str">
            <v>Calon segur 2005 MAG</v>
          </cell>
          <cell r="D84" t="str">
            <v> A 079</v>
          </cell>
          <cell r="E84">
            <v>1</v>
          </cell>
          <cell r="F84" t="str">
            <v> **</v>
          </cell>
        </row>
        <row r="85">
          <cell r="A85" t="str">
            <v xml:space="preserve">  </v>
          </cell>
          <cell r="B85" t="str">
            <v>CA504157</v>
          </cell>
          <cell r="C85" t="str">
            <v>Chevalier blanc 2003 1/1</v>
          </cell>
          <cell r="D85" t="str">
            <v> A 080</v>
          </cell>
          <cell r="E85">
            <v>4</v>
          </cell>
          <cell r="F85" t="str">
            <v> **</v>
          </cell>
        </row>
        <row r="86">
          <cell r="A86" t="str">
            <v xml:space="preserve">  </v>
          </cell>
          <cell r="B86" t="str">
            <v>CA506121</v>
          </cell>
          <cell r="C86" t="str">
            <v>Talbot 2004 1/2</v>
          </cell>
          <cell r="D86" t="str">
            <v> A 080</v>
          </cell>
          <cell r="E86">
            <v>3</v>
          </cell>
          <cell r="F86" t="str">
            <v> **</v>
          </cell>
        </row>
        <row r="87">
          <cell r="A87" t="str">
            <v xml:space="preserve">  </v>
          </cell>
          <cell r="B87" t="str">
            <v>CA506033</v>
          </cell>
          <cell r="C87" t="str">
            <v>Leoville barton 81 1/1</v>
          </cell>
          <cell r="D87" t="str">
            <v> A 081</v>
          </cell>
          <cell r="E87">
            <v>21</v>
          </cell>
          <cell r="F87" t="str">
            <v> **</v>
          </cell>
        </row>
        <row r="88">
          <cell r="A88" t="str">
            <v xml:space="preserve">  </v>
          </cell>
          <cell r="B88" t="str">
            <v>CA504768</v>
          </cell>
          <cell r="C88" t="str">
            <v>Rauzan segla 2003 1/1</v>
          </cell>
          <cell r="D88" t="str">
            <v> A 082</v>
          </cell>
          <cell r="E88">
            <v>5</v>
          </cell>
          <cell r="F88" t="str">
            <v> **</v>
          </cell>
        </row>
        <row r="89">
          <cell r="A89" t="str">
            <v xml:space="preserve">  </v>
          </cell>
          <cell r="B89" t="str">
            <v>CA505731</v>
          </cell>
          <cell r="C89" t="str">
            <v>Carbonnieux RG 2005 MAG</v>
          </cell>
          <cell r="D89" t="str">
            <v> A 084</v>
          </cell>
          <cell r="E89">
            <v>1</v>
          </cell>
          <cell r="F89" t="str">
            <v> **</v>
          </cell>
        </row>
        <row r="90">
          <cell r="A90" t="str">
            <v xml:space="preserve">  </v>
          </cell>
          <cell r="B90" t="str">
            <v>CA504164</v>
          </cell>
          <cell r="C90" t="str">
            <v>Coutet 2005 1/2</v>
          </cell>
          <cell r="D90" t="str">
            <v> A 085.</v>
          </cell>
          <cell r="E90">
            <v>4</v>
          </cell>
          <cell r="F90" t="str">
            <v> **</v>
          </cell>
        </row>
        <row r="91">
          <cell r="A91" t="str">
            <v xml:space="preserve">  </v>
          </cell>
          <cell r="B91" t="str">
            <v>CA506410</v>
          </cell>
          <cell r="C91" t="str">
            <v>De sales 2005 MAG</v>
          </cell>
          <cell r="D91" t="str">
            <v> A 087</v>
          </cell>
          <cell r="E91">
            <v>1</v>
          </cell>
          <cell r="F91" t="str">
            <v> **</v>
          </cell>
        </row>
        <row r="92">
          <cell r="A92" t="str">
            <v xml:space="preserve">  </v>
          </cell>
          <cell r="B92" t="str">
            <v>CA505775</v>
          </cell>
          <cell r="C92" t="str">
            <v>Pape clement 2002 1/1</v>
          </cell>
          <cell r="D92" t="str">
            <v> A 089</v>
          </cell>
          <cell r="E92">
            <v>9</v>
          </cell>
          <cell r="F92" t="str">
            <v> **</v>
          </cell>
        </row>
        <row r="93">
          <cell r="A93" t="str">
            <v xml:space="preserve">  </v>
          </cell>
          <cell r="B93" t="str">
            <v>CA506106</v>
          </cell>
          <cell r="C93" t="str">
            <v>Leoville barton,01 1/1</v>
          </cell>
          <cell r="D93" t="str">
            <v> A 090</v>
          </cell>
          <cell r="E93">
            <v>6</v>
          </cell>
          <cell r="F93" t="str">
            <v> **</v>
          </cell>
        </row>
        <row r="94">
          <cell r="A94" t="str">
            <v xml:space="preserve">  </v>
          </cell>
          <cell r="B94" t="str">
            <v>CA505416</v>
          </cell>
          <cell r="C94" t="str">
            <v>Pichon baron 2003 1/1</v>
          </cell>
          <cell r="D94" t="str">
            <v> A 091</v>
          </cell>
          <cell r="E94">
            <v>1</v>
          </cell>
          <cell r="F94" t="str">
            <v> **</v>
          </cell>
        </row>
        <row r="95">
          <cell r="A95" t="str">
            <v xml:space="preserve">  </v>
          </cell>
          <cell r="B95" t="str">
            <v>CA91</v>
          </cell>
          <cell r="C95" t="str">
            <v>Montrose 2006 1/1</v>
          </cell>
          <cell r="D95" t="str">
            <v> A 093</v>
          </cell>
          <cell r="E95">
            <v>24</v>
          </cell>
          <cell r="F95" t="str">
            <v> **</v>
          </cell>
        </row>
        <row r="96">
          <cell r="A96" t="str">
            <v xml:space="preserve">  </v>
          </cell>
          <cell r="B96" t="str">
            <v>CA98</v>
          </cell>
          <cell r="C96" t="str">
            <v>Mouton rothschild,07 1/1</v>
          </cell>
          <cell r="D96" t="str">
            <v> A 095</v>
          </cell>
          <cell r="E96">
            <v>12</v>
          </cell>
          <cell r="F96" t="str">
            <v> **</v>
          </cell>
        </row>
        <row r="97">
          <cell r="A97" t="str">
            <v xml:space="preserve">  </v>
          </cell>
          <cell r="B97" t="str">
            <v>CA505066</v>
          </cell>
          <cell r="C97" t="str">
            <v>Montrose 2001 1/1</v>
          </cell>
          <cell r="D97" t="str">
            <v> A 096</v>
          </cell>
          <cell r="E97">
            <v>5</v>
          </cell>
          <cell r="F97" t="str">
            <v> **</v>
          </cell>
        </row>
        <row r="98">
          <cell r="A98" t="str">
            <v xml:space="preserve">  </v>
          </cell>
          <cell r="B98" t="str">
            <v>CA505365</v>
          </cell>
          <cell r="C98" t="str">
            <v>Latour 1989 Mag</v>
          </cell>
          <cell r="D98" t="str">
            <v> A 097</v>
          </cell>
          <cell r="E98">
            <v>2</v>
          </cell>
          <cell r="F98" t="str">
            <v> **</v>
          </cell>
        </row>
        <row r="99">
          <cell r="A99" t="str">
            <v xml:space="preserve">  </v>
          </cell>
          <cell r="B99" t="str">
            <v>NCA10272</v>
          </cell>
          <cell r="C99" t="str">
            <v>Croix de Beaucaillou 2004 1/2</v>
          </cell>
          <cell r="D99" t="str">
            <v> A 099</v>
          </cell>
          <cell r="E99">
            <v>4</v>
          </cell>
          <cell r="F99" t="str">
            <v> **</v>
          </cell>
        </row>
        <row r="100">
          <cell r="A100" t="str">
            <v xml:space="preserve">  </v>
          </cell>
          <cell r="B100" t="str">
            <v>NCA10270</v>
          </cell>
          <cell r="C100" t="str">
            <v>Les allees Cantemerle08 1/2</v>
          </cell>
          <cell r="D100" t="str">
            <v> A 099</v>
          </cell>
          <cell r="E100">
            <v>8</v>
          </cell>
          <cell r="F100" t="str">
            <v> **</v>
          </cell>
        </row>
        <row r="101">
          <cell r="A101" t="str">
            <v xml:space="preserve">  </v>
          </cell>
          <cell r="B101" t="str">
            <v>CA506032</v>
          </cell>
          <cell r="C101" t="str">
            <v>Leoville barton,04 1/1</v>
          </cell>
          <cell r="D101" t="str">
            <v> A 100</v>
          </cell>
          <cell r="E101">
            <v>2</v>
          </cell>
          <cell r="F101" t="str">
            <v> **</v>
          </cell>
        </row>
        <row r="102">
          <cell r="A102" t="str">
            <v xml:space="preserve">  </v>
          </cell>
          <cell r="B102" t="str">
            <v>CA504143</v>
          </cell>
          <cell r="C102" t="str">
            <v>Olivier blanc 2002 1/1</v>
          </cell>
          <cell r="D102" t="str">
            <v> A 101</v>
          </cell>
          <cell r="E102">
            <v>3</v>
          </cell>
          <cell r="F102" t="str">
            <v> **</v>
          </cell>
        </row>
        <row r="103">
          <cell r="A103" t="str">
            <v xml:space="preserve">  </v>
          </cell>
          <cell r="B103" t="str">
            <v>CA504144</v>
          </cell>
          <cell r="C103" t="str">
            <v>Chevalier blanc 2001 1/1</v>
          </cell>
          <cell r="D103" t="str">
            <v> A 102</v>
          </cell>
          <cell r="E103">
            <v>5</v>
          </cell>
          <cell r="F103" t="str">
            <v> **</v>
          </cell>
        </row>
        <row r="104">
          <cell r="A104" t="str">
            <v xml:space="preserve">  </v>
          </cell>
          <cell r="B104" t="str">
            <v>CA505068</v>
          </cell>
          <cell r="C104" t="str">
            <v>Haut Marbuzet 2000 1/2</v>
          </cell>
          <cell r="D104" t="str">
            <v> A 103</v>
          </cell>
          <cell r="E104">
            <v>14</v>
          </cell>
          <cell r="F104" t="str">
            <v> **</v>
          </cell>
        </row>
        <row r="105">
          <cell r="A105" t="str">
            <v xml:space="preserve">  </v>
          </cell>
          <cell r="B105" t="str">
            <v>CA506042</v>
          </cell>
          <cell r="C105" t="str">
            <v>Leoville las cases,04 1/1</v>
          </cell>
          <cell r="D105" t="str">
            <v> A 104</v>
          </cell>
          <cell r="E105">
            <v>9</v>
          </cell>
          <cell r="F105" t="str">
            <v> **</v>
          </cell>
        </row>
        <row r="106">
          <cell r="A106" t="str">
            <v xml:space="preserve">  </v>
          </cell>
          <cell r="B106" t="str">
            <v>CA504460</v>
          </cell>
          <cell r="C106" t="str">
            <v>Sociando mallet 99 1/2</v>
          </cell>
          <cell r="D106" t="str">
            <v> A 105</v>
          </cell>
          <cell r="E106">
            <v>20</v>
          </cell>
          <cell r="F106" t="str">
            <v> **</v>
          </cell>
        </row>
        <row r="107">
          <cell r="A107" t="str">
            <v xml:space="preserve">  </v>
          </cell>
          <cell r="B107" t="str">
            <v>CA505412</v>
          </cell>
          <cell r="C107" t="str">
            <v>Lafite rothschild,03 1/1</v>
          </cell>
          <cell r="D107" t="str">
            <v> A 106</v>
          </cell>
          <cell r="E107">
            <v>2</v>
          </cell>
          <cell r="F107" t="str">
            <v> **</v>
          </cell>
        </row>
        <row r="108">
          <cell r="A108" t="str">
            <v xml:space="preserve">  </v>
          </cell>
          <cell r="B108" t="str">
            <v>CA504132</v>
          </cell>
          <cell r="C108" t="str">
            <v>Rieussec 2000 1/1</v>
          </cell>
          <cell r="D108" t="str">
            <v> A 107</v>
          </cell>
          <cell r="E108">
            <v>7</v>
          </cell>
          <cell r="F108" t="str">
            <v> **</v>
          </cell>
        </row>
        <row r="109">
          <cell r="A109" t="str">
            <v xml:space="preserve">  </v>
          </cell>
          <cell r="B109" t="str">
            <v>CA504146</v>
          </cell>
          <cell r="C109" t="str">
            <v>Carbonnieux BLC 2002 1/1</v>
          </cell>
          <cell r="D109" t="str">
            <v> A 108</v>
          </cell>
          <cell r="E109">
            <v>2</v>
          </cell>
          <cell r="F109" t="str">
            <v> **</v>
          </cell>
        </row>
        <row r="110">
          <cell r="A110" t="str">
            <v xml:space="preserve">  </v>
          </cell>
          <cell r="B110" t="str">
            <v>NCA10271</v>
          </cell>
          <cell r="C110" t="str">
            <v>Les Baron de Brane 06 1/2</v>
          </cell>
          <cell r="D110" t="str">
            <v> A 109</v>
          </cell>
          <cell r="E110">
            <v>1</v>
          </cell>
          <cell r="F110" t="str">
            <v> **</v>
          </cell>
        </row>
        <row r="111">
          <cell r="A111" t="str">
            <v xml:space="preserve">  </v>
          </cell>
          <cell r="B111" t="str">
            <v>CA92</v>
          </cell>
          <cell r="C111" t="str">
            <v>Montrose 2007 1/1</v>
          </cell>
          <cell r="D111" t="str">
            <v> A 110</v>
          </cell>
          <cell r="E111">
            <v>24</v>
          </cell>
          <cell r="F111" t="str">
            <v> **</v>
          </cell>
        </row>
        <row r="112">
          <cell r="A112" t="str">
            <v xml:space="preserve">  </v>
          </cell>
          <cell r="B112" t="str">
            <v>CA504772</v>
          </cell>
          <cell r="C112" t="str">
            <v>Marquis de terme 2001 1/1</v>
          </cell>
          <cell r="D112" t="str">
            <v> A 112</v>
          </cell>
          <cell r="E112">
            <v>2</v>
          </cell>
          <cell r="F112" t="str">
            <v> **</v>
          </cell>
        </row>
        <row r="113">
          <cell r="A113" t="str">
            <v xml:space="preserve">  </v>
          </cell>
          <cell r="B113" t="str">
            <v>CA505413</v>
          </cell>
          <cell r="C113" t="str">
            <v>Latour 2003 1/1</v>
          </cell>
          <cell r="D113" t="str">
            <v> A 113</v>
          </cell>
          <cell r="E113">
            <v>2</v>
          </cell>
          <cell r="F113" t="str">
            <v> **</v>
          </cell>
        </row>
        <row r="114">
          <cell r="A114" t="str">
            <v xml:space="preserve">  </v>
          </cell>
          <cell r="B114" t="str">
            <v>CA506027</v>
          </cell>
          <cell r="C114" t="str">
            <v>Talbot 2004 1/1</v>
          </cell>
          <cell r="D114" t="str">
            <v> A 114</v>
          </cell>
          <cell r="E114">
            <v>19</v>
          </cell>
          <cell r="F114" t="str">
            <v> **</v>
          </cell>
        </row>
        <row r="115">
          <cell r="A115" t="str">
            <v xml:space="preserve">  </v>
          </cell>
          <cell r="B115" t="str">
            <v>CA93</v>
          </cell>
          <cell r="C115" t="str">
            <v>Phelan segur 2006 1/1</v>
          </cell>
          <cell r="D115" t="str">
            <v> A 115</v>
          </cell>
          <cell r="E115">
            <v>36</v>
          </cell>
          <cell r="F115" t="str">
            <v> **</v>
          </cell>
        </row>
        <row r="116">
          <cell r="A116" t="str">
            <v xml:space="preserve">  </v>
          </cell>
          <cell r="B116" t="str">
            <v>CA504764</v>
          </cell>
          <cell r="C116" t="str">
            <v>Malescot st exupery,001/1</v>
          </cell>
          <cell r="D116" t="str">
            <v> A 116</v>
          </cell>
          <cell r="E116">
            <v>11</v>
          </cell>
          <cell r="F116" t="str">
            <v> **</v>
          </cell>
        </row>
        <row r="117">
          <cell r="A117" t="str">
            <v xml:space="preserve">  </v>
          </cell>
          <cell r="B117" t="str">
            <v>CA504747</v>
          </cell>
          <cell r="C117" t="str">
            <v>Margaux 1999 1/1</v>
          </cell>
          <cell r="D117" t="str">
            <v> A 118</v>
          </cell>
          <cell r="E117">
            <v>7</v>
          </cell>
          <cell r="F117" t="str">
            <v> **</v>
          </cell>
        </row>
        <row r="118">
          <cell r="A118" t="str">
            <v xml:space="preserve">  </v>
          </cell>
          <cell r="B118" t="str">
            <v>CA501303</v>
          </cell>
          <cell r="C118" t="str">
            <v>Abricot Massenez</v>
          </cell>
          <cell r="D118" t="str">
            <v> Alcool</v>
          </cell>
          <cell r="E118">
            <v>2</v>
          </cell>
          <cell r="F118" t="str">
            <v> **</v>
          </cell>
        </row>
        <row r="119">
          <cell r="A119" t="str">
            <v xml:space="preserve">  </v>
          </cell>
          <cell r="B119" t="str">
            <v>CA500541</v>
          </cell>
          <cell r="C119" t="str">
            <v>Absinthe 70 CL</v>
          </cell>
          <cell r="D119" t="str">
            <v> Alcool</v>
          </cell>
          <cell r="E119">
            <v>1</v>
          </cell>
          <cell r="F119" t="str">
            <v> **</v>
          </cell>
        </row>
        <row r="120">
          <cell r="A120" t="str">
            <v xml:space="preserve">  </v>
          </cell>
          <cell r="B120" t="str">
            <v>CA501503</v>
          </cell>
          <cell r="C120" t="str">
            <v>Amaretto di saronno</v>
          </cell>
          <cell r="D120" t="str">
            <v> Alcool</v>
          </cell>
          <cell r="E120">
            <v>8</v>
          </cell>
          <cell r="F120" t="str">
            <v> **</v>
          </cell>
        </row>
        <row r="121">
          <cell r="A121" t="str">
            <v xml:space="preserve">  </v>
          </cell>
          <cell r="B121" t="str">
            <v>CA500923</v>
          </cell>
          <cell r="C121" t="str">
            <v>Angostura 200 mll</v>
          </cell>
          <cell r="D121" t="str">
            <v> Alcool</v>
          </cell>
          <cell r="E121">
            <v>12</v>
          </cell>
          <cell r="F121" t="str">
            <v> **</v>
          </cell>
        </row>
        <row r="122">
          <cell r="A122" t="str">
            <v xml:space="preserve">  </v>
          </cell>
          <cell r="B122" t="str">
            <v>CA508326</v>
          </cell>
          <cell r="C122" t="str">
            <v>Aperol</v>
          </cell>
          <cell r="D122" t="str">
            <v> Alcool</v>
          </cell>
          <cell r="E122">
            <v>18</v>
          </cell>
          <cell r="F122" t="str">
            <v> **</v>
          </cell>
        </row>
        <row r="123">
          <cell r="A123" t="str">
            <v xml:space="preserve">  </v>
          </cell>
          <cell r="B123" t="str">
            <v>CA508472</v>
          </cell>
          <cell r="C123" t="str">
            <v>Armagnac D' ognoas 2000</v>
          </cell>
          <cell r="D123" t="str">
            <v> Alcool</v>
          </cell>
          <cell r="E123">
            <v>2</v>
          </cell>
          <cell r="F123" t="str">
            <v> **</v>
          </cell>
        </row>
        <row r="124">
          <cell r="A124" t="str">
            <v xml:space="preserve">  </v>
          </cell>
          <cell r="B124" t="str">
            <v>CA0231</v>
          </cell>
          <cell r="C124" t="str">
            <v>Armagnac d'Ognaos 1992</v>
          </cell>
          <cell r="D124" t="str">
            <v> Alcool</v>
          </cell>
          <cell r="E124">
            <v>3</v>
          </cell>
          <cell r="F124" t="str">
            <v> **</v>
          </cell>
        </row>
        <row r="125">
          <cell r="A125" t="str">
            <v xml:space="preserve">  </v>
          </cell>
          <cell r="B125" t="str">
            <v>NCA10139</v>
          </cell>
          <cell r="C125" t="str">
            <v>Armagnac d'Ognoas 1972</v>
          </cell>
          <cell r="D125" t="str">
            <v> Alcool</v>
          </cell>
          <cell r="E125">
            <v>1</v>
          </cell>
          <cell r="F125" t="str">
            <v> **</v>
          </cell>
        </row>
        <row r="126">
          <cell r="A126" t="str">
            <v xml:space="preserve">  </v>
          </cell>
          <cell r="B126" t="str">
            <v>CA0232</v>
          </cell>
          <cell r="C126" t="str">
            <v>Armagnac d'Ognoas 1973</v>
          </cell>
          <cell r="D126" t="str">
            <v> Alcool</v>
          </cell>
          <cell r="E126">
            <v>4</v>
          </cell>
          <cell r="F126" t="str">
            <v> **</v>
          </cell>
        </row>
        <row r="127">
          <cell r="A127" t="str">
            <v xml:space="preserve">  </v>
          </cell>
          <cell r="B127" t="str">
            <v>CA508471</v>
          </cell>
          <cell r="C127" t="str">
            <v>Armagnac D'ognoas 1994</v>
          </cell>
          <cell r="D127" t="str">
            <v> Alcool</v>
          </cell>
          <cell r="E127">
            <v>1</v>
          </cell>
          <cell r="F127" t="str">
            <v> **</v>
          </cell>
        </row>
        <row r="128">
          <cell r="A128" t="str">
            <v xml:space="preserve">  </v>
          </cell>
          <cell r="B128" t="str">
            <v>CA49</v>
          </cell>
          <cell r="C128" t="str">
            <v>Armagnac Laubade VSOP</v>
          </cell>
          <cell r="D128" t="str">
            <v> Alcool</v>
          </cell>
          <cell r="E128">
            <v>22</v>
          </cell>
          <cell r="F128" t="str">
            <v> **</v>
          </cell>
        </row>
        <row r="129">
          <cell r="A129" t="str">
            <v xml:space="preserve">  </v>
          </cell>
          <cell r="B129" t="str">
            <v>CA508346</v>
          </cell>
          <cell r="C129" t="str">
            <v>Bacardi Reserva</v>
          </cell>
          <cell r="D129" t="str">
            <v> Alcool</v>
          </cell>
          <cell r="E129">
            <v>1</v>
          </cell>
          <cell r="F129" t="str">
            <v> **</v>
          </cell>
        </row>
        <row r="130">
          <cell r="A130" t="str">
            <v xml:space="preserve">  </v>
          </cell>
          <cell r="B130" t="str">
            <v>CA501504</v>
          </cell>
          <cell r="C130" t="str">
            <v>Baileys</v>
          </cell>
          <cell r="D130" t="str">
            <v> Alcool</v>
          </cell>
          <cell r="E130">
            <v>8</v>
          </cell>
          <cell r="F130" t="str">
            <v> **</v>
          </cell>
        </row>
        <row r="131">
          <cell r="A131" t="str">
            <v xml:space="preserve">  </v>
          </cell>
          <cell r="B131" t="str">
            <v>NCA10135</v>
          </cell>
          <cell r="C131" t="str">
            <v>BOLS Peach 70 cl</v>
          </cell>
          <cell r="D131" t="str">
            <v> Alcool</v>
          </cell>
          <cell r="E131">
            <v>1</v>
          </cell>
          <cell r="F131" t="str">
            <v> **</v>
          </cell>
        </row>
        <row r="132">
          <cell r="A132" t="str">
            <v xml:space="preserve">  </v>
          </cell>
          <cell r="B132" t="str">
            <v>CA23</v>
          </cell>
          <cell r="C132" t="str">
            <v>Boukha oasis</v>
          </cell>
          <cell r="D132" t="str">
            <v> Alcool</v>
          </cell>
          <cell r="E132">
            <v>1</v>
          </cell>
          <cell r="F132" t="str">
            <v> **</v>
          </cell>
        </row>
        <row r="133">
          <cell r="A133" t="str">
            <v xml:space="preserve">  </v>
          </cell>
          <cell r="B133" t="str">
            <v>CA500704</v>
          </cell>
          <cell r="C133" t="str">
            <v>Bourbon Canadian Club</v>
          </cell>
          <cell r="D133" t="str">
            <v> Alcool</v>
          </cell>
          <cell r="E133">
            <v>11</v>
          </cell>
          <cell r="F133" t="str">
            <v> **</v>
          </cell>
        </row>
        <row r="134">
          <cell r="A134" t="str">
            <v xml:space="preserve">  </v>
          </cell>
          <cell r="B134" t="str">
            <v>CA500705</v>
          </cell>
          <cell r="C134" t="str">
            <v>Bourbon four roses</v>
          </cell>
          <cell r="D134" t="str">
            <v> Alcool</v>
          </cell>
          <cell r="E134">
            <v>6</v>
          </cell>
          <cell r="F134" t="str">
            <v> **</v>
          </cell>
        </row>
        <row r="135">
          <cell r="A135" t="str">
            <v xml:space="preserve">  </v>
          </cell>
          <cell r="B135" t="str">
            <v>CA35</v>
          </cell>
          <cell r="C135" t="str">
            <v>Cachaca BLC</v>
          </cell>
          <cell r="D135" t="str">
            <v> Alcool</v>
          </cell>
          <cell r="E135">
            <v>23</v>
          </cell>
          <cell r="F135" t="str">
            <v> **</v>
          </cell>
        </row>
        <row r="136">
          <cell r="A136" t="str">
            <v xml:space="preserve">  </v>
          </cell>
          <cell r="B136" t="str">
            <v>CA501129</v>
          </cell>
          <cell r="C136" t="str">
            <v>Calvados Agues VSOP</v>
          </cell>
          <cell r="D136" t="str">
            <v> Alcool</v>
          </cell>
          <cell r="E136">
            <v>8</v>
          </cell>
          <cell r="F136" t="str">
            <v> **</v>
          </cell>
        </row>
        <row r="137">
          <cell r="A137" t="str">
            <v xml:space="preserve">  </v>
          </cell>
          <cell r="B137" t="str">
            <v>CA501130</v>
          </cell>
          <cell r="C137" t="str">
            <v>Calvados Agues,XO</v>
          </cell>
          <cell r="D137" t="str">
            <v> Alcool</v>
          </cell>
          <cell r="E137">
            <v>9</v>
          </cell>
          <cell r="F137" t="str">
            <v> **</v>
          </cell>
        </row>
        <row r="138">
          <cell r="A138" t="str">
            <v xml:space="preserve">  </v>
          </cell>
          <cell r="B138" t="str">
            <v>CA501106</v>
          </cell>
          <cell r="C138" t="str">
            <v>Calvados Bordage 25 Ans</v>
          </cell>
          <cell r="D138" t="str">
            <v> Alcool</v>
          </cell>
          <cell r="E138">
            <v>2</v>
          </cell>
          <cell r="F138" t="str">
            <v> **</v>
          </cell>
        </row>
        <row r="139">
          <cell r="A139" t="str">
            <v xml:space="preserve">  </v>
          </cell>
          <cell r="B139" t="str">
            <v>CA508478</v>
          </cell>
          <cell r="C139" t="str">
            <v>Calvados Terre des Presseaux 20 ans</v>
          </cell>
          <cell r="D139" t="str">
            <v> Alcool</v>
          </cell>
          <cell r="E139">
            <v>7</v>
          </cell>
          <cell r="F139" t="str">
            <v> **</v>
          </cell>
        </row>
        <row r="140">
          <cell r="A140" t="str">
            <v xml:space="preserve">  </v>
          </cell>
          <cell r="B140" t="str">
            <v>CA500505</v>
          </cell>
          <cell r="C140" t="str">
            <v>Campari</v>
          </cell>
          <cell r="D140" t="str">
            <v> Alcool</v>
          </cell>
          <cell r="E140">
            <v>23</v>
          </cell>
          <cell r="F140" t="str">
            <v> **</v>
          </cell>
        </row>
        <row r="141">
          <cell r="A141" t="str">
            <v xml:space="preserve">  </v>
          </cell>
          <cell r="B141" t="str">
            <v>CA500532</v>
          </cell>
          <cell r="C141" t="str">
            <v>Casanis 100 cl</v>
          </cell>
          <cell r="D141" t="str">
            <v> Alcool</v>
          </cell>
          <cell r="E141">
            <v>7</v>
          </cell>
          <cell r="F141" t="str">
            <v> **</v>
          </cell>
        </row>
        <row r="142">
          <cell r="A142" t="str">
            <v xml:space="preserve">  </v>
          </cell>
          <cell r="B142" t="str">
            <v>CA501506</v>
          </cell>
          <cell r="C142" t="str">
            <v>Cerise eau de vie 100 cl</v>
          </cell>
          <cell r="D142" t="str">
            <v> Alcool</v>
          </cell>
          <cell r="E142">
            <v>10</v>
          </cell>
          <cell r="F142" t="str">
            <v> **</v>
          </cell>
        </row>
        <row r="143">
          <cell r="A143" t="str">
            <v xml:space="preserve">  </v>
          </cell>
          <cell r="B143" t="str">
            <v>CA501560</v>
          </cell>
          <cell r="C143" t="str">
            <v>Chambord liqueur 70 cl</v>
          </cell>
          <cell r="D143" t="str">
            <v> Alcool</v>
          </cell>
          <cell r="E143">
            <v>9</v>
          </cell>
          <cell r="F143" t="str">
            <v> **</v>
          </cell>
        </row>
        <row r="144">
          <cell r="A144" t="str">
            <v xml:space="preserve">  </v>
          </cell>
          <cell r="B144" t="str">
            <v>CA501508</v>
          </cell>
          <cell r="C144" t="str">
            <v>Chartreuse jaune v,e,p MG</v>
          </cell>
          <cell r="D144" t="str">
            <v> Alcool</v>
          </cell>
          <cell r="E144">
            <v>1</v>
          </cell>
          <cell r="F144" t="str">
            <v> **</v>
          </cell>
        </row>
        <row r="145">
          <cell r="A145" t="str">
            <v xml:space="preserve">  </v>
          </cell>
          <cell r="B145" t="str">
            <v>CA501509</v>
          </cell>
          <cell r="C145" t="str">
            <v>Chartreuse verte</v>
          </cell>
          <cell r="D145" t="str">
            <v> Alcool</v>
          </cell>
          <cell r="E145">
            <v>4</v>
          </cell>
          <cell r="F145" t="str">
            <v> **</v>
          </cell>
        </row>
        <row r="146">
          <cell r="A146" t="str">
            <v xml:space="preserve">  </v>
          </cell>
          <cell r="B146" t="str">
            <v>CA52</v>
          </cell>
          <cell r="C146" t="str">
            <v>Cognac Godet G,Amblevill+</v>
          </cell>
          <cell r="D146" t="str">
            <v> Alcool</v>
          </cell>
          <cell r="E146">
            <v>1</v>
          </cell>
          <cell r="F146" t="str">
            <v> **</v>
          </cell>
        </row>
        <row r="147">
          <cell r="A147" t="str">
            <v xml:space="preserve">  </v>
          </cell>
          <cell r="B147" t="str">
            <v>CA501169</v>
          </cell>
          <cell r="C147" t="str">
            <v>Cognac Hennessy Fine VSOP</v>
          </cell>
          <cell r="D147" t="str">
            <v> Alcool</v>
          </cell>
          <cell r="E147">
            <v>7</v>
          </cell>
          <cell r="F147" t="str">
            <v> **</v>
          </cell>
        </row>
        <row r="148">
          <cell r="A148" t="str">
            <v xml:space="preserve">  </v>
          </cell>
          <cell r="B148" t="str">
            <v>CA501143</v>
          </cell>
          <cell r="C148" t="str">
            <v>Cognac Hennessy paradis</v>
          </cell>
          <cell r="D148" t="str">
            <v> Alcool</v>
          </cell>
          <cell r="E148">
            <v>2</v>
          </cell>
          <cell r="F148" t="str">
            <v> **</v>
          </cell>
        </row>
        <row r="149">
          <cell r="A149" t="str">
            <v xml:space="preserve">  </v>
          </cell>
          <cell r="B149" t="str">
            <v>NCA10299</v>
          </cell>
          <cell r="C149" t="str">
            <v>Cognac Hennessy VS 70 cl</v>
          </cell>
          <cell r="D149" t="str">
            <v> Alcool</v>
          </cell>
          <cell r="E149">
            <v>15</v>
          </cell>
          <cell r="F149" t="str">
            <v> **</v>
          </cell>
        </row>
        <row r="150">
          <cell r="A150" t="str">
            <v xml:space="preserve">  </v>
          </cell>
          <cell r="B150" t="str">
            <v>CA508458</v>
          </cell>
          <cell r="C150" t="str">
            <v>Cognac Hennessy XO</v>
          </cell>
          <cell r="D150" t="str">
            <v> Alcool</v>
          </cell>
          <cell r="E150">
            <v>1</v>
          </cell>
          <cell r="F150" t="str">
            <v> **</v>
          </cell>
        </row>
        <row r="151">
          <cell r="A151" t="str">
            <v xml:space="preserve">  </v>
          </cell>
          <cell r="B151" t="str">
            <v>CA501152</v>
          </cell>
          <cell r="C151" t="str">
            <v>Cognac louis 13</v>
          </cell>
          <cell r="D151" t="str">
            <v> Alcool</v>
          </cell>
          <cell r="E151">
            <v>1</v>
          </cell>
          <cell r="F151" t="str">
            <v> **</v>
          </cell>
        </row>
        <row r="152">
          <cell r="A152" t="str">
            <v xml:space="preserve">  </v>
          </cell>
          <cell r="B152" t="str">
            <v>CA501153</v>
          </cell>
          <cell r="C152" t="str">
            <v>Cognac Martell Cordo Bleu</v>
          </cell>
          <cell r="D152" t="str">
            <v> Alcool</v>
          </cell>
          <cell r="E152">
            <v>18</v>
          </cell>
          <cell r="F152" t="str">
            <v> **</v>
          </cell>
        </row>
        <row r="153">
          <cell r="A153" t="str">
            <v xml:space="preserve">  </v>
          </cell>
          <cell r="B153">
            <v>551</v>
          </cell>
          <cell r="C153" t="str">
            <v>Cognac Remy Martin Coeur XO 1/1</v>
          </cell>
          <cell r="D153" t="str">
            <v> Alcool</v>
          </cell>
          <cell r="E153">
            <v>3</v>
          </cell>
          <cell r="F153" t="str">
            <v> **</v>
          </cell>
        </row>
        <row r="154">
          <cell r="A154" t="str">
            <v xml:space="preserve">  </v>
          </cell>
          <cell r="B154" t="str">
            <v>CA501156</v>
          </cell>
          <cell r="C154" t="str">
            <v>Cognac Remy martin VSOP</v>
          </cell>
          <cell r="D154" t="str">
            <v> Alcool</v>
          </cell>
          <cell r="E154">
            <v>5</v>
          </cell>
          <cell r="F154" t="str">
            <v> **</v>
          </cell>
        </row>
        <row r="155">
          <cell r="A155" t="str">
            <v xml:space="preserve">  </v>
          </cell>
          <cell r="B155" t="str">
            <v>CA501157</v>
          </cell>
          <cell r="C155" t="str">
            <v>Cognac Remy martin XO -</v>
          </cell>
          <cell r="D155" t="str">
            <v> Alcool</v>
          </cell>
          <cell r="E155">
            <v>2</v>
          </cell>
          <cell r="F155" t="str">
            <v> **</v>
          </cell>
        </row>
        <row r="156">
          <cell r="A156" t="str">
            <v xml:space="preserve">  </v>
          </cell>
          <cell r="B156" t="str">
            <v>NCA10032</v>
          </cell>
          <cell r="C156" t="str">
            <v>Cognac.Lot 76 XO</v>
          </cell>
          <cell r="D156" t="str">
            <v> Alcool</v>
          </cell>
          <cell r="E156">
            <v>5</v>
          </cell>
          <cell r="F156" t="str">
            <v> **</v>
          </cell>
        </row>
        <row r="157">
          <cell r="A157" t="str">
            <v xml:space="preserve">  </v>
          </cell>
          <cell r="B157" t="str">
            <v>NCA10031</v>
          </cell>
          <cell r="C157" t="str">
            <v>Cognac.Lot 90 XO</v>
          </cell>
          <cell r="D157" t="str">
            <v> Alcool</v>
          </cell>
          <cell r="E157">
            <v>6</v>
          </cell>
          <cell r="F157" t="str">
            <v> **</v>
          </cell>
        </row>
        <row r="158">
          <cell r="A158" t="str">
            <v xml:space="preserve">  </v>
          </cell>
          <cell r="B158" t="str">
            <v>CA501512</v>
          </cell>
          <cell r="C158" t="str">
            <v>Cointreau</v>
          </cell>
          <cell r="D158" t="str">
            <v> Alcool</v>
          </cell>
          <cell r="E158">
            <v>13</v>
          </cell>
          <cell r="F158" t="str">
            <v> **</v>
          </cell>
        </row>
        <row r="159">
          <cell r="A159" t="str">
            <v xml:space="preserve">  </v>
          </cell>
          <cell r="B159" t="str">
            <v>CA0501554</v>
          </cell>
          <cell r="C159" t="str">
            <v>Creme de cacao Brun 70 cl</v>
          </cell>
          <cell r="D159" t="str">
            <v> Alcool</v>
          </cell>
          <cell r="E159">
            <v>10</v>
          </cell>
          <cell r="F159" t="str">
            <v> **</v>
          </cell>
        </row>
        <row r="160">
          <cell r="A160" t="str">
            <v xml:space="preserve">  </v>
          </cell>
          <cell r="B160" t="str">
            <v>CA501516</v>
          </cell>
          <cell r="C160" t="str">
            <v>Creme de Cassis</v>
          </cell>
          <cell r="D160" t="str">
            <v> Alcool</v>
          </cell>
          <cell r="E160">
            <v>9</v>
          </cell>
          <cell r="F160" t="str">
            <v> **</v>
          </cell>
        </row>
        <row r="161">
          <cell r="A161" t="str">
            <v xml:space="preserve">  </v>
          </cell>
          <cell r="B161" t="str">
            <v>CA501518</v>
          </cell>
          <cell r="C161" t="str">
            <v>Creme de fraises bois</v>
          </cell>
          <cell r="D161" t="str">
            <v> Alcool</v>
          </cell>
          <cell r="E161">
            <v>7</v>
          </cell>
          <cell r="F161" t="str">
            <v> **</v>
          </cell>
        </row>
        <row r="162">
          <cell r="A162" t="str">
            <v xml:space="preserve">  </v>
          </cell>
          <cell r="B162" t="str">
            <v>CA501522</v>
          </cell>
          <cell r="C162" t="str">
            <v>Creme de framboise</v>
          </cell>
          <cell r="D162" t="str">
            <v> Alcool</v>
          </cell>
          <cell r="E162">
            <v>8</v>
          </cell>
          <cell r="F162" t="str">
            <v> **</v>
          </cell>
        </row>
        <row r="163">
          <cell r="A163" t="str">
            <v xml:space="preserve">  </v>
          </cell>
          <cell r="B163" t="str">
            <v>CA501520</v>
          </cell>
          <cell r="C163" t="str">
            <v>Creme de mure</v>
          </cell>
          <cell r="D163" t="str">
            <v> Alcool</v>
          </cell>
          <cell r="E163">
            <v>7</v>
          </cell>
          <cell r="F163" t="str">
            <v> **</v>
          </cell>
        </row>
        <row r="164">
          <cell r="A164" t="str">
            <v xml:space="preserve">  </v>
          </cell>
          <cell r="B164" t="str">
            <v>CA501521</v>
          </cell>
          <cell r="C164" t="str">
            <v>Creme de peche</v>
          </cell>
          <cell r="D164" t="str">
            <v> Alcool</v>
          </cell>
          <cell r="E164">
            <v>5</v>
          </cell>
          <cell r="F164" t="str">
            <v> **</v>
          </cell>
        </row>
        <row r="165">
          <cell r="A165" t="str">
            <v xml:space="preserve">  </v>
          </cell>
          <cell r="B165" t="str">
            <v>CA501523</v>
          </cell>
          <cell r="C165" t="str">
            <v>Curacao bleu</v>
          </cell>
          <cell r="D165" t="str">
            <v> Alcool</v>
          </cell>
          <cell r="E165">
            <v>8</v>
          </cell>
          <cell r="F165" t="str">
            <v> **</v>
          </cell>
        </row>
        <row r="166">
          <cell r="A166" t="str">
            <v xml:space="preserve">  </v>
          </cell>
          <cell r="B166" t="str">
            <v>CA501524</v>
          </cell>
          <cell r="C166" t="str">
            <v>Drambuie</v>
          </cell>
          <cell r="D166" t="str">
            <v> Alcool</v>
          </cell>
          <cell r="E166">
            <v>6</v>
          </cell>
          <cell r="F166" t="str">
            <v> **</v>
          </cell>
        </row>
        <row r="167">
          <cell r="A167" t="str">
            <v xml:space="preserve">  </v>
          </cell>
          <cell r="B167" t="str">
            <v>CA501525</v>
          </cell>
          <cell r="C167" t="str">
            <v>Fernet Branca</v>
          </cell>
          <cell r="D167" t="str">
            <v> Alcool</v>
          </cell>
          <cell r="E167">
            <v>1</v>
          </cell>
          <cell r="F167" t="str">
            <v> **</v>
          </cell>
        </row>
        <row r="168">
          <cell r="A168" t="str">
            <v xml:space="preserve">  </v>
          </cell>
          <cell r="B168" t="str">
            <v>CA501526</v>
          </cell>
          <cell r="C168" t="str">
            <v>Fernet Branca menthe</v>
          </cell>
          <cell r="D168" t="str">
            <v> Alcool</v>
          </cell>
          <cell r="E168">
            <v>9</v>
          </cell>
          <cell r="F168" t="str">
            <v> **</v>
          </cell>
        </row>
        <row r="169">
          <cell r="A169" t="str">
            <v xml:space="preserve">  </v>
          </cell>
          <cell r="B169" t="str">
            <v>CA501312</v>
          </cell>
          <cell r="C169" t="str">
            <v>Framboise Massenez 43ø</v>
          </cell>
          <cell r="D169" t="str">
            <v> Alcool</v>
          </cell>
          <cell r="E169">
            <v>4</v>
          </cell>
          <cell r="F169" t="str">
            <v> **</v>
          </cell>
        </row>
        <row r="170">
          <cell r="A170" t="str">
            <v xml:space="preserve">  </v>
          </cell>
          <cell r="B170" t="str">
            <v>CA508342</v>
          </cell>
          <cell r="C170" t="str">
            <v>Frangelico</v>
          </cell>
          <cell r="D170" t="str">
            <v> Alcool</v>
          </cell>
          <cell r="E170">
            <v>5</v>
          </cell>
          <cell r="F170" t="str">
            <v> **</v>
          </cell>
        </row>
        <row r="171">
          <cell r="A171" t="str">
            <v xml:space="preserve">  </v>
          </cell>
          <cell r="B171" t="str">
            <v>CA501527</v>
          </cell>
          <cell r="C171" t="str">
            <v>Galliano jaune 70 CL</v>
          </cell>
          <cell r="D171" t="str">
            <v> Alcool</v>
          </cell>
          <cell r="E171">
            <v>6</v>
          </cell>
          <cell r="F171" t="str">
            <v> **</v>
          </cell>
        </row>
        <row r="172">
          <cell r="A172" t="str">
            <v xml:space="preserve">  </v>
          </cell>
          <cell r="B172" t="str">
            <v>CA501529</v>
          </cell>
          <cell r="C172" t="str">
            <v>Get 27 100/75cl</v>
          </cell>
          <cell r="D172" t="str">
            <v> Alcool</v>
          </cell>
          <cell r="E172">
            <v>9</v>
          </cell>
          <cell r="F172" t="str">
            <v> **</v>
          </cell>
        </row>
        <row r="173">
          <cell r="A173" t="str">
            <v xml:space="preserve">  </v>
          </cell>
          <cell r="B173" t="str">
            <v>CA501528</v>
          </cell>
          <cell r="C173" t="str">
            <v>Get 31 70 cl</v>
          </cell>
          <cell r="D173" t="str">
            <v> Alcool</v>
          </cell>
          <cell r="E173">
            <v>9</v>
          </cell>
          <cell r="F173" t="str">
            <v> **</v>
          </cell>
        </row>
        <row r="174">
          <cell r="A174" t="str">
            <v xml:space="preserve">  </v>
          </cell>
          <cell r="B174" t="str">
            <v>CA500903</v>
          </cell>
          <cell r="C174" t="str">
            <v>Gin Beafeeter 70 cl</v>
          </cell>
          <cell r="D174" t="str">
            <v> Alcool</v>
          </cell>
          <cell r="E174">
            <v>166</v>
          </cell>
          <cell r="F174" t="str">
            <v> **</v>
          </cell>
        </row>
        <row r="175">
          <cell r="A175" t="str">
            <v xml:space="preserve">  </v>
          </cell>
          <cell r="B175" t="str">
            <v>CA508499</v>
          </cell>
          <cell r="C175" t="str">
            <v>Gin Beefeater 24</v>
          </cell>
          <cell r="D175" t="str">
            <v> Alcool</v>
          </cell>
          <cell r="E175">
            <v>5</v>
          </cell>
          <cell r="F175" t="str">
            <v> **</v>
          </cell>
        </row>
        <row r="176">
          <cell r="A176" t="str">
            <v xml:space="preserve">  </v>
          </cell>
          <cell r="B176" t="str">
            <v>CA500904</v>
          </cell>
          <cell r="C176" t="str">
            <v>Gin Bombay Sapphire 70 cl</v>
          </cell>
          <cell r="D176" t="str">
            <v> Alcool</v>
          </cell>
          <cell r="E176">
            <v>15</v>
          </cell>
          <cell r="F176" t="str">
            <v> **</v>
          </cell>
        </row>
        <row r="177">
          <cell r="A177" t="str">
            <v xml:space="preserve">  </v>
          </cell>
          <cell r="B177" t="str">
            <v>CA210</v>
          </cell>
          <cell r="C177" t="str">
            <v>Gin Hendrick's</v>
          </cell>
          <cell r="D177" t="str">
            <v> Alcool</v>
          </cell>
          <cell r="E177">
            <v>16</v>
          </cell>
          <cell r="F177" t="str">
            <v> **</v>
          </cell>
        </row>
        <row r="178">
          <cell r="A178" t="str">
            <v xml:space="preserve">  </v>
          </cell>
          <cell r="B178" t="str">
            <v>CA500911</v>
          </cell>
          <cell r="C178" t="str">
            <v>Gin Tanqueray 70 cl</v>
          </cell>
          <cell r="D178" t="str">
            <v> Alcool</v>
          </cell>
          <cell r="E178">
            <v>12</v>
          </cell>
          <cell r="F178" t="str">
            <v> **</v>
          </cell>
        </row>
        <row r="179">
          <cell r="A179" t="str">
            <v xml:space="preserve">  </v>
          </cell>
          <cell r="B179" t="str">
            <v>CA37</v>
          </cell>
          <cell r="C179" t="str">
            <v>Gin Tanqueray TEN</v>
          </cell>
          <cell r="D179" t="str">
            <v> Alcool</v>
          </cell>
          <cell r="E179">
            <v>8</v>
          </cell>
          <cell r="F179" t="str">
            <v> **</v>
          </cell>
        </row>
        <row r="180">
          <cell r="A180" t="str">
            <v xml:space="preserve">  </v>
          </cell>
          <cell r="B180" t="str">
            <v>CA508361</v>
          </cell>
          <cell r="C180" t="str">
            <v>Glenlivet</v>
          </cell>
          <cell r="D180" t="str">
            <v> Alcool</v>
          </cell>
          <cell r="E180">
            <v>6</v>
          </cell>
          <cell r="F180" t="str">
            <v> **</v>
          </cell>
        </row>
        <row r="181">
          <cell r="A181" t="str">
            <v xml:space="preserve">  </v>
          </cell>
          <cell r="B181" t="str">
            <v>CA501531</v>
          </cell>
          <cell r="C181" t="str">
            <v>Grand Marnier 100 Ans</v>
          </cell>
          <cell r="D181" t="str">
            <v> Alcool</v>
          </cell>
          <cell r="E181">
            <v>2</v>
          </cell>
          <cell r="F181" t="str">
            <v> **</v>
          </cell>
        </row>
        <row r="182">
          <cell r="A182" t="str">
            <v xml:space="preserve">  </v>
          </cell>
          <cell r="B182" t="str">
            <v>CA501530</v>
          </cell>
          <cell r="C182" t="str">
            <v>Grand Marnier C R</v>
          </cell>
          <cell r="D182" t="str">
            <v> Alcool</v>
          </cell>
          <cell r="E182">
            <v>6</v>
          </cell>
          <cell r="F182" t="str">
            <v> **</v>
          </cell>
        </row>
        <row r="183">
          <cell r="A183" t="str">
            <v xml:space="preserve">  </v>
          </cell>
          <cell r="B183" t="str">
            <v>CA508330</v>
          </cell>
          <cell r="C183" t="str">
            <v>Grappa vermentino reserve 63 mois 1/2</v>
          </cell>
          <cell r="D183" t="str">
            <v> Alcool</v>
          </cell>
          <cell r="E183">
            <v>4</v>
          </cell>
          <cell r="F183" t="str">
            <v> **</v>
          </cell>
        </row>
        <row r="184">
          <cell r="A184" t="str">
            <v xml:space="preserve">  </v>
          </cell>
          <cell r="B184" t="str">
            <v>CA508347</v>
          </cell>
          <cell r="C184" t="str">
            <v>Greygoose Citron</v>
          </cell>
          <cell r="D184" t="str">
            <v> Alcool</v>
          </cell>
          <cell r="E184">
            <v>8</v>
          </cell>
          <cell r="F184" t="str">
            <v> **</v>
          </cell>
        </row>
        <row r="185">
          <cell r="A185" t="str">
            <v xml:space="preserve">  </v>
          </cell>
          <cell r="B185" t="str">
            <v>CA508345</v>
          </cell>
          <cell r="C185" t="str">
            <v>Greygoose Poire</v>
          </cell>
          <cell r="D185" t="str">
            <v> Alcool</v>
          </cell>
          <cell r="E185">
            <v>5</v>
          </cell>
          <cell r="F185" t="str">
            <v> **</v>
          </cell>
        </row>
        <row r="186">
          <cell r="A186" t="str">
            <v xml:space="preserve">  </v>
          </cell>
          <cell r="B186" t="str">
            <v>CA508350</v>
          </cell>
          <cell r="C186" t="str">
            <v>Jerry Sailor</v>
          </cell>
          <cell r="D186" t="str">
            <v> Alcool</v>
          </cell>
          <cell r="E186">
            <v>8</v>
          </cell>
          <cell r="F186" t="str">
            <v> **</v>
          </cell>
        </row>
        <row r="187">
          <cell r="A187" t="str">
            <v xml:space="preserve">  </v>
          </cell>
          <cell r="B187" t="str">
            <v>CA501534</v>
          </cell>
          <cell r="C187" t="str">
            <v>Kahlua</v>
          </cell>
          <cell r="D187" t="str">
            <v> Alcool</v>
          </cell>
          <cell r="E187">
            <v>3</v>
          </cell>
          <cell r="F187" t="str">
            <v> **</v>
          </cell>
        </row>
        <row r="188">
          <cell r="A188" t="str">
            <v xml:space="preserve">  </v>
          </cell>
          <cell r="B188" t="str">
            <v>CA501316</v>
          </cell>
          <cell r="C188" t="str">
            <v>Kirsch Massenez 40ø</v>
          </cell>
          <cell r="D188" t="str">
            <v> Alcool</v>
          </cell>
          <cell r="E188">
            <v>5</v>
          </cell>
          <cell r="F188" t="str">
            <v> **</v>
          </cell>
        </row>
        <row r="189">
          <cell r="A189" t="str">
            <v xml:space="preserve">  </v>
          </cell>
          <cell r="B189" t="str">
            <v>NCA10267</v>
          </cell>
          <cell r="C189" t="str">
            <v>Lebenstern Elderflower</v>
          </cell>
          <cell r="D189" t="str">
            <v> Alcool</v>
          </cell>
          <cell r="E189">
            <v>8</v>
          </cell>
          <cell r="F189" t="str">
            <v> **</v>
          </cell>
        </row>
        <row r="190">
          <cell r="A190" t="str">
            <v xml:space="preserve">  </v>
          </cell>
          <cell r="B190" t="str">
            <v>CA508142</v>
          </cell>
          <cell r="C190" t="str">
            <v>Lerincello 25ø 75 cl</v>
          </cell>
          <cell r="D190" t="str">
            <v> Alcool</v>
          </cell>
          <cell r="E190">
            <v>1</v>
          </cell>
          <cell r="F190" t="str">
            <v> **</v>
          </cell>
        </row>
        <row r="191">
          <cell r="A191" t="str">
            <v xml:space="preserve">  </v>
          </cell>
          <cell r="B191" t="str">
            <v>CA500511</v>
          </cell>
          <cell r="C191" t="str">
            <v>Lillet blanc</v>
          </cell>
          <cell r="D191" t="str">
            <v> Alcool</v>
          </cell>
          <cell r="E191">
            <v>5</v>
          </cell>
          <cell r="F191" t="str">
            <v> **</v>
          </cell>
        </row>
        <row r="192">
          <cell r="A192" t="str">
            <v xml:space="preserve">  </v>
          </cell>
          <cell r="B192" t="str">
            <v>CA500512</v>
          </cell>
          <cell r="C192" t="str">
            <v>Lillet rouge</v>
          </cell>
          <cell r="D192" t="str">
            <v> Alcool</v>
          </cell>
          <cell r="E192">
            <v>6</v>
          </cell>
          <cell r="F192" t="str">
            <v> **</v>
          </cell>
        </row>
        <row r="193">
          <cell r="A193" t="str">
            <v xml:space="preserve">  </v>
          </cell>
          <cell r="B193" t="str">
            <v>CA508138</v>
          </cell>
          <cell r="C193" t="str">
            <v>Limocello</v>
          </cell>
          <cell r="D193" t="str">
            <v> Alcool</v>
          </cell>
          <cell r="E193">
            <v>8</v>
          </cell>
          <cell r="F193" t="str">
            <v> **</v>
          </cell>
        </row>
        <row r="194">
          <cell r="A194" t="str">
            <v xml:space="preserve">  </v>
          </cell>
          <cell r="B194" t="str">
            <v>NCA10336</v>
          </cell>
          <cell r="C194" t="str">
            <v>Liqueur Mandarine 42° 75CL</v>
          </cell>
          <cell r="D194" t="str">
            <v> Alcool</v>
          </cell>
          <cell r="E194">
            <v>4</v>
          </cell>
          <cell r="F194" t="str">
            <v> **</v>
          </cell>
        </row>
        <row r="195">
          <cell r="A195" t="str">
            <v xml:space="preserve">  </v>
          </cell>
          <cell r="B195" t="str">
            <v>CA508422</v>
          </cell>
          <cell r="C195" t="str">
            <v>Liqueur Réglisse</v>
          </cell>
          <cell r="D195" t="str">
            <v> Alcool</v>
          </cell>
          <cell r="E195">
            <v>2</v>
          </cell>
          <cell r="F195" t="str">
            <v> **</v>
          </cell>
        </row>
        <row r="196">
          <cell r="A196" t="str">
            <v xml:space="preserve">  </v>
          </cell>
          <cell r="B196" t="str">
            <v>CA508343</v>
          </cell>
          <cell r="C196" t="str">
            <v>Liqueur St Germain</v>
          </cell>
          <cell r="D196" t="str">
            <v> Alcool</v>
          </cell>
          <cell r="E196">
            <v>3</v>
          </cell>
          <cell r="F196" t="str">
            <v> **</v>
          </cell>
        </row>
        <row r="197">
          <cell r="A197" t="str">
            <v xml:space="preserve">  </v>
          </cell>
          <cell r="B197" t="str">
            <v>CA501540</v>
          </cell>
          <cell r="C197" t="str">
            <v>Malibu</v>
          </cell>
          <cell r="D197" t="str">
            <v> Alcool</v>
          </cell>
          <cell r="E197">
            <v>5</v>
          </cell>
          <cell r="F197" t="str">
            <v> **</v>
          </cell>
        </row>
        <row r="198">
          <cell r="A198" t="str">
            <v xml:space="preserve">  </v>
          </cell>
          <cell r="B198" t="str">
            <v>CA501541</v>
          </cell>
          <cell r="C198" t="str">
            <v>Mandarine imperiale</v>
          </cell>
          <cell r="D198" t="str">
            <v> Alcool</v>
          </cell>
          <cell r="E198">
            <v>9</v>
          </cell>
          <cell r="F198" t="str">
            <v> **</v>
          </cell>
        </row>
        <row r="199">
          <cell r="A199" t="str">
            <v xml:space="preserve">  </v>
          </cell>
          <cell r="B199" t="str">
            <v>CA501556</v>
          </cell>
          <cell r="C199" t="str">
            <v>Manzanna Verte 70 cl</v>
          </cell>
          <cell r="D199" t="str">
            <v> Alcool</v>
          </cell>
          <cell r="E199">
            <v>6</v>
          </cell>
          <cell r="F199" t="str">
            <v> **</v>
          </cell>
        </row>
        <row r="200">
          <cell r="A200" t="str">
            <v xml:space="preserve">  </v>
          </cell>
          <cell r="B200" t="str">
            <v>CA56</v>
          </cell>
          <cell r="C200" t="str">
            <v>Marc d'Alsace Massenez</v>
          </cell>
          <cell r="D200" t="str">
            <v> Alcool</v>
          </cell>
          <cell r="E200">
            <v>13</v>
          </cell>
          <cell r="F200" t="str">
            <v> **</v>
          </cell>
        </row>
        <row r="201">
          <cell r="A201" t="str">
            <v xml:space="preserve">  </v>
          </cell>
          <cell r="B201" t="str">
            <v>CA501320</v>
          </cell>
          <cell r="C201" t="str">
            <v>Marc de Provence 1/1 Ott</v>
          </cell>
          <cell r="D201" t="str">
            <v> Alcool</v>
          </cell>
          <cell r="E201">
            <v>1</v>
          </cell>
          <cell r="F201" t="str">
            <v> **</v>
          </cell>
        </row>
        <row r="202">
          <cell r="A202" t="str">
            <v xml:space="preserve">  </v>
          </cell>
          <cell r="B202" t="str">
            <v>CA55</v>
          </cell>
          <cell r="C202" t="str">
            <v>Marc Lerins Veil,F,C 70CL</v>
          </cell>
          <cell r="D202" t="str">
            <v> Alcool</v>
          </cell>
          <cell r="E202">
            <v>1</v>
          </cell>
          <cell r="F202" t="str">
            <v> **</v>
          </cell>
        </row>
        <row r="203">
          <cell r="A203" t="str">
            <v xml:space="preserve">  </v>
          </cell>
          <cell r="B203" t="str">
            <v>CA501542</v>
          </cell>
          <cell r="C203" t="str">
            <v>Marie brizard</v>
          </cell>
          <cell r="D203" t="str">
            <v> Alcool</v>
          </cell>
          <cell r="E203">
            <v>9</v>
          </cell>
          <cell r="F203" t="str">
            <v> **</v>
          </cell>
        </row>
        <row r="204">
          <cell r="A204" t="str">
            <v xml:space="preserve">  </v>
          </cell>
          <cell r="B204" t="str">
            <v>NCA10101</v>
          </cell>
          <cell r="C204" t="str">
            <v>Marsala Fine Pelegrino 1/1</v>
          </cell>
          <cell r="D204" t="str">
            <v> Alcool</v>
          </cell>
          <cell r="E204">
            <v>14</v>
          </cell>
          <cell r="F204" t="str">
            <v> **</v>
          </cell>
        </row>
        <row r="205">
          <cell r="A205" t="str">
            <v xml:space="preserve">  </v>
          </cell>
          <cell r="B205" t="str">
            <v>CA500513</v>
          </cell>
          <cell r="C205" t="str">
            <v>Martini Bianco</v>
          </cell>
          <cell r="D205" t="str">
            <v> Alcool</v>
          </cell>
          <cell r="E205">
            <v>6</v>
          </cell>
          <cell r="F205" t="str">
            <v> **</v>
          </cell>
        </row>
        <row r="206">
          <cell r="A206" t="str">
            <v xml:space="preserve">  </v>
          </cell>
          <cell r="B206" t="str">
            <v>CA508344</v>
          </cell>
          <cell r="C206" t="str">
            <v>Martini Bitter</v>
          </cell>
          <cell r="D206" t="str">
            <v> Alcool</v>
          </cell>
          <cell r="E206">
            <v>7</v>
          </cell>
          <cell r="F206" t="str">
            <v> **</v>
          </cell>
        </row>
        <row r="207">
          <cell r="A207" t="str">
            <v xml:space="preserve">  </v>
          </cell>
          <cell r="B207" t="str">
            <v>CA500514</v>
          </cell>
          <cell r="C207" t="str">
            <v>Martini Extra Dry</v>
          </cell>
          <cell r="D207" t="str">
            <v> Alcool</v>
          </cell>
          <cell r="E207">
            <v>6</v>
          </cell>
          <cell r="F207" t="str">
            <v> **</v>
          </cell>
        </row>
        <row r="208">
          <cell r="A208" t="str">
            <v xml:space="preserve">  </v>
          </cell>
          <cell r="B208" t="str">
            <v>CA508348</v>
          </cell>
          <cell r="C208" t="str">
            <v>Martini Grand Lusso</v>
          </cell>
          <cell r="D208" t="str">
            <v> Alcool</v>
          </cell>
          <cell r="E208">
            <v>2</v>
          </cell>
          <cell r="F208" t="str">
            <v> **</v>
          </cell>
        </row>
        <row r="209">
          <cell r="A209" t="str">
            <v xml:space="preserve">  </v>
          </cell>
          <cell r="B209" t="str">
            <v>CA500515</v>
          </cell>
          <cell r="C209" t="str">
            <v>Martini Rose</v>
          </cell>
          <cell r="D209" t="str">
            <v> Alcool</v>
          </cell>
          <cell r="E209">
            <v>13</v>
          </cell>
          <cell r="F209" t="str">
            <v> **</v>
          </cell>
        </row>
        <row r="210">
          <cell r="A210" t="str">
            <v xml:space="preserve">  </v>
          </cell>
          <cell r="B210" t="str">
            <v>CA500516</v>
          </cell>
          <cell r="C210" t="str">
            <v>Martini Rouge</v>
          </cell>
          <cell r="D210" t="str">
            <v> Alcool</v>
          </cell>
          <cell r="E210">
            <v>7</v>
          </cell>
          <cell r="F210" t="str">
            <v> **</v>
          </cell>
        </row>
        <row r="211">
          <cell r="A211" t="str">
            <v xml:space="preserve">  </v>
          </cell>
          <cell r="B211" t="str">
            <v>CA501543</v>
          </cell>
          <cell r="C211" t="str">
            <v>Midori 70cl</v>
          </cell>
          <cell r="D211" t="str">
            <v> Alcool</v>
          </cell>
          <cell r="E211">
            <v>11</v>
          </cell>
          <cell r="F211" t="str">
            <v> **</v>
          </cell>
        </row>
        <row r="212">
          <cell r="A212" t="str">
            <v xml:space="preserve">  </v>
          </cell>
          <cell r="B212" t="str">
            <v>CA57</v>
          </cell>
          <cell r="C212" t="str">
            <v>Mirabelle Massenez 37,5cl</v>
          </cell>
          <cell r="D212" t="str">
            <v> Alcool</v>
          </cell>
          <cell r="E212">
            <v>8</v>
          </cell>
          <cell r="F212" t="str">
            <v> **</v>
          </cell>
        </row>
        <row r="213">
          <cell r="A213" t="str">
            <v xml:space="preserve">  </v>
          </cell>
          <cell r="B213" t="str">
            <v>CA500517</v>
          </cell>
          <cell r="C213" t="str">
            <v>Muscat beaumes Venise</v>
          </cell>
          <cell r="D213" t="str">
            <v> Alcool</v>
          </cell>
          <cell r="E213">
            <v>19</v>
          </cell>
          <cell r="F213" t="str">
            <v> **</v>
          </cell>
        </row>
        <row r="214">
          <cell r="A214" t="str">
            <v xml:space="preserve">  </v>
          </cell>
          <cell r="B214" t="str">
            <v>CA500518</v>
          </cell>
          <cell r="C214" t="str">
            <v>Noilly Prat</v>
          </cell>
          <cell r="D214" t="str">
            <v> Alcool</v>
          </cell>
          <cell r="E214">
            <v>9</v>
          </cell>
          <cell r="F214" t="str">
            <v> **</v>
          </cell>
        </row>
        <row r="215">
          <cell r="A215" t="str">
            <v xml:space="preserve">  </v>
          </cell>
          <cell r="B215" t="str">
            <v>NCA10264</v>
          </cell>
          <cell r="C215" t="str">
            <v>Ouzo 70cl</v>
          </cell>
          <cell r="D215" t="str">
            <v> Alcool</v>
          </cell>
          <cell r="E215">
            <v>3</v>
          </cell>
          <cell r="F215" t="str">
            <v> **</v>
          </cell>
        </row>
        <row r="216">
          <cell r="A216" t="str">
            <v xml:space="preserve">  </v>
          </cell>
          <cell r="B216" t="str">
            <v>CA501552</v>
          </cell>
          <cell r="C216" t="str">
            <v>Passoa</v>
          </cell>
          <cell r="D216" t="str">
            <v> Alcool</v>
          </cell>
          <cell r="E216">
            <v>2</v>
          </cell>
          <cell r="F216" t="str">
            <v> **</v>
          </cell>
        </row>
        <row r="217">
          <cell r="A217" t="str">
            <v xml:space="preserve">  </v>
          </cell>
          <cell r="B217" t="str">
            <v>CA500533</v>
          </cell>
          <cell r="C217" t="str">
            <v>Pastis 51ø 100 cl</v>
          </cell>
          <cell r="D217" t="str">
            <v> Alcool</v>
          </cell>
          <cell r="E217">
            <v>4</v>
          </cell>
          <cell r="F217" t="str">
            <v> **</v>
          </cell>
        </row>
        <row r="218">
          <cell r="A218" t="str">
            <v xml:space="preserve">  </v>
          </cell>
          <cell r="B218" t="str">
            <v>CA500534</v>
          </cell>
          <cell r="C218" t="str">
            <v>Pernod 45 ø 100 cl</v>
          </cell>
          <cell r="D218" t="str">
            <v> Alcool</v>
          </cell>
          <cell r="E218">
            <v>7</v>
          </cell>
          <cell r="F218" t="str">
            <v> **</v>
          </cell>
        </row>
        <row r="219">
          <cell r="A219" t="str">
            <v xml:space="preserve">  </v>
          </cell>
          <cell r="B219" t="str">
            <v>CA508327</v>
          </cell>
          <cell r="C219" t="str">
            <v>Peter Heering</v>
          </cell>
          <cell r="D219" t="str">
            <v> Alcool</v>
          </cell>
          <cell r="E219">
            <v>3</v>
          </cell>
          <cell r="F219" t="str">
            <v> **</v>
          </cell>
        </row>
        <row r="220">
          <cell r="A220" t="str">
            <v xml:space="preserve">  </v>
          </cell>
          <cell r="B220" t="str">
            <v>CA501546</v>
          </cell>
          <cell r="C220" t="str">
            <v>Pimms</v>
          </cell>
          <cell r="D220" t="str">
            <v> Alcool</v>
          </cell>
          <cell r="E220">
            <v>5</v>
          </cell>
          <cell r="F220" t="str">
            <v> **</v>
          </cell>
        </row>
        <row r="221">
          <cell r="A221" t="str">
            <v xml:space="preserve">  </v>
          </cell>
          <cell r="B221" t="str">
            <v>CA501547</v>
          </cell>
          <cell r="C221" t="str">
            <v>Pisang Ambon</v>
          </cell>
          <cell r="D221" t="str">
            <v> Alcool</v>
          </cell>
          <cell r="E221">
            <v>8</v>
          </cell>
          <cell r="F221" t="str">
            <v> **</v>
          </cell>
        </row>
        <row r="222">
          <cell r="A222" t="str">
            <v xml:space="preserve">  </v>
          </cell>
          <cell r="B222" t="str">
            <v>CA508341</v>
          </cell>
          <cell r="C222" t="str">
            <v>Pisco Don Santiago Italia</v>
          </cell>
          <cell r="D222" t="str">
            <v> Alcool</v>
          </cell>
          <cell r="E222">
            <v>1</v>
          </cell>
          <cell r="F222" t="str">
            <v> **</v>
          </cell>
        </row>
        <row r="223">
          <cell r="A223" t="str">
            <v xml:space="preserve">  </v>
          </cell>
          <cell r="B223" t="str">
            <v>CA501330</v>
          </cell>
          <cell r="C223" t="str">
            <v>Poire Massenez</v>
          </cell>
          <cell r="D223" t="str">
            <v> Alcool</v>
          </cell>
          <cell r="E223">
            <v>4</v>
          </cell>
          <cell r="F223" t="str">
            <v> **</v>
          </cell>
        </row>
        <row r="224">
          <cell r="A224" t="str">
            <v xml:space="preserve">  </v>
          </cell>
          <cell r="B224" t="str">
            <v>CA501328</v>
          </cell>
          <cell r="C224" t="str">
            <v>Poire Miclo 50 cl</v>
          </cell>
          <cell r="D224" t="str">
            <v> Alcool</v>
          </cell>
          <cell r="E224">
            <v>2</v>
          </cell>
          <cell r="F224" t="str">
            <v> **</v>
          </cell>
        </row>
        <row r="225">
          <cell r="A225" t="str">
            <v xml:space="preserve">  </v>
          </cell>
          <cell r="B225" t="str">
            <v>NCA10280</v>
          </cell>
          <cell r="C225" t="str">
            <v>Porto BIN 27 1/1</v>
          </cell>
          <cell r="D225" t="str">
            <v> Alcool</v>
          </cell>
          <cell r="E225">
            <v>1</v>
          </cell>
          <cell r="F225" t="str">
            <v> **</v>
          </cell>
        </row>
        <row r="226">
          <cell r="A226" t="str">
            <v xml:space="preserve">  </v>
          </cell>
          <cell r="B226" t="str">
            <v>NCA10278</v>
          </cell>
          <cell r="C226" t="str">
            <v>Porto CollectorReserva</v>
          </cell>
          <cell r="D226" t="str">
            <v> Alcool</v>
          </cell>
          <cell r="E226">
            <v>8</v>
          </cell>
          <cell r="F226" t="str">
            <v> **</v>
          </cell>
        </row>
        <row r="227">
          <cell r="A227" t="str">
            <v xml:space="preserve">  </v>
          </cell>
          <cell r="B227" t="str">
            <v>NCA10368</v>
          </cell>
          <cell r="C227" t="str">
            <v>Porto Kopke fine white 75cl</v>
          </cell>
          <cell r="D227" t="str">
            <v> Alcool</v>
          </cell>
          <cell r="E227">
            <v>13</v>
          </cell>
          <cell r="F227" t="str">
            <v> **</v>
          </cell>
        </row>
        <row r="228">
          <cell r="A228" t="str">
            <v xml:space="preserve">  </v>
          </cell>
          <cell r="B228" t="str">
            <v>CA500519</v>
          </cell>
          <cell r="C228" t="str">
            <v>Porto Niepoort blanc</v>
          </cell>
          <cell r="D228" t="str">
            <v> Alcool</v>
          </cell>
          <cell r="E228">
            <v>10</v>
          </cell>
          <cell r="F228" t="str">
            <v> **</v>
          </cell>
        </row>
        <row r="229">
          <cell r="A229" t="str">
            <v xml:space="preserve">  </v>
          </cell>
          <cell r="B229" t="str">
            <v>CA500539</v>
          </cell>
          <cell r="C229" t="str">
            <v>Porto niepoort LBV 2008</v>
          </cell>
          <cell r="D229" t="str">
            <v> Alcool</v>
          </cell>
          <cell r="E229">
            <v>8</v>
          </cell>
          <cell r="F229" t="str">
            <v> **</v>
          </cell>
        </row>
        <row r="230">
          <cell r="A230" t="str">
            <v xml:space="preserve">  </v>
          </cell>
          <cell r="B230" t="str">
            <v>CA500520</v>
          </cell>
          <cell r="C230" t="str">
            <v>Porto Niepoort tawny Rge</v>
          </cell>
          <cell r="D230" t="str">
            <v> Alcool</v>
          </cell>
          <cell r="E230">
            <v>25</v>
          </cell>
          <cell r="F230" t="str">
            <v> **</v>
          </cell>
        </row>
        <row r="231">
          <cell r="A231" t="str">
            <v xml:space="preserve">  </v>
          </cell>
          <cell r="B231" t="str">
            <v>NCA10279</v>
          </cell>
          <cell r="C231" t="str">
            <v>Porto Quinta Ervamoira 10 A</v>
          </cell>
          <cell r="D231" t="str">
            <v> Alcool</v>
          </cell>
          <cell r="E231">
            <v>6</v>
          </cell>
          <cell r="F231" t="str">
            <v> **</v>
          </cell>
        </row>
        <row r="232">
          <cell r="A232" t="str">
            <v xml:space="preserve">  </v>
          </cell>
          <cell r="B232" t="str">
            <v>NCA10265</v>
          </cell>
          <cell r="C232" t="str">
            <v>Rhum Abuelo 7 Ans</v>
          </cell>
          <cell r="D232" t="str">
            <v> Alcool</v>
          </cell>
          <cell r="E232">
            <v>3</v>
          </cell>
          <cell r="F232" t="str">
            <v> **</v>
          </cell>
        </row>
        <row r="233">
          <cell r="A233" t="str">
            <v xml:space="preserve">  </v>
          </cell>
          <cell r="B233" t="str">
            <v>CA38</v>
          </cell>
          <cell r="C233" t="str">
            <v>Rhum Angostura,1919,8 Ans</v>
          </cell>
          <cell r="D233" t="str">
            <v> Alcool</v>
          </cell>
          <cell r="E233">
            <v>6</v>
          </cell>
          <cell r="F233" t="str">
            <v> **</v>
          </cell>
        </row>
        <row r="234">
          <cell r="A234" t="str">
            <v xml:space="preserve">  </v>
          </cell>
          <cell r="B234" t="str">
            <v>CA500909</v>
          </cell>
          <cell r="C234" t="str">
            <v>Rhum Bacardi 8 Ans</v>
          </cell>
          <cell r="D234" t="str">
            <v> Alcool</v>
          </cell>
          <cell r="E234">
            <v>5</v>
          </cell>
          <cell r="F234" t="str">
            <v> **</v>
          </cell>
        </row>
        <row r="235">
          <cell r="A235" t="str">
            <v xml:space="preserve">  </v>
          </cell>
          <cell r="B235" t="str">
            <v>CA500908</v>
          </cell>
          <cell r="C235" t="str">
            <v>Rhum Bacardi BLC</v>
          </cell>
          <cell r="D235" t="str">
            <v> Alcool</v>
          </cell>
          <cell r="E235">
            <v>96</v>
          </cell>
          <cell r="F235" t="str">
            <v> **</v>
          </cell>
        </row>
        <row r="236">
          <cell r="A236" t="str">
            <v xml:space="preserve">  </v>
          </cell>
          <cell r="B236" t="str">
            <v>CA500910</v>
          </cell>
          <cell r="C236" t="str">
            <v>Rhum blanc 3 Rivier 100cl</v>
          </cell>
          <cell r="D236" t="str">
            <v> Alcool</v>
          </cell>
          <cell r="E236">
            <v>17</v>
          </cell>
          <cell r="F236" t="str">
            <v> **</v>
          </cell>
        </row>
        <row r="237">
          <cell r="A237" t="str">
            <v xml:space="preserve">  </v>
          </cell>
          <cell r="B237" t="str">
            <v>CA500926</v>
          </cell>
          <cell r="C237" t="str">
            <v>Rhum brun St James 100 cl</v>
          </cell>
          <cell r="D237" t="str">
            <v> Alcool</v>
          </cell>
          <cell r="E237">
            <v>3</v>
          </cell>
          <cell r="F237" t="str">
            <v> **</v>
          </cell>
        </row>
        <row r="238">
          <cell r="A238" t="str">
            <v xml:space="preserve">  </v>
          </cell>
          <cell r="B238" t="str">
            <v>NCA10266</v>
          </cell>
          <cell r="C238" t="str">
            <v>Rhum El Dorado 15 Ans</v>
          </cell>
          <cell r="D238" t="str">
            <v> Alcool</v>
          </cell>
          <cell r="E238">
            <v>4</v>
          </cell>
          <cell r="F238" t="str">
            <v> **</v>
          </cell>
        </row>
        <row r="239">
          <cell r="A239" t="str">
            <v xml:space="preserve">  </v>
          </cell>
          <cell r="B239" t="str">
            <v>NCA10360</v>
          </cell>
          <cell r="C239" t="str">
            <v>Rhum Mount Gay Eclipse</v>
          </cell>
          <cell r="D239" t="str">
            <v> Alcool</v>
          </cell>
          <cell r="E239">
            <v>2</v>
          </cell>
          <cell r="F239" t="str">
            <v> **</v>
          </cell>
        </row>
        <row r="240">
          <cell r="A240" t="str">
            <v xml:space="preserve">  </v>
          </cell>
          <cell r="B240" t="str">
            <v>CA508542</v>
          </cell>
          <cell r="C240" t="str">
            <v>Rhum Mount Gay XO</v>
          </cell>
          <cell r="D240" t="str">
            <v> Alcool</v>
          </cell>
          <cell r="E240">
            <v>4</v>
          </cell>
          <cell r="F240" t="str">
            <v> **</v>
          </cell>
        </row>
        <row r="241">
          <cell r="A241" t="str">
            <v xml:space="preserve">  </v>
          </cell>
          <cell r="B241" t="str">
            <v>CA508543</v>
          </cell>
          <cell r="C241" t="str">
            <v>Rhum Zacapa 23 ans</v>
          </cell>
          <cell r="D241" t="str">
            <v> Alcool</v>
          </cell>
          <cell r="E241">
            <v>2</v>
          </cell>
          <cell r="F241" t="str">
            <v> **</v>
          </cell>
        </row>
        <row r="242">
          <cell r="A242" t="str">
            <v xml:space="preserve">  </v>
          </cell>
          <cell r="B242" t="str">
            <v>CA500535</v>
          </cell>
          <cell r="C242" t="str">
            <v>Ricard 100 cl</v>
          </cell>
          <cell r="D242" t="str">
            <v> Alcool</v>
          </cell>
          <cell r="E242">
            <v>13</v>
          </cell>
          <cell r="F242" t="str">
            <v> **</v>
          </cell>
        </row>
        <row r="243">
          <cell r="A243" t="str">
            <v xml:space="preserve">  </v>
          </cell>
          <cell r="B243" t="str">
            <v>CA501549</v>
          </cell>
          <cell r="C243" t="str">
            <v>Sambucca Negro</v>
          </cell>
          <cell r="D243" t="str">
            <v> Alcool</v>
          </cell>
          <cell r="E243">
            <v>5</v>
          </cell>
          <cell r="F243" t="str">
            <v> **</v>
          </cell>
        </row>
        <row r="244">
          <cell r="A244" t="str">
            <v xml:space="preserve">  </v>
          </cell>
          <cell r="B244" t="str">
            <v>CA501550</v>
          </cell>
          <cell r="C244" t="str">
            <v>Soho base cocktail</v>
          </cell>
          <cell r="D244" t="str">
            <v> Alcool</v>
          </cell>
          <cell r="E244">
            <v>11</v>
          </cell>
          <cell r="F244" t="str">
            <v> **</v>
          </cell>
        </row>
        <row r="245">
          <cell r="A245" t="str">
            <v xml:space="preserve">  </v>
          </cell>
          <cell r="B245" t="str">
            <v>CA500709</v>
          </cell>
          <cell r="C245" t="str">
            <v>Southern comfort</v>
          </cell>
          <cell r="D245" t="str">
            <v> Alcool</v>
          </cell>
          <cell r="E245">
            <v>6</v>
          </cell>
          <cell r="F245" t="str">
            <v> **</v>
          </cell>
        </row>
        <row r="246">
          <cell r="A246" t="str">
            <v xml:space="preserve">  </v>
          </cell>
          <cell r="B246" t="str">
            <v>CA508325</v>
          </cell>
          <cell r="C246" t="str">
            <v>Stolichanya vanille</v>
          </cell>
          <cell r="D246" t="str">
            <v> Alcool</v>
          </cell>
          <cell r="E246">
            <v>13</v>
          </cell>
          <cell r="F246" t="str">
            <v> **</v>
          </cell>
        </row>
        <row r="247">
          <cell r="A247" t="str">
            <v xml:space="preserve">  </v>
          </cell>
          <cell r="B247" t="str">
            <v>CA508545</v>
          </cell>
          <cell r="C247" t="str">
            <v>Stolichnaya Elit</v>
          </cell>
          <cell r="D247" t="str">
            <v> Alcool</v>
          </cell>
          <cell r="E247">
            <v>17</v>
          </cell>
          <cell r="F247" t="str">
            <v> **</v>
          </cell>
        </row>
        <row r="248">
          <cell r="A248" t="str">
            <v xml:space="preserve">  </v>
          </cell>
          <cell r="B248" t="str">
            <v>CA508323</v>
          </cell>
          <cell r="C248" t="str">
            <v>Stolichnaya Gold</v>
          </cell>
          <cell r="D248" t="str">
            <v> Alcool</v>
          </cell>
          <cell r="E248">
            <v>213</v>
          </cell>
          <cell r="F248" t="str">
            <v> **</v>
          </cell>
        </row>
        <row r="249">
          <cell r="A249" t="str">
            <v xml:space="preserve">  </v>
          </cell>
          <cell r="B249" t="str">
            <v>CA508362</v>
          </cell>
          <cell r="C249" t="str">
            <v>Stolichnaya Orange</v>
          </cell>
          <cell r="D249" t="str">
            <v> Alcool</v>
          </cell>
          <cell r="E249">
            <v>3</v>
          </cell>
          <cell r="F249" t="str">
            <v> **</v>
          </cell>
        </row>
        <row r="250">
          <cell r="A250" t="str">
            <v xml:space="preserve">  </v>
          </cell>
          <cell r="B250" t="str">
            <v>CA508324</v>
          </cell>
          <cell r="C250" t="str">
            <v>Stolichnaya raspberry</v>
          </cell>
          <cell r="D250" t="str">
            <v> Alcool</v>
          </cell>
          <cell r="E250">
            <v>2</v>
          </cell>
          <cell r="F250" t="str">
            <v> **</v>
          </cell>
        </row>
        <row r="251">
          <cell r="A251" t="str">
            <v xml:space="preserve">  </v>
          </cell>
          <cell r="B251" t="str">
            <v>CA500536</v>
          </cell>
          <cell r="C251" t="str">
            <v>Suze</v>
          </cell>
          <cell r="D251" t="str">
            <v> Alcool</v>
          </cell>
          <cell r="E251">
            <v>5</v>
          </cell>
          <cell r="F251" t="str">
            <v> **</v>
          </cell>
        </row>
        <row r="252">
          <cell r="A252" t="str">
            <v xml:space="preserve">  </v>
          </cell>
          <cell r="B252" t="str">
            <v>CA211</v>
          </cell>
          <cell r="C252" t="str">
            <v>Tequila Cuervo Blanche</v>
          </cell>
          <cell r="D252" t="str">
            <v> Alcool</v>
          </cell>
          <cell r="E252">
            <v>24</v>
          </cell>
          <cell r="F252" t="str">
            <v> **</v>
          </cell>
        </row>
        <row r="253">
          <cell r="A253" t="str">
            <v xml:space="preserve">  </v>
          </cell>
          <cell r="B253" t="str">
            <v>CA0224</v>
          </cell>
          <cell r="C253" t="str">
            <v>Tequila Cuervo R.Familia 1/1</v>
          </cell>
          <cell r="D253" t="str">
            <v> Alcool</v>
          </cell>
          <cell r="E253">
            <v>5</v>
          </cell>
          <cell r="F253" t="str">
            <v> **</v>
          </cell>
        </row>
        <row r="254">
          <cell r="A254" t="str">
            <v xml:space="preserve">  </v>
          </cell>
          <cell r="B254" t="str">
            <v>CA42</v>
          </cell>
          <cell r="C254" t="str">
            <v>Tequila Patron Platinum *</v>
          </cell>
          <cell r="D254" t="str">
            <v> Alcool</v>
          </cell>
          <cell r="E254">
            <v>4</v>
          </cell>
          <cell r="F254" t="str">
            <v> **</v>
          </cell>
        </row>
        <row r="255">
          <cell r="A255" t="str">
            <v xml:space="preserve">  </v>
          </cell>
          <cell r="B255" t="str">
            <v>CA225</v>
          </cell>
          <cell r="C255" t="str">
            <v>Tequila Patron Silver70cl</v>
          </cell>
          <cell r="D255" t="str">
            <v> Alcool</v>
          </cell>
          <cell r="E255">
            <v>8</v>
          </cell>
          <cell r="F255" t="str">
            <v> **</v>
          </cell>
        </row>
        <row r="256">
          <cell r="A256" t="str">
            <v xml:space="preserve">  </v>
          </cell>
          <cell r="B256" t="str">
            <v>CA44</v>
          </cell>
          <cell r="C256" t="str">
            <v>Tequila,Herradura Reposad</v>
          </cell>
          <cell r="D256" t="str">
            <v> Alcool</v>
          </cell>
          <cell r="E256">
            <v>9</v>
          </cell>
          <cell r="F256" t="str">
            <v> **</v>
          </cell>
        </row>
        <row r="257">
          <cell r="A257" t="str">
            <v xml:space="preserve">  </v>
          </cell>
          <cell r="B257" t="str">
            <v>CA508328</v>
          </cell>
          <cell r="C257" t="str">
            <v>Tio Pepe Blanc</v>
          </cell>
          <cell r="D257" t="str">
            <v> Alcool</v>
          </cell>
          <cell r="E257">
            <v>1</v>
          </cell>
          <cell r="F257" t="str">
            <v> **</v>
          </cell>
        </row>
        <row r="258">
          <cell r="A258" t="str">
            <v xml:space="preserve">  </v>
          </cell>
          <cell r="B258" t="str">
            <v>CA501338</v>
          </cell>
          <cell r="C258" t="str">
            <v>Vieille Prune Brana 70cl</v>
          </cell>
          <cell r="D258" t="str">
            <v> Alcool</v>
          </cell>
          <cell r="E258">
            <v>1</v>
          </cell>
          <cell r="F258" t="str">
            <v> **</v>
          </cell>
        </row>
        <row r="259">
          <cell r="A259" t="str">
            <v xml:space="preserve">  </v>
          </cell>
          <cell r="B259" t="str">
            <v>CA500914</v>
          </cell>
          <cell r="C259" t="str">
            <v>Vodka Absolut</v>
          </cell>
          <cell r="D259" t="str">
            <v> Alcool</v>
          </cell>
          <cell r="E259">
            <v>52</v>
          </cell>
          <cell r="F259" t="str">
            <v> **</v>
          </cell>
        </row>
        <row r="260">
          <cell r="A260" t="str">
            <v xml:space="preserve">  </v>
          </cell>
          <cell r="B260" t="str">
            <v>CA508500</v>
          </cell>
          <cell r="C260" t="str">
            <v>Vodka Absolut Elyx - 150 cl</v>
          </cell>
          <cell r="D260" t="str">
            <v> Alcool</v>
          </cell>
          <cell r="E260">
            <v>3</v>
          </cell>
          <cell r="F260" t="str">
            <v> **</v>
          </cell>
        </row>
        <row r="261">
          <cell r="A261" t="str">
            <v xml:space="preserve">  </v>
          </cell>
          <cell r="B261" t="str">
            <v>NCA10363</v>
          </cell>
          <cell r="C261" t="str">
            <v>Vodka Absolut Elyx 1/1</v>
          </cell>
          <cell r="D261" t="str">
            <v> Alcool</v>
          </cell>
          <cell r="E261">
            <v>11</v>
          </cell>
          <cell r="F261" t="str">
            <v> **</v>
          </cell>
        </row>
        <row r="262">
          <cell r="A262" t="str">
            <v xml:space="preserve">  </v>
          </cell>
          <cell r="B262" t="str">
            <v>CA500925</v>
          </cell>
          <cell r="C262" t="str">
            <v>Vodka Belvedere 70cl</v>
          </cell>
          <cell r="D262" t="str">
            <v> Alcool</v>
          </cell>
          <cell r="E262">
            <v>57</v>
          </cell>
          <cell r="F262" t="str">
            <v> **</v>
          </cell>
        </row>
        <row r="263">
          <cell r="A263" t="str">
            <v xml:space="preserve">  </v>
          </cell>
          <cell r="B263" t="str">
            <v>CA226</v>
          </cell>
          <cell r="C263" t="str">
            <v>Vodka Ciroc</v>
          </cell>
          <cell r="D263" t="str">
            <v> Alcool</v>
          </cell>
          <cell r="E263">
            <v>7</v>
          </cell>
          <cell r="F263" t="str">
            <v> **</v>
          </cell>
        </row>
        <row r="264">
          <cell r="A264" t="str">
            <v xml:space="preserve">  </v>
          </cell>
          <cell r="B264" t="str">
            <v>CA500924</v>
          </cell>
          <cell r="C264" t="str">
            <v>Vodka Grey Goose</v>
          </cell>
          <cell r="D264" t="str">
            <v> Alcool</v>
          </cell>
          <cell r="E264">
            <v>38</v>
          </cell>
          <cell r="F264" t="str">
            <v> **</v>
          </cell>
        </row>
        <row r="265">
          <cell r="A265" t="str">
            <v xml:space="preserve">  </v>
          </cell>
          <cell r="B265" t="str">
            <v>CA213</v>
          </cell>
          <cell r="C265" t="str">
            <v>Vodka Russian Platinium</v>
          </cell>
          <cell r="D265" t="str">
            <v> Alcool</v>
          </cell>
          <cell r="E265">
            <v>5</v>
          </cell>
          <cell r="F265" t="str">
            <v> **</v>
          </cell>
        </row>
        <row r="266">
          <cell r="A266" t="str">
            <v xml:space="preserve">  </v>
          </cell>
          <cell r="B266" t="str">
            <v>CA500921</v>
          </cell>
          <cell r="C266" t="str">
            <v>Vodka Zubrowska</v>
          </cell>
          <cell r="D266" t="str">
            <v> Alcool</v>
          </cell>
          <cell r="E266">
            <v>1</v>
          </cell>
          <cell r="F266" t="str">
            <v> **</v>
          </cell>
        </row>
        <row r="267">
          <cell r="A267" t="str">
            <v xml:space="preserve">  </v>
          </cell>
          <cell r="B267" t="str">
            <v>CA501557</v>
          </cell>
          <cell r="C267" t="str">
            <v>Watermelon 70 cl</v>
          </cell>
          <cell r="D267" t="str">
            <v> Alcool</v>
          </cell>
          <cell r="E267">
            <v>9</v>
          </cell>
          <cell r="F267" t="str">
            <v> **</v>
          </cell>
        </row>
        <row r="268">
          <cell r="A268" t="str">
            <v xml:space="preserve">  </v>
          </cell>
          <cell r="B268" t="str">
            <v>CA500711</v>
          </cell>
          <cell r="C268" t="str">
            <v>Whisky Ballantines</v>
          </cell>
          <cell r="D268" t="str">
            <v> Alcool</v>
          </cell>
          <cell r="E268">
            <v>3</v>
          </cell>
          <cell r="F268" t="str">
            <v> **</v>
          </cell>
        </row>
        <row r="269">
          <cell r="A269" t="str">
            <v xml:space="preserve">  </v>
          </cell>
          <cell r="B269">
            <v>552</v>
          </cell>
          <cell r="C269" t="str">
            <v>Whisky Balvenie 12 Ans 1/1</v>
          </cell>
          <cell r="D269" t="str">
            <v> Alcool</v>
          </cell>
          <cell r="E269">
            <v>7</v>
          </cell>
          <cell r="F269" t="str">
            <v> **</v>
          </cell>
        </row>
        <row r="270">
          <cell r="A270" t="str">
            <v xml:space="preserve">  </v>
          </cell>
          <cell r="B270" t="str">
            <v>CA500713</v>
          </cell>
          <cell r="C270" t="str">
            <v>Whisky Black Bush</v>
          </cell>
          <cell r="D270" t="str">
            <v> Alcool</v>
          </cell>
          <cell r="E270">
            <v>2</v>
          </cell>
          <cell r="F270" t="str">
            <v> **</v>
          </cell>
        </row>
        <row r="271">
          <cell r="A271" t="str">
            <v xml:space="preserve">  </v>
          </cell>
          <cell r="B271" t="str">
            <v>CA500717</v>
          </cell>
          <cell r="C271" t="str">
            <v>Whisky Chivas Regal</v>
          </cell>
          <cell r="D271" t="str">
            <v> Alcool</v>
          </cell>
          <cell r="E271">
            <v>8</v>
          </cell>
          <cell r="F271" t="str">
            <v> **</v>
          </cell>
        </row>
        <row r="272">
          <cell r="A272" t="str">
            <v xml:space="preserve">  </v>
          </cell>
          <cell r="B272" t="str">
            <v>CA29</v>
          </cell>
          <cell r="C272" t="str">
            <v>Whisky Dalwhinnie 15 Ans</v>
          </cell>
          <cell r="D272" t="str">
            <v> Alcool</v>
          </cell>
          <cell r="E272">
            <v>5</v>
          </cell>
          <cell r="F272" t="str">
            <v> **</v>
          </cell>
        </row>
        <row r="273">
          <cell r="A273" t="str">
            <v xml:space="preserve">  </v>
          </cell>
          <cell r="B273" t="str">
            <v>CA500725</v>
          </cell>
          <cell r="C273" t="str">
            <v>Whisky Dewar's (W.Label)</v>
          </cell>
          <cell r="D273" t="str">
            <v> Alcool</v>
          </cell>
          <cell r="E273">
            <v>12</v>
          </cell>
          <cell r="F273" t="str">
            <v> **</v>
          </cell>
        </row>
        <row r="274">
          <cell r="A274" t="str">
            <v xml:space="preserve">  </v>
          </cell>
          <cell r="B274" t="str">
            <v>CA500727</v>
          </cell>
          <cell r="C274" t="str">
            <v>Whisky Glenfiddich 12 Ans</v>
          </cell>
          <cell r="D274" t="str">
            <v> Alcool</v>
          </cell>
          <cell r="E274">
            <v>3</v>
          </cell>
          <cell r="F274" t="str">
            <v> **</v>
          </cell>
        </row>
        <row r="275">
          <cell r="A275" t="str">
            <v xml:space="preserve">  </v>
          </cell>
          <cell r="B275">
            <v>555</v>
          </cell>
          <cell r="C275" t="str">
            <v>Whisky Glenfiddich 15 Ans 1/1</v>
          </cell>
          <cell r="D275" t="str">
            <v> Alcool</v>
          </cell>
          <cell r="E275">
            <v>7</v>
          </cell>
          <cell r="F275" t="str">
            <v> **</v>
          </cell>
        </row>
        <row r="276">
          <cell r="A276" t="str">
            <v xml:space="preserve">  </v>
          </cell>
          <cell r="B276" t="str">
            <v>NCA10023</v>
          </cell>
          <cell r="C276" t="str">
            <v>Whisky Grant's 1/1</v>
          </cell>
          <cell r="D276" t="str">
            <v> Alcool</v>
          </cell>
          <cell r="E276">
            <v>12</v>
          </cell>
          <cell r="F276" t="str">
            <v> **</v>
          </cell>
        </row>
        <row r="277">
          <cell r="A277" t="str">
            <v xml:space="preserve">  </v>
          </cell>
          <cell r="B277" t="str">
            <v>NCA10362</v>
          </cell>
          <cell r="C277" t="str">
            <v>Whisky Hibiki 21 Ans</v>
          </cell>
          <cell r="D277" t="str">
            <v> Alcool</v>
          </cell>
          <cell r="E277">
            <v>3</v>
          </cell>
          <cell r="F277" t="str">
            <v> **</v>
          </cell>
        </row>
        <row r="278">
          <cell r="A278" t="str">
            <v xml:space="preserve">  </v>
          </cell>
          <cell r="B278" t="str">
            <v>NCA10364</v>
          </cell>
          <cell r="C278" t="str">
            <v>Whisky Hudson manhattan rye</v>
          </cell>
          <cell r="D278" t="str">
            <v> Alcool</v>
          </cell>
          <cell r="E278">
            <v>2</v>
          </cell>
          <cell r="F278" t="str">
            <v> **</v>
          </cell>
        </row>
        <row r="279">
          <cell r="A279" t="str">
            <v xml:space="preserve">  </v>
          </cell>
          <cell r="B279" t="str">
            <v>CA500730</v>
          </cell>
          <cell r="C279" t="str">
            <v>Whisky J&amp;B Rare</v>
          </cell>
          <cell r="D279" t="str">
            <v> Alcool</v>
          </cell>
          <cell r="E279">
            <v>7</v>
          </cell>
          <cell r="F279" t="str">
            <v> **</v>
          </cell>
        </row>
        <row r="280">
          <cell r="A280" t="str">
            <v xml:space="preserve">  </v>
          </cell>
          <cell r="B280" t="str">
            <v>CA500734</v>
          </cell>
          <cell r="C280" t="str">
            <v>Whisky Jack daniel</v>
          </cell>
          <cell r="D280" t="str">
            <v> Alcool</v>
          </cell>
          <cell r="E280">
            <v>8</v>
          </cell>
          <cell r="F280" t="str">
            <v> **</v>
          </cell>
        </row>
        <row r="281">
          <cell r="A281" t="str">
            <v xml:space="preserve">  </v>
          </cell>
          <cell r="B281" t="str">
            <v>CA500735</v>
          </cell>
          <cell r="C281" t="str">
            <v>Whisky Jameson</v>
          </cell>
          <cell r="D281" t="str">
            <v> Alcool</v>
          </cell>
          <cell r="E281">
            <v>8</v>
          </cell>
          <cell r="F281" t="str">
            <v> **</v>
          </cell>
        </row>
        <row r="282">
          <cell r="A282" t="str">
            <v xml:space="preserve">  </v>
          </cell>
          <cell r="B282" t="str">
            <v>CA500740</v>
          </cell>
          <cell r="C282" t="str">
            <v>Whisky Johnny Walk,Black</v>
          </cell>
          <cell r="D282" t="str">
            <v> Alcool</v>
          </cell>
          <cell r="E282">
            <v>8</v>
          </cell>
          <cell r="F282" t="str">
            <v> **</v>
          </cell>
        </row>
        <row r="283">
          <cell r="A283" t="str">
            <v xml:space="preserve">  </v>
          </cell>
          <cell r="B283" t="str">
            <v>CA500738</v>
          </cell>
          <cell r="C283" t="str">
            <v>Whisky Johnny Walk,blue</v>
          </cell>
          <cell r="D283" t="str">
            <v> Alcool</v>
          </cell>
          <cell r="E283">
            <v>3</v>
          </cell>
          <cell r="F283" t="str">
            <v> **</v>
          </cell>
        </row>
        <row r="284">
          <cell r="A284" t="str">
            <v xml:space="preserve">  </v>
          </cell>
          <cell r="B284" t="str">
            <v>CA500739</v>
          </cell>
          <cell r="C284" t="str">
            <v>Whisky Johnny Walk,red</v>
          </cell>
          <cell r="D284" t="str">
            <v> Alcool</v>
          </cell>
          <cell r="E284">
            <v>16</v>
          </cell>
          <cell r="F284" t="str">
            <v> **</v>
          </cell>
        </row>
        <row r="285">
          <cell r="A285" t="str">
            <v xml:space="preserve">  </v>
          </cell>
          <cell r="B285" t="str">
            <v>CA500749</v>
          </cell>
          <cell r="C285" t="str">
            <v>Whisky Lagavulin 16 Ans</v>
          </cell>
          <cell r="D285" t="str">
            <v> Alcool</v>
          </cell>
          <cell r="E285">
            <v>6</v>
          </cell>
          <cell r="F285" t="str">
            <v> **</v>
          </cell>
        </row>
        <row r="286">
          <cell r="A286" t="str">
            <v xml:space="preserve">  </v>
          </cell>
          <cell r="B286" t="str">
            <v>CA500750</v>
          </cell>
          <cell r="C286" t="str">
            <v>Whisky Laphroaig,malt 10A</v>
          </cell>
          <cell r="D286" t="str">
            <v> Alcool</v>
          </cell>
          <cell r="E286">
            <v>3</v>
          </cell>
          <cell r="F286" t="str">
            <v> **</v>
          </cell>
        </row>
        <row r="287">
          <cell r="A287" t="str">
            <v xml:space="preserve">  </v>
          </cell>
          <cell r="B287" t="str">
            <v>CA500745</v>
          </cell>
          <cell r="C287" t="str">
            <v>Whisky Maccalan 12 ans</v>
          </cell>
          <cell r="D287" t="str">
            <v> Alcool</v>
          </cell>
          <cell r="E287">
            <v>9</v>
          </cell>
          <cell r="F287" t="str">
            <v> **</v>
          </cell>
        </row>
        <row r="288">
          <cell r="A288" t="str">
            <v xml:space="preserve">  </v>
          </cell>
          <cell r="B288" t="str">
            <v>CA32</v>
          </cell>
          <cell r="C288" t="str">
            <v>Whisky Maker's Mark 70 cl</v>
          </cell>
          <cell r="D288" t="str">
            <v> Alcool</v>
          </cell>
          <cell r="E288">
            <v>10</v>
          </cell>
          <cell r="F288" t="str">
            <v> **</v>
          </cell>
        </row>
        <row r="289">
          <cell r="A289" t="str">
            <v xml:space="preserve">  </v>
          </cell>
          <cell r="B289">
            <v>554</v>
          </cell>
          <cell r="C289" t="str">
            <v>Whisky Monkey Shoulder 1/1</v>
          </cell>
          <cell r="D289" t="str">
            <v> Alcool</v>
          </cell>
          <cell r="E289">
            <v>7</v>
          </cell>
          <cell r="F289" t="str">
            <v> **</v>
          </cell>
        </row>
        <row r="290">
          <cell r="A290" t="str">
            <v xml:space="preserve">  </v>
          </cell>
          <cell r="B290" t="str">
            <v>CA33</v>
          </cell>
          <cell r="C290" t="str">
            <v>Whisky Oban 14 Ans</v>
          </cell>
          <cell r="D290" t="str">
            <v> Alcool</v>
          </cell>
          <cell r="E290">
            <v>8</v>
          </cell>
          <cell r="F290" t="str">
            <v> **</v>
          </cell>
        </row>
        <row r="291">
          <cell r="A291" t="str">
            <v xml:space="preserve">  </v>
          </cell>
          <cell r="B291" t="str">
            <v>CA34</v>
          </cell>
          <cell r="C291" t="str">
            <v>Whisky Talisker 10 Ans</v>
          </cell>
          <cell r="D291" t="str">
            <v> Alcool</v>
          </cell>
          <cell r="E291">
            <v>6</v>
          </cell>
          <cell r="F291" t="str">
            <v> **</v>
          </cell>
        </row>
        <row r="292">
          <cell r="A292" t="str">
            <v xml:space="preserve">  </v>
          </cell>
          <cell r="B292" t="str">
            <v>NCA10361</v>
          </cell>
          <cell r="C292" t="str">
            <v>Whisky Yamazaki 18 Ans</v>
          </cell>
          <cell r="D292" t="str">
            <v> Alcool</v>
          </cell>
          <cell r="E292">
            <v>4</v>
          </cell>
          <cell r="F292" t="str">
            <v> **</v>
          </cell>
        </row>
        <row r="293">
          <cell r="A293" t="str">
            <v xml:space="preserve">  </v>
          </cell>
          <cell r="B293" t="str">
            <v>CA501336</v>
          </cell>
          <cell r="C293" t="str">
            <v>Williamine Morand</v>
          </cell>
          <cell r="D293" t="str">
            <v> Alcool</v>
          </cell>
          <cell r="E293">
            <v>1</v>
          </cell>
          <cell r="F293" t="str">
            <v> **</v>
          </cell>
        </row>
        <row r="294">
          <cell r="A294" t="str">
            <v xml:space="preserve">  </v>
          </cell>
          <cell r="B294" t="str">
            <v>CA0502666</v>
          </cell>
          <cell r="C294" t="str">
            <v>Clos du val d'Eléon 09 1/1</v>
          </cell>
          <cell r="D294" t="str">
            <v> Alsace</v>
          </cell>
          <cell r="E294">
            <v>10</v>
          </cell>
          <cell r="F294" t="str">
            <v> **</v>
          </cell>
        </row>
        <row r="295">
          <cell r="A295" t="str">
            <v xml:space="preserve">  </v>
          </cell>
          <cell r="B295" t="str">
            <v>CA105</v>
          </cell>
          <cell r="C295" t="str">
            <v>Fieuzal Rouge 2006 1/1</v>
          </cell>
          <cell r="D295" t="str">
            <v> B 001</v>
          </cell>
          <cell r="E295">
            <v>48</v>
          </cell>
          <cell r="F295" t="str">
            <v> **</v>
          </cell>
        </row>
        <row r="296">
          <cell r="A296" t="str">
            <v xml:space="preserve">  </v>
          </cell>
          <cell r="B296" t="str">
            <v>CA106</v>
          </cell>
          <cell r="C296" t="str">
            <v>Fieuzal Rouge 2007 1/1</v>
          </cell>
          <cell r="D296" t="str">
            <v> B 002</v>
          </cell>
          <cell r="E296">
            <v>24</v>
          </cell>
          <cell r="F296" t="str">
            <v> **</v>
          </cell>
        </row>
        <row r="297">
          <cell r="A297" t="str">
            <v xml:space="preserve">  </v>
          </cell>
          <cell r="B297" t="str">
            <v>CA508436</v>
          </cell>
          <cell r="C297" t="str">
            <v>Doisy Daene 2010 1/1</v>
          </cell>
          <cell r="D297" t="str">
            <v> B 003</v>
          </cell>
          <cell r="E297">
            <v>20</v>
          </cell>
          <cell r="F297" t="str">
            <v> **</v>
          </cell>
        </row>
        <row r="298">
          <cell r="A298" t="str">
            <v xml:space="preserve">  </v>
          </cell>
          <cell r="B298" t="str">
            <v>CA115</v>
          </cell>
          <cell r="C298" t="str">
            <v>Gruaud larose 2006 1/1</v>
          </cell>
          <cell r="D298" t="str">
            <v> B 004</v>
          </cell>
          <cell r="E298">
            <v>4</v>
          </cell>
          <cell r="F298" t="str">
            <v> **</v>
          </cell>
        </row>
        <row r="299">
          <cell r="A299" t="str">
            <v xml:space="preserve">  </v>
          </cell>
          <cell r="B299" t="str">
            <v>CA116</v>
          </cell>
          <cell r="C299" t="str">
            <v>Gruaud larose 2007 1/1</v>
          </cell>
          <cell r="D299" t="str">
            <v> B 005</v>
          </cell>
          <cell r="E299">
            <v>24</v>
          </cell>
          <cell r="F299" t="str">
            <v> **</v>
          </cell>
        </row>
        <row r="300">
          <cell r="A300" t="str">
            <v xml:space="preserve">  </v>
          </cell>
          <cell r="B300" t="str">
            <v>CA505782</v>
          </cell>
          <cell r="C300" t="str">
            <v>Haut bailly 2002 1/1</v>
          </cell>
          <cell r="D300" t="str">
            <v> B 006</v>
          </cell>
          <cell r="E300">
            <v>21</v>
          </cell>
          <cell r="F300" t="str">
            <v> **</v>
          </cell>
        </row>
        <row r="301">
          <cell r="A301" t="str">
            <v xml:space="preserve">  </v>
          </cell>
          <cell r="B301" t="str">
            <v>CA506442</v>
          </cell>
          <cell r="C301" t="str">
            <v>La croix de gay 1999 1/1</v>
          </cell>
          <cell r="D301" t="str">
            <v> B 007</v>
          </cell>
          <cell r="E301">
            <v>5</v>
          </cell>
          <cell r="F301" t="str">
            <v> **</v>
          </cell>
        </row>
        <row r="302">
          <cell r="A302" t="str">
            <v xml:space="preserve">  </v>
          </cell>
          <cell r="B302" t="str">
            <v>CA506457</v>
          </cell>
          <cell r="C302" t="str">
            <v>La croix de gay 2001 1/1</v>
          </cell>
          <cell r="D302" t="str">
            <v> B 008</v>
          </cell>
          <cell r="E302">
            <v>15</v>
          </cell>
          <cell r="F302" t="str">
            <v> **</v>
          </cell>
        </row>
        <row r="303">
          <cell r="A303" t="str">
            <v xml:space="preserve">  </v>
          </cell>
          <cell r="B303" t="str">
            <v>CA506758</v>
          </cell>
          <cell r="C303" t="str">
            <v>La dominique 2001 1/1</v>
          </cell>
          <cell r="D303" t="str">
            <v> B 009</v>
          </cell>
          <cell r="E303">
            <v>12</v>
          </cell>
          <cell r="F303" t="str">
            <v> **</v>
          </cell>
        </row>
        <row r="304">
          <cell r="A304" t="str">
            <v xml:space="preserve">  </v>
          </cell>
          <cell r="B304" t="str">
            <v>CA505340</v>
          </cell>
          <cell r="C304" t="str">
            <v>Pichon lalande 2004 1/1</v>
          </cell>
          <cell r="D304" t="str">
            <v> B 010</v>
          </cell>
          <cell r="E304">
            <v>27</v>
          </cell>
          <cell r="F304" t="str">
            <v> **</v>
          </cell>
        </row>
        <row r="305">
          <cell r="A305" t="str">
            <v xml:space="preserve">  </v>
          </cell>
          <cell r="B305" t="str">
            <v>CA123</v>
          </cell>
          <cell r="C305" t="str">
            <v>Talbot 2007 1/1</v>
          </cell>
          <cell r="D305" t="str">
            <v> B 012</v>
          </cell>
          <cell r="E305">
            <v>12</v>
          </cell>
          <cell r="F305" t="str">
            <v> **</v>
          </cell>
        </row>
        <row r="306">
          <cell r="A306" t="str">
            <v xml:space="preserve">  </v>
          </cell>
          <cell r="B306" t="str">
            <v>CA504743</v>
          </cell>
          <cell r="C306" t="str">
            <v>Rauzan segla 2004 1/1</v>
          </cell>
          <cell r="D306" t="str">
            <v> B 013.</v>
          </cell>
          <cell r="E306">
            <v>6</v>
          </cell>
          <cell r="F306" t="str">
            <v> **</v>
          </cell>
        </row>
        <row r="307">
          <cell r="A307" t="str">
            <v xml:space="preserve">  </v>
          </cell>
          <cell r="B307" t="str">
            <v>CA506757</v>
          </cell>
          <cell r="C307" t="str">
            <v>Monbousquet 2001 1/1</v>
          </cell>
          <cell r="D307" t="str">
            <v> B 014</v>
          </cell>
          <cell r="E307">
            <v>20</v>
          </cell>
          <cell r="F307" t="str">
            <v> **</v>
          </cell>
        </row>
        <row r="308">
          <cell r="A308" t="str">
            <v xml:space="preserve">  </v>
          </cell>
          <cell r="B308" t="str">
            <v>CA508442</v>
          </cell>
          <cell r="C308" t="str">
            <v>Carbonnieux RG 2011 1/2</v>
          </cell>
          <cell r="D308" t="str">
            <v> B 015</v>
          </cell>
          <cell r="E308">
            <v>8</v>
          </cell>
          <cell r="F308" t="str">
            <v> **</v>
          </cell>
        </row>
        <row r="309">
          <cell r="A309" t="str">
            <v xml:space="preserve">  </v>
          </cell>
          <cell r="B309" t="str">
            <v>CA508431</v>
          </cell>
          <cell r="C309" t="str">
            <v>Lafon Rochet 2008 1/2</v>
          </cell>
          <cell r="D309" t="str">
            <v> B 015</v>
          </cell>
          <cell r="E309">
            <v>9</v>
          </cell>
          <cell r="F309" t="str">
            <v> **</v>
          </cell>
        </row>
        <row r="310">
          <cell r="A310" t="str">
            <v xml:space="preserve">  </v>
          </cell>
          <cell r="B310" t="str">
            <v>CA506759</v>
          </cell>
          <cell r="C310" t="str">
            <v>Figeac 2001 1/1</v>
          </cell>
          <cell r="D310" t="str">
            <v> B 016</v>
          </cell>
          <cell r="E310">
            <v>5</v>
          </cell>
          <cell r="F310" t="str">
            <v> **</v>
          </cell>
        </row>
        <row r="311">
          <cell r="A311" t="str">
            <v xml:space="preserve">  </v>
          </cell>
          <cell r="B311" t="str">
            <v>CA506762</v>
          </cell>
          <cell r="C311" t="str">
            <v>Figeac 2002 1/1</v>
          </cell>
          <cell r="D311" t="str">
            <v> B 017</v>
          </cell>
          <cell r="E311">
            <v>8</v>
          </cell>
          <cell r="F311" t="str">
            <v> **</v>
          </cell>
        </row>
        <row r="312">
          <cell r="A312" t="str">
            <v xml:space="preserve">  </v>
          </cell>
          <cell r="B312" t="str">
            <v>CA506769</v>
          </cell>
          <cell r="C312" t="str">
            <v>Figeac 2003 1/1</v>
          </cell>
          <cell r="D312" t="str">
            <v> B 018</v>
          </cell>
          <cell r="E312">
            <v>15</v>
          </cell>
          <cell r="F312" t="str">
            <v> **</v>
          </cell>
        </row>
        <row r="313">
          <cell r="A313" t="str">
            <v xml:space="preserve">  </v>
          </cell>
          <cell r="B313" t="str">
            <v>CA505738</v>
          </cell>
          <cell r="C313" t="str">
            <v>Haut bailly 2003 1/1</v>
          </cell>
          <cell r="D313" t="str">
            <v> B 019</v>
          </cell>
          <cell r="E313">
            <v>7</v>
          </cell>
          <cell r="F313" t="str">
            <v> **</v>
          </cell>
        </row>
        <row r="314">
          <cell r="A314" t="str">
            <v xml:space="preserve">  </v>
          </cell>
          <cell r="B314" t="str">
            <v>CA505314</v>
          </cell>
          <cell r="C314" t="str">
            <v>Haut batailley 1981 1/1</v>
          </cell>
          <cell r="D314" t="str">
            <v> B 020</v>
          </cell>
          <cell r="E314">
            <v>1</v>
          </cell>
          <cell r="F314" t="str">
            <v> **</v>
          </cell>
        </row>
        <row r="315">
          <cell r="A315" t="str">
            <v xml:space="preserve">  </v>
          </cell>
          <cell r="B315" t="str">
            <v>CA505317</v>
          </cell>
          <cell r="C315" t="str">
            <v>Haut batailley 2004 1/1</v>
          </cell>
          <cell r="D315" t="str">
            <v> B 020</v>
          </cell>
          <cell r="E315">
            <v>4</v>
          </cell>
          <cell r="F315" t="str">
            <v> **</v>
          </cell>
        </row>
        <row r="316">
          <cell r="A316" t="str">
            <v xml:space="preserve">  </v>
          </cell>
          <cell r="B316" t="str">
            <v>CA505425</v>
          </cell>
          <cell r="C316" t="str">
            <v>Haut batailley 2003 1/1</v>
          </cell>
          <cell r="D316" t="str">
            <v> B 021</v>
          </cell>
          <cell r="E316">
            <v>9</v>
          </cell>
          <cell r="F316" t="str">
            <v> **</v>
          </cell>
        </row>
        <row r="317">
          <cell r="A317" t="str">
            <v xml:space="preserve">  </v>
          </cell>
          <cell r="B317" t="str">
            <v>CA506771</v>
          </cell>
          <cell r="C317" t="str">
            <v>La dominique 2002 1/1</v>
          </cell>
          <cell r="D317" t="str">
            <v> B 022</v>
          </cell>
          <cell r="E317">
            <v>3</v>
          </cell>
          <cell r="F317" t="str">
            <v> **</v>
          </cell>
        </row>
        <row r="318">
          <cell r="A318" t="str">
            <v xml:space="preserve">  </v>
          </cell>
          <cell r="B318" t="str">
            <v>CA506464</v>
          </cell>
          <cell r="C318" t="str">
            <v>La fleur de gay 2002 1/1</v>
          </cell>
          <cell r="D318" t="str">
            <v> B 023</v>
          </cell>
          <cell r="E318">
            <v>8</v>
          </cell>
          <cell r="F318" t="str">
            <v> **</v>
          </cell>
        </row>
        <row r="319">
          <cell r="A319" t="str">
            <v xml:space="preserve">  </v>
          </cell>
          <cell r="B319" t="str">
            <v>CA504412</v>
          </cell>
          <cell r="C319" t="str">
            <v>La lagune 1966 1/1</v>
          </cell>
          <cell r="D319" t="str">
            <v> B 024</v>
          </cell>
          <cell r="E319">
            <v>3</v>
          </cell>
          <cell r="F319" t="str">
            <v> **</v>
          </cell>
        </row>
        <row r="320">
          <cell r="A320" t="str">
            <v xml:space="preserve">  </v>
          </cell>
          <cell r="B320" t="str">
            <v>CA505739</v>
          </cell>
          <cell r="C320" t="str">
            <v>Pape clement 2004 1/1</v>
          </cell>
          <cell r="D320" t="str">
            <v> B 025</v>
          </cell>
          <cell r="E320">
            <v>16</v>
          </cell>
          <cell r="F320" t="str">
            <v> **</v>
          </cell>
        </row>
        <row r="321">
          <cell r="A321" t="str">
            <v xml:space="preserve">  </v>
          </cell>
          <cell r="B321" t="str">
            <v>CA506057</v>
          </cell>
          <cell r="C321" t="str">
            <v>Leoville las cases 97 1/1</v>
          </cell>
          <cell r="D321" t="str">
            <v> B 026</v>
          </cell>
          <cell r="E321">
            <v>9</v>
          </cell>
          <cell r="F321" t="str">
            <v> **</v>
          </cell>
        </row>
        <row r="322">
          <cell r="A322" t="str">
            <v xml:space="preserve">  </v>
          </cell>
          <cell r="B322" t="str">
            <v>CA505322</v>
          </cell>
          <cell r="C322" t="str">
            <v>Latour 2004 1/1</v>
          </cell>
          <cell r="D322" t="str">
            <v> B 027</v>
          </cell>
          <cell r="E322">
            <v>21</v>
          </cell>
          <cell r="F322" t="str">
            <v> **</v>
          </cell>
        </row>
        <row r="323">
          <cell r="A323" t="str">
            <v xml:space="preserve">  </v>
          </cell>
          <cell r="B323" t="str">
            <v>CA505078</v>
          </cell>
          <cell r="C323" t="str">
            <v>Montrose 2003 1/1</v>
          </cell>
          <cell r="D323" t="str">
            <v> B 028</v>
          </cell>
          <cell r="E323">
            <v>9</v>
          </cell>
          <cell r="F323" t="str">
            <v> **</v>
          </cell>
        </row>
        <row r="324">
          <cell r="A324" t="str">
            <v xml:space="preserve">  </v>
          </cell>
          <cell r="B324" t="str">
            <v>CA508444</v>
          </cell>
          <cell r="C324" t="str">
            <v>Croix de Beaucaillou 2005 1/2</v>
          </cell>
          <cell r="D324" t="str">
            <v> B 029</v>
          </cell>
          <cell r="E324">
            <v>7</v>
          </cell>
          <cell r="F324" t="str">
            <v> **</v>
          </cell>
        </row>
        <row r="325">
          <cell r="A325" t="str">
            <v xml:space="preserve">  </v>
          </cell>
          <cell r="B325" t="str">
            <v>CA508430</v>
          </cell>
          <cell r="C325" t="str">
            <v>Les Fiefs Lagrange 2011 1/2</v>
          </cell>
          <cell r="D325" t="str">
            <v> B 029</v>
          </cell>
          <cell r="E325">
            <v>9</v>
          </cell>
          <cell r="F325" t="str">
            <v> **</v>
          </cell>
        </row>
        <row r="326">
          <cell r="A326" t="str">
            <v xml:space="preserve">  </v>
          </cell>
          <cell r="B326" t="str">
            <v>CA506772</v>
          </cell>
          <cell r="C326" t="str">
            <v>Troplong mondot 2003 1/1</v>
          </cell>
          <cell r="D326" t="str">
            <v> B 030</v>
          </cell>
          <cell r="E326">
            <v>4</v>
          </cell>
          <cell r="F326" t="str">
            <v> **</v>
          </cell>
        </row>
        <row r="327">
          <cell r="A327" t="str">
            <v xml:space="preserve">  </v>
          </cell>
          <cell r="B327" t="str">
            <v>CA506747</v>
          </cell>
          <cell r="C327" t="str">
            <v>Figeac 2004 1/1</v>
          </cell>
          <cell r="D327" t="str">
            <v> B 031</v>
          </cell>
          <cell r="E327">
            <v>17</v>
          </cell>
          <cell r="F327" t="str">
            <v> **</v>
          </cell>
        </row>
        <row r="328">
          <cell r="A328" t="str">
            <v xml:space="preserve">  </v>
          </cell>
          <cell r="B328" t="str">
            <v>CA132</v>
          </cell>
          <cell r="C328" t="str">
            <v>Figeac 2007 1/1</v>
          </cell>
          <cell r="D328" t="str">
            <v> B 032</v>
          </cell>
          <cell r="E328">
            <v>12</v>
          </cell>
          <cell r="F328" t="str">
            <v> **</v>
          </cell>
        </row>
        <row r="329">
          <cell r="A329" t="str">
            <v xml:space="preserve">  </v>
          </cell>
          <cell r="B329" t="str">
            <v>NCA10013</v>
          </cell>
          <cell r="C329" t="str">
            <v>Giscours 2005 1/1</v>
          </cell>
          <cell r="D329" t="str">
            <v> B 033</v>
          </cell>
          <cell r="E329">
            <v>4</v>
          </cell>
          <cell r="F329" t="str">
            <v> **</v>
          </cell>
        </row>
        <row r="330">
          <cell r="A330" t="str">
            <v xml:space="preserve">  </v>
          </cell>
          <cell r="B330" t="str">
            <v>CA505779</v>
          </cell>
          <cell r="C330" t="str">
            <v>Haut brion 2001 1/1 rouge</v>
          </cell>
          <cell r="D330" t="str">
            <v> B 034</v>
          </cell>
          <cell r="E330">
            <v>8</v>
          </cell>
          <cell r="F330" t="str">
            <v> **</v>
          </cell>
        </row>
        <row r="331">
          <cell r="A331" t="str">
            <v xml:space="preserve">  </v>
          </cell>
          <cell r="B331" t="str">
            <v>CA505778</v>
          </cell>
          <cell r="C331" t="str">
            <v>Haut brion 2002 1/1 rouge</v>
          </cell>
          <cell r="D331" t="str">
            <v> B 035</v>
          </cell>
          <cell r="E331">
            <v>15</v>
          </cell>
          <cell r="F331" t="str">
            <v> **</v>
          </cell>
        </row>
        <row r="332">
          <cell r="A332" t="str">
            <v xml:space="preserve">  </v>
          </cell>
          <cell r="B332" t="str">
            <v>CA505788</v>
          </cell>
          <cell r="C332" t="str">
            <v>Haut brion 2003 1/1 rouge</v>
          </cell>
          <cell r="D332" t="str">
            <v> B 036</v>
          </cell>
          <cell r="E332">
            <v>7</v>
          </cell>
          <cell r="F332" t="str">
            <v> **</v>
          </cell>
        </row>
        <row r="333">
          <cell r="A333" t="str">
            <v xml:space="preserve">  </v>
          </cell>
          <cell r="B333" t="str">
            <v>CA508473</v>
          </cell>
          <cell r="C333" t="str">
            <v>Haut Medoc Maucaillou 2009 1/1</v>
          </cell>
          <cell r="D333" t="str">
            <v> B 038</v>
          </cell>
          <cell r="E333">
            <v>65</v>
          </cell>
          <cell r="F333" t="str">
            <v> **</v>
          </cell>
        </row>
        <row r="334">
          <cell r="A334" t="str">
            <v xml:space="preserve">  </v>
          </cell>
          <cell r="B334" t="str">
            <v>CA506043</v>
          </cell>
          <cell r="C334" t="str">
            <v>Leoville las cases 95 1/1</v>
          </cell>
          <cell r="D334" t="str">
            <v> B 040</v>
          </cell>
          <cell r="E334">
            <v>6</v>
          </cell>
          <cell r="F334" t="str">
            <v> **</v>
          </cell>
        </row>
        <row r="335">
          <cell r="A335" t="str">
            <v xml:space="preserve">  </v>
          </cell>
          <cell r="B335" t="str">
            <v>CA506017</v>
          </cell>
          <cell r="C335" t="str">
            <v>Leoville poyferre,04 1/1</v>
          </cell>
          <cell r="D335" t="str">
            <v> B 041</v>
          </cell>
          <cell r="E335">
            <v>7</v>
          </cell>
          <cell r="F335" t="str">
            <v> **</v>
          </cell>
        </row>
        <row r="336">
          <cell r="A336" t="str">
            <v xml:space="preserve">  </v>
          </cell>
          <cell r="B336" t="str">
            <v>CA506763</v>
          </cell>
          <cell r="C336" t="str">
            <v>Monbousquet 2002 1/1</v>
          </cell>
          <cell r="D336" t="str">
            <v> B 042</v>
          </cell>
          <cell r="E336">
            <v>19</v>
          </cell>
          <cell r="F336" t="str">
            <v> **</v>
          </cell>
        </row>
        <row r="337">
          <cell r="A337" t="str">
            <v xml:space="preserve">  </v>
          </cell>
          <cell r="B337" t="str">
            <v>CA506024</v>
          </cell>
          <cell r="C337" t="str">
            <v>Lagrange 1981 1/1</v>
          </cell>
          <cell r="D337" t="str">
            <v> B 043</v>
          </cell>
          <cell r="E337">
            <v>10</v>
          </cell>
          <cell r="F337" t="str">
            <v> **</v>
          </cell>
        </row>
        <row r="338">
          <cell r="A338" t="str">
            <v xml:space="preserve">  </v>
          </cell>
          <cell r="B338" t="str">
            <v>CA505420</v>
          </cell>
          <cell r="C338" t="str">
            <v>Les forts d,latour,02 1/1</v>
          </cell>
          <cell r="D338" t="str">
            <v> B 044</v>
          </cell>
          <cell r="E338">
            <v>6</v>
          </cell>
          <cell r="F338" t="str">
            <v> **</v>
          </cell>
        </row>
        <row r="339">
          <cell r="A339" t="str">
            <v xml:space="preserve">  </v>
          </cell>
          <cell r="B339" t="str">
            <v>CA508441</v>
          </cell>
          <cell r="C339" t="str">
            <v>Cantemerle 2009 1/2</v>
          </cell>
          <cell r="D339" t="str">
            <v> B 046</v>
          </cell>
          <cell r="E339">
            <v>2</v>
          </cell>
          <cell r="F339" t="str">
            <v> **</v>
          </cell>
        </row>
        <row r="340">
          <cell r="A340" t="str">
            <v xml:space="preserve">  </v>
          </cell>
          <cell r="B340" t="str">
            <v>CA508438</v>
          </cell>
          <cell r="C340" t="str">
            <v>Maucaillou 2010 1/2</v>
          </cell>
          <cell r="D340" t="str">
            <v> B 046</v>
          </cell>
          <cell r="E340">
            <v>6</v>
          </cell>
          <cell r="F340" t="str">
            <v> **</v>
          </cell>
        </row>
        <row r="341">
          <cell r="A341" t="str">
            <v xml:space="preserve">  </v>
          </cell>
          <cell r="B341" t="str">
            <v>CA506110</v>
          </cell>
          <cell r="C341" t="str">
            <v>Gruaud larose 2002 1/1</v>
          </cell>
          <cell r="D341" t="str">
            <v> B 047</v>
          </cell>
          <cell r="E341">
            <v>4</v>
          </cell>
          <cell r="F341" t="str">
            <v> **</v>
          </cell>
        </row>
        <row r="342">
          <cell r="A342" t="str">
            <v xml:space="preserve">  </v>
          </cell>
          <cell r="B342" t="str">
            <v>CA506023</v>
          </cell>
          <cell r="C342" t="str">
            <v>Gruaud larose 2004 1/1</v>
          </cell>
          <cell r="D342" t="str">
            <v> B 048</v>
          </cell>
          <cell r="E342">
            <v>10</v>
          </cell>
          <cell r="F342" t="str">
            <v> **</v>
          </cell>
        </row>
        <row r="343">
          <cell r="A343" t="str">
            <v xml:space="preserve">  </v>
          </cell>
          <cell r="B343" t="str">
            <v>CA505708</v>
          </cell>
          <cell r="C343" t="str">
            <v>Haut brion 2004 1/1 rouge</v>
          </cell>
          <cell r="D343" t="str">
            <v> B 049</v>
          </cell>
          <cell r="E343">
            <v>16</v>
          </cell>
          <cell r="F343" t="str">
            <v> **</v>
          </cell>
        </row>
        <row r="344">
          <cell r="A344" t="str">
            <v xml:space="preserve">  </v>
          </cell>
          <cell r="B344" t="str">
            <v>NCA10002</v>
          </cell>
          <cell r="C344" t="str">
            <v>Haut Brion 2005 1/1</v>
          </cell>
          <cell r="D344" t="str">
            <v> B 050</v>
          </cell>
          <cell r="E344">
            <v>1</v>
          </cell>
          <cell r="F344" t="str">
            <v> **</v>
          </cell>
        </row>
        <row r="345">
          <cell r="A345" t="str">
            <v xml:space="preserve">  </v>
          </cell>
          <cell r="B345" t="str">
            <v>CA107</v>
          </cell>
          <cell r="C345" t="str">
            <v>Haut brion 2007 1/1 rouge</v>
          </cell>
          <cell r="D345" t="str">
            <v> B 051</v>
          </cell>
          <cell r="E345">
            <v>24</v>
          </cell>
          <cell r="F345" t="str">
            <v> **</v>
          </cell>
        </row>
        <row r="346">
          <cell r="A346" t="str">
            <v xml:space="preserve">  </v>
          </cell>
          <cell r="B346" t="str">
            <v>CA119</v>
          </cell>
          <cell r="C346" t="str">
            <v>Leoville las cases,07 1/1</v>
          </cell>
          <cell r="D346" t="str">
            <v> B 052</v>
          </cell>
          <cell r="E346">
            <v>12</v>
          </cell>
          <cell r="F346" t="str">
            <v> **</v>
          </cell>
        </row>
        <row r="347">
          <cell r="A347" t="str">
            <v xml:space="preserve">  </v>
          </cell>
          <cell r="B347" t="str">
            <v>CA505348</v>
          </cell>
          <cell r="C347" t="str">
            <v>Les forts d,latour,04 1/1</v>
          </cell>
          <cell r="D347" t="str">
            <v> B 054</v>
          </cell>
          <cell r="E347">
            <v>14</v>
          </cell>
          <cell r="F347" t="str">
            <v> **</v>
          </cell>
        </row>
        <row r="348">
          <cell r="A348" t="str">
            <v xml:space="preserve">  </v>
          </cell>
          <cell r="B348" t="str">
            <v>CA506127</v>
          </cell>
          <cell r="C348" t="str">
            <v>Leoville barton,03 1/1</v>
          </cell>
          <cell r="D348" t="str">
            <v> B 055</v>
          </cell>
          <cell r="E348">
            <v>3</v>
          </cell>
          <cell r="F348" t="str">
            <v> **</v>
          </cell>
        </row>
        <row r="349">
          <cell r="A349" t="str">
            <v xml:space="preserve">  </v>
          </cell>
          <cell r="B349" t="str">
            <v>CA505052</v>
          </cell>
          <cell r="C349" t="str">
            <v>Marbuzet 1999 1/1</v>
          </cell>
          <cell r="D349" t="str">
            <v> B 056</v>
          </cell>
          <cell r="E349">
            <v>7</v>
          </cell>
          <cell r="F349" t="str">
            <v> **</v>
          </cell>
        </row>
        <row r="350">
          <cell r="A350" t="str">
            <v xml:space="preserve">  </v>
          </cell>
          <cell r="B350" t="str">
            <v>CA506058</v>
          </cell>
          <cell r="C350" t="str">
            <v>Leoville poyferre 97 1/1</v>
          </cell>
          <cell r="D350" t="str">
            <v> B 057</v>
          </cell>
          <cell r="E350">
            <v>8</v>
          </cell>
          <cell r="F350" t="str">
            <v> **</v>
          </cell>
        </row>
        <row r="351">
          <cell r="A351" t="str">
            <v xml:space="preserve">  </v>
          </cell>
          <cell r="B351" t="str">
            <v>CA504742</v>
          </cell>
          <cell r="C351" t="str">
            <v>Margaux 1997</v>
          </cell>
          <cell r="D351" t="str">
            <v> B 058</v>
          </cell>
          <cell r="E351">
            <v>8</v>
          </cell>
          <cell r="F351" t="str">
            <v> **</v>
          </cell>
        </row>
        <row r="352">
          <cell r="A352" t="str">
            <v xml:space="preserve">  </v>
          </cell>
          <cell r="B352" t="str">
            <v>CA505399</v>
          </cell>
          <cell r="C352" t="str">
            <v>Lafite rothschild,02 1/1</v>
          </cell>
          <cell r="D352" t="str">
            <v> B 059</v>
          </cell>
          <cell r="E352">
            <v>4</v>
          </cell>
          <cell r="F352" t="str">
            <v> **</v>
          </cell>
        </row>
        <row r="353">
          <cell r="A353" t="str">
            <v xml:space="preserve">  </v>
          </cell>
          <cell r="B353" t="str">
            <v>CA117</v>
          </cell>
          <cell r="C353" t="str">
            <v>Leoville barton,07 1/1</v>
          </cell>
          <cell r="D353" t="str">
            <v> B 060</v>
          </cell>
          <cell r="E353">
            <v>12</v>
          </cell>
          <cell r="F353" t="str">
            <v> **</v>
          </cell>
        </row>
        <row r="354">
          <cell r="A354" t="str">
            <v xml:space="preserve">  </v>
          </cell>
          <cell r="B354" t="str">
            <v>CA505723</v>
          </cell>
          <cell r="C354" t="str">
            <v>Olivier rouge 2004 1/1</v>
          </cell>
          <cell r="D354" t="str">
            <v> B 061</v>
          </cell>
          <cell r="E354">
            <v>49</v>
          </cell>
          <cell r="F354" t="str">
            <v> **</v>
          </cell>
        </row>
        <row r="355">
          <cell r="A355" t="str">
            <v xml:space="preserve">  </v>
          </cell>
          <cell r="B355" t="str">
            <v>CA506454</v>
          </cell>
          <cell r="C355" t="str">
            <v>L'enclos 2002 1/1</v>
          </cell>
          <cell r="D355" t="str">
            <v> B 064</v>
          </cell>
          <cell r="E355">
            <v>11</v>
          </cell>
          <cell r="F355" t="str">
            <v> **</v>
          </cell>
        </row>
        <row r="356">
          <cell r="A356" t="str">
            <v xml:space="preserve">  </v>
          </cell>
          <cell r="B356" t="str">
            <v>CA505319</v>
          </cell>
          <cell r="C356" t="str">
            <v>Lafite rothschild 83 1/1</v>
          </cell>
          <cell r="D356" t="str">
            <v> B 066</v>
          </cell>
          <cell r="E356">
            <v>1</v>
          </cell>
          <cell r="F356" t="str">
            <v> **</v>
          </cell>
        </row>
        <row r="357">
          <cell r="A357" t="str">
            <v xml:space="preserve">  </v>
          </cell>
          <cell r="B357" t="str">
            <v>CA120</v>
          </cell>
          <cell r="C357" t="str">
            <v>Leoville poyferre,07 1/1</v>
          </cell>
          <cell r="D357" t="str">
            <v> B 067</v>
          </cell>
          <cell r="E357">
            <v>12</v>
          </cell>
          <cell r="F357" t="str">
            <v> **</v>
          </cell>
        </row>
        <row r="358">
          <cell r="A358" t="str">
            <v xml:space="preserve">  </v>
          </cell>
          <cell r="B358" t="str">
            <v>CA506039</v>
          </cell>
          <cell r="C358" t="str">
            <v>Leoville las cases,03 1/1</v>
          </cell>
          <cell r="D358" t="str">
            <v> B 068</v>
          </cell>
          <cell r="E358">
            <v>3</v>
          </cell>
          <cell r="F358" t="str">
            <v> **</v>
          </cell>
        </row>
        <row r="359">
          <cell r="A359" t="str">
            <v xml:space="preserve">  </v>
          </cell>
          <cell r="B359" t="str">
            <v>CA506706</v>
          </cell>
          <cell r="C359" t="str">
            <v>Troplong mondot 2004 1/1</v>
          </cell>
          <cell r="D359" t="str">
            <v> B 069</v>
          </cell>
          <cell r="E359">
            <v>9</v>
          </cell>
          <cell r="F359" t="str">
            <v> **</v>
          </cell>
        </row>
        <row r="360">
          <cell r="A360" t="str">
            <v xml:space="preserve">  </v>
          </cell>
          <cell r="B360" t="str">
            <v>CA505423</v>
          </cell>
          <cell r="C360" t="str">
            <v>Mouton rothschild,03 1/1</v>
          </cell>
          <cell r="D360" t="str">
            <v> B 070</v>
          </cell>
          <cell r="E360">
            <v>11</v>
          </cell>
          <cell r="F360" t="str">
            <v> **</v>
          </cell>
        </row>
        <row r="361">
          <cell r="A361" t="str">
            <v xml:space="preserve">  </v>
          </cell>
          <cell r="B361" t="str">
            <v>CA506105</v>
          </cell>
          <cell r="C361" t="str">
            <v>Leoville barton,02 1/1</v>
          </cell>
          <cell r="D361" t="str">
            <v> B 071</v>
          </cell>
          <cell r="E361">
            <v>4</v>
          </cell>
          <cell r="F361" t="str">
            <v> **</v>
          </cell>
        </row>
        <row r="362">
          <cell r="A362" t="str">
            <v xml:space="preserve">  </v>
          </cell>
          <cell r="B362" t="str">
            <v>CA506728</v>
          </cell>
          <cell r="C362" t="str">
            <v>Pavie 2004 1/1</v>
          </cell>
          <cell r="D362" t="str">
            <v> B 072</v>
          </cell>
          <cell r="E362">
            <v>22</v>
          </cell>
          <cell r="F362" t="str">
            <v> **</v>
          </cell>
        </row>
        <row r="363">
          <cell r="A363" t="str">
            <v xml:space="preserve">  </v>
          </cell>
          <cell r="B363" t="str">
            <v>CA505403</v>
          </cell>
          <cell r="C363" t="str">
            <v>Pichon baron 2002 1/1</v>
          </cell>
          <cell r="D363" t="str">
            <v> B 073</v>
          </cell>
          <cell r="E363">
            <v>3</v>
          </cell>
          <cell r="F363" t="str">
            <v> **</v>
          </cell>
        </row>
        <row r="364">
          <cell r="A364" t="str">
            <v xml:space="preserve">  </v>
          </cell>
          <cell r="B364" t="str">
            <v>CA127</v>
          </cell>
          <cell r="C364" t="str">
            <v>L'enclos 2003 1/1</v>
          </cell>
          <cell r="D364" t="str">
            <v> B 075</v>
          </cell>
          <cell r="E364">
            <v>16</v>
          </cell>
          <cell r="F364" t="str">
            <v> **</v>
          </cell>
        </row>
        <row r="365">
          <cell r="A365" t="str">
            <v xml:space="preserve">  </v>
          </cell>
          <cell r="B365" t="str">
            <v>CA506433</v>
          </cell>
          <cell r="C365" t="str">
            <v>La conseillante 1997 1/1</v>
          </cell>
          <cell r="D365" t="str">
            <v> B 077</v>
          </cell>
          <cell r="E365">
            <v>5</v>
          </cell>
          <cell r="F365" t="str">
            <v> **</v>
          </cell>
        </row>
        <row r="366">
          <cell r="A366" t="str">
            <v xml:space="preserve">  </v>
          </cell>
          <cell r="B366" t="str">
            <v>CA118</v>
          </cell>
          <cell r="C366" t="str">
            <v>Leoville las cases,06 1/1</v>
          </cell>
          <cell r="D366" t="str">
            <v> B 078</v>
          </cell>
          <cell r="E366">
            <v>12</v>
          </cell>
          <cell r="F366" t="str">
            <v> **</v>
          </cell>
        </row>
        <row r="367">
          <cell r="A367" t="str">
            <v xml:space="preserve">  </v>
          </cell>
          <cell r="B367" t="str">
            <v>CA506755</v>
          </cell>
          <cell r="C367" t="str">
            <v>Troplong mondot 2002 1/1</v>
          </cell>
          <cell r="D367" t="str">
            <v> B 079</v>
          </cell>
          <cell r="E367">
            <v>15</v>
          </cell>
          <cell r="F367" t="str">
            <v> **</v>
          </cell>
        </row>
        <row r="368">
          <cell r="A368" t="str">
            <v xml:space="preserve">  </v>
          </cell>
          <cell r="B368" t="str">
            <v>CA505351</v>
          </cell>
          <cell r="C368" t="str">
            <v>Latour 1997 1/1</v>
          </cell>
          <cell r="D368" t="str">
            <v> B 082</v>
          </cell>
          <cell r="E368">
            <v>6</v>
          </cell>
          <cell r="F368" t="str">
            <v> **</v>
          </cell>
        </row>
        <row r="369">
          <cell r="A369" t="str">
            <v xml:space="preserve">  </v>
          </cell>
          <cell r="B369" t="str">
            <v>CA505424</v>
          </cell>
          <cell r="C369" t="str">
            <v>Pontet canet 2003 1/1</v>
          </cell>
          <cell r="D369" t="str">
            <v> B 083</v>
          </cell>
          <cell r="E369">
            <v>2</v>
          </cell>
          <cell r="F369" t="str">
            <v> **</v>
          </cell>
        </row>
        <row r="370">
          <cell r="A370" t="str">
            <v xml:space="preserve">  </v>
          </cell>
          <cell r="B370" t="str">
            <v>CA505303</v>
          </cell>
          <cell r="C370" t="str">
            <v>Mouton rothschild,04 1/1</v>
          </cell>
          <cell r="D370" t="str">
            <v> B 085</v>
          </cell>
          <cell r="E370">
            <v>20</v>
          </cell>
          <cell r="F370" t="str">
            <v> **</v>
          </cell>
        </row>
        <row r="371">
          <cell r="A371" t="str">
            <v xml:space="preserve">  </v>
          </cell>
          <cell r="B371" t="str">
            <v>CA504158</v>
          </cell>
          <cell r="C371" t="str">
            <v>Fieuzal Blanc 2003 1/1</v>
          </cell>
          <cell r="D371" t="str">
            <v> B 086</v>
          </cell>
          <cell r="E371">
            <v>5</v>
          </cell>
          <cell r="F371" t="str">
            <v> **</v>
          </cell>
        </row>
        <row r="372">
          <cell r="A372" t="str">
            <v xml:space="preserve">  </v>
          </cell>
          <cell r="B372" t="str">
            <v>CA505338</v>
          </cell>
          <cell r="C372" t="str">
            <v>Pichon baron 2004 1/1</v>
          </cell>
          <cell r="D372" t="str">
            <v> B 087</v>
          </cell>
          <cell r="E372">
            <v>25</v>
          </cell>
          <cell r="F372" t="str">
            <v> **</v>
          </cell>
        </row>
        <row r="373">
          <cell r="A373" t="str">
            <v xml:space="preserve">  </v>
          </cell>
          <cell r="B373" t="str">
            <v>CA506453</v>
          </cell>
          <cell r="C373" t="str">
            <v>La conseillante 2001 1/1</v>
          </cell>
          <cell r="D373" t="str">
            <v> B 088</v>
          </cell>
          <cell r="E373">
            <v>6</v>
          </cell>
          <cell r="F373" t="str">
            <v> **</v>
          </cell>
        </row>
        <row r="374">
          <cell r="A374" t="str">
            <v xml:space="preserve">  </v>
          </cell>
          <cell r="B374" t="str">
            <v>CA506452</v>
          </cell>
          <cell r="C374" t="str">
            <v>La conseillante 2002 1/1</v>
          </cell>
          <cell r="D374" t="str">
            <v> B 089</v>
          </cell>
          <cell r="E374">
            <v>2</v>
          </cell>
          <cell r="F374" t="str">
            <v> **</v>
          </cell>
        </row>
        <row r="375">
          <cell r="A375" t="str">
            <v xml:space="preserve">  </v>
          </cell>
          <cell r="B375" t="str">
            <v>CA506416</v>
          </cell>
          <cell r="C375" t="str">
            <v>La conseillante 2003 1/1</v>
          </cell>
          <cell r="D375" t="str">
            <v> B 090</v>
          </cell>
          <cell r="E375">
            <v>3</v>
          </cell>
          <cell r="F375" t="str">
            <v> **</v>
          </cell>
        </row>
        <row r="376">
          <cell r="A376" t="str">
            <v xml:space="preserve">  </v>
          </cell>
          <cell r="B376" t="str">
            <v>CA504778</v>
          </cell>
          <cell r="C376" t="str">
            <v>Margaux 2002 1/1</v>
          </cell>
          <cell r="D376" t="str">
            <v> B 091</v>
          </cell>
          <cell r="E376">
            <v>5</v>
          </cell>
          <cell r="F376" t="str">
            <v> **</v>
          </cell>
        </row>
        <row r="377">
          <cell r="A377" t="str">
            <v xml:space="preserve">  </v>
          </cell>
          <cell r="B377" t="str">
            <v>CA504779</v>
          </cell>
          <cell r="C377" t="str">
            <v>Margaux 2003 1/1</v>
          </cell>
          <cell r="D377" t="str">
            <v> B 092</v>
          </cell>
          <cell r="E377">
            <v>7</v>
          </cell>
          <cell r="F377" t="str">
            <v> **</v>
          </cell>
        </row>
        <row r="378">
          <cell r="A378" t="str">
            <v xml:space="preserve">  </v>
          </cell>
          <cell r="B378" t="str">
            <v>CA504717</v>
          </cell>
          <cell r="C378" t="str">
            <v>Margaux 2004 1/1</v>
          </cell>
          <cell r="D378" t="str">
            <v> B 093</v>
          </cell>
          <cell r="E378">
            <v>18</v>
          </cell>
          <cell r="F378" t="str">
            <v> **</v>
          </cell>
        </row>
        <row r="379">
          <cell r="A379" t="str">
            <v xml:space="preserve">  </v>
          </cell>
          <cell r="B379" t="str">
            <v>NCA10009</v>
          </cell>
          <cell r="C379" t="str">
            <v>Margaux 2005 1/1</v>
          </cell>
          <cell r="D379" t="str">
            <v> B 094</v>
          </cell>
          <cell r="E379">
            <v>2</v>
          </cell>
          <cell r="F379" t="str">
            <v> **</v>
          </cell>
        </row>
        <row r="380">
          <cell r="A380" t="str">
            <v xml:space="preserve">  </v>
          </cell>
          <cell r="B380" t="str">
            <v>CA86</v>
          </cell>
          <cell r="C380" t="str">
            <v>Margaux 2007 1/1</v>
          </cell>
          <cell r="D380" t="str">
            <v> B 095</v>
          </cell>
          <cell r="E380">
            <v>12</v>
          </cell>
          <cell r="F380" t="str">
            <v> **</v>
          </cell>
        </row>
        <row r="381">
          <cell r="A381" t="str">
            <v xml:space="preserve">  </v>
          </cell>
          <cell r="B381" t="str">
            <v>CA505331</v>
          </cell>
          <cell r="C381" t="str">
            <v>Mouton rothschild 79 1/1</v>
          </cell>
          <cell r="D381" t="str">
            <v> B 096</v>
          </cell>
          <cell r="E381">
            <v>10</v>
          </cell>
          <cell r="F381" t="str">
            <v> **</v>
          </cell>
        </row>
        <row r="382">
          <cell r="A382" t="str">
            <v xml:space="preserve">  </v>
          </cell>
          <cell r="B382" t="str">
            <v>CA505333</v>
          </cell>
          <cell r="C382" t="str">
            <v>Mouton rothschild 83 1/1</v>
          </cell>
          <cell r="D382" t="str">
            <v> B 097</v>
          </cell>
          <cell r="E382">
            <v>8</v>
          </cell>
          <cell r="F382" t="str">
            <v> **</v>
          </cell>
        </row>
        <row r="383">
          <cell r="A383" t="str">
            <v xml:space="preserve">  </v>
          </cell>
          <cell r="B383" t="str">
            <v>CA505353</v>
          </cell>
          <cell r="C383" t="str">
            <v>Mouton rothschild 85 1/1</v>
          </cell>
          <cell r="D383" t="str">
            <v> B 098</v>
          </cell>
          <cell r="E383">
            <v>1</v>
          </cell>
          <cell r="F383" t="str">
            <v> **</v>
          </cell>
        </row>
        <row r="384">
          <cell r="A384" t="str">
            <v xml:space="preserve">  </v>
          </cell>
          <cell r="B384" t="str">
            <v>CA505335</v>
          </cell>
          <cell r="C384" t="str">
            <v>Mouton rothschild 95 1/1</v>
          </cell>
          <cell r="D384" t="str">
            <v> B 098</v>
          </cell>
          <cell r="E384">
            <v>1</v>
          </cell>
          <cell r="F384" t="str">
            <v> **</v>
          </cell>
        </row>
        <row r="385">
          <cell r="A385" t="str">
            <v xml:space="preserve">  </v>
          </cell>
          <cell r="B385" t="str">
            <v>CA505378</v>
          </cell>
          <cell r="C385" t="str">
            <v>Mouton rothschild 99 1/1</v>
          </cell>
          <cell r="D385" t="str">
            <v> B 099</v>
          </cell>
          <cell r="E385">
            <v>3</v>
          </cell>
          <cell r="F385" t="str">
            <v> **</v>
          </cell>
        </row>
        <row r="386">
          <cell r="A386" t="str">
            <v xml:space="preserve">  </v>
          </cell>
          <cell r="B386" t="str">
            <v>CA122</v>
          </cell>
          <cell r="C386" t="str">
            <v>Talbot 2006 1/1</v>
          </cell>
          <cell r="D386" t="str">
            <v> B 100</v>
          </cell>
          <cell r="E386">
            <v>13</v>
          </cell>
          <cell r="F386" t="str">
            <v> **</v>
          </cell>
        </row>
        <row r="387">
          <cell r="A387" t="str">
            <v xml:space="preserve">  </v>
          </cell>
          <cell r="B387" t="str">
            <v>CA508440</v>
          </cell>
          <cell r="C387" t="str">
            <v>Maucaillou 2010 1/1</v>
          </cell>
          <cell r="D387" t="str">
            <v> B 101</v>
          </cell>
          <cell r="E387">
            <v>4</v>
          </cell>
          <cell r="F387" t="str">
            <v> **</v>
          </cell>
        </row>
        <row r="388">
          <cell r="A388" t="str">
            <v xml:space="preserve">  </v>
          </cell>
          <cell r="B388" t="str">
            <v>CA125</v>
          </cell>
          <cell r="C388" t="str">
            <v>La conseillante 2006 1/1</v>
          </cell>
          <cell r="D388" t="str">
            <v> B 102</v>
          </cell>
          <cell r="E388">
            <v>12</v>
          </cell>
          <cell r="F388" t="str">
            <v> **</v>
          </cell>
        </row>
        <row r="389">
          <cell r="A389" t="str">
            <v xml:space="preserve">  </v>
          </cell>
          <cell r="B389" t="str">
            <v>CA126</v>
          </cell>
          <cell r="C389" t="str">
            <v>La conseillante 2007 1/1</v>
          </cell>
          <cell r="D389" t="str">
            <v> B 103</v>
          </cell>
          <cell r="E389">
            <v>24</v>
          </cell>
          <cell r="F389" t="str">
            <v> **</v>
          </cell>
        </row>
        <row r="390">
          <cell r="A390" t="str">
            <v xml:space="preserve">  </v>
          </cell>
          <cell r="B390" t="str">
            <v>CA508318</v>
          </cell>
          <cell r="C390" t="str">
            <v>Pitray RG 1/2</v>
          </cell>
          <cell r="D390" t="str">
            <v> B 104</v>
          </cell>
          <cell r="E390">
            <v>23</v>
          </cell>
          <cell r="F390" t="str">
            <v> **</v>
          </cell>
        </row>
        <row r="391">
          <cell r="A391" t="str">
            <v xml:space="preserve">  </v>
          </cell>
          <cell r="B391" t="str">
            <v>CA505344</v>
          </cell>
          <cell r="C391" t="str">
            <v>Pontet canet 1982 1/1</v>
          </cell>
          <cell r="D391" t="str">
            <v> B 105</v>
          </cell>
          <cell r="E391">
            <v>13</v>
          </cell>
          <cell r="F391" t="str">
            <v> **</v>
          </cell>
        </row>
        <row r="392">
          <cell r="A392" t="str">
            <v xml:space="preserve">  </v>
          </cell>
          <cell r="B392" t="str">
            <v>CA99</v>
          </cell>
          <cell r="C392" t="str">
            <v>Pichon baron 2006 1/1</v>
          </cell>
          <cell r="D392" t="str">
            <v> B 106</v>
          </cell>
          <cell r="E392">
            <v>24</v>
          </cell>
          <cell r="F392" t="str">
            <v> **</v>
          </cell>
        </row>
        <row r="393">
          <cell r="A393" t="str">
            <v xml:space="preserve">  </v>
          </cell>
          <cell r="B393" t="str">
            <v>CA505414</v>
          </cell>
          <cell r="C393" t="str">
            <v>Mouton rothschild,02 1/1</v>
          </cell>
          <cell r="D393" t="str">
            <v> B 107</v>
          </cell>
          <cell r="E393">
            <v>9</v>
          </cell>
          <cell r="F393" t="str">
            <v> **</v>
          </cell>
        </row>
        <row r="394">
          <cell r="A394" t="str">
            <v xml:space="preserve">  </v>
          </cell>
          <cell r="B394" t="str">
            <v>CA506047</v>
          </cell>
          <cell r="C394" t="str">
            <v>Leoville poyferre 70 1/1</v>
          </cell>
          <cell r="D394" t="str">
            <v> B 109</v>
          </cell>
          <cell r="E394">
            <v>3</v>
          </cell>
          <cell r="F394" t="str">
            <v> **</v>
          </cell>
        </row>
        <row r="395">
          <cell r="A395" t="str">
            <v xml:space="preserve">  </v>
          </cell>
          <cell r="B395" t="str">
            <v>CA508429</v>
          </cell>
          <cell r="C395" t="str">
            <v>Dame de Montrose 2010 1/2</v>
          </cell>
          <cell r="D395" t="str">
            <v> B 110</v>
          </cell>
          <cell r="E395">
            <v>9</v>
          </cell>
          <cell r="F395" t="str">
            <v> **</v>
          </cell>
        </row>
        <row r="396">
          <cell r="A396" t="str">
            <v xml:space="preserve">  </v>
          </cell>
          <cell r="B396" t="str">
            <v>CA508437</v>
          </cell>
          <cell r="C396" t="str">
            <v>La Lagune 2010 1/2</v>
          </cell>
          <cell r="D396" t="str">
            <v> B 110</v>
          </cell>
          <cell r="E396">
            <v>8</v>
          </cell>
          <cell r="F396" t="str">
            <v> **</v>
          </cell>
        </row>
        <row r="397">
          <cell r="A397" t="str">
            <v xml:space="preserve">  </v>
          </cell>
          <cell r="B397" t="str">
            <v>CA204</v>
          </cell>
          <cell r="C397" t="str">
            <v>Desperados 5,9øVC 24X33CL</v>
          </cell>
          <cell r="D397" t="str">
            <v> Bière</v>
          </cell>
          <cell r="E397">
            <v>24</v>
          </cell>
          <cell r="F397" t="str">
            <v> **</v>
          </cell>
        </row>
        <row r="398">
          <cell r="A398" t="str">
            <v xml:space="preserve">  </v>
          </cell>
          <cell r="B398" t="str">
            <v>CA500017</v>
          </cell>
          <cell r="C398" t="str">
            <v>Kronembourg 1664 33 cl</v>
          </cell>
          <cell r="D398" t="str">
            <v> Bière</v>
          </cell>
          <cell r="E398">
            <v>1326</v>
          </cell>
          <cell r="F398" t="str">
            <v> **</v>
          </cell>
        </row>
        <row r="399">
          <cell r="A399" t="str">
            <v xml:space="preserve">  </v>
          </cell>
          <cell r="B399" t="str">
            <v>CA504147</v>
          </cell>
          <cell r="C399" t="str">
            <v>Chevalier blanc 2002 1/1</v>
          </cell>
          <cell r="D399" t="str">
            <v> Bordeaux blancs</v>
          </cell>
          <cell r="E399">
            <v>19</v>
          </cell>
          <cell r="F399" t="str">
            <v> **</v>
          </cell>
        </row>
        <row r="400">
          <cell r="A400" t="str">
            <v xml:space="preserve">  </v>
          </cell>
          <cell r="B400" t="str">
            <v>CA504131</v>
          </cell>
          <cell r="C400" t="str">
            <v>Coutet 1999 1/1</v>
          </cell>
          <cell r="D400" t="str">
            <v> Bordeaux blancs</v>
          </cell>
          <cell r="E400">
            <v>8</v>
          </cell>
          <cell r="F400" t="str">
            <v> **</v>
          </cell>
        </row>
        <row r="401">
          <cell r="A401" t="str">
            <v xml:space="preserve">  </v>
          </cell>
          <cell r="B401" t="str">
            <v>CA504163</v>
          </cell>
          <cell r="C401" t="str">
            <v>Coutet 2003 1/1</v>
          </cell>
          <cell r="D401" t="str">
            <v> Bordeaux blancs</v>
          </cell>
          <cell r="E401">
            <v>1</v>
          </cell>
          <cell r="F401" t="str">
            <v> **</v>
          </cell>
        </row>
        <row r="402">
          <cell r="A402" t="str">
            <v xml:space="preserve">  </v>
          </cell>
          <cell r="B402" t="str">
            <v>CA75</v>
          </cell>
          <cell r="C402" t="str">
            <v>Coutet 2004 1/1</v>
          </cell>
          <cell r="D402" t="str">
            <v> Bordeaux blancs</v>
          </cell>
          <cell r="E402">
            <v>1</v>
          </cell>
          <cell r="F402" t="str">
            <v> **</v>
          </cell>
        </row>
        <row r="403">
          <cell r="A403" t="str">
            <v xml:space="preserve">  </v>
          </cell>
          <cell r="B403" t="str">
            <v>CA504108</v>
          </cell>
          <cell r="C403" t="str">
            <v>Fieuzal Blanc 2004 1/1</v>
          </cell>
          <cell r="D403" t="str">
            <v> Bordeaux Blancs</v>
          </cell>
          <cell r="E403">
            <v>16</v>
          </cell>
          <cell r="F403" t="str">
            <v> **</v>
          </cell>
        </row>
        <row r="404">
          <cell r="A404" t="str">
            <v xml:space="preserve">  </v>
          </cell>
          <cell r="B404" t="str">
            <v>CA504121</v>
          </cell>
          <cell r="C404" t="str">
            <v>Haut brion 2004 1/1 Blanc</v>
          </cell>
          <cell r="D404" t="str">
            <v> Bordeaux blancs</v>
          </cell>
          <cell r="E404">
            <v>8</v>
          </cell>
          <cell r="F404" t="str">
            <v> **</v>
          </cell>
        </row>
        <row r="405">
          <cell r="A405" t="str">
            <v xml:space="preserve">  </v>
          </cell>
          <cell r="B405" t="str">
            <v>CA504165</v>
          </cell>
          <cell r="C405" t="str">
            <v>Nairac 2001 1/1</v>
          </cell>
          <cell r="D405" t="str">
            <v> Bordeaux blancs</v>
          </cell>
          <cell r="E405">
            <v>1</v>
          </cell>
          <cell r="F405" t="str">
            <v> **</v>
          </cell>
        </row>
        <row r="406">
          <cell r="A406" t="str">
            <v xml:space="preserve">  </v>
          </cell>
          <cell r="B406" t="str">
            <v>CA504153</v>
          </cell>
          <cell r="C406" t="str">
            <v>Olivier blanc 2003 1/1</v>
          </cell>
          <cell r="D406" t="str">
            <v> Bordeaux blancs</v>
          </cell>
          <cell r="E406">
            <v>1</v>
          </cell>
          <cell r="F406" t="str">
            <v> **</v>
          </cell>
        </row>
        <row r="407">
          <cell r="A407" t="str">
            <v xml:space="preserve">  </v>
          </cell>
          <cell r="B407" t="str">
            <v>CA77</v>
          </cell>
          <cell r="C407" t="str">
            <v>Olivier blanc 2004 1/1</v>
          </cell>
          <cell r="D407" t="str">
            <v> Bordeaux blancs</v>
          </cell>
          <cell r="E407">
            <v>4</v>
          </cell>
          <cell r="F407" t="str">
            <v> **</v>
          </cell>
        </row>
        <row r="408">
          <cell r="A408" t="str">
            <v xml:space="preserve">  </v>
          </cell>
          <cell r="B408" t="str">
            <v>CA504110</v>
          </cell>
          <cell r="C408" t="str">
            <v>Pouyanne,Gr BLC 1/2</v>
          </cell>
          <cell r="D408" t="str">
            <v> Bordeaux blancs</v>
          </cell>
          <cell r="E408">
            <v>23</v>
          </cell>
          <cell r="F408" t="str">
            <v> **</v>
          </cell>
        </row>
        <row r="409">
          <cell r="A409" t="str">
            <v xml:space="preserve">  </v>
          </cell>
          <cell r="B409" t="str">
            <v>CA504129</v>
          </cell>
          <cell r="C409" t="str">
            <v>Rieussec 1999 1/1</v>
          </cell>
          <cell r="D409" t="str">
            <v> Bordeaux blancs</v>
          </cell>
          <cell r="E409">
            <v>5</v>
          </cell>
          <cell r="F409" t="str">
            <v> **</v>
          </cell>
        </row>
        <row r="410">
          <cell r="A410" t="str">
            <v xml:space="preserve">  </v>
          </cell>
          <cell r="B410" t="str">
            <v>CA504140</v>
          </cell>
          <cell r="C410" t="str">
            <v>Smith haut lafite BL 2002</v>
          </cell>
          <cell r="D410" t="str">
            <v> Bordeaux blancs</v>
          </cell>
          <cell r="E410">
            <v>3</v>
          </cell>
          <cell r="F410" t="str">
            <v> **</v>
          </cell>
        </row>
        <row r="411">
          <cell r="A411" t="str">
            <v xml:space="preserve">  </v>
          </cell>
          <cell r="B411" t="str">
            <v>CA504156</v>
          </cell>
          <cell r="C411" t="str">
            <v>Smith haut lafite BL 2003</v>
          </cell>
          <cell r="D411" t="str">
            <v> Bordeaux blancs</v>
          </cell>
          <cell r="E411">
            <v>1</v>
          </cell>
          <cell r="F411" t="str">
            <v> **</v>
          </cell>
        </row>
        <row r="412">
          <cell r="A412" t="str">
            <v xml:space="preserve">  </v>
          </cell>
          <cell r="B412" t="str">
            <v>CA504150</v>
          </cell>
          <cell r="C412" t="str">
            <v>Suduiraut 2001 1/1</v>
          </cell>
          <cell r="D412" t="str">
            <v> Bordeaux blancs</v>
          </cell>
          <cell r="E412">
            <v>6</v>
          </cell>
          <cell r="F412" t="str">
            <v> **</v>
          </cell>
        </row>
        <row r="413">
          <cell r="A413" t="str">
            <v xml:space="preserve">  </v>
          </cell>
          <cell r="B413" t="str">
            <v>CA503477</v>
          </cell>
          <cell r="C413" t="str">
            <v>Chass,mont,laguich,08 Mag</v>
          </cell>
          <cell r="D413" t="str">
            <v> Bourgogne Blancs</v>
          </cell>
          <cell r="E413">
            <v>1</v>
          </cell>
          <cell r="F413" t="str">
            <v> **</v>
          </cell>
        </row>
        <row r="414">
          <cell r="A414" t="str">
            <v xml:space="preserve">  </v>
          </cell>
          <cell r="B414" t="str">
            <v>NCA10127</v>
          </cell>
          <cell r="C414" t="str">
            <v>Chass.Mont.Morgeot 11 1/1</v>
          </cell>
          <cell r="D414" t="str">
            <v> Bourgogne Blancs</v>
          </cell>
          <cell r="E414">
            <v>19</v>
          </cell>
          <cell r="F414" t="str">
            <v> **</v>
          </cell>
        </row>
        <row r="415">
          <cell r="A415" t="str">
            <v xml:space="preserve">  </v>
          </cell>
          <cell r="B415" t="str">
            <v>NCA10035</v>
          </cell>
          <cell r="C415" t="str">
            <v>Meursault Tillet 09 1/1</v>
          </cell>
          <cell r="D415" t="str">
            <v> Bourgogne Blancs</v>
          </cell>
          <cell r="E415">
            <v>18</v>
          </cell>
          <cell r="F415" t="str">
            <v> **</v>
          </cell>
        </row>
        <row r="416">
          <cell r="A416" t="str">
            <v xml:space="preserve">  </v>
          </cell>
          <cell r="B416" t="str">
            <v>CA157</v>
          </cell>
          <cell r="C416" t="str">
            <v>Rully Raclot BLC08.11. 1/1 JAC</v>
          </cell>
          <cell r="D416" t="str">
            <v> Bourgogne Blancs</v>
          </cell>
          <cell r="E416">
            <v>9</v>
          </cell>
          <cell r="F416" t="str">
            <v> **</v>
          </cell>
        </row>
        <row r="417">
          <cell r="A417" t="str">
            <v xml:space="preserve">  </v>
          </cell>
          <cell r="B417" t="str">
            <v>NCA10066</v>
          </cell>
          <cell r="C417" t="str">
            <v>Nuit st geor,Prulie 09</v>
          </cell>
          <cell r="D417" t="str">
            <v> Bourgogne Rouge</v>
          </cell>
          <cell r="E417">
            <v>5</v>
          </cell>
          <cell r="F417" t="str">
            <v> **</v>
          </cell>
        </row>
        <row r="418">
          <cell r="A418" t="str">
            <v xml:space="preserve">  </v>
          </cell>
          <cell r="B418" t="str">
            <v>NCA10710</v>
          </cell>
          <cell r="C418" t="str">
            <v>Meursault V.V 2010 1/1 V.G</v>
          </cell>
          <cell r="D418" t="str">
            <v> C 001</v>
          </cell>
          <cell r="E418">
            <v>14</v>
          </cell>
          <cell r="F418" t="str">
            <v> **</v>
          </cell>
        </row>
        <row r="419">
          <cell r="A419" t="str">
            <v xml:space="preserve">  </v>
          </cell>
          <cell r="B419" t="str">
            <v>NCA10294</v>
          </cell>
          <cell r="C419" t="str">
            <v>Marsannay BLC 09 1/2 M.Mugneret</v>
          </cell>
          <cell r="D419" t="str">
            <v> C 002</v>
          </cell>
          <cell r="E419">
            <v>1</v>
          </cell>
          <cell r="F419" t="str">
            <v> **</v>
          </cell>
        </row>
        <row r="420">
          <cell r="A420" t="str">
            <v xml:space="preserve">  </v>
          </cell>
          <cell r="B420" t="str">
            <v>CA508464</v>
          </cell>
          <cell r="C420" t="str">
            <v>Meursault Mikulsky 2011</v>
          </cell>
          <cell r="D420" t="str">
            <v> C 003</v>
          </cell>
          <cell r="E420">
            <v>4</v>
          </cell>
          <cell r="F420" t="str">
            <v> **</v>
          </cell>
        </row>
        <row r="421">
          <cell r="A421" t="str">
            <v xml:space="preserve">  </v>
          </cell>
          <cell r="B421" t="str">
            <v>CA508365</v>
          </cell>
          <cell r="C421" t="str">
            <v>Meursault Le Limozin 2011 - Parigot</v>
          </cell>
          <cell r="D421" t="str">
            <v> C 004</v>
          </cell>
          <cell r="E421">
            <v>17</v>
          </cell>
          <cell r="F421" t="str">
            <v> **</v>
          </cell>
        </row>
        <row r="422">
          <cell r="A422" t="str">
            <v xml:space="preserve">  </v>
          </cell>
          <cell r="B422" t="str">
            <v>CA508405</v>
          </cell>
          <cell r="C422" t="str">
            <v>Chass Mont CSJ 2012 1/1</v>
          </cell>
          <cell r="D422" t="str">
            <v> C 005</v>
          </cell>
          <cell r="E422">
            <v>15</v>
          </cell>
          <cell r="F422" t="str">
            <v> **</v>
          </cell>
        </row>
        <row r="423">
          <cell r="A423" t="str">
            <v xml:space="preserve">  </v>
          </cell>
          <cell r="B423" t="str">
            <v>CA503716</v>
          </cell>
          <cell r="C423" t="str">
            <v>Rully Les Cloux RG0 8.11. 1/1 JAC</v>
          </cell>
          <cell r="D423" t="str">
            <v> C 006</v>
          </cell>
          <cell r="E423">
            <v>5</v>
          </cell>
          <cell r="F423" t="str">
            <v> **</v>
          </cell>
        </row>
        <row r="424">
          <cell r="A424" t="str">
            <v xml:space="preserve">  </v>
          </cell>
          <cell r="B424" t="str">
            <v>CA508434</v>
          </cell>
          <cell r="C424" t="str">
            <v>Pouligny Montrachet 2011 1/1 - Jadot</v>
          </cell>
          <cell r="D424" t="str">
            <v> C 007</v>
          </cell>
          <cell r="E424">
            <v>12</v>
          </cell>
          <cell r="F424" t="str">
            <v> **</v>
          </cell>
        </row>
        <row r="425">
          <cell r="A425" t="str">
            <v xml:space="preserve">  </v>
          </cell>
          <cell r="B425" t="str">
            <v>CA503790</v>
          </cell>
          <cell r="C425" t="str">
            <v>Beaune c,mou 05 1/1 RG</v>
          </cell>
          <cell r="D425" t="str">
            <v> C 008</v>
          </cell>
          <cell r="E425">
            <v>16</v>
          </cell>
          <cell r="F425" t="str">
            <v> **</v>
          </cell>
        </row>
        <row r="426">
          <cell r="A426" t="str">
            <v xml:space="preserve">  </v>
          </cell>
          <cell r="B426" t="str">
            <v>NCA10254</v>
          </cell>
          <cell r="C426" t="str">
            <v>Chass.Mont.Laguich 10.1/2</v>
          </cell>
          <cell r="D426" t="str">
            <v> C 009</v>
          </cell>
          <cell r="E426">
            <v>24</v>
          </cell>
          <cell r="F426" t="str">
            <v> **</v>
          </cell>
        </row>
        <row r="427">
          <cell r="A427" t="str">
            <v xml:space="preserve">  </v>
          </cell>
          <cell r="B427" t="str">
            <v>CA505774</v>
          </cell>
          <cell r="C427" t="str">
            <v>La louviere 2002 1/1</v>
          </cell>
          <cell r="D427" t="str">
            <v> C 011</v>
          </cell>
          <cell r="E427">
            <v>15</v>
          </cell>
          <cell r="F427" t="str">
            <v> **</v>
          </cell>
        </row>
        <row r="428">
          <cell r="A428" t="str">
            <v xml:space="preserve">  </v>
          </cell>
          <cell r="B428" t="str">
            <v>NCA10256</v>
          </cell>
          <cell r="C428" t="str">
            <v>Beaune c.mou 10 1/2 BLC</v>
          </cell>
          <cell r="D428" t="str">
            <v> C 0110</v>
          </cell>
          <cell r="E428">
            <v>11</v>
          </cell>
          <cell r="F428" t="str">
            <v> **</v>
          </cell>
        </row>
        <row r="429">
          <cell r="A429" t="str">
            <v xml:space="preserve">  </v>
          </cell>
          <cell r="B429" t="str">
            <v>CA508480</v>
          </cell>
          <cell r="C429" t="str">
            <v>Meurs P Boisson 2012 1/1</v>
          </cell>
          <cell r="D429" t="str">
            <v> C 012</v>
          </cell>
          <cell r="E429">
            <v>11</v>
          </cell>
          <cell r="F429" t="str">
            <v> **</v>
          </cell>
        </row>
        <row r="430">
          <cell r="A430" t="str">
            <v xml:space="preserve">  </v>
          </cell>
          <cell r="B430" t="str">
            <v>CA96</v>
          </cell>
          <cell r="C430" t="str">
            <v>Latour 2007 1/1</v>
          </cell>
          <cell r="D430" t="str">
            <v> C 013</v>
          </cell>
          <cell r="E430">
            <v>12</v>
          </cell>
          <cell r="F430" t="str">
            <v> **</v>
          </cell>
        </row>
        <row r="431">
          <cell r="A431" t="str">
            <v xml:space="preserve">  </v>
          </cell>
          <cell r="B431" t="str">
            <v>CA508479</v>
          </cell>
          <cell r="C431" t="str">
            <v>St Veran Faux 2012 1/1</v>
          </cell>
          <cell r="D431" t="str">
            <v> C 016/017</v>
          </cell>
          <cell r="E431">
            <v>49</v>
          </cell>
          <cell r="F431" t="str">
            <v> **</v>
          </cell>
        </row>
        <row r="432">
          <cell r="A432" t="str">
            <v xml:space="preserve">  </v>
          </cell>
          <cell r="B432" t="str">
            <v>CA503479</v>
          </cell>
          <cell r="C432" t="str">
            <v>Pulig,Champs gains 99 1/1</v>
          </cell>
          <cell r="D432" t="str">
            <v> C 018</v>
          </cell>
          <cell r="E432">
            <v>6</v>
          </cell>
          <cell r="F432" t="str">
            <v> **</v>
          </cell>
        </row>
        <row r="433">
          <cell r="A433" t="str">
            <v xml:space="preserve">  </v>
          </cell>
          <cell r="B433" t="str">
            <v>CA503594</v>
          </cell>
          <cell r="C433" t="str">
            <v>Beaune c,mou 04 1/2 BLC</v>
          </cell>
          <cell r="D433" t="str">
            <v> C 019</v>
          </cell>
          <cell r="E433">
            <v>11</v>
          </cell>
          <cell r="F433" t="str">
            <v> **</v>
          </cell>
        </row>
        <row r="434">
          <cell r="A434" t="str">
            <v xml:space="preserve">  </v>
          </cell>
          <cell r="B434" t="str">
            <v>CA508521</v>
          </cell>
          <cell r="C434" t="str">
            <v>Chassagne Montrachet Morgeot 2012 C-Buisson</v>
          </cell>
          <cell r="D434" t="str">
            <v> C 020</v>
          </cell>
          <cell r="E434">
            <v>20</v>
          </cell>
          <cell r="F434" t="str">
            <v> **</v>
          </cell>
        </row>
        <row r="435">
          <cell r="A435" t="str">
            <v xml:space="preserve">  </v>
          </cell>
          <cell r="B435" t="str">
            <v>NCA10044</v>
          </cell>
          <cell r="C435" t="str">
            <v>Beaune c.mou 09 1/1 BLC</v>
          </cell>
          <cell r="D435" t="str">
            <v> C 021</v>
          </cell>
          <cell r="E435">
            <v>28</v>
          </cell>
          <cell r="F435" t="str">
            <v> **</v>
          </cell>
        </row>
        <row r="436">
          <cell r="A436" t="str">
            <v xml:space="preserve">  </v>
          </cell>
          <cell r="B436" t="str">
            <v>CA76</v>
          </cell>
          <cell r="C436" t="str">
            <v>Fieuzal Blanc 2007 1/1</v>
          </cell>
          <cell r="D436" t="str">
            <v> C 024</v>
          </cell>
          <cell r="E436">
            <v>15</v>
          </cell>
          <cell r="F436" t="str">
            <v> **</v>
          </cell>
        </row>
        <row r="437">
          <cell r="A437" t="str">
            <v xml:space="preserve">  </v>
          </cell>
          <cell r="B437" t="str">
            <v>CA508364</v>
          </cell>
          <cell r="C437" t="str">
            <v>Chassagne Montrachet 2012 Domaine Mestre</v>
          </cell>
          <cell r="D437" t="str">
            <v> C 025/026</v>
          </cell>
          <cell r="E437">
            <v>93</v>
          </cell>
          <cell r="F437" t="str">
            <v> **</v>
          </cell>
        </row>
        <row r="438">
          <cell r="A438" t="str">
            <v xml:space="preserve">  </v>
          </cell>
          <cell r="B438" t="str">
            <v>CA508403</v>
          </cell>
          <cell r="C438" t="str">
            <v>Meursault Cl Crom 2010 1/1 - Caillot</v>
          </cell>
          <cell r="D438" t="str">
            <v> C 031</v>
          </cell>
          <cell r="E438">
            <v>18</v>
          </cell>
          <cell r="F438" t="str">
            <v> **</v>
          </cell>
        </row>
        <row r="439">
          <cell r="A439" t="str">
            <v xml:space="preserve">  </v>
          </cell>
          <cell r="B439" t="str">
            <v>CA503688</v>
          </cell>
          <cell r="C439" t="str">
            <v>Nuit st geor 96 Boudos RG</v>
          </cell>
          <cell r="D439" t="str">
            <v> C 032</v>
          </cell>
          <cell r="E439">
            <v>8</v>
          </cell>
          <cell r="F439" t="str">
            <v> **</v>
          </cell>
        </row>
        <row r="440">
          <cell r="A440" t="str">
            <v xml:space="preserve">  </v>
          </cell>
          <cell r="B440" t="str">
            <v>CA508493</v>
          </cell>
          <cell r="C440" t="str">
            <v>Meursault 2013 1/2-JM Boillot</v>
          </cell>
          <cell r="D440" t="str">
            <v> C 034</v>
          </cell>
          <cell r="E440">
            <v>12</v>
          </cell>
          <cell r="F440" t="str">
            <v> **</v>
          </cell>
        </row>
        <row r="441">
          <cell r="A441" t="str">
            <v xml:space="preserve">  </v>
          </cell>
          <cell r="B441" t="str">
            <v>NCA10004</v>
          </cell>
          <cell r="C441" t="str">
            <v>Latour 2005 /11</v>
          </cell>
          <cell r="D441" t="str">
            <v> C 035</v>
          </cell>
          <cell r="E441">
            <v>2</v>
          </cell>
          <cell r="F441" t="str">
            <v> **</v>
          </cell>
        </row>
        <row r="442">
          <cell r="A442" t="str">
            <v xml:space="preserve">  </v>
          </cell>
          <cell r="B442" t="str">
            <v>NCA10005</v>
          </cell>
          <cell r="C442" t="str">
            <v>Lafite 2005 /11</v>
          </cell>
          <cell r="D442" t="str">
            <v> C 036</v>
          </cell>
          <cell r="E442">
            <v>1</v>
          </cell>
          <cell r="F442" t="str">
            <v> **</v>
          </cell>
        </row>
        <row r="443">
          <cell r="A443" t="str">
            <v xml:space="preserve">  </v>
          </cell>
          <cell r="B443" t="str">
            <v>NCA10320</v>
          </cell>
          <cell r="C443" t="str">
            <v>Meurs C.Poruzots11.1/1</v>
          </cell>
          <cell r="D443" t="str">
            <v> C 037</v>
          </cell>
          <cell r="E443">
            <v>12</v>
          </cell>
          <cell r="F443" t="str">
            <v> **</v>
          </cell>
        </row>
        <row r="444">
          <cell r="A444" t="str">
            <v xml:space="preserve">  </v>
          </cell>
          <cell r="B444" t="str">
            <v>NCA10329</v>
          </cell>
          <cell r="C444" t="str">
            <v>Meurs.Grands Charrons 11.1/1</v>
          </cell>
          <cell r="D444" t="str">
            <v> C 038</v>
          </cell>
          <cell r="E444">
            <v>18</v>
          </cell>
          <cell r="F444" t="str">
            <v> **</v>
          </cell>
        </row>
        <row r="445">
          <cell r="A445" t="str">
            <v xml:space="preserve">  </v>
          </cell>
          <cell r="B445" t="str">
            <v>CA508520</v>
          </cell>
          <cell r="C445" t="str">
            <v>Puligny Montrachet 2012 - C Buisson</v>
          </cell>
          <cell r="D445" t="str">
            <v> C 040</v>
          </cell>
          <cell r="E445">
            <v>23</v>
          </cell>
          <cell r="F445" t="str">
            <v> **</v>
          </cell>
        </row>
        <row r="446">
          <cell r="A446" t="str">
            <v xml:space="preserve">  </v>
          </cell>
          <cell r="B446" t="str">
            <v>CA508486</v>
          </cell>
          <cell r="C446" t="str">
            <v>Ch Mont Ruchottes 2009 1/1</v>
          </cell>
          <cell r="D446" t="str">
            <v> C 043</v>
          </cell>
          <cell r="E446">
            <v>1</v>
          </cell>
          <cell r="F446" t="str">
            <v> **</v>
          </cell>
        </row>
        <row r="447">
          <cell r="A447" t="str">
            <v xml:space="preserve">  </v>
          </cell>
          <cell r="B447" t="str">
            <v>CA508487</v>
          </cell>
          <cell r="C447" t="str">
            <v>Ch Mont Caillerets 2009 1/1</v>
          </cell>
          <cell r="D447" t="str">
            <v> C 044</v>
          </cell>
          <cell r="E447">
            <v>6</v>
          </cell>
          <cell r="F447" t="str">
            <v> **</v>
          </cell>
        </row>
        <row r="448">
          <cell r="A448" t="str">
            <v xml:space="preserve">  </v>
          </cell>
          <cell r="B448" t="str">
            <v>CA_503407</v>
          </cell>
          <cell r="C448" t="str">
            <v>Bienv,Batar,Mon,03,Sauzet</v>
          </cell>
          <cell r="D448" t="str">
            <v> C 045</v>
          </cell>
          <cell r="E448">
            <v>2</v>
          </cell>
          <cell r="F448" t="str">
            <v> **</v>
          </cell>
        </row>
        <row r="449">
          <cell r="A449" t="str">
            <v xml:space="preserve">  </v>
          </cell>
          <cell r="B449" t="str">
            <v>CA508492</v>
          </cell>
          <cell r="C449" t="str">
            <v>Puligny Montrachet Referts 2013 1/1-JM Boillon</v>
          </cell>
          <cell r="D449" t="str">
            <v> C 046</v>
          </cell>
          <cell r="E449">
            <v>13</v>
          </cell>
          <cell r="F449" t="str">
            <v> **</v>
          </cell>
        </row>
        <row r="450">
          <cell r="A450" t="str">
            <v xml:space="preserve">  </v>
          </cell>
          <cell r="B450" t="str">
            <v>CA100</v>
          </cell>
          <cell r="C450" t="str">
            <v>Pichon baron 2007 1/1</v>
          </cell>
          <cell r="D450" t="str">
            <v> C 047</v>
          </cell>
          <cell r="E450">
            <v>24</v>
          </cell>
          <cell r="F450" t="str">
            <v> **</v>
          </cell>
        </row>
        <row r="451">
          <cell r="A451" t="str">
            <v xml:space="preserve">  </v>
          </cell>
          <cell r="B451" t="str">
            <v>CA508490</v>
          </cell>
          <cell r="C451" t="str">
            <v>Puligny Montrachet 2013 1/1 - JM Boillot</v>
          </cell>
          <cell r="D451" t="str">
            <v> C 048</v>
          </cell>
          <cell r="E451">
            <v>24</v>
          </cell>
          <cell r="F451" t="str">
            <v> **</v>
          </cell>
        </row>
        <row r="452">
          <cell r="A452" t="str">
            <v xml:space="preserve">  </v>
          </cell>
          <cell r="B452" t="str">
            <v>CA508459</v>
          </cell>
          <cell r="C452" t="str">
            <v>Pouilly fuisse Quart 2010 Mag</v>
          </cell>
          <cell r="D452" t="str">
            <v> C 049</v>
          </cell>
          <cell r="E452">
            <v>4</v>
          </cell>
          <cell r="F452" t="str">
            <v> **</v>
          </cell>
        </row>
        <row r="453">
          <cell r="A453" t="str">
            <v xml:space="preserve">  </v>
          </cell>
          <cell r="B453" t="str">
            <v>CA508491</v>
          </cell>
          <cell r="C453" t="str">
            <v>Puligny Montrachet Referts 2012 1/1 - JM Boillot</v>
          </cell>
          <cell r="D453" t="str">
            <v> C 051</v>
          </cell>
          <cell r="E453">
            <v>40</v>
          </cell>
          <cell r="F453" t="str">
            <v> **</v>
          </cell>
        </row>
        <row r="454">
          <cell r="A454" t="str">
            <v xml:space="preserve">  </v>
          </cell>
          <cell r="B454" t="str">
            <v>CA102</v>
          </cell>
          <cell r="C454" t="str">
            <v>Pichon lalande 2007 1/1</v>
          </cell>
          <cell r="D454" t="str">
            <v> C 052</v>
          </cell>
          <cell r="E454">
            <v>24</v>
          </cell>
          <cell r="F454" t="str">
            <v> **</v>
          </cell>
        </row>
        <row r="455">
          <cell r="A455" t="str">
            <v xml:space="preserve">  </v>
          </cell>
          <cell r="B455" t="str">
            <v>CA508519</v>
          </cell>
          <cell r="C455" t="str">
            <v>Meursault Charmes 2012 H-Boillot</v>
          </cell>
          <cell r="D455" t="str">
            <v> C 053</v>
          </cell>
          <cell r="E455">
            <v>12</v>
          </cell>
          <cell r="F455" t="str">
            <v> **</v>
          </cell>
        </row>
        <row r="456">
          <cell r="A456" t="str">
            <v xml:space="preserve">  </v>
          </cell>
          <cell r="B456" t="str">
            <v>CA508313</v>
          </cell>
          <cell r="C456" t="str">
            <v>Roche Vineuse VV 2009 1/1</v>
          </cell>
          <cell r="D456" t="str">
            <v> C 054</v>
          </cell>
          <cell r="E456">
            <v>54</v>
          </cell>
          <cell r="F456" t="str">
            <v> **</v>
          </cell>
        </row>
        <row r="457">
          <cell r="A457" t="str">
            <v xml:space="preserve">  </v>
          </cell>
          <cell r="B457" t="str">
            <v>CA508517</v>
          </cell>
          <cell r="C457" t="str">
            <v>Puligny Montrachet Mouchère 2012 H-Boillot</v>
          </cell>
          <cell r="D457" t="str">
            <v> C 056</v>
          </cell>
          <cell r="E457">
            <v>2</v>
          </cell>
          <cell r="F457" t="str">
            <v> **</v>
          </cell>
        </row>
        <row r="458">
          <cell r="A458" t="str">
            <v xml:space="preserve">  </v>
          </cell>
          <cell r="B458" t="str">
            <v>CA508311</v>
          </cell>
          <cell r="C458" t="str">
            <v>Ladoix BL 2011 - Chevalier</v>
          </cell>
          <cell r="D458" t="str">
            <v> C 057</v>
          </cell>
          <cell r="E458">
            <v>2</v>
          </cell>
          <cell r="F458" t="str">
            <v> **</v>
          </cell>
        </row>
        <row r="459">
          <cell r="A459" t="str">
            <v xml:space="preserve">  </v>
          </cell>
          <cell r="B459" t="str">
            <v>NCA10121</v>
          </cell>
          <cell r="C459" t="str">
            <v>Corton Charlemagne 09 1/1</v>
          </cell>
          <cell r="D459" t="str">
            <v> C 060</v>
          </cell>
          <cell r="E459">
            <v>3</v>
          </cell>
          <cell r="F459" t="str">
            <v> **</v>
          </cell>
        </row>
        <row r="460">
          <cell r="A460" t="str">
            <v xml:space="preserve">  </v>
          </cell>
          <cell r="B460" t="str">
            <v>NCA10115</v>
          </cell>
          <cell r="C460" t="str">
            <v>Chablis D.Pommier 09 1/2</v>
          </cell>
          <cell r="D460" t="str">
            <v> C 061.</v>
          </cell>
          <cell r="E460">
            <v>27</v>
          </cell>
          <cell r="F460" t="str">
            <v> **</v>
          </cell>
        </row>
        <row r="461">
          <cell r="A461" t="str">
            <v xml:space="preserve">  </v>
          </cell>
          <cell r="B461" t="str">
            <v>NCA10341</v>
          </cell>
          <cell r="C461" t="str">
            <v>St Aubin</v>
          </cell>
          <cell r="D461" t="str">
            <v> C 063</v>
          </cell>
          <cell r="E461">
            <v>4</v>
          </cell>
          <cell r="F461" t="str">
            <v> **</v>
          </cell>
        </row>
        <row r="462">
          <cell r="A462" t="str">
            <v xml:space="preserve">  </v>
          </cell>
          <cell r="B462" t="str">
            <v>CA503459</v>
          </cell>
          <cell r="C462" t="str">
            <v>St veran V,Vignes,07 1/1</v>
          </cell>
          <cell r="D462" t="str">
            <v> C 065</v>
          </cell>
          <cell r="E462">
            <v>2</v>
          </cell>
          <cell r="F462" t="str">
            <v> **</v>
          </cell>
        </row>
        <row r="463">
          <cell r="A463" t="str">
            <v xml:space="preserve">  </v>
          </cell>
          <cell r="B463" t="str">
            <v>CA137</v>
          </cell>
          <cell r="C463" t="str">
            <v>Beaune c,mou 08 1/1 BLC</v>
          </cell>
          <cell r="D463" t="str">
            <v> C 067</v>
          </cell>
          <cell r="E463">
            <v>14</v>
          </cell>
          <cell r="F463" t="str">
            <v> **</v>
          </cell>
        </row>
        <row r="464">
          <cell r="A464" t="str">
            <v xml:space="preserve">  </v>
          </cell>
          <cell r="B464" t="str">
            <v>CA508485</v>
          </cell>
          <cell r="C464" t="str">
            <v>Lynch Bages 2009 1/1</v>
          </cell>
          <cell r="D464" t="str">
            <v> C 069</v>
          </cell>
          <cell r="E464">
            <v>7</v>
          </cell>
          <cell r="F464" t="str">
            <v> **</v>
          </cell>
        </row>
        <row r="465">
          <cell r="A465" t="str">
            <v xml:space="preserve">  </v>
          </cell>
          <cell r="B465" t="str">
            <v>CA94</v>
          </cell>
          <cell r="C465" t="str">
            <v>Phelan segur 2007 1/1</v>
          </cell>
          <cell r="D465" t="str">
            <v> C 070</v>
          </cell>
          <cell r="E465">
            <v>36</v>
          </cell>
          <cell r="F465" t="str">
            <v> **</v>
          </cell>
        </row>
        <row r="466">
          <cell r="A466" t="str">
            <v xml:space="preserve">  </v>
          </cell>
          <cell r="B466" t="str">
            <v>CA109</v>
          </cell>
          <cell r="C466" t="str">
            <v>Mission haut brion,07 1/1</v>
          </cell>
          <cell r="D466" t="str">
            <v> C 072</v>
          </cell>
          <cell r="E466">
            <v>24</v>
          </cell>
          <cell r="F466" t="str">
            <v> **</v>
          </cell>
        </row>
        <row r="467">
          <cell r="A467" t="str">
            <v xml:space="preserve">  </v>
          </cell>
          <cell r="B467" t="str">
            <v>NCA10010</v>
          </cell>
          <cell r="C467" t="str">
            <v>Lynch Bages 2005 1/1</v>
          </cell>
          <cell r="D467" t="str">
            <v> C 074</v>
          </cell>
          <cell r="E467">
            <v>1</v>
          </cell>
          <cell r="F467" t="str">
            <v> **</v>
          </cell>
        </row>
        <row r="468">
          <cell r="A468" t="str">
            <v xml:space="preserve">  </v>
          </cell>
          <cell r="B468" t="str">
            <v>CA503580</v>
          </cell>
          <cell r="C468" t="str">
            <v>Montrachet 02 1/1 Sauzet</v>
          </cell>
          <cell r="D468" t="str">
            <v> C 075</v>
          </cell>
          <cell r="E468">
            <v>1</v>
          </cell>
          <cell r="F468" t="str">
            <v> **</v>
          </cell>
        </row>
        <row r="469">
          <cell r="A469" t="str">
            <v xml:space="preserve">  </v>
          </cell>
          <cell r="B469" t="str">
            <v>CA505021</v>
          </cell>
          <cell r="C469" t="str">
            <v>Montrose 2004 1/1</v>
          </cell>
          <cell r="D469" t="str">
            <v> C 080</v>
          </cell>
          <cell r="E469">
            <v>17</v>
          </cell>
          <cell r="F469" t="str">
            <v> **</v>
          </cell>
        </row>
        <row r="470">
          <cell r="A470" t="str">
            <v xml:space="preserve">  </v>
          </cell>
          <cell r="B470" t="str">
            <v>CA503433</v>
          </cell>
          <cell r="C470" t="str">
            <v>Puligny Montrachet Village 2009 1/2 V.G</v>
          </cell>
          <cell r="D470" t="str">
            <v> C 082</v>
          </cell>
          <cell r="E470">
            <v>14</v>
          </cell>
          <cell r="F470" t="str">
            <v> **</v>
          </cell>
        </row>
        <row r="471">
          <cell r="A471" t="str">
            <v xml:space="preserve">  </v>
          </cell>
          <cell r="B471" t="str">
            <v>CA97</v>
          </cell>
          <cell r="C471" t="str">
            <v>Lynch bages 2007 1/1</v>
          </cell>
          <cell r="D471" t="str">
            <v> C 083</v>
          </cell>
          <cell r="E471">
            <v>24</v>
          </cell>
          <cell r="F471" t="str">
            <v> **</v>
          </cell>
        </row>
        <row r="472">
          <cell r="A472" t="str">
            <v xml:space="preserve">  </v>
          </cell>
          <cell r="B472" t="str">
            <v>NCA10315</v>
          </cell>
          <cell r="C472" t="str">
            <v>Volnay Chanlin 11.1/1</v>
          </cell>
          <cell r="D472" t="str">
            <v> C 084</v>
          </cell>
          <cell r="E472">
            <v>43</v>
          </cell>
          <cell r="F472" t="str">
            <v> **</v>
          </cell>
        </row>
        <row r="473">
          <cell r="A473" t="str">
            <v xml:space="preserve">  </v>
          </cell>
          <cell r="B473" t="str">
            <v>CA149</v>
          </cell>
          <cell r="C473" t="str">
            <v>Meursault Tillet 07 1/1</v>
          </cell>
          <cell r="D473" t="str">
            <v> C 086</v>
          </cell>
          <cell r="E473">
            <v>3</v>
          </cell>
          <cell r="F473" t="str">
            <v> **</v>
          </cell>
        </row>
        <row r="474">
          <cell r="A474" t="str">
            <v xml:space="preserve">  </v>
          </cell>
          <cell r="B474" t="str">
            <v>CA508432</v>
          </cell>
          <cell r="C474" t="str">
            <v>Chablis Les Preuses 2012 1/1</v>
          </cell>
          <cell r="D474" t="str">
            <v> C 087</v>
          </cell>
          <cell r="E474">
            <v>10</v>
          </cell>
          <cell r="F474" t="str">
            <v> **</v>
          </cell>
        </row>
        <row r="475">
          <cell r="A475" t="str">
            <v xml:space="preserve">  </v>
          </cell>
          <cell r="B475" t="str">
            <v>NCA10114</v>
          </cell>
          <cell r="C475" t="str">
            <v>Chablis D.Pommier 08/09 1/1</v>
          </cell>
          <cell r="D475" t="str">
            <v> C 091</v>
          </cell>
          <cell r="E475">
            <v>175</v>
          </cell>
          <cell r="F475" t="str">
            <v> **</v>
          </cell>
        </row>
        <row r="476">
          <cell r="A476" t="str">
            <v xml:space="preserve">  </v>
          </cell>
          <cell r="B476" t="str">
            <v>CA503539</v>
          </cell>
          <cell r="C476" t="str">
            <v>Bienv,Batar,Mon,01,Sauzet</v>
          </cell>
          <cell r="D476" t="str">
            <v> C 093</v>
          </cell>
          <cell r="E476">
            <v>1</v>
          </cell>
          <cell r="F476" t="str">
            <v> **</v>
          </cell>
        </row>
        <row r="477">
          <cell r="A477" t="str">
            <v xml:space="preserve">  </v>
          </cell>
          <cell r="B477" t="str">
            <v>NCA10255</v>
          </cell>
          <cell r="C477" t="str">
            <v>Beaune c.mou 10 1/1 BLC</v>
          </cell>
          <cell r="D477" t="str">
            <v> C 094</v>
          </cell>
          <cell r="E477">
            <v>24</v>
          </cell>
          <cell r="F477" t="str">
            <v> **</v>
          </cell>
        </row>
        <row r="478">
          <cell r="A478" t="str">
            <v xml:space="preserve">  </v>
          </cell>
          <cell r="B478" t="str">
            <v>NCA10253</v>
          </cell>
          <cell r="C478" t="str">
            <v>Chass.Mont.Laguich 10.1/1</v>
          </cell>
          <cell r="D478" t="str">
            <v> C 098</v>
          </cell>
          <cell r="E478">
            <v>14</v>
          </cell>
          <cell r="F478" t="str">
            <v> **</v>
          </cell>
        </row>
        <row r="479">
          <cell r="A479" t="str">
            <v xml:space="preserve">  </v>
          </cell>
          <cell r="B479" t="str">
            <v>CA74</v>
          </cell>
          <cell r="C479" t="str">
            <v>Carbonnieux BLC 2007 1/1</v>
          </cell>
          <cell r="D479" t="str">
            <v> C 100</v>
          </cell>
          <cell r="E479">
            <v>24</v>
          </cell>
          <cell r="F479" t="str">
            <v> **</v>
          </cell>
        </row>
        <row r="480">
          <cell r="A480" t="str">
            <v xml:space="preserve">  </v>
          </cell>
          <cell r="B480" t="str">
            <v>NCA10048</v>
          </cell>
          <cell r="C480" t="str">
            <v>Beaune c.mou 09 Mag BLC</v>
          </cell>
          <cell r="D480" t="str">
            <v> C 111</v>
          </cell>
          <cell r="E480">
            <v>3</v>
          </cell>
          <cell r="F480" t="str">
            <v> **</v>
          </cell>
        </row>
        <row r="481">
          <cell r="A481" t="str">
            <v xml:space="preserve">  </v>
          </cell>
          <cell r="B481" t="str">
            <v>NCA10045</v>
          </cell>
          <cell r="C481" t="str">
            <v>Beaune c.mou 09 1/2 BLC</v>
          </cell>
          <cell r="D481" t="str">
            <v> C 115</v>
          </cell>
          <cell r="E481">
            <v>15</v>
          </cell>
          <cell r="F481" t="str">
            <v> **</v>
          </cell>
        </row>
        <row r="482">
          <cell r="A482" t="str">
            <v xml:space="preserve">  </v>
          </cell>
          <cell r="B482" t="str">
            <v>CA507613</v>
          </cell>
          <cell r="C482" t="str">
            <v>Taittinger 2003 Mag</v>
          </cell>
          <cell r="D482" t="str">
            <v> Champagne Millésimé</v>
          </cell>
          <cell r="E482">
            <v>7</v>
          </cell>
          <cell r="F482" t="str">
            <v> **</v>
          </cell>
        </row>
        <row r="483">
          <cell r="A483" t="str">
            <v xml:space="preserve">  </v>
          </cell>
          <cell r="B483" t="str">
            <v>CA507612</v>
          </cell>
          <cell r="C483" t="str">
            <v>Taittinger 2005 1/1</v>
          </cell>
          <cell r="D483" t="str">
            <v> Champagne Millésimé</v>
          </cell>
          <cell r="E483">
            <v>7</v>
          </cell>
          <cell r="F483" t="str">
            <v> **</v>
          </cell>
        </row>
        <row r="484">
          <cell r="A484" t="str">
            <v xml:space="preserve">  </v>
          </cell>
          <cell r="B484" t="str">
            <v>CA507803</v>
          </cell>
          <cell r="C484" t="str">
            <v>Comtes champagne blc MAG</v>
          </cell>
          <cell r="D484" t="str">
            <v> Champagne Tête de cuve</v>
          </cell>
          <cell r="E484">
            <v>4</v>
          </cell>
          <cell r="F484" t="str">
            <v> **</v>
          </cell>
        </row>
        <row r="485">
          <cell r="A485" t="str">
            <v xml:space="preserve">  </v>
          </cell>
          <cell r="B485" t="str">
            <v>CA502934</v>
          </cell>
          <cell r="C485" t="str">
            <v>Condrieu chaillet 06 1/2</v>
          </cell>
          <cell r="D485" t="str">
            <v> Cote du Rhone Blancs</v>
          </cell>
          <cell r="E485">
            <v>11</v>
          </cell>
          <cell r="F485" t="str">
            <v> **</v>
          </cell>
        </row>
        <row r="486">
          <cell r="A486" t="str">
            <v xml:space="preserve">  </v>
          </cell>
          <cell r="B486" t="str">
            <v>CA502936</v>
          </cell>
          <cell r="C486" t="str">
            <v>Hermitage chave bl 01 1/1</v>
          </cell>
          <cell r="D486" t="str">
            <v> Cote du Rhone Blancs</v>
          </cell>
          <cell r="E486">
            <v>9</v>
          </cell>
          <cell r="F486" t="str">
            <v> **</v>
          </cell>
        </row>
        <row r="487">
          <cell r="A487" t="str">
            <v xml:space="preserve">  </v>
          </cell>
          <cell r="B487" t="str">
            <v>CA502937</v>
          </cell>
          <cell r="C487" t="str">
            <v>Hermitage chave bl 02 1/1</v>
          </cell>
          <cell r="D487" t="str">
            <v> Cote du Rhone Blancs</v>
          </cell>
          <cell r="E487">
            <v>10</v>
          </cell>
          <cell r="F487" t="str">
            <v> **</v>
          </cell>
        </row>
        <row r="488">
          <cell r="A488" t="str">
            <v xml:space="preserve">  </v>
          </cell>
          <cell r="B488" t="str">
            <v>CA502920</v>
          </cell>
          <cell r="C488" t="str">
            <v>Hermitage chave bl 03 1/1</v>
          </cell>
          <cell r="D488" t="str">
            <v> Cote du Rhone Blancs</v>
          </cell>
          <cell r="E488">
            <v>1</v>
          </cell>
          <cell r="F488" t="str">
            <v> **</v>
          </cell>
        </row>
        <row r="489">
          <cell r="A489" t="str">
            <v xml:space="preserve">  </v>
          </cell>
          <cell r="B489" t="str">
            <v>CA502944</v>
          </cell>
          <cell r="C489" t="str">
            <v>Hermitage chave bl 04 1/1</v>
          </cell>
          <cell r="D489" t="str">
            <v> Cote du Rhone Blancs</v>
          </cell>
          <cell r="E489">
            <v>4</v>
          </cell>
          <cell r="F489" t="str">
            <v> **</v>
          </cell>
        </row>
        <row r="490">
          <cell r="A490" t="str">
            <v xml:space="preserve">  </v>
          </cell>
          <cell r="B490" t="str">
            <v>CA178</v>
          </cell>
          <cell r="C490" t="str">
            <v>Hermitage Chave bl 07 1/1</v>
          </cell>
          <cell r="D490" t="str">
            <v> Cote du Rhone Blancs</v>
          </cell>
          <cell r="E490">
            <v>3</v>
          </cell>
          <cell r="F490" t="str">
            <v> **</v>
          </cell>
        </row>
        <row r="491">
          <cell r="A491" t="str">
            <v xml:space="preserve">  </v>
          </cell>
          <cell r="B491" t="str">
            <v>NCA10038</v>
          </cell>
          <cell r="C491" t="str">
            <v>Hermitage Chave bl 08 1/1</v>
          </cell>
          <cell r="D491" t="str">
            <v> Cote du Rhone Blancs</v>
          </cell>
          <cell r="E491">
            <v>3</v>
          </cell>
          <cell r="F491" t="str">
            <v> **</v>
          </cell>
        </row>
        <row r="492">
          <cell r="A492" t="str">
            <v xml:space="preserve">  </v>
          </cell>
          <cell r="B492" t="str">
            <v>CA503046</v>
          </cell>
          <cell r="C492" t="str">
            <v>Hermitage chave rg 01 1/1</v>
          </cell>
          <cell r="D492" t="str">
            <v> Cote du Rhone rouge</v>
          </cell>
          <cell r="E492">
            <v>4</v>
          </cell>
          <cell r="F492" t="str">
            <v> **</v>
          </cell>
        </row>
        <row r="493">
          <cell r="A493" t="str">
            <v xml:space="preserve">  </v>
          </cell>
          <cell r="B493" t="str">
            <v>CA503057</v>
          </cell>
          <cell r="C493" t="str">
            <v>Hermitage chave rg 02 1/1</v>
          </cell>
          <cell r="D493" t="str">
            <v> Cote du Rhone rouge</v>
          </cell>
          <cell r="E493">
            <v>6</v>
          </cell>
          <cell r="F493" t="str">
            <v> **</v>
          </cell>
        </row>
        <row r="494">
          <cell r="A494" t="str">
            <v xml:space="preserve">  </v>
          </cell>
          <cell r="B494" t="str">
            <v>CA189</v>
          </cell>
          <cell r="C494" t="str">
            <v>Hermitage chave rg 07 1/1</v>
          </cell>
          <cell r="D494" t="str">
            <v> Cote du Rhone rouge</v>
          </cell>
          <cell r="E494">
            <v>2</v>
          </cell>
          <cell r="F494" t="str">
            <v> **</v>
          </cell>
        </row>
        <row r="495">
          <cell r="A495" t="str">
            <v xml:space="preserve">  </v>
          </cell>
          <cell r="B495" t="str">
            <v>NCA10037</v>
          </cell>
          <cell r="C495" t="str">
            <v>Hermitage Chave rg 08 1/1</v>
          </cell>
          <cell r="D495" t="str">
            <v> Cote du Rhone Rouge</v>
          </cell>
          <cell r="E495">
            <v>4</v>
          </cell>
          <cell r="F495" t="str">
            <v> **</v>
          </cell>
        </row>
        <row r="496">
          <cell r="A496" t="str">
            <v xml:space="preserve">  </v>
          </cell>
          <cell r="B496" t="str">
            <v>CA508321</v>
          </cell>
          <cell r="C496" t="str">
            <v>Gevrey Chambertin Petite chapelle 2011</v>
          </cell>
          <cell r="D496" t="str">
            <v> D 001</v>
          </cell>
          <cell r="E496">
            <v>1</v>
          </cell>
          <cell r="F496" t="str">
            <v> **</v>
          </cell>
        </row>
        <row r="497">
          <cell r="A497" t="str">
            <v xml:space="preserve">  </v>
          </cell>
          <cell r="B497" t="str">
            <v>NCA10258</v>
          </cell>
          <cell r="C497" t="str">
            <v>Beaune c.mou 10 1/2 RG</v>
          </cell>
          <cell r="D497" t="str">
            <v> D 003</v>
          </cell>
          <cell r="E497">
            <v>12</v>
          </cell>
          <cell r="F497" t="str">
            <v> **</v>
          </cell>
        </row>
        <row r="498">
          <cell r="A498" t="str">
            <v xml:space="preserve">  </v>
          </cell>
          <cell r="B498" t="str">
            <v>NCA10339</v>
          </cell>
          <cell r="C498" t="str">
            <v>Savigny beaune Marechal RG 2010 1/1</v>
          </cell>
          <cell r="D498" t="str">
            <v> D 004</v>
          </cell>
          <cell r="E498">
            <v>14</v>
          </cell>
          <cell r="F498" t="str">
            <v> **</v>
          </cell>
        </row>
        <row r="499">
          <cell r="A499" t="str">
            <v xml:space="preserve">  </v>
          </cell>
          <cell r="B499" t="str">
            <v>NCA10317</v>
          </cell>
          <cell r="C499" t="str">
            <v>Pommard Les Charmots 09 1/1</v>
          </cell>
          <cell r="D499" t="str">
            <v> D 005</v>
          </cell>
          <cell r="E499">
            <v>40</v>
          </cell>
          <cell r="F499" t="str">
            <v> **</v>
          </cell>
        </row>
        <row r="500">
          <cell r="A500" t="str">
            <v xml:space="preserve">  </v>
          </cell>
          <cell r="B500" t="str">
            <v>CA506011</v>
          </cell>
          <cell r="C500" t="str">
            <v>Talbot 2002 MAG</v>
          </cell>
          <cell r="D500" t="str">
            <v> D 008</v>
          </cell>
          <cell r="E500">
            <v>4</v>
          </cell>
          <cell r="F500" t="str">
            <v> **</v>
          </cell>
        </row>
        <row r="501">
          <cell r="A501" t="str">
            <v xml:space="preserve">  </v>
          </cell>
          <cell r="B501" t="str">
            <v>CA508423</v>
          </cell>
          <cell r="C501" t="str">
            <v>Chambolle Musigny 2012 1/1 Mortet</v>
          </cell>
          <cell r="D501" t="str">
            <v> D 009</v>
          </cell>
          <cell r="E501">
            <v>42</v>
          </cell>
          <cell r="F501" t="str">
            <v> **</v>
          </cell>
        </row>
        <row r="502">
          <cell r="A502" t="str">
            <v xml:space="preserve">  </v>
          </cell>
          <cell r="B502" t="str">
            <v>NCA10293</v>
          </cell>
          <cell r="C502" t="str">
            <v>Echezeaux V.Vignes 06 1/1 M.Mugneret</v>
          </cell>
          <cell r="D502" t="str">
            <v> D 010</v>
          </cell>
          <cell r="E502">
            <v>2</v>
          </cell>
          <cell r="F502" t="str">
            <v> **</v>
          </cell>
        </row>
        <row r="503">
          <cell r="A503" t="str">
            <v xml:space="preserve">  </v>
          </cell>
          <cell r="B503" t="str">
            <v>NCA10257</v>
          </cell>
          <cell r="C503" t="str">
            <v>Beaune c.mou 10 1/1 RG</v>
          </cell>
          <cell r="D503" t="str">
            <v> D 011</v>
          </cell>
          <cell r="E503">
            <v>5</v>
          </cell>
          <cell r="F503" t="str">
            <v> **</v>
          </cell>
        </row>
        <row r="504">
          <cell r="A504" t="str">
            <v xml:space="preserve">  </v>
          </cell>
          <cell r="B504" t="str">
            <v>NCA10069</v>
          </cell>
          <cell r="C504" t="str">
            <v>Volnay pitures 2009 1/1 B</v>
          </cell>
          <cell r="D504" t="str">
            <v> D 012.</v>
          </cell>
          <cell r="E504">
            <v>11</v>
          </cell>
          <cell r="F504" t="str">
            <v> **</v>
          </cell>
        </row>
        <row r="505">
          <cell r="A505" t="str">
            <v xml:space="preserve">  </v>
          </cell>
          <cell r="B505" t="str">
            <v>CA88</v>
          </cell>
          <cell r="C505" t="str">
            <v>Siran 2005 MAG</v>
          </cell>
          <cell r="D505" t="str">
            <v> D 014</v>
          </cell>
          <cell r="E505">
            <v>12</v>
          </cell>
          <cell r="F505" t="str">
            <v> **</v>
          </cell>
        </row>
        <row r="506">
          <cell r="A506" t="str">
            <v xml:space="preserve">  </v>
          </cell>
          <cell r="B506" t="str">
            <v>NCA10112</v>
          </cell>
          <cell r="C506" t="str">
            <v>Savigny Beaune C.Buisson 11 1/2</v>
          </cell>
          <cell r="D506" t="str">
            <v> D 016</v>
          </cell>
          <cell r="E506">
            <v>9</v>
          </cell>
          <cell r="F506" t="str">
            <v> **</v>
          </cell>
        </row>
        <row r="507">
          <cell r="A507" t="str">
            <v xml:space="preserve">  </v>
          </cell>
          <cell r="B507" t="str">
            <v>NCA10111</v>
          </cell>
          <cell r="C507" t="str">
            <v>Savigny Beaune C.Buisson 09.10 1/1</v>
          </cell>
          <cell r="D507" t="str">
            <v> D 017.</v>
          </cell>
          <cell r="E507">
            <v>28</v>
          </cell>
          <cell r="F507" t="str">
            <v> **</v>
          </cell>
        </row>
        <row r="508">
          <cell r="A508" t="str">
            <v xml:space="preserve">  </v>
          </cell>
          <cell r="B508" t="str">
            <v>CA162</v>
          </cell>
          <cell r="C508" t="str">
            <v>Clos Vougeot 08 1/1 M,C</v>
          </cell>
          <cell r="D508" t="str">
            <v> D 018</v>
          </cell>
          <cell r="E508">
            <v>1</v>
          </cell>
          <cell r="F508" t="str">
            <v> **</v>
          </cell>
        </row>
        <row r="509">
          <cell r="A509" t="str">
            <v xml:space="preserve">  </v>
          </cell>
          <cell r="B509" t="str">
            <v>CA508322</v>
          </cell>
          <cell r="C509" t="str">
            <v>Gevrey chambertin Latricières 2011</v>
          </cell>
          <cell r="D509" t="str">
            <v> D 019</v>
          </cell>
          <cell r="E509">
            <v>5</v>
          </cell>
          <cell r="F509" t="str">
            <v> **</v>
          </cell>
        </row>
        <row r="510">
          <cell r="A510" t="str">
            <v xml:space="preserve">  </v>
          </cell>
          <cell r="B510" t="str">
            <v>NCA10298</v>
          </cell>
          <cell r="C510" t="str">
            <v>Saint Romain 10 RG 1/2 (Buis)</v>
          </cell>
          <cell r="D510" t="str">
            <v> D 020</v>
          </cell>
          <cell r="E510">
            <v>9</v>
          </cell>
          <cell r="F510" t="str">
            <v> **</v>
          </cell>
        </row>
        <row r="511">
          <cell r="A511" t="str">
            <v xml:space="preserve">  </v>
          </cell>
          <cell r="B511" t="str">
            <v>NCA10076</v>
          </cell>
          <cell r="C511" t="str">
            <v>Chablis Montee de Tonnerre 08 BLC</v>
          </cell>
          <cell r="D511" t="str">
            <v> D 021.</v>
          </cell>
          <cell r="E511">
            <v>41</v>
          </cell>
          <cell r="F511" t="str">
            <v> **</v>
          </cell>
        </row>
        <row r="512">
          <cell r="A512" t="str">
            <v xml:space="preserve">  </v>
          </cell>
          <cell r="B512" t="str">
            <v>CA503610</v>
          </cell>
          <cell r="C512" t="str">
            <v>Mercurey Les Maugues11 JAC</v>
          </cell>
          <cell r="D512" t="str">
            <v> D 022</v>
          </cell>
          <cell r="E512">
            <v>4</v>
          </cell>
          <cell r="F512" t="str">
            <v> **</v>
          </cell>
        </row>
        <row r="513">
          <cell r="A513" t="str">
            <v xml:space="preserve">  </v>
          </cell>
          <cell r="B513" t="str">
            <v>CA172</v>
          </cell>
          <cell r="C513" t="str">
            <v>Volnay pitures 2008 1/1 B</v>
          </cell>
          <cell r="D513" t="str">
            <v> D 023</v>
          </cell>
          <cell r="E513">
            <v>3</v>
          </cell>
          <cell r="F513" t="str">
            <v> **</v>
          </cell>
        </row>
        <row r="514">
          <cell r="A514" t="str">
            <v xml:space="preserve">  </v>
          </cell>
          <cell r="B514" t="str">
            <v>CA508488</v>
          </cell>
          <cell r="C514" t="str">
            <v>Volnay 2009 1/1</v>
          </cell>
          <cell r="D514" t="str">
            <v> D 024</v>
          </cell>
          <cell r="E514">
            <v>20</v>
          </cell>
          <cell r="F514" t="str">
            <v> **</v>
          </cell>
        </row>
        <row r="515">
          <cell r="A515" t="str">
            <v xml:space="preserve">  </v>
          </cell>
          <cell r="B515" t="str">
            <v>NCA10297</v>
          </cell>
          <cell r="C515" t="str">
            <v>Gevrey Guyot 11 RG 1/2</v>
          </cell>
          <cell r="D515" t="str">
            <v> D 025</v>
          </cell>
          <cell r="E515">
            <v>26</v>
          </cell>
          <cell r="F515" t="str">
            <v> **</v>
          </cell>
        </row>
        <row r="516">
          <cell r="A516" t="str">
            <v xml:space="preserve">  </v>
          </cell>
          <cell r="B516" t="str">
            <v>CA505014</v>
          </cell>
          <cell r="C516" t="str">
            <v>Cos d'estournel 2004 1/1</v>
          </cell>
          <cell r="D516" t="str">
            <v> D 026</v>
          </cell>
          <cell r="E516">
            <v>15</v>
          </cell>
          <cell r="F516" t="str">
            <v> **</v>
          </cell>
        </row>
        <row r="517">
          <cell r="A517" t="str">
            <v xml:space="preserve">  </v>
          </cell>
          <cell r="B517" t="str">
            <v>NCA10047</v>
          </cell>
          <cell r="C517" t="str">
            <v>Beaune c.mou 09 1/2 RG</v>
          </cell>
          <cell r="D517" t="str">
            <v> D 031</v>
          </cell>
          <cell r="E517">
            <v>1</v>
          </cell>
          <cell r="F517" t="str">
            <v> **</v>
          </cell>
        </row>
        <row r="518">
          <cell r="A518" t="str">
            <v xml:space="preserve">  </v>
          </cell>
          <cell r="B518" t="str">
            <v>NCA10046</v>
          </cell>
          <cell r="C518" t="str">
            <v>Beaune c.mou 09 1/1 RG</v>
          </cell>
          <cell r="D518" t="str">
            <v> D 032</v>
          </cell>
          <cell r="E518">
            <v>13</v>
          </cell>
          <cell r="F518" t="str">
            <v> **</v>
          </cell>
        </row>
        <row r="519">
          <cell r="A519" t="str">
            <v xml:space="preserve">  </v>
          </cell>
          <cell r="B519" t="str">
            <v>NCA10070</v>
          </cell>
          <cell r="C519" t="str">
            <v>Pommard Jaroliere 09 1/1</v>
          </cell>
          <cell r="D519" t="str">
            <v> D 034.</v>
          </cell>
          <cell r="E519">
            <v>14</v>
          </cell>
          <cell r="F519" t="str">
            <v> **</v>
          </cell>
        </row>
        <row r="520">
          <cell r="A520" t="str">
            <v xml:space="preserve">  </v>
          </cell>
          <cell r="B520" t="str">
            <v>CA508309</v>
          </cell>
          <cell r="C520" t="str">
            <v>Clos St Denis RG 2011 - Guyot</v>
          </cell>
          <cell r="D520" t="str">
            <v> D 036</v>
          </cell>
          <cell r="E520">
            <v>3</v>
          </cell>
          <cell r="F520" t="str">
            <v> **</v>
          </cell>
        </row>
        <row r="521">
          <cell r="A521" t="str">
            <v xml:space="preserve">  </v>
          </cell>
          <cell r="B521" t="str">
            <v>CA508532</v>
          </cell>
          <cell r="C521" t="str">
            <v>Mercurey Rouge</v>
          </cell>
          <cell r="D521" t="str">
            <v> D 038</v>
          </cell>
          <cell r="E521">
            <v>30</v>
          </cell>
          <cell r="F521" t="str">
            <v> **</v>
          </cell>
        </row>
        <row r="522">
          <cell r="A522" t="str">
            <v xml:space="preserve">  </v>
          </cell>
          <cell r="B522" t="str">
            <v>NCA10326</v>
          </cell>
          <cell r="C522" t="str">
            <v>Gevrey Chamb.Evocelles 11.1/1</v>
          </cell>
          <cell r="D522" t="str">
            <v> D 039</v>
          </cell>
          <cell r="E522">
            <v>25</v>
          </cell>
          <cell r="F522" t="str">
            <v> **</v>
          </cell>
        </row>
        <row r="523">
          <cell r="A523" t="str">
            <v xml:space="preserve">  </v>
          </cell>
          <cell r="B523" t="str">
            <v>CA508409</v>
          </cell>
          <cell r="C523" t="str">
            <v>Volnay Boillot 2011 1/1</v>
          </cell>
          <cell r="D523" t="str">
            <v> D 040</v>
          </cell>
          <cell r="E523">
            <v>41</v>
          </cell>
          <cell r="F523" t="str">
            <v> **</v>
          </cell>
        </row>
        <row r="524">
          <cell r="A524" t="str">
            <v xml:space="preserve">  </v>
          </cell>
          <cell r="B524" t="str">
            <v>CA164</v>
          </cell>
          <cell r="C524" t="str">
            <v>Gevrey Chambertin 07 1/2</v>
          </cell>
          <cell r="D524" t="str">
            <v> D 041</v>
          </cell>
          <cell r="E524">
            <v>18</v>
          </cell>
          <cell r="F524" t="str">
            <v> **</v>
          </cell>
        </row>
        <row r="525">
          <cell r="A525" t="str">
            <v xml:space="preserve">  </v>
          </cell>
          <cell r="B525" t="str">
            <v>CA508446</v>
          </cell>
          <cell r="C525" t="str">
            <v>Chambolle Cras Roumier 2012 1/1</v>
          </cell>
          <cell r="D525" t="str">
            <v> D 042</v>
          </cell>
          <cell r="E525">
            <v>3</v>
          </cell>
          <cell r="F525" t="str">
            <v> **</v>
          </cell>
        </row>
        <row r="526">
          <cell r="A526" t="str">
            <v xml:space="preserve">  </v>
          </cell>
          <cell r="B526" t="str">
            <v>CA506101</v>
          </cell>
          <cell r="C526" t="str">
            <v>Leoville poyferre,02 1/1</v>
          </cell>
          <cell r="D526" t="str">
            <v> D 046.</v>
          </cell>
          <cell r="E526">
            <v>6</v>
          </cell>
          <cell r="F526" t="str">
            <v> **</v>
          </cell>
        </row>
        <row r="527">
          <cell r="A527" t="str">
            <v xml:space="preserve">  </v>
          </cell>
          <cell r="B527" t="str">
            <v>CA 508476</v>
          </cell>
          <cell r="C527" t="str">
            <v>VOS ROM MUGN 11</v>
          </cell>
          <cell r="D527" t="str">
            <v> D 047</v>
          </cell>
          <cell r="E527">
            <v>73</v>
          </cell>
          <cell r="F527" t="str">
            <v> **</v>
          </cell>
        </row>
        <row r="528">
          <cell r="A528" t="str">
            <v xml:space="preserve">  </v>
          </cell>
          <cell r="B528" t="str">
            <v>CA508523</v>
          </cell>
          <cell r="C528" t="str">
            <v>Gevrey Chambertin VV 2012- Rossignol Trapet</v>
          </cell>
          <cell r="D528" t="str">
            <v> D 049</v>
          </cell>
          <cell r="E528">
            <v>21</v>
          </cell>
          <cell r="F528" t="str">
            <v> **</v>
          </cell>
        </row>
        <row r="529">
          <cell r="A529" t="str">
            <v xml:space="preserve">  </v>
          </cell>
          <cell r="B529" t="str">
            <v>NCA10327</v>
          </cell>
          <cell r="C529" t="str">
            <v>Gevrey Chamb.Champeaux 10.1/1</v>
          </cell>
          <cell r="D529" t="str">
            <v> D 050</v>
          </cell>
          <cell r="E529">
            <v>17</v>
          </cell>
          <cell r="F529" t="str">
            <v> **</v>
          </cell>
        </row>
        <row r="530">
          <cell r="A530" t="str">
            <v xml:space="preserve">  </v>
          </cell>
          <cell r="B530" t="str">
            <v>CA508522</v>
          </cell>
          <cell r="C530" t="str">
            <v>Savigny Beaunes Marechal 2012</v>
          </cell>
          <cell r="D530" t="str">
            <v> D 051</v>
          </cell>
          <cell r="E530">
            <v>27</v>
          </cell>
          <cell r="F530" t="str">
            <v> **</v>
          </cell>
        </row>
        <row r="531">
          <cell r="A531" t="str">
            <v xml:space="preserve">  </v>
          </cell>
          <cell r="B531" t="str">
            <v>NCA10328</v>
          </cell>
          <cell r="C531" t="str">
            <v>Beaune C Reversees 10.1/1</v>
          </cell>
          <cell r="D531" t="str">
            <v> D 052</v>
          </cell>
          <cell r="E531">
            <v>45</v>
          </cell>
          <cell r="F531" t="str">
            <v> **</v>
          </cell>
        </row>
        <row r="532">
          <cell r="A532" t="str">
            <v xml:space="preserve">  </v>
          </cell>
          <cell r="B532" t="str">
            <v>NCA10113</v>
          </cell>
          <cell r="C532" t="str">
            <v>Santenay V.V L.Muzard 09 1/1</v>
          </cell>
          <cell r="D532" t="str">
            <v> D 053</v>
          </cell>
          <cell r="E532">
            <v>8</v>
          </cell>
          <cell r="F532" t="str">
            <v> **</v>
          </cell>
        </row>
        <row r="533">
          <cell r="A533" t="str">
            <v xml:space="preserve">  </v>
          </cell>
          <cell r="B533" t="str">
            <v>CA508562</v>
          </cell>
          <cell r="C533" t="str">
            <v>Vosne Romanée 12 RG 1/2 - M Mugneret</v>
          </cell>
          <cell r="D533" t="str">
            <v> D 056</v>
          </cell>
          <cell r="E533">
            <v>20</v>
          </cell>
          <cell r="F533" t="str">
            <v> **</v>
          </cell>
        </row>
        <row r="534">
          <cell r="A534" t="str">
            <v xml:space="preserve">  </v>
          </cell>
          <cell r="B534" t="str">
            <v>CA508554</v>
          </cell>
          <cell r="C534" t="str">
            <v>Nuit St Georges Maréchale 2011 1/1</v>
          </cell>
          <cell r="D534" t="str">
            <v> D 058</v>
          </cell>
          <cell r="E534">
            <v>24</v>
          </cell>
          <cell r="F534" t="str">
            <v> **</v>
          </cell>
        </row>
        <row r="535">
          <cell r="A535" t="str">
            <v xml:space="preserve">  </v>
          </cell>
          <cell r="B535" t="str">
            <v>CA508555</v>
          </cell>
          <cell r="C535" t="str">
            <v>Nuit St Georges Maréchale 2011 1/2</v>
          </cell>
          <cell r="D535" t="str">
            <v> D 059</v>
          </cell>
          <cell r="E535">
            <v>12</v>
          </cell>
          <cell r="F535" t="str">
            <v> **</v>
          </cell>
        </row>
        <row r="536">
          <cell r="A536" t="str">
            <v xml:space="preserve">  </v>
          </cell>
          <cell r="B536" t="str">
            <v>CA507712</v>
          </cell>
          <cell r="C536" t="str">
            <v>Moet Dom,Perignon Ros‚ 98</v>
          </cell>
          <cell r="D536" t="str">
            <v> D 061</v>
          </cell>
          <cell r="E536">
            <v>4</v>
          </cell>
          <cell r="F536" t="str">
            <v> **</v>
          </cell>
        </row>
        <row r="537">
          <cell r="A537" t="str">
            <v xml:space="preserve">  </v>
          </cell>
          <cell r="B537" t="str">
            <v>CA508495</v>
          </cell>
          <cell r="C537" t="str">
            <v>P Jouet Blanc de Blanc</v>
          </cell>
          <cell r="D537" t="str">
            <v> D 061</v>
          </cell>
          <cell r="E537">
            <v>1</v>
          </cell>
          <cell r="F537" t="str">
            <v> **</v>
          </cell>
        </row>
        <row r="538">
          <cell r="A538" t="str">
            <v xml:space="preserve">  </v>
          </cell>
          <cell r="B538" t="str">
            <v>CA508494</v>
          </cell>
          <cell r="C538" t="str">
            <v>Perrier Jouet Belle Epoque Rosé</v>
          </cell>
          <cell r="D538" t="str">
            <v> D 061</v>
          </cell>
          <cell r="E538">
            <v>3</v>
          </cell>
          <cell r="F538" t="str">
            <v> **</v>
          </cell>
        </row>
        <row r="539">
          <cell r="A539" t="str">
            <v xml:space="preserve">  </v>
          </cell>
          <cell r="B539" t="str">
            <v>CA507717</v>
          </cell>
          <cell r="C539" t="str">
            <v>Armand Brignac Ros‚ 75 cl</v>
          </cell>
          <cell r="D539" t="str">
            <v> D 062</v>
          </cell>
          <cell r="E539">
            <v>3</v>
          </cell>
          <cell r="F539" t="str">
            <v> **</v>
          </cell>
        </row>
        <row r="540">
          <cell r="A540" t="str">
            <v xml:space="preserve">  </v>
          </cell>
          <cell r="B540" t="str">
            <v>CA508466</v>
          </cell>
          <cell r="C540" t="str">
            <v>Francis Boulard Blanc</v>
          </cell>
          <cell r="D540" t="str">
            <v> D 063</v>
          </cell>
          <cell r="E540">
            <v>1</v>
          </cell>
          <cell r="F540" t="str">
            <v> **</v>
          </cell>
        </row>
        <row r="541">
          <cell r="A541" t="str">
            <v xml:space="preserve">  </v>
          </cell>
          <cell r="B541" t="str">
            <v>CA507505</v>
          </cell>
          <cell r="C541" t="str">
            <v>Laurent perrier brut s,a</v>
          </cell>
          <cell r="D541" t="str">
            <v> D 064</v>
          </cell>
          <cell r="E541">
            <v>29</v>
          </cell>
          <cell r="F541" t="str">
            <v> **</v>
          </cell>
        </row>
        <row r="542">
          <cell r="A542" t="str">
            <v xml:space="preserve">  </v>
          </cell>
          <cell r="B542" t="str">
            <v>CA507622</v>
          </cell>
          <cell r="C542" t="str">
            <v>Roederer Blanc Mill‚sim‚</v>
          </cell>
          <cell r="D542" t="str">
            <v> D 065</v>
          </cell>
          <cell r="E542">
            <v>7</v>
          </cell>
          <cell r="F542" t="str">
            <v> **</v>
          </cell>
        </row>
        <row r="543">
          <cell r="A543" t="str">
            <v xml:space="preserve">  </v>
          </cell>
          <cell r="B543" t="str">
            <v>NCA10104</v>
          </cell>
          <cell r="C543" t="str">
            <v>Billecart Salmon Brut Reserve 1/1</v>
          </cell>
          <cell r="D543" t="str">
            <v> D 066.</v>
          </cell>
          <cell r="E543">
            <v>14</v>
          </cell>
          <cell r="F543" t="str">
            <v> **</v>
          </cell>
        </row>
        <row r="544">
          <cell r="A544" t="str">
            <v xml:space="preserve">  </v>
          </cell>
          <cell r="B544" t="str">
            <v>CA507503</v>
          </cell>
          <cell r="C544" t="str">
            <v>Roederer Brut Blc MAG</v>
          </cell>
          <cell r="D544" t="str">
            <v> D 067.</v>
          </cell>
          <cell r="E544">
            <v>5</v>
          </cell>
          <cell r="F544" t="str">
            <v> **</v>
          </cell>
        </row>
        <row r="545">
          <cell r="A545" t="str">
            <v xml:space="preserve">  </v>
          </cell>
          <cell r="B545" t="str">
            <v>CA507621</v>
          </cell>
          <cell r="C545" t="str">
            <v>Pommery G,C Mill‚sim‚ 98</v>
          </cell>
          <cell r="D545" t="str">
            <v> D 068</v>
          </cell>
          <cell r="E545">
            <v>9</v>
          </cell>
          <cell r="F545" t="str">
            <v> **</v>
          </cell>
        </row>
        <row r="546">
          <cell r="A546" t="str">
            <v xml:space="preserve">  </v>
          </cell>
          <cell r="B546" t="str">
            <v>CA507506</v>
          </cell>
          <cell r="C546" t="str">
            <v>Moet brut imperial S,A,</v>
          </cell>
          <cell r="D546" t="str">
            <v> D 069.</v>
          </cell>
          <cell r="E546">
            <v>19</v>
          </cell>
          <cell r="F546" t="str">
            <v> **</v>
          </cell>
        </row>
        <row r="547">
          <cell r="A547" t="str">
            <v xml:space="preserve">  </v>
          </cell>
          <cell r="B547" t="str">
            <v>NCA10338</v>
          </cell>
          <cell r="C547" t="str">
            <v>Heidsieck Monopole 1/1</v>
          </cell>
          <cell r="D547" t="str">
            <v> D 070</v>
          </cell>
          <cell r="E547">
            <v>22</v>
          </cell>
          <cell r="F547" t="str">
            <v> **</v>
          </cell>
        </row>
        <row r="548">
          <cell r="A548" t="str">
            <v xml:space="preserve">  </v>
          </cell>
          <cell r="B548" t="str">
            <v>CA507517</v>
          </cell>
          <cell r="C548" t="str">
            <v>Roederer Brut Blc 1/1</v>
          </cell>
          <cell r="D548" t="str">
            <v> D 071</v>
          </cell>
          <cell r="E548">
            <v>2</v>
          </cell>
          <cell r="F548" t="str">
            <v> **</v>
          </cell>
        </row>
        <row r="549">
          <cell r="A549" t="str">
            <v xml:space="preserve">  </v>
          </cell>
          <cell r="B549" t="str">
            <v>NCA10105</v>
          </cell>
          <cell r="C549" t="str">
            <v>Billecart Salmon Brut Rosé 1/1</v>
          </cell>
          <cell r="D549" t="str">
            <v> D 072.</v>
          </cell>
          <cell r="E549">
            <v>24</v>
          </cell>
          <cell r="F549" t="str">
            <v> **</v>
          </cell>
        </row>
        <row r="550">
          <cell r="A550" t="str">
            <v xml:space="preserve">  </v>
          </cell>
          <cell r="B550" t="str">
            <v>CA508384</v>
          </cell>
          <cell r="C550" t="str">
            <v>Ruinart Rose</v>
          </cell>
          <cell r="D550" t="str">
            <v> D 073</v>
          </cell>
          <cell r="E550">
            <v>31</v>
          </cell>
          <cell r="F550" t="str">
            <v> **</v>
          </cell>
        </row>
        <row r="551">
          <cell r="A551" t="str">
            <v xml:space="preserve">  </v>
          </cell>
          <cell r="B551" t="str">
            <v>CA507815</v>
          </cell>
          <cell r="C551" t="str">
            <v>Pommery Cuvée Louise 2002</v>
          </cell>
          <cell r="D551" t="str">
            <v> D 074</v>
          </cell>
          <cell r="E551">
            <v>12</v>
          </cell>
          <cell r="F551" t="str">
            <v> **</v>
          </cell>
        </row>
        <row r="552">
          <cell r="A552" t="str">
            <v xml:space="preserve">  </v>
          </cell>
          <cell r="B552" t="str">
            <v>CA507617</v>
          </cell>
          <cell r="C552" t="str">
            <v>Cuvée Amour de Deutz 2005</v>
          </cell>
          <cell r="D552" t="str">
            <v> D 075</v>
          </cell>
          <cell r="E552">
            <v>28</v>
          </cell>
          <cell r="F552" t="str">
            <v> **</v>
          </cell>
        </row>
        <row r="553">
          <cell r="A553" t="str">
            <v xml:space="preserve">  </v>
          </cell>
          <cell r="B553" t="str">
            <v>CA507607</v>
          </cell>
          <cell r="C553" t="str">
            <v>Laurent perrier 1990</v>
          </cell>
          <cell r="D553" t="str">
            <v> D 076</v>
          </cell>
          <cell r="E553">
            <v>1</v>
          </cell>
          <cell r="F553" t="str">
            <v> **</v>
          </cell>
        </row>
        <row r="554">
          <cell r="A554" t="str">
            <v xml:space="preserve">  </v>
          </cell>
          <cell r="B554" t="str">
            <v>CA508400</v>
          </cell>
          <cell r="C554" t="str">
            <v>Perrier Jouet Blason Rosé</v>
          </cell>
          <cell r="D554" t="str">
            <v> D 076</v>
          </cell>
          <cell r="E554">
            <v>193</v>
          </cell>
          <cell r="F554" t="str">
            <v> **</v>
          </cell>
        </row>
        <row r="555">
          <cell r="A555" t="str">
            <v xml:space="preserve">  </v>
          </cell>
          <cell r="B555" t="str">
            <v>CA508465</v>
          </cell>
          <cell r="C555" t="str">
            <v>Egly Ouriet Blanc</v>
          </cell>
          <cell r="D555" t="str">
            <v> D 077</v>
          </cell>
          <cell r="E555">
            <v>5</v>
          </cell>
          <cell r="F555" t="str">
            <v> **</v>
          </cell>
        </row>
        <row r="556">
          <cell r="A556" t="str">
            <v xml:space="preserve">  </v>
          </cell>
          <cell r="B556" t="str">
            <v>CA508467</v>
          </cell>
          <cell r="C556" t="str">
            <v>Jacques Prévost Les Béguines Blanc</v>
          </cell>
          <cell r="D556" t="str">
            <v> D 077</v>
          </cell>
          <cell r="E556">
            <v>5</v>
          </cell>
          <cell r="F556" t="str">
            <v> **</v>
          </cell>
        </row>
        <row r="557">
          <cell r="A557" t="str">
            <v xml:space="preserve">  </v>
          </cell>
          <cell r="B557" t="str">
            <v>NCA10301</v>
          </cell>
          <cell r="C557" t="str">
            <v>Lallier Zero Dosage 75 cl</v>
          </cell>
          <cell r="D557" t="str">
            <v> D 078</v>
          </cell>
          <cell r="E557">
            <v>10</v>
          </cell>
          <cell r="F557" t="str">
            <v> **</v>
          </cell>
        </row>
        <row r="558">
          <cell r="A558" t="str">
            <v xml:space="preserve">  </v>
          </cell>
          <cell r="B558" t="str">
            <v>CA507618</v>
          </cell>
          <cell r="C558" t="str">
            <v>Deutz Brut Millésime 2006 Blc</v>
          </cell>
          <cell r="D558" t="str">
            <v> D 079</v>
          </cell>
          <cell r="E558">
            <v>15</v>
          </cell>
          <cell r="F558" t="str">
            <v> **</v>
          </cell>
        </row>
        <row r="559">
          <cell r="A559" t="str">
            <v xml:space="preserve">  </v>
          </cell>
          <cell r="B559" t="str">
            <v>CA507614</v>
          </cell>
          <cell r="C559" t="str">
            <v>Veuve clicquot 98/99 1/1</v>
          </cell>
          <cell r="D559" t="str">
            <v> D 081.</v>
          </cell>
          <cell r="E559">
            <v>5</v>
          </cell>
          <cell r="F559" t="str">
            <v> **</v>
          </cell>
        </row>
        <row r="560">
          <cell r="A560" t="str">
            <v xml:space="preserve">  </v>
          </cell>
          <cell r="B560" t="str">
            <v>CA507518</v>
          </cell>
          <cell r="C560" t="str">
            <v>Taittinger Prelude,G,C</v>
          </cell>
          <cell r="D560" t="str">
            <v> D 083</v>
          </cell>
          <cell r="E560">
            <v>7</v>
          </cell>
          <cell r="F560" t="str">
            <v> **</v>
          </cell>
        </row>
        <row r="561">
          <cell r="A561" t="str">
            <v xml:space="preserve">  </v>
          </cell>
          <cell r="B561" t="str">
            <v>CA507706</v>
          </cell>
          <cell r="C561" t="str">
            <v>Laurent perrier ROSE s,a</v>
          </cell>
          <cell r="D561" t="str">
            <v> D 084</v>
          </cell>
          <cell r="E561">
            <v>80</v>
          </cell>
          <cell r="F561" t="str">
            <v> **</v>
          </cell>
        </row>
        <row r="562">
          <cell r="A562" t="str">
            <v xml:space="preserve">  </v>
          </cell>
          <cell r="B562" t="str">
            <v>CA507707</v>
          </cell>
          <cell r="C562" t="str">
            <v>Roederer Rose Mill‚sime</v>
          </cell>
          <cell r="D562" t="str">
            <v> D 085</v>
          </cell>
          <cell r="E562">
            <v>12</v>
          </cell>
          <cell r="F562" t="str">
            <v> **</v>
          </cell>
        </row>
        <row r="563">
          <cell r="A563" t="str">
            <v xml:space="preserve">  </v>
          </cell>
          <cell r="B563" t="str">
            <v>CA507709</v>
          </cell>
          <cell r="C563" t="str">
            <v>Veuve clicquot Rose 04</v>
          </cell>
          <cell r="D563" t="str">
            <v> D 086</v>
          </cell>
          <cell r="E563">
            <v>3</v>
          </cell>
          <cell r="F563" t="str">
            <v> **</v>
          </cell>
        </row>
        <row r="564">
          <cell r="A564" t="str">
            <v xml:space="preserve">  </v>
          </cell>
          <cell r="B564" t="str">
            <v>CA508399</v>
          </cell>
          <cell r="C564" t="str">
            <v>Perrier Jouet Grand Brut</v>
          </cell>
          <cell r="D564" t="str">
            <v> D 087</v>
          </cell>
          <cell r="E564">
            <v>312</v>
          </cell>
          <cell r="F564" t="str">
            <v> **</v>
          </cell>
        </row>
        <row r="565">
          <cell r="A565" t="str">
            <v xml:space="preserve">  </v>
          </cell>
          <cell r="B565" t="str">
            <v>CA507710</v>
          </cell>
          <cell r="C565" t="str">
            <v>Dom ruinart rose</v>
          </cell>
          <cell r="D565" t="str">
            <v> D 088</v>
          </cell>
          <cell r="E565">
            <v>4</v>
          </cell>
          <cell r="F565" t="str">
            <v> **</v>
          </cell>
        </row>
        <row r="566">
          <cell r="A566" t="str">
            <v xml:space="preserve">  </v>
          </cell>
          <cell r="B566" t="str">
            <v>CA507805</v>
          </cell>
          <cell r="C566" t="str">
            <v>Cristal roederer Blanc 02</v>
          </cell>
          <cell r="D566" t="str">
            <v> D 089</v>
          </cell>
          <cell r="E566">
            <v>6</v>
          </cell>
          <cell r="F566" t="str">
            <v> **</v>
          </cell>
        </row>
        <row r="567">
          <cell r="A567" t="str">
            <v xml:space="preserve">  </v>
          </cell>
          <cell r="B567" t="str">
            <v>CA507807</v>
          </cell>
          <cell r="C567" t="str">
            <v>Dom ruinart blanc</v>
          </cell>
          <cell r="D567" t="str">
            <v> D 089</v>
          </cell>
          <cell r="E567">
            <v>2</v>
          </cell>
          <cell r="F567" t="str">
            <v> **</v>
          </cell>
        </row>
        <row r="568">
          <cell r="A568" t="str">
            <v xml:space="preserve">  </v>
          </cell>
          <cell r="B568" t="str">
            <v>CA507809</v>
          </cell>
          <cell r="C568" t="str">
            <v>Krug grande cuvee</v>
          </cell>
          <cell r="D568" t="str">
            <v> D 090</v>
          </cell>
          <cell r="E568">
            <v>14</v>
          </cell>
          <cell r="F568" t="str">
            <v> **</v>
          </cell>
        </row>
        <row r="569">
          <cell r="A569" t="str">
            <v xml:space="preserve">  </v>
          </cell>
          <cell r="B569" t="str">
            <v>CA508531</v>
          </cell>
          <cell r="C569" t="str">
            <v>Clos des goisses 2005</v>
          </cell>
          <cell r="D569" t="str">
            <v> D 091</v>
          </cell>
          <cell r="E569">
            <v>4</v>
          </cell>
          <cell r="F569" t="str">
            <v> **</v>
          </cell>
        </row>
        <row r="570">
          <cell r="A570" t="str">
            <v xml:space="preserve">  </v>
          </cell>
          <cell r="B570" t="str">
            <v>CA69</v>
          </cell>
          <cell r="C570" t="str">
            <v>Pommery Louise ROSE 1/1</v>
          </cell>
          <cell r="D570" t="str">
            <v> D 092</v>
          </cell>
          <cell r="E570">
            <v>7</v>
          </cell>
          <cell r="F570" t="str">
            <v> **</v>
          </cell>
        </row>
        <row r="571">
          <cell r="A571" t="str">
            <v xml:space="preserve">  </v>
          </cell>
          <cell r="B571" t="str">
            <v>CA507811</v>
          </cell>
          <cell r="C571" t="str">
            <v>Moet Dom perignon 2000</v>
          </cell>
          <cell r="D571" t="str">
            <v> D 093</v>
          </cell>
          <cell r="E571">
            <v>8</v>
          </cell>
          <cell r="F571" t="str">
            <v> **</v>
          </cell>
        </row>
        <row r="572">
          <cell r="A572" t="str">
            <v xml:space="preserve">  </v>
          </cell>
          <cell r="B572" t="str">
            <v>CA507813</v>
          </cell>
          <cell r="C572" t="str">
            <v>Perrier Jouet,B,Epoque1/1</v>
          </cell>
          <cell r="D572" t="str">
            <v> D 094</v>
          </cell>
          <cell r="E572">
            <v>14</v>
          </cell>
          <cell r="F572" t="str">
            <v> **</v>
          </cell>
        </row>
        <row r="573">
          <cell r="A573" t="str">
            <v xml:space="preserve">  </v>
          </cell>
          <cell r="B573" t="str">
            <v>CA507810</v>
          </cell>
          <cell r="C573" t="str">
            <v>Laurent perrier GD Siecle</v>
          </cell>
          <cell r="D573" t="str">
            <v> D 096</v>
          </cell>
          <cell r="E573">
            <v>11</v>
          </cell>
          <cell r="F573" t="str">
            <v> **</v>
          </cell>
        </row>
        <row r="574">
          <cell r="A574" t="str">
            <v xml:space="preserve">  </v>
          </cell>
          <cell r="B574" t="str">
            <v>NCA10357</v>
          </cell>
          <cell r="C574" t="str">
            <v>Bollinger Millesime G.A 1/1</v>
          </cell>
          <cell r="D574" t="str">
            <v> D 097</v>
          </cell>
          <cell r="E574">
            <v>4</v>
          </cell>
          <cell r="F574" t="str">
            <v> **</v>
          </cell>
        </row>
        <row r="575">
          <cell r="A575" t="str">
            <v xml:space="preserve">  </v>
          </cell>
          <cell r="B575" t="str">
            <v>CA67</v>
          </cell>
          <cell r="C575" t="str">
            <v>Bollinger S.Cuvée 1/1</v>
          </cell>
          <cell r="D575" t="str">
            <v> D 100</v>
          </cell>
          <cell r="E575">
            <v>78</v>
          </cell>
          <cell r="F575" t="str">
            <v> **</v>
          </cell>
        </row>
        <row r="576">
          <cell r="A576" t="str">
            <v xml:space="preserve">  </v>
          </cell>
          <cell r="B576" t="str">
            <v>CA507704</v>
          </cell>
          <cell r="C576" t="str">
            <v>Comtes champagne rose</v>
          </cell>
          <cell r="D576" t="str">
            <v> D 101</v>
          </cell>
          <cell r="E576">
            <v>35</v>
          </cell>
          <cell r="F576" t="str">
            <v> **</v>
          </cell>
        </row>
        <row r="577">
          <cell r="A577" t="str">
            <v xml:space="preserve">  </v>
          </cell>
          <cell r="B577" t="str">
            <v>CA507804</v>
          </cell>
          <cell r="C577" t="str">
            <v>Comtes champagne BLC 2002 1/1</v>
          </cell>
          <cell r="D577" t="str">
            <v> D 102</v>
          </cell>
          <cell r="E577">
            <v>18</v>
          </cell>
          <cell r="F577" t="str">
            <v> **</v>
          </cell>
        </row>
        <row r="578">
          <cell r="A578" t="str">
            <v xml:space="preserve">  </v>
          </cell>
          <cell r="B578" t="str">
            <v>CA508474</v>
          </cell>
          <cell r="C578" t="str">
            <v>Philipponnat B/N</v>
          </cell>
          <cell r="D578" t="str">
            <v> D 103</v>
          </cell>
          <cell r="E578">
            <v>5</v>
          </cell>
          <cell r="F578" t="str">
            <v> **</v>
          </cell>
        </row>
        <row r="579">
          <cell r="A579" t="str">
            <v xml:space="preserve">  </v>
          </cell>
          <cell r="B579" t="str">
            <v>CA507514</v>
          </cell>
          <cell r="C579" t="str">
            <v>Taittinger brut s,a 1/2</v>
          </cell>
          <cell r="D579" t="str">
            <v> D 103</v>
          </cell>
          <cell r="E579">
            <v>45</v>
          </cell>
          <cell r="F579" t="str">
            <v> **</v>
          </cell>
        </row>
        <row r="580">
          <cell r="A580" t="str">
            <v xml:space="preserve">  </v>
          </cell>
          <cell r="B580" t="str">
            <v>CA504122</v>
          </cell>
          <cell r="C580" t="str">
            <v>Rieussec 2004 1/1</v>
          </cell>
          <cell r="D580" t="str">
            <v> E 005</v>
          </cell>
          <cell r="E580">
            <v>3</v>
          </cell>
          <cell r="F580" t="str">
            <v> **</v>
          </cell>
        </row>
        <row r="581">
          <cell r="A581" t="str">
            <v xml:space="preserve">  </v>
          </cell>
          <cell r="B581" t="str">
            <v>CA505716</v>
          </cell>
          <cell r="C581" t="str">
            <v>La louviere 1996 1/1</v>
          </cell>
          <cell r="D581" t="str">
            <v> E 007</v>
          </cell>
          <cell r="E581">
            <v>2</v>
          </cell>
          <cell r="F581" t="str">
            <v> **</v>
          </cell>
        </row>
        <row r="582">
          <cell r="A582" t="str">
            <v xml:space="preserve">  </v>
          </cell>
          <cell r="B582" t="str">
            <v>CA506046</v>
          </cell>
          <cell r="C582" t="str">
            <v>Leoville poyferre 67 1/1</v>
          </cell>
          <cell r="D582" t="str">
            <v> E 007</v>
          </cell>
          <cell r="E582">
            <v>1</v>
          </cell>
          <cell r="F582" t="str">
            <v> **</v>
          </cell>
        </row>
        <row r="583">
          <cell r="A583" t="str">
            <v xml:space="preserve">  </v>
          </cell>
          <cell r="B583" t="str">
            <v>CA504162</v>
          </cell>
          <cell r="C583" t="str">
            <v>Coutet 2002 1/1</v>
          </cell>
          <cell r="D583" t="str">
            <v> E 008</v>
          </cell>
          <cell r="E583">
            <v>3</v>
          </cell>
          <cell r="F583" t="str">
            <v> **</v>
          </cell>
        </row>
        <row r="584">
          <cell r="A584" t="str">
            <v xml:space="preserve">  </v>
          </cell>
          <cell r="B584" t="str">
            <v>CA504117</v>
          </cell>
          <cell r="C584" t="str">
            <v>Yquem 1980 1/1 sauternes</v>
          </cell>
          <cell r="D584" t="str">
            <v> E 009</v>
          </cell>
          <cell r="E584">
            <v>4</v>
          </cell>
          <cell r="F584" t="str">
            <v> **</v>
          </cell>
        </row>
        <row r="585">
          <cell r="A585" t="str">
            <v xml:space="preserve">  </v>
          </cell>
          <cell r="B585" t="str">
            <v>CA504151</v>
          </cell>
          <cell r="C585" t="str">
            <v>Suduiraut 2000 1/1</v>
          </cell>
          <cell r="D585" t="str">
            <v> E 010</v>
          </cell>
          <cell r="E585">
            <v>4</v>
          </cell>
          <cell r="F585" t="str">
            <v> **</v>
          </cell>
        </row>
        <row r="586">
          <cell r="A586" t="str">
            <v xml:space="preserve">  </v>
          </cell>
          <cell r="B586" t="str">
            <v>CA504115</v>
          </cell>
          <cell r="C586" t="str">
            <v>Yquem 1969 1/1</v>
          </cell>
          <cell r="D586" t="str">
            <v> E 012</v>
          </cell>
          <cell r="E586">
            <v>4</v>
          </cell>
          <cell r="F586" t="str">
            <v> **</v>
          </cell>
        </row>
        <row r="587">
          <cell r="A587" t="str">
            <v xml:space="preserve">  </v>
          </cell>
          <cell r="B587" t="str">
            <v>CA504149</v>
          </cell>
          <cell r="C587" t="str">
            <v>Suduiraut 2002 1/1</v>
          </cell>
          <cell r="D587" t="str">
            <v> E 013</v>
          </cell>
          <cell r="E587">
            <v>3</v>
          </cell>
          <cell r="F587" t="str">
            <v> **</v>
          </cell>
        </row>
        <row r="588">
          <cell r="A588" t="str">
            <v xml:space="preserve">  </v>
          </cell>
          <cell r="B588" t="str">
            <v>NCA10125</v>
          </cell>
          <cell r="C588" t="str">
            <v>Sauternes</v>
          </cell>
          <cell r="D588" t="str">
            <v> E 014</v>
          </cell>
          <cell r="E588">
            <v>18</v>
          </cell>
          <cell r="F588" t="str">
            <v> **</v>
          </cell>
        </row>
        <row r="589">
          <cell r="A589" t="str">
            <v xml:space="preserve">  </v>
          </cell>
          <cell r="B589" t="str">
            <v>CA504130</v>
          </cell>
          <cell r="C589" t="str">
            <v>Yquem 1991 1/2</v>
          </cell>
          <cell r="D589" t="str">
            <v> E 015</v>
          </cell>
          <cell r="E589">
            <v>7</v>
          </cell>
          <cell r="F589" t="str">
            <v> **</v>
          </cell>
        </row>
        <row r="590">
          <cell r="A590" t="str">
            <v xml:space="preserve">  </v>
          </cell>
          <cell r="B590" t="str">
            <v>CA207</v>
          </cell>
          <cell r="C590" t="str">
            <v>Cristaline x 6</v>
          </cell>
          <cell r="D590" t="str">
            <v> Eaux</v>
          </cell>
          <cell r="E590">
            <v>108</v>
          </cell>
          <cell r="F590" t="str">
            <v> **</v>
          </cell>
        </row>
        <row r="591">
          <cell r="A591" t="str">
            <v xml:space="preserve">  </v>
          </cell>
          <cell r="B591" t="str">
            <v>CA500322</v>
          </cell>
          <cell r="C591" t="str">
            <v>Vittel 1/4</v>
          </cell>
          <cell r="D591" t="str">
            <v> Eaux</v>
          </cell>
          <cell r="E591">
            <v>72</v>
          </cell>
          <cell r="F591" t="str">
            <v> **</v>
          </cell>
        </row>
        <row r="592">
          <cell r="A592" t="str">
            <v xml:space="preserve">  </v>
          </cell>
          <cell r="B592" t="str">
            <v>CA508561</v>
          </cell>
          <cell r="C592" t="str">
            <v>Piper Rare 2002 1/1</v>
          </cell>
          <cell r="D592" t="str">
            <v> F</v>
          </cell>
          <cell r="E592">
            <v>18</v>
          </cell>
          <cell r="F592" t="str">
            <v> **</v>
          </cell>
        </row>
        <row r="593">
          <cell r="A593" t="str">
            <v xml:space="preserve">  </v>
          </cell>
          <cell r="B593" t="str">
            <v>NCA10354</v>
          </cell>
          <cell r="C593" t="str">
            <v>Prosecco</v>
          </cell>
          <cell r="D593" t="str">
            <v> F 001</v>
          </cell>
          <cell r="E593">
            <v>48</v>
          </cell>
          <cell r="F593" t="str">
            <v> **</v>
          </cell>
        </row>
        <row r="594">
          <cell r="A594" t="str">
            <v xml:space="preserve">  </v>
          </cell>
          <cell r="B594" t="str">
            <v>CA508469</v>
          </cell>
          <cell r="C594" t="str">
            <v>Bruno Paillard Rosé</v>
          </cell>
          <cell r="D594" t="str">
            <v> F 003</v>
          </cell>
          <cell r="E594">
            <v>24</v>
          </cell>
          <cell r="F594" t="str">
            <v> **</v>
          </cell>
        </row>
        <row r="595">
          <cell r="A595" t="str">
            <v xml:space="preserve">  </v>
          </cell>
          <cell r="B595" t="str">
            <v>CA503315</v>
          </cell>
          <cell r="C595" t="str">
            <v>Sancerre P,Jolivet RG 1/1</v>
          </cell>
          <cell r="D595" t="str">
            <v> G 001</v>
          </cell>
          <cell r="E595">
            <v>122</v>
          </cell>
          <cell r="F595" t="str">
            <v> **</v>
          </cell>
        </row>
        <row r="596">
          <cell r="A596" t="str">
            <v xml:space="preserve">  </v>
          </cell>
          <cell r="B596" t="str">
            <v>NCA10325</v>
          </cell>
          <cell r="C596" t="str">
            <v>P FUME PABIO 1/1</v>
          </cell>
          <cell r="D596" t="str">
            <v> G 002</v>
          </cell>
          <cell r="E596">
            <v>14</v>
          </cell>
          <cell r="F596" t="str">
            <v> **</v>
          </cell>
        </row>
        <row r="597">
          <cell r="A597" t="str">
            <v xml:space="preserve">  </v>
          </cell>
          <cell r="B597" t="str">
            <v>CA0503162</v>
          </cell>
          <cell r="C597" t="str">
            <v>Pouilly fumé "Bois Fleury"10</v>
          </cell>
          <cell r="D597" t="str">
            <v> G 003</v>
          </cell>
          <cell r="E597">
            <v>51</v>
          </cell>
          <cell r="F597" t="str">
            <v> **</v>
          </cell>
        </row>
        <row r="598">
          <cell r="A598" t="str">
            <v xml:space="preserve">  </v>
          </cell>
          <cell r="B598" t="str">
            <v>NCA10313</v>
          </cell>
          <cell r="C598" t="str">
            <v>Sancerre D.Carrou 11 BLC 1/2</v>
          </cell>
          <cell r="D598" t="str">
            <v> G 004</v>
          </cell>
          <cell r="E598">
            <v>5</v>
          </cell>
          <cell r="F598" t="str">
            <v> **</v>
          </cell>
        </row>
        <row r="599">
          <cell r="A599" t="str">
            <v xml:space="preserve">  </v>
          </cell>
          <cell r="B599" t="str">
            <v>NCA10034</v>
          </cell>
          <cell r="C599" t="str">
            <v>Croze Hermit.Les Croix 09</v>
          </cell>
          <cell r="D599" t="str">
            <v> G 005.</v>
          </cell>
          <cell r="E599">
            <v>8</v>
          </cell>
          <cell r="F599" t="str">
            <v> **</v>
          </cell>
        </row>
        <row r="600">
          <cell r="A600" t="str">
            <v xml:space="preserve">  </v>
          </cell>
          <cell r="B600" t="str">
            <v>CA0503157</v>
          </cell>
          <cell r="C600" t="str">
            <v>Pouil.Baron de L 2008 1/1</v>
          </cell>
          <cell r="D600" t="str">
            <v> G 006.</v>
          </cell>
          <cell r="E600">
            <v>16</v>
          </cell>
          <cell r="F600" t="str">
            <v> **</v>
          </cell>
        </row>
        <row r="601">
          <cell r="A601" t="str">
            <v xml:space="preserve">  </v>
          </cell>
          <cell r="B601" t="str">
            <v>CA503166</v>
          </cell>
          <cell r="C601" t="str">
            <v>Sancerre P,Jolivet BLC1/1</v>
          </cell>
          <cell r="D601" t="str">
            <v> G 007</v>
          </cell>
          <cell r="E601">
            <v>191</v>
          </cell>
          <cell r="F601" t="str">
            <v> **</v>
          </cell>
        </row>
        <row r="602">
          <cell r="A602" t="str">
            <v xml:space="preserve">  </v>
          </cell>
          <cell r="B602" t="str">
            <v>CA508557</v>
          </cell>
          <cell r="C602" t="str">
            <v>Chambolle Musigny Les Fuées 2012 1/1</v>
          </cell>
          <cell r="D602" t="str">
            <v> G 008</v>
          </cell>
          <cell r="E602">
            <v>3</v>
          </cell>
          <cell r="F602" t="str">
            <v> **</v>
          </cell>
        </row>
        <row r="603">
          <cell r="A603" t="str">
            <v xml:space="preserve">  </v>
          </cell>
          <cell r="B603" t="str">
            <v>CA503159</v>
          </cell>
          <cell r="C603" t="str">
            <v>Pouilly fume doucet10.1/2</v>
          </cell>
          <cell r="D603" t="str">
            <v> G 010</v>
          </cell>
          <cell r="E603">
            <v>7</v>
          </cell>
          <cell r="F603" t="str">
            <v> **</v>
          </cell>
        </row>
        <row r="604">
          <cell r="A604" t="str">
            <v xml:space="preserve">  </v>
          </cell>
          <cell r="B604" t="str">
            <v>NCA10371</v>
          </cell>
          <cell r="C604" t="str">
            <v>Cote rotie Eminence Niero 10.1/1</v>
          </cell>
          <cell r="D604" t="str">
            <v> G 012</v>
          </cell>
          <cell r="E604">
            <v>18</v>
          </cell>
          <cell r="F604" t="str">
            <v> **</v>
          </cell>
        </row>
        <row r="605">
          <cell r="A605" t="str">
            <v xml:space="preserve">  </v>
          </cell>
          <cell r="B605" t="str">
            <v>CA503313</v>
          </cell>
          <cell r="C605" t="str">
            <v>Sancerre Petite Moussiere 2011 RG 1/1</v>
          </cell>
          <cell r="D605" t="str">
            <v> G 016</v>
          </cell>
          <cell r="E605">
            <v>14</v>
          </cell>
          <cell r="F605" t="str">
            <v> **</v>
          </cell>
        </row>
        <row r="606">
          <cell r="A606" t="str">
            <v xml:space="preserve">  </v>
          </cell>
          <cell r="B606" t="str">
            <v>NCA10057</v>
          </cell>
          <cell r="C606" t="str">
            <v>Paternel Blanc/blanc 12 1/1</v>
          </cell>
          <cell r="D606" t="str">
            <v> G 017</v>
          </cell>
          <cell r="E606">
            <v>7</v>
          </cell>
          <cell r="F606" t="str">
            <v> **</v>
          </cell>
        </row>
        <row r="607">
          <cell r="A607" t="str">
            <v xml:space="preserve">  </v>
          </cell>
          <cell r="B607" t="str">
            <v>CA508564</v>
          </cell>
          <cell r="C607" t="str">
            <v>Coteaux Giennois Blc 1/1</v>
          </cell>
          <cell r="D607" t="str">
            <v> G 018</v>
          </cell>
          <cell r="E607">
            <v>50</v>
          </cell>
          <cell r="F607" t="str">
            <v> **</v>
          </cell>
        </row>
        <row r="608">
          <cell r="A608" t="str">
            <v xml:space="preserve">  </v>
          </cell>
          <cell r="B608" t="str">
            <v>NCA10324</v>
          </cell>
          <cell r="C608" t="str">
            <v>Pouilly f.Eurythmie 11.1/1</v>
          </cell>
          <cell r="D608" t="str">
            <v> G 019</v>
          </cell>
          <cell r="E608">
            <v>20</v>
          </cell>
          <cell r="F608" t="str">
            <v> **</v>
          </cell>
        </row>
        <row r="609">
          <cell r="A609" t="str">
            <v xml:space="preserve">  </v>
          </cell>
          <cell r="B609" t="str">
            <v>CA503314</v>
          </cell>
          <cell r="C609" t="str">
            <v>Sancerre Moussie 06-08 RG 1/2</v>
          </cell>
          <cell r="D609" t="str">
            <v> G 021</v>
          </cell>
          <cell r="E609">
            <v>25</v>
          </cell>
          <cell r="F609" t="str">
            <v> **</v>
          </cell>
        </row>
        <row r="610">
          <cell r="A610" t="str">
            <v xml:space="preserve">  </v>
          </cell>
          <cell r="B610" t="str">
            <v>NCA10373</v>
          </cell>
          <cell r="C610" t="str">
            <v>Ch.neuf du pape Coulon 10 RG.1/1</v>
          </cell>
          <cell r="D610" t="str">
            <v> G 022</v>
          </cell>
          <cell r="E610">
            <v>16</v>
          </cell>
          <cell r="F610" t="str">
            <v> **</v>
          </cell>
        </row>
        <row r="611">
          <cell r="A611" t="str">
            <v xml:space="preserve">  </v>
          </cell>
          <cell r="B611" t="str">
            <v>NCA10372</v>
          </cell>
          <cell r="C611" t="str">
            <v>Chambolle Musigny cras rion 11.1/1</v>
          </cell>
          <cell r="D611" t="str">
            <v> G 024</v>
          </cell>
          <cell r="E611">
            <v>15</v>
          </cell>
          <cell r="F611" t="str">
            <v> **</v>
          </cell>
        </row>
        <row r="612">
          <cell r="A612" t="str">
            <v xml:space="preserve">  </v>
          </cell>
          <cell r="B612" t="str">
            <v>CA503596</v>
          </cell>
          <cell r="C612" t="str">
            <v>Chablis,C,Lechet,R‚serve</v>
          </cell>
          <cell r="D612" t="str">
            <v> G 025</v>
          </cell>
          <cell r="E612">
            <v>45</v>
          </cell>
          <cell r="F612" t="str">
            <v> **</v>
          </cell>
        </row>
        <row r="613">
          <cell r="A613" t="str">
            <v xml:space="preserve">  </v>
          </cell>
          <cell r="B613" t="str">
            <v>NCA10374</v>
          </cell>
          <cell r="C613" t="str">
            <v>Ch.neuf du pape Coulon 11 RG.1/2</v>
          </cell>
          <cell r="D613" t="str">
            <v> G 026</v>
          </cell>
          <cell r="E613">
            <v>22</v>
          </cell>
          <cell r="F613" t="str">
            <v> **</v>
          </cell>
        </row>
        <row r="614">
          <cell r="A614" t="str">
            <v xml:space="preserve">  </v>
          </cell>
          <cell r="B614" t="str">
            <v>CA508413</v>
          </cell>
          <cell r="C614" t="str">
            <v>Ch Neuf St Préfert RG 2012- A Favier</v>
          </cell>
          <cell r="D614" t="str">
            <v> G 033</v>
          </cell>
          <cell r="E614">
            <v>27</v>
          </cell>
          <cell r="F614" t="str">
            <v> **</v>
          </cell>
        </row>
        <row r="615">
          <cell r="A615" t="str">
            <v xml:space="preserve">  </v>
          </cell>
          <cell r="B615" t="str">
            <v>CA0503166</v>
          </cell>
          <cell r="C615" t="str">
            <v>Sancerre.Chênes M 1/1</v>
          </cell>
          <cell r="D615" t="str">
            <v> G 034.</v>
          </cell>
          <cell r="E615">
            <v>51</v>
          </cell>
          <cell r="F615" t="str">
            <v> **</v>
          </cell>
        </row>
        <row r="616">
          <cell r="A616" t="str">
            <v xml:space="preserve">  </v>
          </cell>
          <cell r="B616" t="str">
            <v>CA508363</v>
          </cell>
          <cell r="C616" t="str">
            <v>Sancerre Les Desmalets BLC 2012 - Riffault</v>
          </cell>
          <cell r="D616" t="str">
            <v> G 035</v>
          </cell>
          <cell r="E616">
            <v>10</v>
          </cell>
          <cell r="F616" t="str">
            <v> **</v>
          </cell>
        </row>
        <row r="617">
          <cell r="A617" t="str">
            <v xml:space="preserve">  </v>
          </cell>
          <cell r="B617" t="str">
            <v>CA508433</v>
          </cell>
          <cell r="C617" t="str">
            <v>Sancerre Mt Damnés Blc 2012 1/1 - F Cotat</v>
          </cell>
          <cell r="D617" t="str">
            <v> G 036</v>
          </cell>
          <cell r="E617">
            <v>12</v>
          </cell>
          <cell r="F617" t="str">
            <v> **</v>
          </cell>
        </row>
        <row r="618">
          <cell r="A618" t="str">
            <v xml:space="preserve">  </v>
          </cell>
          <cell r="B618" t="str">
            <v>CA508370</v>
          </cell>
          <cell r="C618" t="str">
            <v>Chateau la Martinette rosé 2013 côtes de provence</v>
          </cell>
          <cell r="D618" t="str">
            <v> G 037 / 038</v>
          </cell>
          <cell r="E618">
            <v>26</v>
          </cell>
          <cell r="F618" t="str">
            <v> **</v>
          </cell>
        </row>
        <row r="619">
          <cell r="A619" t="str">
            <v xml:space="preserve">  </v>
          </cell>
          <cell r="B619" t="str">
            <v>CA508395</v>
          </cell>
          <cell r="C619" t="str">
            <v>Palette H Bonnaud Rose - 50 Cl</v>
          </cell>
          <cell r="D619" t="str">
            <v> G 042</v>
          </cell>
          <cell r="E619">
            <v>5</v>
          </cell>
          <cell r="F619" t="str">
            <v> **</v>
          </cell>
        </row>
        <row r="620">
          <cell r="A620" t="str">
            <v xml:space="preserve">  </v>
          </cell>
          <cell r="B620" t="str">
            <v>CA502458</v>
          </cell>
          <cell r="C620" t="str">
            <v>Ott romas rose 12 C.Grain 1/1</v>
          </cell>
          <cell r="D620" t="str">
            <v> G 048.</v>
          </cell>
          <cell r="E620">
            <v>60</v>
          </cell>
          <cell r="F620" t="str">
            <v> **</v>
          </cell>
        </row>
        <row r="621">
          <cell r="A621" t="str">
            <v xml:space="preserve">  </v>
          </cell>
          <cell r="B621" t="str">
            <v>CA502460</v>
          </cell>
          <cell r="C621" t="str">
            <v>Minuty prestige rose 2012 1/1</v>
          </cell>
          <cell r="D621" t="str">
            <v> G 049/50/ 51</v>
          </cell>
          <cell r="E621">
            <v>180</v>
          </cell>
          <cell r="F621" t="str">
            <v> **</v>
          </cell>
        </row>
        <row r="622">
          <cell r="A622" t="str">
            <v xml:space="preserve">  </v>
          </cell>
          <cell r="B622" t="str">
            <v>CA502459</v>
          </cell>
          <cell r="C622" t="str">
            <v>Ott romas rose12 C.Grain 1/2</v>
          </cell>
          <cell r="D622" t="str">
            <v> G 052</v>
          </cell>
          <cell r="E622">
            <v>17</v>
          </cell>
          <cell r="F622" t="str">
            <v> **</v>
          </cell>
        </row>
        <row r="623">
          <cell r="A623" t="str">
            <v xml:space="preserve">  </v>
          </cell>
          <cell r="B623" t="str">
            <v>NCA10340</v>
          </cell>
          <cell r="C623" t="str">
            <v>Palette H.Bonnaud Rose 1/1</v>
          </cell>
          <cell r="D623" t="str">
            <v> G 053</v>
          </cell>
          <cell r="E623">
            <v>7</v>
          </cell>
          <cell r="F623" t="str">
            <v> **</v>
          </cell>
        </row>
        <row r="624">
          <cell r="A624" t="str">
            <v xml:space="preserve">  </v>
          </cell>
          <cell r="B624" t="str">
            <v>CA502431</v>
          </cell>
          <cell r="C624" t="str">
            <v>St Roseline ROS.2012. 1/1</v>
          </cell>
          <cell r="D624" t="str">
            <v> G 056</v>
          </cell>
          <cell r="E624">
            <v>25</v>
          </cell>
          <cell r="F624" t="str">
            <v> **</v>
          </cell>
        </row>
        <row r="625">
          <cell r="A625" t="str">
            <v xml:space="preserve">  </v>
          </cell>
          <cell r="B625" t="str">
            <v>CA508398</v>
          </cell>
          <cell r="C625" t="str">
            <v>Chateau la font de broc rosé 1/1 2013</v>
          </cell>
          <cell r="D625" t="str">
            <v> G 058 / 059</v>
          </cell>
          <cell r="E625">
            <v>4</v>
          </cell>
          <cell r="F625" t="str">
            <v> **</v>
          </cell>
        </row>
        <row r="626">
          <cell r="A626" t="str">
            <v xml:space="preserve">  </v>
          </cell>
          <cell r="B626" t="str">
            <v>CA250</v>
          </cell>
          <cell r="C626" t="str">
            <v>Domaine du Loou RS 1/1</v>
          </cell>
          <cell r="D626" t="str">
            <v> G 060</v>
          </cell>
          <cell r="E626">
            <v>13</v>
          </cell>
          <cell r="F626" t="str">
            <v> **</v>
          </cell>
        </row>
        <row r="627">
          <cell r="A627" t="str">
            <v xml:space="preserve">  </v>
          </cell>
          <cell r="B627" t="str">
            <v>CA504</v>
          </cell>
          <cell r="C627" t="str">
            <v>Chabert Prestige Rosé 50 cl</v>
          </cell>
          <cell r="D627" t="str">
            <v> G 061</v>
          </cell>
          <cell r="E627">
            <v>32</v>
          </cell>
          <cell r="F627" t="str">
            <v> **</v>
          </cell>
        </row>
        <row r="628">
          <cell r="A628" t="str">
            <v xml:space="preserve">  </v>
          </cell>
          <cell r="B628" t="str">
            <v>CA503</v>
          </cell>
          <cell r="C628" t="str">
            <v>Chabert Prestige 2012 Rosé 1/1</v>
          </cell>
          <cell r="D628" t="str">
            <v> G 063.</v>
          </cell>
          <cell r="E628">
            <v>48</v>
          </cell>
          <cell r="F628" t="str">
            <v> **</v>
          </cell>
        </row>
        <row r="629">
          <cell r="A629" t="str">
            <v xml:space="preserve">  </v>
          </cell>
          <cell r="B629" t="str">
            <v>NCA10049</v>
          </cell>
          <cell r="C629" t="str">
            <v>Ch.Bonnaud.T.Promise RS</v>
          </cell>
          <cell r="D629" t="str">
            <v> G 065</v>
          </cell>
          <cell r="E629">
            <v>6</v>
          </cell>
          <cell r="F629" t="str">
            <v> **</v>
          </cell>
        </row>
        <row r="630">
          <cell r="A630" t="str">
            <v xml:space="preserve">  </v>
          </cell>
          <cell r="B630" t="str">
            <v>NCA10147</v>
          </cell>
          <cell r="C630" t="str">
            <v>Saint Victorin Rose 2012</v>
          </cell>
          <cell r="D630" t="str">
            <v> G 066</v>
          </cell>
          <cell r="E630">
            <v>45</v>
          </cell>
          <cell r="F630" t="str">
            <v> **</v>
          </cell>
        </row>
        <row r="631">
          <cell r="A631" t="str">
            <v xml:space="preserve">  </v>
          </cell>
          <cell r="B631" t="str">
            <v>CA502432</v>
          </cell>
          <cell r="C631" t="str">
            <v>St Roseline ROS.2012. 1/2</v>
          </cell>
          <cell r="D631" t="str">
            <v> G 069</v>
          </cell>
          <cell r="E631">
            <v>40</v>
          </cell>
          <cell r="F631" t="str">
            <v> **</v>
          </cell>
        </row>
        <row r="632">
          <cell r="A632" t="str">
            <v xml:space="preserve">  </v>
          </cell>
          <cell r="B632" t="str">
            <v>CA502437</v>
          </cell>
          <cell r="C632" t="str">
            <v>Tempier rose 2010.1/2</v>
          </cell>
          <cell r="D632" t="str">
            <v> G 074</v>
          </cell>
          <cell r="E632">
            <v>7</v>
          </cell>
          <cell r="F632" t="str">
            <v> **</v>
          </cell>
        </row>
        <row r="633">
          <cell r="A633" t="str">
            <v xml:space="preserve">  </v>
          </cell>
          <cell r="B633" t="str">
            <v>NCA10024</v>
          </cell>
          <cell r="C633" t="str">
            <v>Eclat Diamant Gris Rosé 12 1/1</v>
          </cell>
          <cell r="D633" t="str">
            <v> G 075</v>
          </cell>
          <cell r="E633">
            <v>31</v>
          </cell>
          <cell r="F633" t="str">
            <v> **</v>
          </cell>
        </row>
        <row r="634">
          <cell r="A634" t="str">
            <v xml:space="preserve">  </v>
          </cell>
          <cell r="B634" t="str">
            <v>CA508420</v>
          </cell>
          <cell r="C634" t="str">
            <v>Real Martin RS 1/1</v>
          </cell>
          <cell r="D634" t="str">
            <v> G 076</v>
          </cell>
          <cell r="E634">
            <v>22</v>
          </cell>
          <cell r="F634" t="str">
            <v> **</v>
          </cell>
        </row>
        <row r="635">
          <cell r="A635" t="str">
            <v xml:space="preserve">  </v>
          </cell>
          <cell r="B635" t="str">
            <v>CA502427</v>
          </cell>
          <cell r="C635" t="str">
            <v>Pibarnon rose 2014. 1/1</v>
          </cell>
          <cell r="D635" t="str">
            <v> G 078</v>
          </cell>
          <cell r="E635">
            <v>61</v>
          </cell>
          <cell r="F635" t="str">
            <v> **</v>
          </cell>
        </row>
        <row r="636">
          <cell r="A636" t="str">
            <v xml:space="preserve">  </v>
          </cell>
          <cell r="B636" t="str">
            <v>CA502478</v>
          </cell>
          <cell r="C636" t="str">
            <v>Whispering Angel 12 RS 1/1</v>
          </cell>
          <cell r="D636" t="str">
            <v> G 079</v>
          </cell>
          <cell r="E636">
            <v>41</v>
          </cell>
          <cell r="F636" t="str">
            <v> **</v>
          </cell>
        </row>
        <row r="637">
          <cell r="A637" t="str">
            <v xml:space="preserve">  </v>
          </cell>
          <cell r="B637" t="str">
            <v>CA0502126</v>
          </cell>
          <cell r="C637" t="str">
            <v>Ch.Barbeyrolles 2012 1/1</v>
          </cell>
          <cell r="D637" t="str">
            <v> G 080</v>
          </cell>
          <cell r="E637">
            <v>40</v>
          </cell>
          <cell r="F637" t="str">
            <v> **</v>
          </cell>
        </row>
        <row r="638">
          <cell r="A638" t="str">
            <v xml:space="preserve">  </v>
          </cell>
          <cell r="B638" t="str">
            <v>CA502461</v>
          </cell>
          <cell r="C638" t="str">
            <v>Pibarnon rose 2007 1/2</v>
          </cell>
          <cell r="D638" t="str">
            <v> G 081</v>
          </cell>
          <cell r="E638">
            <v>36</v>
          </cell>
          <cell r="F638" t="str">
            <v> **</v>
          </cell>
        </row>
        <row r="639">
          <cell r="A639" t="str">
            <v xml:space="preserve">  </v>
          </cell>
          <cell r="B639" t="str">
            <v>NCA10039</v>
          </cell>
          <cell r="C639" t="str">
            <v>Vaudois Rose 2014 1/1</v>
          </cell>
          <cell r="D639" t="str">
            <v> G 089</v>
          </cell>
          <cell r="E639">
            <v>26</v>
          </cell>
          <cell r="F639" t="str">
            <v> **</v>
          </cell>
        </row>
        <row r="640">
          <cell r="A640" t="str">
            <v xml:space="preserve">  </v>
          </cell>
          <cell r="B640" t="str">
            <v>CA508537</v>
          </cell>
          <cell r="C640" t="str">
            <v>Mas Audibert bio Rosé 1/1</v>
          </cell>
          <cell r="D640" t="str">
            <v> G 093</v>
          </cell>
          <cell r="E640">
            <v>97</v>
          </cell>
          <cell r="F640" t="str">
            <v> **</v>
          </cell>
        </row>
        <row r="641">
          <cell r="A641" t="str">
            <v xml:space="preserve">  </v>
          </cell>
          <cell r="B641" t="str">
            <v>CA508389</v>
          </cell>
          <cell r="C641" t="str">
            <v>Gavoty Tradition RS 1/1</v>
          </cell>
          <cell r="D641" t="str">
            <v> G 095</v>
          </cell>
          <cell r="E641">
            <v>4</v>
          </cell>
          <cell r="F641" t="str">
            <v> **</v>
          </cell>
        </row>
        <row r="642">
          <cell r="A642" t="str">
            <v xml:space="preserve">  </v>
          </cell>
          <cell r="B642" t="str">
            <v>CA508392</v>
          </cell>
          <cell r="C642" t="str">
            <v>Gavoty</v>
          </cell>
          <cell r="D642" t="str">
            <v> G 096</v>
          </cell>
          <cell r="E642">
            <v>7</v>
          </cell>
          <cell r="F642" t="str">
            <v> **</v>
          </cell>
        </row>
        <row r="643">
          <cell r="A643" t="str">
            <v xml:space="preserve">  </v>
          </cell>
          <cell r="B643" t="str">
            <v>CA 505</v>
          </cell>
          <cell r="C643" t="str">
            <v>Chabert Prestige 2012 Blanc 1/1</v>
          </cell>
          <cell r="D643" t="str">
            <v> G 104</v>
          </cell>
          <cell r="E643">
            <v>2</v>
          </cell>
          <cell r="F643" t="str">
            <v> **</v>
          </cell>
        </row>
        <row r="644">
          <cell r="A644" t="str">
            <v xml:space="preserve">  </v>
          </cell>
          <cell r="B644" t="str">
            <v>NCA10102</v>
          </cell>
          <cell r="C644" t="str">
            <v>Domaine du Loou BLANC 1/1</v>
          </cell>
          <cell r="D644" t="str">
            <v> G 105</v>
          </cell>
          <cell r="E644">
            <v>52</v>
          </cell>
          <cell r="F644" t="str">
            <v> **</v>
          </cell>
        </row>
        <row r="645">
          <cell r="A645" t="str">
            <v xml:space="preserve">  </v>
          </cell>
          <cell r="B645" t="str">
            <v>CA0504005</v>
          </cell>
          <cell r="C645" t="str">
            <v>Ch.Mazetier 09 1/1</v>
          </cell>
          <cell r="D645" t="str">
            <v> G+004.</v>
          </cell>
          <cell r="E645">
            <v>158</v>
          </cell>
          <cell r="F645" t="str">
            <v> **</v>
          </cell>
        </row>
        <row r="646">
          <cell r="A646" t="str">
            <v xml:space="preserve">  </v>
          </cell>
          <cell r="B646" t="str">
            <v>CA505729</v>
          </cell>
          <cell r="C646" t="str">
            <v>Pouyanne,Gr RG 2006 1/2</v>
          </cell>
          <cell r="D646" t="str">
            <v> Graves</v>
          </cell>
          <cell r="E646">
            <v>22</v>
          </cell>
          <cell r="F646" t="str">
            <v> **</v>
          </cell>
        </row>
        <row r="647">
          <cell r="A647" t="str">
            <v xml:space="preserve">  </v>
          </cell>
          <cell r="B647" t="str">
            <v>CA508453</v>
          </cell>
          <cell r="C647" t="str">
            <v>Cote Rotie 2011 1/1 - Monteillet</v>
          </cell>
          <cell r="D647" t="str">
            <v> H 001</v>
          </cell>
          <cell r="E647">
            <v>17</v>
          </cell>
          <cell r="F647" t="str">
            <v> **</v>
          </cell>
        </row>
        <row r="648">
          <cell r="A648" t="str">
            <v xml:space="preserve">  </v>
          </cell>
          <cell r="B648" t="str">
            <v>CA508482</v>
          </cell>
          <cell r="C648" t="str">
            <v>Claudine Rge 2012 1/1</v>
          </cell>
          <cell r="D648" t="str">
            <v> H 002</v>
          </cell>
          <cell r="E648">
            <v>16</v>
          </cell>
          <cell r="F648" t="str">
            <v> **</v>
          </cell>
        </row>
        <row r="649">
          <cell r="A649" t="str">
            <v xml:space="preserve">  </v>
          </cell>
          <cell r="B649" t="str">
            <v>CA502904</v>
          </cell>
          <cell r="C649" t="str">
            <v>Condrieu Ter.Empire 12 BLC</v>
          </cell>
          <cell r="D649" t="str">
            <v> H 003</v>
          </cell>
          <cell r="E649">
            <v>22</v>
          </cell>
          <cell r="F649" t="str">
            <v> **</v>
          </cell>
        </row>
        <row r="650">
          <cell r="A650" t="str">
            <v xml:space="preserve">  </v>
          </cell>
          <cell r="B650" t="str">
            <v>CA508524</v>
          </cell>
          <cell r="C650" t="str">
            <v>IGP Viognier de l'Ardèche 2013</v>
          </cell>
          <cell r="D650" t="str">
            <v> H 005</v>
          </cell>
          <cell r="E650">
            <v>36</v>
          </cell>
          <cell r="F650" t="str">
            <v> **</v>
          </cell>
        </row>
        <row r="651">
          <cell r="A651" t="str">
            <v xml:space="preserve">  </v>
          </cell>
          <cell r="B651" t="str">
            <v>CA508525</v>
          </cell>
          <cell r="C651" t="str">
            <v>St Peray Les Tanneurs 2013</v>
          </cell>
          <cell r="D651" t="str">
            <v> H 006</v>
          </cell>
          <cell r="E651">
            <v>39</v>
          </cell>
          <cell r="F651" t="str">
            <v> **</v>
          </cell>
        </row>
        <row r="652">
          <cell r="A652" t="str">
            <v xml:space="preserve">  </v>
          </cell>
          <cell r="B652" t="str">
            <v>CA502942</v>
          </cell>
          <cell r="C652" t="str">
            <v>Condrieu Ter,Empire06,1/2</v>
          </cell>
          <cell r="D652" t="str">
            <v> H 007</v>
          </cell>
          <cell r="E652">
            <v>10</v>
          </cell>
          <cell r="F652" t="str">
            <v> **</v>
          </cell>
        </row>
        <row r="653">
          <cell r="A653" t="str">
            <v xml:space="preserve">  </v>
          </cell>
          <cell r="B653" t="str">
            <v>CA508456</v>
          </cell>
          <cell r="C653" t="str">
            <v>St Joseph Rge 2011 1/1 - Monteillet</v>
          </cell>
          <cell r="D653" t="str">
            <v> H 008</v>
          </cell>
          <cell r="E653">
            <v>13</v>
          </cell>
          <cell r="F653" t="str">
            <v> **</v>
          </cell>
        </row>
        <row r="654">
          <cell r="A654" t="str">
            <v xml:space="preserve">  </v>
          </cell>
          <cell r="B654" t="str">
            <v>CA508457</v>
          </cell>
          <cell r="C654" t="str">
            <v>St Joseph Rge 2011 1/2 - Monteillet</v>
          </cell>
          <cell r="D654" t="str">
            <v> H 011</v>
          </cell>
          <cell r="E654">
            <v>2</v>
          </cell>
          <cell r="F654" t="str">
            <v> **</v>
          </cell>
        </row>
        <row r="655">
          <cell r="A655" t="str">
            <v xml:space="preserve">  </v>
          </cell>
          <cell r="B655" t="str">
            <v>NCA10369</v>
          </cell>
          <cell r="C655" t="str">
            <v>Condrieu Chery Niero 11.1/1</v>
          </cell>
          <cell r="D655" t="str">
            <v> H 016</v>
          </cell>
          <cell r="E655">
            <v>34</v>
          </cell>
          <cell r="F655" t="str">
            <v> **</v>
          </cell>
        </row>
        <row r="656">
          <cell r="A656" t="str">
            <v xml:space="preserve">  </v>
          </cell>
          <cell r="B656" t="str">
            <v>NCA10370</v>
          </cell>
          <cell r="C656" t="str">
            <v>Condrieu Chery Niero 11.50 cl</v>
          </cell>
          <cell r="D656" t="str">
            <v> H 017</v>
          </cell>
          <cell r="E656">
            <v>14</v>
          </cell>
          <cell r="F656" t="str">
            <v> **</v>
          </cell>
        </row>
        <row r="657">
          <cell r="A657" t="str">
            <v xml:space="preserve">  </v>
          </cell>
          <cell r="B657" t="str">
            <v>CA0187</v>
          </cell>
          <cell r="C657" t="str">
            <v>Ch.neuf.S.Préfert 11/12 Blanc 1/1</v>
          </cell>
          <cell r="D657" t="str">
            <v> H 018</v>
          </cell>
          <cell r="E657">
            <v>17</v>
          </cell>
          <cell r="F657" t="str">
            <v> **</v>
          </cell>
        </row>
        <row r="658">
          <cell r="A658" t="str">
            <v xml:space="preserve">  </v>
          </cell>
          <cell r="B658" t="str">
            <v>CA503076</v>
          </cell>
          <cell r="C658" t="str">
            <v>Cote roti Mordoree 1/1 01</v>
          </cell>
          <cell r="D658" t="str">
            <v> H 019</v>
          </cell>
          <cell r="E658">
            <v>3</v>
          </cell>
          <cell r="F658" t="str">
            <v> **</v>
          </cell>
        </row>
        <row r="659">
          <cell r="A659" t="str">
            <v xml:space="preserve">  </v>
          </cell>
          <cell r="B659" t="str">
            <v>NCA10308</v>
          </cell>
          <cell r="C659" t="str">
            <v>Dom La Monardiere V.V 10 RG 1/1</v>
          </cell>
          <cell r="D659" t="str">
            <v> H 020</v>
          </cell>
          <cell r="E659">
            <v>12</v>
          </cell>
          <cell r="F659" t="str">
            <v> **</v>
          </cell>
        </row>
        <row r="660">
          <cell r="A660" t="str">
            <v xml:space="preserve">  </v>
          </cell>
          <cell r="B660" t="str">
            <v>CA503063</v>
          </cell>
          <cell r="C660" t="str">
            <v>Cote roti Mordoree 1/1 99</v>
          </cell>
          <cell r="D660" t="str">
            <v> H 022</v>
          </cell>
          <cell r="E660">
            <v>6</v>
          </cell>
          <cell r="F660" t="str">
            <v> **</v>
          </cell>
        </row>
        <row r="661">
          <cell r="A661" t="str">
            <v xml:space="preserve">  </v>
          </cell>
          <cell r="B661" t="str">
            <v>CA503054</v>
          </cell>
          <cell r="C661" t="str">
            <v>Cote rotie 2003 1/2 Jasmi</v>
          </cell>
          <cell r="D661" t="str">
            <v> H 023</v>
          </cell>
          <cell r="E661">
            <v>2</v>
          </cell>
          <cell r="F661" t="str">
            <v> **</v>
          </cell>
        </row>
        <row r="662">
          <cell r="A662" t="str">
            <v xml:space="preserve">  </v>
          </cell>
          <cell r="B662" t="str">
            <v>CA508527</v>
          </cell>
          <cell r="C662" t="str">
            <v>Crozes Hermitage Les Varronniers 2010</v>
          </cell>
          <cell r="D662" t="str">
            <v> H 025</v>
          </cell>
          <cell r="E662">
            <v>6</v>
          </cell>
          <cell r="F662" t="str">
            <v> **</v>
          </cell>
        </row>
        <row r="663">
          <cell r="A663" t="str">
            <v xml:space="preserve">  </v>
          </cell>
          <cell r="B663" t="str">
            <v>CA508369</v>
          </cell>
          <cell r="C663" t="str">
            <v>Chateauneuf du pape clos du mont olivet blc 2012</v>
          </cell>
          <cell r="D663" t="str">
            <v> H 033</v>
          </cell>
          <cell r="E663">
            <v>18</v>
          </cell>
          <cell r="F663" t="str">
            <v> **</v>
          </cell>
        </row>
        <row r="664">
          <cell r="A664" t="str">
            <v xml:space="preserve">  </v>
          </cell>
          <cell r="B664" t="str">
            <v>CA508412</v>
          </cell>
          <cell r="C664" t="str">
            <v>Ch Neuf St Préfert RG 2011</v>
          </cell>
          <cell r="D664" t="str">
            <v> H 034</v>
          </cell>
          <cell r="E664">
            <v>21</v>
          </cell>
          <cell r="F664" t="str">
            <v> **</v>
          </cell>
        </row>
        <row r="665">
          <cell r="A665" t="str">
            <v xml:space="preserve">  </v>
          </cell>
          <cell r="B665" t="str">
            <v>CA508454</v>
          </cell>
          <cell r="C665" t="str">
            <v>St Joseph Blc 2012 1/1 - Monteillet</v>
          </cell>
          <cell r="D665" t="str">
            <v> H 036</v>
          </cell>
          <cell r="E665">
            <v>38</v>
          </cell>
          <cell r="F665" t="str">
            <v> **</v>
          </cell>
        </row>
        <row r="666">
          <cell r="A666" t="str">
            <v xml:space="preserve">  </v>
          </cell>
          <cell r="B666" t="str">
            <v>CA508455</v>
          </cell>
          <cell r="C666" t="str">
            <v>St Joseph Blanc 2012 1/2 - Monteillet</v>
          </cell>
          <cell r="D666" t="str">
            <v> H 037</v>
          </cell>
          <cell r="E666">
            <v>6</v>
          </cell>
          <cell r="F666" t="str">
            <v> **</v>
          </cell>
        </row>
        <row r="667">
          <cell r="A667" t="str">
            <v xml:space="preserve">  </v>
          </cell>
          <cell r="B667" t="str">
            <v>CA195</v>
          </cell>
          <cell r="C667" t="str">
            <v>Charle.G.Chardonnay BLC 11</v>
          </cell>
          <cell r="D667" t="str">
            <v> H 042.</v>
          </cell>
          <cell r="E667">
            <v>4</v>
          </cell>
          <cell r="F667" t="str">
            <v> **</v>
          </cell>
        </row>
        <row r="668">
          <cell r="A668" t="str">
            <v xml:space="preserve">  </v>
          </cell>
          <cell r="B668" t="str">
            <v>CA501836</v>
          </cell>
          <cell r="C668" t="str">
            <v>St Roseline BL.11 1/2</v>
          </cell>
          <cell r="D668" t="str">
            <v> H 043</v>
          </cell>
          <cell r="E668">
            <v>36</v>
          </cell>
          <cell r="F668" t="str">
            <v> **</v>
          </cell>
        </row>
        <row r="669">
          <cell r="A669" t="str">
            <v xml:space="preserve">  </v>
          </cell>
          <cell r="B669" t="str">
            <v>NCA10292</v>
          </cell>
          <cell r="C669" t="str">
            <v>Saint Victorin 2012 Blc 1/1</v>
          </cell>
          <cell r="D669" t="str">
            <v> H 046</v>
          </cell>
          <cell r="E669">
            <v>25</v>
          </cell>
          <cell r="F669" t="str">
            <v> **</v>
          </cell>
        </row>
        <row r="670">
          <cell r="A670" t="str">
            <v xml:space="preserve">  </v>
          </cell>
          <cell r="B670" t="str">
            <v>NCA10025</v>
          </cell>
          <cell r="C670" t="str">
            <v>Eclat Diamant Chardonnay 11.1/1</v>
          </cell>
          <cell r="D670" t="str">
            <v> H 048</v>
          </cell>
          <cell r="E670">
            <v>20</v>
          </cell>
          <cell r="F670" t="str">
            <v> **</v>
          </cell>
        </row>
        <row r="671">
          <cell r="A671" t="str">
            <v xml:space="preserve">  </v>
          </cell>
          <cell r="B671" t="str">
            <v>NCA10078</v>
          </cell>
          <cell r="C671" t="str">
            <v>Château Font du Broc 12 BLC 1/1</v>
          </cell>
          <cell r="D671" t="str">
            <v> H 049</v>
          </cell>
          <cell r="E671">
            <v>15</v>
          </cell>
          <cell r="F671" t="str">
            <v> **</v>
          </cell>
        </row>
        <row r="672">
          <cell r="A672" t="str">
            <v xml:space="preserve">  </v>
          </cell>
          <cell r="B672" t="str">
            <v>NCA10350</v>
          </cell>
          <cell r="C672" t="str">
            <v>Jale La Lone BLC 12</v>
          </cell>
          <cell r="D672" t="str">
            <v> H 051</v>
          </cell>
          <cell r="E672">
            <v>23</v>
          </cell>
          <cell r="F672" t="str">
            <v> **</v>
          </cell>
        </row>
        <row r="673">
          <cell r="A673" t="str">
            <v xml:space="preserve">  </v>
          </cell>
          <cell r="B673" t="str">
            <v>NCA10352</v>
          </cell>
          <cell r="C673" t="str">
            <v>Barbanau Linstant 12</v>
          </cell>
          <cell r="D673" t="str">
            <v> H 052</v>
          </cell>
          <cell r="E673">
            <v>11</v>
          </cell>
          <cell r="F673" t="str">
            <v> **</v>
          </cell>
        </row>
        <row r="674">
          <cell r="A674" t="str">
            <v xml:space="preserve">  </v>
          </cell>
          <cell r="B674" t="str">
            <v>CA501835</v>
          </cell>
          <cell r="C674" t="str">
            <v>St Roseline BL.10 1/1</v>
          </cell>
          <cell r="D674" t="str">
            <v> H 055/56/57</v>
          </cell>
          <cell r="E674">
            <v>59</v>
          </cell>
          <cell r="F674" t="str">
            <v> **</v>
          </cell>
        </row>
        <row r="675">
          <cell r="A675" t="str">
            <v xml:space="preserve">  </v>
          </cell>
          <cell r="B675" t="str">
            <v>CA501874</v>
          </cell>
          <cell r="C675" t="str">
            <v>Minuty prestige blanc 1/1</v>
          </cell>
          <cell r="D675" t="str">
            <v> H 059</v>
          </cell>
          <cell r="E675">
            <v>7</v>
          </cell>
          <cell r="F675" t="str">
            <v> **</v>
          </cell>
        </row>
        <row r="676">
          <cell r="A676" t="str">
            <v xml:space="preserve">  </v>
          </cell>
          <cell r="B676" t="str">
            <v>CA508396</v>
          </cell>
          <cell r="C676" t="str">
            <v>Domaine Renucci corse blanc 2013</v>
          </cell>
          <cell r="D676" t="str">
            <v> H 061</v>
          </cell>
          <cell r="E676">
            <v>22</v>
          </cell>
          <cell r="F676" t="str">
            <v> **</v>
          </cell>
        </row>
        <row r="677">
          <cell r="A677" t="str">
            <v xml:space="preserve">  </v>
          </cell>
          <cell r="B677" t="str">
            <v>CA501849</v>
          </cell>
          <cell r="C677" t="str">
            <v>Ch,Dorgonne BL,Expre 08</v>
          </cell>
          <cell r="D677" t="str">
            <v> H 062/63</v>
          </cell>
          <cell r="E677">
            <v>4</v>
          </cell>
          <cell r="F677" t="str">
            <v> **</v>
          </cell>
        </row>
        <row r="678">
          <cell r="A678" t="str">
            <v xml:space="preserve">  </v>
          </cell>
          <cell r="B678" t="str">
            <v>CA501838</v>
          </cell>
          <cell r="C678" t="str">
            <v>Simone blanc 06.1/2</v>
          </cell>
          <cell r="D678" t="str">
            <v> H 064</v>
          </cell>
          <cell r="E678">
            <v>2</v>
          </cell>
          <cell r="F678" t="str">
            <v> **</v>
          </cell>
        </row>
        <row r="679">
          <cell r="A679" t="str">
            <v xml:space="preserve">  </v>
          </cell>
          <cell r="B679" t="str">
            <v>CA501837</v>
          </cell>
          <cell r="C679" t="str">
            <v>Simone blanc 06. 1/1</v>
          </cell>
          <cell r="D679" t="str">
            <v> H 065/66</v>
          </cell>
          <cell r="E679">
            <v>5</v>
          </cell>
          <cell r="F679" t="str">
            <v> **</v>
          </cell>
        </row>
        <row r="680">
          <cell r="A680" t="str">
            <v xml:space="preserve">  </v>
          </cell>
          <cell r="B680" t="str">
            <v>CA501871</v>
          </cell>
          <cell r="C680" t="str">
            <v>Bellet Cuvee de G Blanc 2010</v>
          </cell>
          <cell r="D680" t="str">
            <v> H 067</v>
          </cell>
          <cell r="E680">
            <v>6</v>
          </cell>
          <cell r="F680" t="str">
            <v> **</v>
          </cell>
        </row>
        <row r="681">
          <cell r="A681" t="str">
            <v xml:space="preserve">  </v>
          </cell>
          <cell r="B681" t="str">
            <v>NCA10286</v>
          </cell>
          <cell r="C681" t="str">
            <v>Vannieres BLC 2012 1/1</v>
          </cell>
          <cell r="D681" t="str">
            <v> H 074</v>
          </cell>
          <cell r="E681">
            <v>19</v>
          </cell>
          <cell r="F681" t="str">
            <v> **</v>
          </cell>
        </row>
        <row r="682">
          <cell r="A682" t="str">
            <v xml:space="preserve">  </v>
          </cell>
          <cell r="B682" t="str">
            <v>CA501858</v>
          </cell>
          <cell r="C682" t="str">
            <v>Gavoty"Clarendon" BL 1/1</v>
          </cell>
          <cell r="D682" t="str">
            <v> H 075</v>
          </cell>
          <cell r="E682">
            <v>10</v>
          </cell>
          <cell r="F682" t="str">
            <v> **</v>
          </cell>
        </row>
        <row r="683">
          <cell r="A683" t="str">
            <v xml:space="preserve">  </v>
          </cell>
          <cell r="B683" t="str">
            <v>CA501852</v>
          </cell>
          <cell r="C683" t="str">
            <v>Terres blanches BLC 12.1/1</v>
          </cell>
          <cell r="D683" t="str">
            <v> H 077</v>
          </cell>
          <cell r="E683">
            <v>7</v>
          </cell>
          <cell r="F683" t="str">
            <v> **</v>
          </cell>
        </row>
        <row r="684">
          <cell r="A684" t="str">
            <v xml:space="preserve">  </v>
          </cell>
          <cell r="B684" t="str">
            <v>CA501830</v>
          </cell>
          <cell r="C684" t="str">
            <v>Planes blanc 2012 1/2</v>
          </cell>
          <cell r="D684" t="str">
            <v> H 078</v>
          </cell>
          <cell r="E684">
            <v>37</v>
          </cell>
          <cell r="F684" t="str">
            <v> **</v>
          </cell>
        </row>
        <row r="685">
          <cell r="A685" t="str">
            <v xml:space="preserve">  </v>
          </cell>
          <cell r="B685" t="str">
            <v>CA501829</v>
          </cell>
          <cell r="C685" t="str">
            <v>Planes blanc 2011.12 1/1</v>
          </cell>
          <cell r="D685" t="str">
            <v> H 080</v>
          </cell>
          <cell r="E685">
            <v>46</v>
          </cell>
          <cell r="F685" t="str">
            <v> **</v>
          </cell>
        </row>
        <row r="686">
          <cell r="A686" t="str">
            <v xml:space="preserve">  </v>
          </cell>
          <cell r="B686" t="str">
            <v>CA501815</v>
          </cell>
          <cell r="C686" t="str">
            <v>Clos st joseph Blc 2010 1/1</v>
          </cell>
          <cell r="D686" t="str">
            <v> H 082/083</v>
          </cell>
          <cell r="E686">
            <v>6</v>
          </cell>
          <cell r="F686" t="str">
            <v> **</v>
          </cell>
        </row>
        <row r="687">
          <cell r="A687" t="str">
            <v xml:space="preserve">  </v>
          </cell>
          <cell r="B687" t="str">
            <v>NCA10353</v>
          </cell>
          <cell r="C687" t="str">
            <v>Barbanau Val Bruyere 11</v>
          </cell>
          <cell r="D687" t="str">
            <v> H 084</v>
          </cell>
          <cell r="E687">
            <v>8</v>
          </cell>
          <cell r="F687" t="str">
            <v> **</v>
          </cell>
        </row>
        <row r="688">
          <cell r="A688" t="str">
            <v xml:space="preserve">  </v>
          </cell>
          <cell r="B688" t="str">
            <v>CA501855</v>
          </cell>
          <cell r="C688" t="str">
            <v>R Blanc 2011 1/1</v>
          </cell>
          <cell r="D688" t="str">
            <v> H 085</v>
          </cell>
          <cell r="E688">
            <v>11</v>
          </cell>
          <cell r="F688" t="str">
            <v> **</v>
          </cell>
        </row>
        <row r="689">
          <cell r="A689" t="str">
            <v xml:space="preserve">  </v>
          </cell>
          <cell r="B689" t="str">
            <v>CA508570</v>
          </cell>
          <cell r="C689" t="str">
            <v>Aurel Blanc 1/1</v>
          </cell>
          <cell r="D689" t="str">
            <v> H 088</v>
          </cell>
          <cell r="E689">
            <v>10</v>
          </cell>
          <cell r="F689" t="str">
            <v> **</v>
          </cell>
        </row>
        <row r="690">
          <cell r="A690" t="str">
            <v xml:space="preserve">  </v>
          </cell>
          <cell r="B690" t="str">
            <v>CA196</v>
          </cell>
          <cell r="C690" t="str">
            <v>Valdes Collection 13 BLC 1/1</v>
          </cell>
          <cell r="D690" t="str">
            <v> H 089</v>
          </cell>
          <cell r="E690">
            <v>5</v>
          </cell>
          <cell r="F690" t="str">
            <v> **</v>
          </cell>
        </row>
        <row r="691">
          <cell r="A691" t="str">
            <v xml:space="preserve">  </v>
          </cell>
          <cell r="B691" t="str">
            <v>CA501876</v>
          </cell>
          <cell r="C691" t="str">
            <v>Rimauresq BLC12. 1/1</v>
          </cell>
          <cell r="D691" t="str">
            <v> H 090</v>
          </cell>
          <cell r="E691">
            <v>15</v>
          </cell>
          <cell r="F691" t="str">
            <v> **</v>
          </cell>
        </row>
        <row r="692">
          <cell r="A692" t="str">
            <v xml:space="preserve">  </v>
          </cell>
          <cell r="B692" t="str">
            <v>NCA10151</v>
          </cell>
          <cell r="C692" t="str">
            <v>Jurançon seduction 09 1/2</v>
          </cell>
          <cell r="D692" t="str">
            <v> H 091</v>
          </cell>
          <cell r="E692">
            <v>3</v>
          </cell>
          <cell r="F692" t="str">
            <v> **</v>
          </cell>
        </row>
        <row r="693">
          <cell r="A693" t="str">
            <v xml:space="preserve">  </v>
          </cell>
          <cell r="B693" t="str">
            <v>CA508407</v>
          </cell>
          <cell r="C693" t="str">
            <v>Portanière BL 1/1</v>
          </cell>
          <cell r="D693" t="str">
            <v> H 092</v>
          </cell>
          <cell r="E693">
            <v>20</v>
          </cell>
          <cell r="F693" t="str">
            <v> **</v>
          </cell>
        </row>
        <row r="694">
          <cell r="A694" t="str">
            <v xml:space="preserve">  </v>
          </cell>
          <cell r="B694" t="str">
            <v>CA508470</v>
          </cell>
          <cell r="C694" t="str">
            <v>Triennes Blanc</v>
          </cell>
          <cell r="D694" t="str">
            <v> H 093</v>
          </cell>
          <cell r="E694">
            <v>24</v>
          </cell>
          <cell r="F694" t="str">
            <v> **</v>
          </cell>
        </row>
        <row r="695">
          <cell r="A695" t="str">
            <v xml:space="preserve">  </v>
          </cell>
          <cell r="B695" t="str">
            <v>CA501826</v>
          </cell>
          <cell r="C695" t="str">
            <v>Ott blanc/blanc11. 1/1</v>
          </cell>
          <cell r="D695" t="str">
            <v> H 094</v>
          </cell>
          <cell r="E695">
            <v>14</v>
          </cell>
          <cell r="F695" t="str">
            <v> **</v>
          </cell>
        </row>
        <row r="696">
          <cell r="A696" t="str">
            <v xml:space="preserve">  </v>
          </cell>
          <cell r="B696" t="str">
            <v>CA501842</v>
          </cell>
          <cell r="C696" t="str">
            <v>Abbaye St Pierre BLC</v>
          </cell>
          <cell r="D696" t="str">
            <v> H 095</v>
          </cell>
          <cell r="E696">
            <v>13</v>
          </cell>
          <cell r="F696" t="str">
            <v> **</v>
          </cell>
        </row>
        <row r="697">
          <cell r="A697" t="str">
            <v xml:space="preserve">  </v>
          </cell>
          <cell r="B697" t="str">
            <v>CA506</v>
          </cell>
          <cell r="C697" t="str">
            <v>Chabert Prestige Blanc 50 cl</v>
          </cell>
          <cell r="D697" t="str">
            <v> H 096</v>
          </cell>
          <cell r="E697">
            <v>27</v>
          </cell>
          <cell r="F697" t="str">
            <v> **</v>
          </cell>
        </row>
        <row r="698">
          <cell r="A698" t="str">
            <v xml:space="preserve">  </v>
          </cell>
          <cell r="B698" t="str">
            <v>CA501827</v>
          </cell>
          <cell r="C698" t="str">
            <v>Ott blanc/blanc 1/2</v>
          </cell>
          <cell r="D698" t="str">
            <v> H 097</v>
          </cell>
          <cell r="E698">
            <v>11</v>
          </cell>
          <cell r="F698" t="str">
            <v> **</v>
          </cell>
        </row>
        <row r="699">
          <cell r="A699" t="str">
            <v xml:space="preserve">  </v>
          </cell>
          <cell r="B699" t="str">
            <v>NCA10309</v>
          </cell>
          <cell r="C699" t="str">
            <v>Clos Marie Manon11 Blc Mag</v>
          </cell>
          <cell r="D699" t="str">
            <v> I 002</v>
          </cell>
          <cell r="E699">
            <v>4</v>
          </cell>
          <cell r="F699" t="str">
            <v> **</v>
          </cell>
        </row>
        <row r="700">
          <cell r="A700" t="str">
            <v xml:space="preserve">  </v>
          </cell>
          <cell r="B700" t="str">
            <v>CA501828</v>
          </cell>
          <cell r="C700" t="str">
            <v>Ott blanc/blanc.11 Mag</v>
          </cell>
          <cell r="D700" t="str">
            <v> I 004.</v>
          </cell>
          <cell r="E700">
            <v>3</v>
          </cell>
          <cell r="F700" t="str">
            <v> **</v>
          </cell>
        </row>
        <row r="701">
          <cell r="A701" t="str">
            <v xml:space="preserve">  </v>
          </cell>
          <cell r="B701" t="str">
            <v>NCA10021</v>
          </cell>
          <cell r="C701" t="str">
            <v>Whispering Angel RS 2012 MG</v>
          </cell>
          <cell r="D701" t="str">
            <v> I 006</v>
          </cell>
          <cell r="E701">
            <v>15</v>
          </cell>
          <cell r="F701" t="str">
            <v> **</v>
          </cell>
        </row>
        <row r="702">
          <cell r="A702" t="str">
            <v xml:space="preserve">  </v>
          </cell>
          <cell r="B702" t="str">
            <v>CA503053</v>
          </cell>
          <cell r="C702" t="str">
            <v>Cote rotie 2006 MAG Jasmi</v>
          </cell>
          <cell r="D702" t="str">
            <v> I 008.</v>
          </cell>
          <cell r="E702">
            <v>3</v>
          </cell>
          <cell r="F702" t="str">
            <v> **</v>
          </cell>
        </row>
        <row r="703">
          <cell r="A703" t="str">
            <v xml:space="preserve">  </v>
          </cell>
          <cell r="B703" t="str">
            <v>CA502194</v>
          </cell>
          <cell r="C703" t="str">
            <v>Ch,Estoublon 08 RG,Mag,</v>
          </cell>
          <cell r="D703" t="str">
            <v> I 009.</v>
          </cell>
          <cell r="E703">
            <v>3</v>
          </cell>
          <cell r="F703" t="str">
            <v> **</v>
          </cell>
        </row>
        <row r="704">
          <cell r="A704" t="str">
            <v xml:space="preserve">  </v>
          </cell>
          <cell r="B704" t="str">
            <v>NCA10019</v>
          </cell>
          <cell r="C704" t="str">
            <v>St Roseline Méduse Rosé 12 Mag</v>
          </cell>
          <cell r="D704" t="str">
            <v> I 010</v>
          </cell>
          <cell r="E704">
            <v>1</v>
          </cell>
          <cell r="F704" t="str">
            <v> **</v>
          </cell>
        </row>
        <row r="705">
          <cell r="A705" t="str">
            <v xml:space="preserve">  </v>
          </cell>
          <cell r="B705" t="str">
            <v>NCA10056</v>
          </cell>
          <cell r="C705" t="str">
            <v>St Roseline Méduse Blanc Mag</v>
          </cell>
          <cell r="D705" t="str">
            <v> I 011.</v>
          </cell>
          <cell r="E705">
            <v>3</v>
          </cell>
          <cell r="F705" t="str">
            <v> **</v>
          </cell>
        </row>
        <row r="706">
          <cell r="A706" t="str">
            <v xml:space="preserve">  </v>
          </cell>
          <cell r="B706" t="str">
            <v>CA503073</v>
          </cell>
          <cell r="C706" t="str">
            <v>Cote roti Mordoree MG 01</v>
          </cell>
          <cell r="D706" t="str">
            <v> I 012.</v>
          </cell>
          <cell r="E706">
            <v>1</v>
          </cell>
          <cell r="F706" t="str">
            <v> **</v>
          </cell>
        </row>
        <row r="707">
          <cell r="A707" t="str">
            <v xml:space="preserve">  </v>
          </cell>
          <cell r="B707" t="str">
            <v>CA64</v>
          </cell>
          <cell r="C707" t="str">
            <v>Vin Jaune 2006 (62CL)</v>
          </cell>
          <cell r="D707" t="str">
            <v> I 016</v>
          </cell>
          <cell r="E707">
            <v>35</v>
          </cell>
          <cell r="F707" t="str">
            <v> **</v>
          </cell>
        </row>
        <row r="708">
          <cell r="A708" t="str">
            <v xml:space="preserve">  </v>
          </cell>
          <cell r="B708" t="str">
            <v>CA503645</v>
          </cell>
          <cell r="C708" t="str">
            <v>Beaujolais 2011</v>
          </cell>
          <cell r="D708" t="str">
            <v> I 017</v>
          </cell>
          <cell r="E708">
            <v>10</v>
          </cell>
          <cell r="F708" t="str">
            <v> **</v>
          </cell>
        </row>
        <row r="709">
          <cell r="A709" t="str">
            <v xml:space="preserve">  </v>
          </cell>
          <cell r="B709" t="str">
            <v>CA217</v>
          </cell>
          <cell r="C709" t="str">
            <v>Savennieres 2008 1/1</v>
          </cell>
          <cell r="D709" t="str">
            <v> I 018</v>
          </cell>
          <cell r="E709">
            <v>3</v>
          </cell>
          <cell r="F709" t="str">
            <v> **</v>
          </cell>
        </row>
        <row r="710">
          <cell r="A710" t="str">
            <v xml:space="preserve">  </v>
          </cell>
          <cell r="B710" t="str">
            <v>CA508372</v>
          </cell>
          <cell r="C710" t="str">
            <v>Chateauneuf du pape Rge le petit mont clos du mont olivet 2011</v>
          </cell>
          <cell r="D710" t="str">
            <v> I 019</v>
          </cell>
          <cell r="E710">
            <v>31</v>
          </cell>
          <cell r="F710" t="str">
            <v> **</v>
          </cell>
        </row>
        <row r="711">
          <cell r="A711" t="str">
            <v xml:space="preserve">  </v>
          </cell>
          <cell r="B711" t="str">
            <v>NCA10095</v>
          </cell>
          <cell r="C711" t="str">
            <v>Olivier Pithon RG 2009 1/1</v>
          </cell>
          <cell r="D711" t="str">
            <v> I 020.</v>
          </cell>
          <cell r="E711">
            <v>12</v>
          </cell>
          <cell r="F711" t="str">
            <v> **</v>
          </cell>
        </row>
        <row r="712">
          <cell r="A712" t="str">
            <v xml:space="preserve">  </v>
          </cell>
          <cell r="B712" t="str">
            <v>CA502198</v>
          </cell>
          <cell r="C712" t="str">
            <v>Planes.C.Reserve 10.11 RG1/1</v>
          </cell>
          <cell r="D712" t="str">
            <v> I 021</v>
          </cell>
          <cell r="E712">
            <v>28</v>
          </cell>
          <cell r="F712" t="str">
            <v> **</v>
          </cell>
        </row>
        <row r="713">
          <cell r="A713" t="str">
            <v xml:space="preserve">  </v>
          </cell>
          <cell r="B713" t="str">
            <v>NCA10091</v>
          </cell>
          <cell r="C713" t="str">
            <v>Canet Valette Mille et Une Nuit 2009 1/1</v>
          </cell>
          <cell r="D713" t="str">
            <v> I 022.</v>
          </cell>
          <cell r="E713">
            <v>12</v>
          </cell>
          <cell r="F713" t="str">
            <v> **</v>
          </cell>
        </row>
        <row r="714">
          <cell r="A714" t="str">
            <v xml:space="preserve">  </v>
          </cell>
          <cell r="B714" t="str">
            <v>NCA10094</v>
          </cell>
          <cell r="C714" t="str">
            <v>Rectorie RG 2011</v>
          </cell>
          <cell r="D714" t="str">
            <v> I 023</v>
          </cell>
          <cell r="E714">
            <v>6</v>
          </cell>
          <cell r="F714" t="str">
            <v> **</v>
          </cell>
        </row>
        <row r="715">
          <cell r="A715" t="str">
            <v xml:space="preserve">  </v>
          </cell>
          <cell r="B715" t="str">
            <v>CA508528</v>
          </cell>
          <cell r="C715" t="str">
            <v>Luberon Rge 2012</v>
          </cell>
          <cell r="D715" t="str">
            <v> I 024</v>
          </cell>
          <cell r="E715">
            <v>23</v>
          </cell>
          <cell r="F715" t="str">
            <v> **</v>
          </cell>
        </row>
        <row r="716">
          <cell r="A716" t="str">
            <v xml:space="preserve">  </v>
          </cell>
          <cell r="B716" t="str">
            <v>NCA10084</v>
          </cell>
          <cell r="C716" t="str">
            <v>Roc d'Anglade RG 2009 1/1</v>
          </cell>
          <cell r="D716" t="str">
            <v> I 025.</v>
          </cell>
          <cell r="E716">
            <v>6</v>
          </cell>
          <cell r="F716" t="str">
            <v> **</v>
          </cell>
        </row>
        <row r="717">
          <cell r="A717" t="str">
            <v xml:space="preserve">  </v>
          </cell>
          <cell r="B717" t="str">
            <v>NCA10088</v>
          </cell>
          <cell r="C717" t="str">
            <v>Alain Chabanon RG 2010 1/1</v>
          </cell>
          <cell r="D717" t="str">
            <v> I 026.</v>
          </cell>
          <cell r="E717">
            <v>24</v>
          </cell>
          <cell r="F717" t="str">
            <v> **</v>
          </cell>
        </row>
        <row r="718">
          <cell r="A718" t="str">
            <v xml:space="preserve">  </v>
          </cell>
          <cell r="B718" t="str">
            <v>NCA10085</v>
          </cell>
          <cell r="C718" t="str">
            <v>Clos Marie RG 2010 1/1</v>
          </cell>
          <cell r="D718" t="str">
            <v> I 027.</v>
          </cell>
          <cell r="E718">
            <v>8</v>
          </cell>
          <cell r="F718" t="str">
            <v> **</v>
          </cell>
        </row>
        <row r="719">
          <cell r="A719" t="str">
            <v xml:space="preserve">  </v>
          </cell>
          <cell r="B719" t="str">
            <v>CA503464</v>
          </cell>
          <cell r="C719" t="str">
            <v>Givry C.Excellence 11 BLC 1/1</v>
          </cell>
          <cell r="D719" t="str">
            <v> I 031</v>
          </cell>
          <cell r="E719">
            <v>19</v>
          </cell>
          <cell r="F719" t="str">
            <v> **</v>
          </cell>
        </row>
        <row r="720">
          <cell r="A720" t="str">
            <v xml:space="preserve">  </v>
          </cell>
          <cell r="B720" t="str">
            <v>CA508569</v>
          </cell>
          <cell r="C720" t="str">
            <v>Aurel Rouge 1/1</v>
          </cell>
          <cell r="D720" t="str">
            <v> I 032</v>
          </cell>
          <cell r="E720">
            <v>46</v>
          </cell>
          <cell r="F720" t="str">
            <v> **</v>
          </cell>
        </row>
        <row r="721">
          <cell r="A721" t="str">
            <v xml:space="preserve">  </v>
          </cell>
          <cell r="B721" t="str">
            <v>CA508526</v>
          </cell>
          <cell r="C721" t="str">
            <v>St Joseph Deschants 2012</v>
          </cell>
          <cell r="D721" t="str">
            <v> I 034</v>
          </cell>
          <cell r="E721">
            <v>27</v>
          </cell>
          <cell r="F721" t="str">
            <v> **</v>
          </cell>
        </row>
        <row r="722">
          <cell r="A722" t="str">
            <v xml:space="preserve">  </v>
          </cell>
          <cell r="B722" t="str">
            <v>CA0501832</v>
          </cell>
          <cell r="C722" t="str">
            <v>Muscat Rieder 1/1</v>
          </cell>
          <cell r="D722" t="str">
            <v> I 035</v>
          </cell>
          <cell r="E722">
            <v>1</v>
          </cell>
          <cell r="F722" t="str">
            <v> **</v>
          </cell>
        </row>
        <row r="723">
          <cell r="A723" t="str">
            <v xml:space="preserve">  </v>
          </cell>
          <cell r="B723" t="str">
            <v>NCA10096</v>
          </cell>
          <cell r="C723" t="str">
            <v>Clos des Fees RG 2009 1/1</v>
          </cell>
          <cell r="D723" t="str">
            <v> I 036</v>
          </cell>
          <cell r="E723">
            <v>22</v>
          </cell>
          <cell r="F723" t="str">
            <v> **</v>
          </cell>
        </row>
        <row r="724">
          <cell r="A724" t="str">
            <v xml:space="preserve">  </v>
          </cell>
          <cell r="B724" t="str">
            <v>NCA10058</v>
          </cell>
          <cell r="C724" t="str">
            <v>Ch.neuf Pape RG 10 1/1 JANASSE</v>
          </cell>
          <cell r="D724" t="str">
            <v> I 037</v>
          </cell>
          <cell r="E724">
            <v>29</v>
          </cell>
          <cell r="F724" t="str">
            <v> **</v>
          </cell>
        </row>
        <row r="725">
          <cell r="A725" t="str">
            <v xml:space="preserve">  </v>
          </cell>
          <cell r="B725" t="str">
            <v>CA200</v>
          </cell>
          <cell r="C725" t="str">
            <v>Sorin "Bandol" RG 1/1</v>
          </cell>
          <cell r="D725" t="str">
            <v> I 038</v>
          </cell>
          <cell r="E725">
            <v>31</v>
          </cell>
          <cell r="F725" t="str">
            <v> **</v>
          </cell>
        </row>
        <row r="726">
          <cell r="A726" t="str">
            <v xml:space="preserve">  </v>
          </cell>
          <cell r="B726" t="str">
            <v>NCA10086</v>
          </cell>
          <cell r="C726" t="str">
            <v>Mas Bruguiere RG 2008 1/1</v>
          </cell>
          <cell r="D726" t="str">
            <v> I 040.</v>
          </cell>
          <cell r="E726">
            <v>8</v>
          </cell>
          <cell r="F726" t="str">
            <v> **</v>
          </cell>
        </row>
        <row r="727">
          <cell r="A727" t="str">
            <v xml:space="preserve">  </v>
          </cell>
          <cell r="B727" t="str">
            <v>NCA10093</v>
          </cell>
          <cell r="C727" t="str">
            <v>Gauby RG 2009/2011. 1/1</v>
          </cell>
          <cell r="D727" t="str">
            <v> I 041.</v>
          </cell>
          <cell r="E727">
            <v>3</v>
          </cell>
          <cell r="F727" t="str">
            <v> **</v>
          </cell>
        </row>
        <row r="728">
          <cell r="A728" t="str">
            <v xml:space="preserve">  </v>
          </cell>
          <cell r="B728" t="str">
            <v>NCA10090</v>
          </cell>
          <cell r="C728" t="str">
            <v>Les Clos Perdus RG 2009 1/1</v>
          </cell>
          <cell r="D728" t="str">
            <v> I 043.</v>
          </cell>
          <cell r="E728">
            <v>6</v>
          </cell>
          <cell r="F728" t="str">
            <v> **</v>
          </cell>
        </row>
        <row r="729">
          <cell r="A729" t="str">
            <v xml:space="preserve">  </v>
          </cell>
          <cell r="B729" t="str">
            <v>NCA10087</v>
          </cell>
          <cell r="C729" t="str">
            <v>Jonquieres RG 2008 1/1</v>
          </cell>
          <cell r="D729" t="str">
            <v> I 045.</v>
          </cell>
          <cell r="E729">
            <v>5</v>
          </cell>
          <cell r="F729" t="str">
            <v> **</v>
          </cell>
        </row>
        <row r="730">
          <cell r="A730" t="str">
            <v xml:space="preserve">  </v>
          </cell>
          <cell r="B730" t="str">
            <v>CA502171</v>
          </cell>
          <cell r="C730" t="str">
            <v>Rimauresq RG11.1/1</v>
          </cell>
          <cell r="D730" t="str">
            <v> I 046</v>
          </cell>
          <cell r="E730">
            <v>11</v>
          </cell>
          <cell r="F730" t="str">
            <v> **</v>
          </cell>
        </row>
        <row r="731">
          <cell r="A731" t="str">
            <v xml:space="preserve">  </v>
          </cell>
          <cell r="B731" t="str">
            <v>CA502150</v>
          </cell>
          <cell r="C731" t="str">
            <v>Tempier rouge 06.08 1/1</v>
          </cell>
          <cell r="D731" t="str">
            <v> I 051</v>
          </cell>
          <cell r="E731">
            <v>11</v>
          </cell>
          <cell r="F731" t="str">
            <v> **</v>
          </cell>
        </row>
        <row r="732">
          <cell r="A732" t="str">
            <v xml:space="preserve">  </v>
          </cell>
          <cell r="B732" t="str">
            <v>CA508419</v>
          </cell>
          <cell r="C732" t="str">
            <v>Palette H Bonnaud Rouge - 50 Cl</v>
          </cell>
          <cell r="D732" t="str">
            <v> I 052</v>
          </cell>
          <cell r="E732">
            <v>4</v>
          </cell>
          <cell r="F732" t="str">
            <v> **</v>
          </cell>
        </row>
        <row r="733">
          <cell r="A733" t="str">
            <v xml:space="preserve">  </v>
          </cell>
          <cell r="B733" t="str">
            <v>CA0501831</v>
          </cell>
          <cell r="C733" t="str">
            <v>Rieder Brut Blanc</v>
          </cell>
          <cell r="D733" t="str">
            <v> I 054.</v>
          </cell>
          <cell r="E733">
            <v>59</v>
          </cell>
          <cell r="F733" t="str">
            <v> **</v>
          </cell>
        </row>
        <row r="734">
          <cell r="A734" t="str">
            <v xml:space="preserve">  </v>
          </cell>
          <cell r="B734" t="str">
            <v>CA508374</v>
          </cell>
          <cell r="C734" t="str">
            <v>Domaine du Loou Rge 2012</v>
          </cell>
          <cell r="D734" t="str">
            <v> I 056 / 057</v>
          </cell>
          <cell r="E734">
            <v>11</v>
          </cell>
          <cell r="F734" t="str">
            <v> **</v>
          </cell>
        </row>
        <row r="735">
          <cell r="A735" t="str">
            <v xml:space="preserve">  </v>
          </cell>
          <cell r="B735" t="str">
            <v>CA197</v>
          </cell>
          <cell r="C735" t="str">
            <v>Abbaye St Honorat RG</v>
          </cell>
          <cell r="D735" t="str">
            <v> I 058</v>
          </cell>
          <cell r="E735">
            <v>52</v>
          </cell>
          <cell r="F735" t="str">
            <v> **</v>
          </cell>
        </row>
        <row r="736">
          <cell r="A736" t="str">
            <v xml:space="preserve">  </v>
          </cell>
          <cell r="B736" t="str">
            <v>CA502127</v>
          </cell>
          <cell r="C736" t="str">
            <v>Ott Chat.Selle RG10.1/1</v>
          </cell>
          <cell r="D736" t="str">
            <v> I 064/65</v>
          </cell>
          <cell r="E736">
            <v>30</v>
          </cell>
          <cell r="F736" t="str">
            <v> **</v>
          </cell>
        </row>
        <row r="737">
          <cell r="A737" t="str">
            <v xml:space="preserve">  </v>
          </cell>
          <cell r="B737" t="str">
            <v>CA502144</v>
          </cell>
          <cell r="C737" t="str">
            <v>St Roseline RG.09 1/2</v>
          </cell>
          <cell r="D737" t="str">
            <v> I 068</v>
          </cell>
          <cell r="E737">
            <v>31</v>
          </cell>
          <cell r="F737" t="str">
            <v> **</v>
          </cell>
        </row>
        <row r="738">
          <cell r="A738" t="str">
            <v xml:space="preserve">  </v>
          </cell>
          <cell r="B738" t="str">
            <v>CA503921</v>
          </cell>
          <cell r="C738" t="str">
            <v>Caladroy P,Droite 08 1/1</v>
          </cell>
          <cell r="D738" t="str">
            <v> I 069</v>
          </cell>
          <cell r="E738">
            <v>3</v>
          </cell>
          <cell r="F738" t="str">
            <v> **</v>
          </cell>
        </row>
        <row r="739">
          <cell r="A739" t="str">
            <v xml:space="preserve">  </v>
          </cell>
          <cell r="B739" t="str">
            <v>CA502185</v>
          </cell>
          <cell r="C739" t="str">
            <v>Minuty prestige rouge10.1/1</v>
          </cell>
          <cell r="D739" t="str">
            <v> I 070</v>
          </cell>
          <cell r="E739">
            <v>99</v>
          </cell>
          <cell r="F739" t="str">
            <v> **</v>
          </cell>
        </row>
        <row r="740">
          <cell r="A740" t="str">
            <v xml:space="preserve">  </v>
          </cell>
          <cell r="B740" t="str">
            <v>CA502128</v>
          </cell>
          <cell r="C740" t="str">
            <v>Ott Chat.Selle RG10.1/2</v>
          </cell>
          <cell r="D740" t="str">
            <v> I 076</v>
          </cell>
          <cell r="E740">
            <v>22</v>
          </cell>
          <cell r="F740" t="str">
            <v> **</v>
          </cell>
        </row>
        <row r="741">
          <cell r="A741" t="str">
            <v xml:space="preserve">  </v>
          </cell>
          <cell r="B741" t="str">
            <v>CA502131</v>
          </cell>
          <cell r="C741" t="str">
            <v>Pibarnon rouge 2006 1/1</v>
          </cell>
          <cell r="D741" t="str">
            <v> I 077</v>
          </cell>
          <cell r="E741">
            <v>7</v>
          </cell>
          <cell r="F741" t="str">
            <v> **</v>
          </cell>
        </row>
        <row r="742">
          <cell r="A742" t="str">
            <v xml:space="preserve">  </v>
          </cell>
          <cell r="B742" t="str">
            <v>CA502179</v>
          </cell>
          <cell r="C742" t="str">
            <v>Pibarnon rouge 2006 1/2</v>
          </cell>
          <cell r="D742" t="str">
            <v> I 078</v>
          </cell>
          <cell r="E742">
            <v>9</v>
          </cell>
          <cell r="F742" t="str">
            <v> **</v>
          </cell>
        </row>
        <row r="743">
          <cell r="A743" t="str">
            <v xml:space="preserve">  </v>
          </cell>
          <cell r="B743" t="str">
            <v>NCA10148</v>
          </cell>
          <cell r="C743" t="str">
            <v>Ch.Cremat Bellet RG 2007</v>
          </cell>
          <cell r="D743" t="str">
            <v> I 081</v>
          </cell>
          <cell r="E743">
            <v>19</v>
          </cell>
          <cell r="F743" t="str">
            <v> **</v>
          </cell>
        </row>
        <row r="744">
          <cell r="A744" t="str">
            <v xml:space="preserve">  </v>
          </cell>
          <cell r="B744" t="str">
            <v>CA508566</v>
          </cell>
          <cell r="C744" t="str">
            <v>Vanniere Rg 1/2</v>
          </cell>
          <cell r="D744" t="str">
            <v> I 082</v>
          </cell>
          <cell r="E744">
            <v>21</v>
          </cell>
          <cell r="F744" t="str">
            <v> **</v>
          </cell>
        </row>
        <row r="745">
          <cell r="A745" t="str">
            <v xml:space="preserve">  </v>
          </cell>
          <cell r="B745" t="str">
            <v>CA502113</v>
          </cell>
          <cell r="C745" t="str">
            <v>Clos st joseph RG 10 1/1</v>
          </cell>
          <cell r="D745" t="str">
            <v> I 083.</v>
          </cell>
          <cell r="E745">
            <v>68</v>
          </cell>
          <cell r="F745" t="str">
            <v> **</v>
          </cell>
        </row>
        <row r="746">
          <cell r="A746" t="str">
            <v xml:space="preserve">  </v>
          </cell>
          <cell r="B746" t="str">
            <v>NCA10287</v>
          </cell>
          <cell r="C746" t="str">
            <v>Vannieres RG 2008 1/1</v>
          </cell>
          <cell r="D746" t="str">
            <v> I 084</v>
          </cell>
          <cell r="E746">
            <v>34</v>
          </cell>
          <cell r="F746" t="str">
            <v> **</v>
          </cell>
        </row>
        <row r="747">
          <cell r="A747" t="str">
            <v xml:space="preserve">  </v>
          </cell>
          <cell r="B747" t="str">
            <v>NCA10376</v>
          </cell>
          <cell r="C747" t="str">
            <v>Bourg Pinot noir 2012 Agnes.P 1/1</v>
          </cell>
          <cell r="D747" t="str">
            <v> I 087</v>
          </cell>
          <cell r="E747">
            <v>59</v>
          </cell>
          <cell r="F747" t="str">
            <v> **</v>
          </cell>
        </row>
        <row r="748">
          <cell r="A748" t="str">
            <v xml:space="preserve">  </v>
          </cell>
          <cell r="B748" t="str">
            <v>NCA10077</v>
          </cell>
          <cell r="C748" t="str">
            <v>Château Font du Broc 09 RG 1/1</v>
          </cell>
          <cell r="D748" t="str">
            <v> I 094</v>
          </cell>
          <cell r="E748">
            <v>9</v>
          </cell>
          <cell r="F748" t="str">
            <v> **</v>
          </cell>
        </row>
        <row r="749">
          <cell r="A749" t="str">
            <v xml:space="preserve">  </v>
          </cell>
          <cell r="B749" t="str">
            <v>NCA10117</v>
          </cell>
          <cell r="C749" t="str">
            <v>Chateau Corneilla RG 2010 1/1</v>
          </cell>
          <cell r="D749" t="str">
            <v> I 095.</v>
          </cell>
          <cell r="E749">
            <v>47</v>
          </cell>
          <cell r="F749" t="str">
            <v> **</v>
          </cell>
        </row>
        <row r="750">
          <cell r="A750" t="str">
            <v xml:space="preserve">  </v>
          </cell>
          <cell r="B750" t="str">
            <v>NCA10261</v>
          </cell>
          <cell r="C750" t="str">
            <v>Canet Valette Antonyme 2011 1/1</v>
          </cell>
          <cell r="D750" t="str">
            <v> I 096</v>
          </cell>
          <cell r="E750">
            <v>8</v>
          </cell>
          <cell r="F750" t="str">
            <v> **</v>
          </cell>
        </row>
        <row r="751">
          <cell r="A751" t="str">
            <v xml:space="preserve">  </v>
          </cell>
          <cell r="B751" t="str">
            <v>CA502143</v>
          </cell>
          <cell r="C751" t="str">
            <v>St Roseline RG10.1/1</v>
          </cell>
          <cell r="D751" t="str">
            <v> I 097/I 099</v>
          </cell>
          <cell r="E751">
            <v>44</v>
          </cell>
          <cell r="F751" t="str">
            <v> **</v>
          </cell>
        </row>
        <row r="752">
          <cell r="A752" t="str">
            <v xml:space="preserve">  </v>
          </cell>
          <cell r="B752" t="str">
            <v>CA503924</v>
          </cell>
          <cell r="C752" t="str">
            <v>Charle.G.Recoude.RG 08</v>
          </cell>
          <cell r="D752" t="str">
            <v> I 099</v>
          </cell>
          <cell r="E752">
            <v>11</v>
          </cell>
          <cell r="F752" t="str">
            <v> **</v>
          </cell>
        </row>
        <row r="753">
          <cell r="A753" t="str">
            <v xml:space="preserve">  </v>
          </cell>
          <cell r="B753" t="str">
            <v>CA0502127</v>
          </cell>
          <cell r="C753" t="str">
            <v>Ch.Tour l'eveque Rouge 05/06 1/1</v>
          </cell>
          <cell r="D753" t="str">
            <v> I 100</v>
          </cell>
          <cell r="E753">
            <v>6</v>
          </cell>
          <cell r="F753" t="str">
            <v> **</v>
          </cell>
        </row>
        <row r="754">
          <cell r="A754" t="str">
            <v xml:space="preserve">  </v>
          </cell>
          <cell r="B754" t="str">
            <v>CA0501706</v>
          </cell>
          <cell r="C754" t="str">
            <v>Terre B.RG Aurélia</v>
          </cell>
          <cell r="D754" t="str">
            <v> I 101</v>
          </cell>
          <cell r="E754">
            <v>2</v>
          </cell>
          <cell r="F754" t="str">
            <v> **</v>
          </cell>
        </row>
        <row r="755">
          <cell r="A755" t="str">
            <v xml:space="preserve">  </v>
          </cell>
          <cell r="B755" t="str">
            <v>CA501706</v>
          </cell>
          <cell r="C755" t="str">
            <v>Dom.Terres blanches RG 08.1/1</v>
          </cell>
          <cell r="D755" t="str">
            <v> I 102</v>
          </cell>
          <cell r="E755">
            <v>14</v>
          </cell>
          <cell r="F755" t="str">
            <v> **</v>
          </cell>
        </row>
        <row r="756">
          <cell r="A756" t="str">
            <v xml:space="preserve">  </v>
          </cell>
          <cell r="B756" t="str">
            <v>CA508397</v>
          </cell>
          <cell r="C756" t="str">
            <v>Cuvée 3A de sousa champagne</v>
          </cell>
          <cell r="D756" t="str">
            <v> J 001</v>
          </cell>
          <cell r="E756">
            <v>22</v>
          </cell>
          <cell r="F756" t="str">
            <v> **</v>
          </cell>
        </row>
        <row r="757">
          <cell r="A757" t="str">
            <v xml:space="preserve">  </v>
          </cell>
          <cell r="B757" t="str">
            <v>CA508376</v>
          </cell>
          <cell r="C757" t="str">
            <v>Blandy's duke of clarence Madere Portugal</v>
          </cell>
          <cell r="D757" t="str">
            <v> J 002</v>
          </cell>
          <cell r="E757">
            <v>4</v>
          </cell>
          <cell r="F757" t="str">
            <v> **</v>
          </cell>
        </row>
        <row r="758">
          <cell r="A758" t="str">
            <v xml:space="preserve">  </v>
          </cell>
          <cell r="B758" t="str">
            <v>CA508377</v>
          </cell>
          <cell r="C758" t="str">
            <v>Toro Albala Px Gran reserve 1983 Andalusie Espagne</v>
          </cell>
          <cell r="D758" t="str">
            <v> J 003</v>
          </cell>
          <cell r="E758">
            <v>4</v>
          </cell>
          <cell r="F758" t="str">
            <v> **</v>
          </cell>
        </row>
        <row r="759">
          <cell r="A759" t="str">
            <v xml:space="preserve">  </v>
          </cell>
          <cell r="B759" t="str">
            <v>CA502648</v>
          </cell>
          <cell r="C759" t="str">
            <v>Gewurzt landelin 99 1/2</v>
          </cell>
          <cell r="D759" t="str">
            <v> J 004</v>
          </cell>
          <cell r="E759">
            <v>5</v>
          </cell>
          <cell r="F759" t="str">
            <v> **</v>
          </cell>
        </row>
        <row r="760">
          <cell r="A760" t="str">
            <v xml:space="preserve">  </v>
          </cell>
          <cell r="B760" t="str">
            <v>CA0502623</v>
          </cell>
          <cell r="C760" t="str">
            <v>Riesling "Les Pierrets"08 1/1</v>
          </cell>
          <cell r="D760" t="str">
            <v> J 006</v>
          </cell>
          <cell r="E760">
            <v>2</v>
          </cell>
          <cell r="F760" t="str">
            <v> **</v>
          </cell>
        </row>
        <row r="761">
          <cell r="A761" t="str">
            <v xml:space="preserve">  </v>
          </cell>
          <cell r="B761" t="str">
            <v>CA0502624</v>
          </cell>
          <cell r="C761" t="str">
            <v>Riesling Clos Hauserer 07 1/1</v>
          </cell>
          <cell r="D761" t="str">
            <v> J 007</v>
          </cell>
          <cell r="E761">
            <v>3</v>
          </cell>
          <cell r="F761" t="str">
            <v> **</v>
          </cell>
        </row>
        <row r="762">
          <cell r="A762" t="str">
            <v xml:space="preserve">  </v>
          </cell>
          <cell r="B762" t="str">
            <v>CA502623</v>
          </cell>
          <cell r="C762" t="str">
            <v>Riesling c,st,hune 98 1/1</v>
          </cell>
          <cell r="D762" t="str">
            <v> J 008</v>
          </cell>
          <cell r="E762">
            <v>3</v>
          </cell>
          <cell r="F762" t="str">
            <v> **</v>
          </cell>
        </row>
        <row r="763">
          <cell r="A763" t="str">
            <v xml:space="preserve">  </v>
          </cell>
          <cell r="B763" t="str">
            <v>CA0502625</v>
          </cell>
          <cell r="C763" t="str">
            <v>Pinot Gris C.Windsbuhl 07 1/1</v>
          </cell>
          <cell r="D763" t="str">
            <v> J 009</v>
          </cell>
          <cell r="E763">
            <v>7</v>
          </cell>
          <cell r="F763" t="str">
            <v> **</v>
          </cell>
        </row>
        <row r="764">
          <cell r="A764" t="str">
            <v xml:space="preserve">  </v>
          </cell>
          <cell r="B764" t="str">
            <v>CA508402</v>
          </cell>
          <cell r="C764" t="str">
            <v>Pinot Gris Barrique 2012 blanc</v>
          </cell>
          <cell r="D764" t="str">
            <v> J 010</v>
          </cell>
          <cell r="E764">
            <v>43</v>
          </cell>
          <cell r="F764" t="str">
            <v> **</v>
          </cell>
        </row>
        <row r="765">
          <cell r="A765" t="str">
            <v xml:space="preserve">  </v>
          </cell>
          <cell r="B765" t="str">
            <v>NCA10346</v>
          </cell>
          <cell r="C765" t="str">
            <v>Montepulciano d'abruzzo T.A.Spineli RG 10 1/1</v>
          </cell>
          <cell r="D765" t="str">
            <v> J 011</v>
          </cell>
          <cell r="E765">
            <v>24</v>
          </cell>
          <cell r="F765" t="str">
            <v> **</v>
          </cell>
        </row>
        <row r="766">
          <cell r="A766" t="str">
            <v xml:space="preserve">  </v>
          </cell>
          <cell r="B766" t="str">
            <v>CA508379</v>
          </cell>
          <cell r="C766" t="str">
            <v>Niagara vin de glace Equifera 2008 Canada</v>
          </cell>
          <cell r="D766" t="str">
            <v> J 012</v>
          </cell>
          <cell r="E766">
            <v>2</v>
          </cell>
          <cell r="F766" t="str">
            <v> **</v>
          </cell>
        </row>
        <row r="767">
          <cell r="A767" t="str">
            <v xml:space="preserve">  </v>
          </cell>
          <cell r="B767" t="str">
            <v>CA508552</v>
          </cell>
          <cell r="C767" t="str">
            <v>Riesling Hengst 2004 1/1</v>
          </cell>
          <cell r="D767" t="str">
            <v> J 015</v>
          </cell>
          <cell r="E767">
            <v>8</v>
          </cell>
          <cell r="F767" t="str">
            <v> **</v>
          </cell>
        </row>
        <row r="768">
          <cell r="A768" t="str">
            <v xml:space="preserve">  </v>
          </cell>
          <cell r="B768" t="str">
            <v>CA508484</v>
          </cell>
          <cell r="C768" t="str">
            <v>Riesling Helden 1/1</v>
          </cell>
          <cell r="D768" t="str">
            <v> J 016</v>
          </cell>
          <cell r="E768">
            <v>2</v>
          </cell>
          <cell r="F768" t="str">
            <v> **</v>
          </cell>
        </row>
        <row r="769">
          <cell r="A769" t="str">
            <v xml:space="preserve">  </v>
          </cell>
          <cell r="B769" t="str">
            <v>CA508483</v>
          </cell>
          <cell r="C769" t="str">
            <v>Newton Blc 2010 1/1</v>
          </cell>
          <cell r="D769" t="str">
            <v> J 017</v>
          </cell>
          <cell r="E769">
            <v>5</v>
          </cell>
          <cell r="F769" t="str">
            <v> **</v>
          </cell>
        </row>
        <row r="770">
          <cell r="A770" t="str">
            <v xml:space="preserve">  </v>
          </cell>
          <cell r="B770" t="str">
            <v>NCA10334</v>
          </cell>
          <cell r="C770" t="str">
            <v>Zinfandel RG. 2011 Diamond .Collection 1/1</v>
          </cell>
          <cell r="D770" t="str">
            <v> J 018</v>
          </cell>
          <cell r="E770">
            <v>19</v>
          </cell>
          <cell r="F770" t="str">
            <v> **</v>
          </cell>
        </row>
        <row r="771">
          <cell r="A771" t="str">
            <v xml:space="preserve">  </v>
          </cell>
          <cell r="B771" t="str">
            <v>CA052648</v>
          </cell>
          <cell r="C771" t="str">
            <v>Gewurzt.G.Hengst 07 1/1</v>
          </cell>
          <cell r="D771" t="str">
            <v> J 019</v>
          </cell>
          <cell r="E771">
            <v>20</v>
          </cell>
          <cell r="F771" t="str">
            <v> **</v>
          </cell>
        </row>
        <row r="772">
          <cell r="A772" t="str">
            <v xml:space="preserve">  </v>
          </cell>
          <cell r="B772" t="str">
            <v>NCA10345</v>
          </cell>
          <cell r="C772" t="str">
            <v>Chianti colli S.Fattoria del cerro RG 2011 1/1</v>
          </cell>
          <cell r="D772" t="str">
            <v> J 020</v>
          </cell>
          <cell r="E772">
            <v>7</v>
          </cell>
          <cell r="F772" t="str">
            <v> **</v>
          </cell>
        </row>
        <row r="773">
          <cell r="A773" t="str">
            <v xml:space="preserve">  </v>
          </cell>
          <cell r="B773" t="str">
            <v>CA508452</v>
          </cell>
          <cell r="C773" t="str">
            <v>Aleatico Antinori 2010 1/2</v>
          </cell>
          <cell r="D773" t="str">
            <v> J 021</v>
          </cell>
          <cell r="E773">
            <v>2</v>
          </cell>
          <cell r="F773" t="str">
            <v> **</v>
          </cell>
        </row>
        <row r="774">
          <cell r="A774" t="str">
            <v xml:space="preserve">  </v>
          </cell>
          <cell r="B774" t="str">
            <v>CA508371</v>
          </cell>
          <cell r="C774" t="str">
            <v>Riesling le kottabe blanc 2011 domaine Josmeyer</v>
          </cell>
          <cell r="D774" t="str">
            <v> J 022</v>
          </cell>
          <cell r="E774">
            <v>5</v>
          </cell>
          <cell r="F774" t="str">
            <v> **</v>
          </cell>
        </row>
        <row r="775">
          <cell r="A775" t="str">
            <v xml:space="preserve">  </v>
          </cell>
          <cell r="B775" t="str">
            <v>CA508368</v>
          </cell>
          <cell r="C775" t="str">
            <v>Pinot Noir 2012 Sliding Hill Nlle Zelande Rge</v>
          </cell>
          <cell r="D775" t="str">
            <v> J 023</v>
          </cell>
          <cell r="E775">
            <v>17</v>
          </cell>
          <cell r="F775" t="str">
            <v> **</v>
          </cell>
        </row>
        <row r="776">
          <cell r="A776" t="str">
            <v xml:space="preserve">  </v>
          </cell>
          <cell r="B776" t="str">
            <v>CA508367</v>
          </cell>
          <cell r="C776" t="str">
            <v>Sauvignon 2013 Sliding Hill Nlle Zelande blc</v>
          </cell>
          <cell r="D776" t="str">
            <v> J 024</v>
          </cell>
          <cell r="E776">
            <v>37</v>
          </cell>
          <cell r="F776" t="str">
            <v> **</v>
          </cell>
        </row>
        <row r="777">
          <cell r="A777" t="str">
            <v xml:space="preserve">  </v>
          </cell>
          <cell r="B777" t="str">
            <v>NCA10302</v>
          </cell>
          <cell r="C777" t="str">
            <v>Coteaux Bourg.Fourneaux11 RG1/1</v>
          </cell>
          <cell r="D777" t="str">
            <v> J 027</v>
          </cell>
          <cell r="E777">
            <v>95</v>
          </cell>
          <cell r="F777" t="str">
            <v> **</v>
          </cell>
        </row>
        <row r="778">
          <cell r="A778" t="str">
            <v xml:space="preserve">  </v>
          </cell>
          <cell r="B778" t="str">
            <v>CA503923</v>
          </cell>
          <cell r="C778" t="str">
            <v>Charle,G,Pouzarenque,BL</v>
          </cell>
          <cell r="D778" t="str">
            <v> J 028</v>
          </cell>
          <cell r="E778">
            <v>26</v>
          </cell>
          <cell r="F778" t="str">
            <v> **</v>
          </cell>
        </row>
        <row r="779">
          <cell r="A779" t="str">
            <v xml:space="preserve">  </v>
          </cell>
          <cell r="B779" t="str">
            <v>CA502201</v>
          </cell>
          <cell r="C779" t="str">
            <v>Sorin "Tradition" RG 1/1</v>
          </cell>
          <cell r="D779" t="str">
            <v> J 031</v>
          </cell>
          <cell r="E779">
            <v>13</v>
          </cell>
          <cell r="F779" t="str">
            <v> **</v>
          </cell>
        </row>
        <row r="780">
          <cell r="A780" t="str">
            <v xml:space="preserve">  </v>
          </cell>
          <cell r="B780" t="str">
            <v>CA502</v>
          </cell>
          <cell r="C780" t="str">
            <v>Chabert Prestige Rouge 50 cl</v>
          </cell>
          <cell r="D780" t="str">
            <v> J 033.</v>
          </cell>
          <cell r="E780">
            <v>25</v>
          </cell>
          <cell r="F780" t="str">
            <v> **</v>
          </cell>
        </row>
        <row r="781">
          <cell r="A781" t="str">
            <v xml:space="preserve">  </v>
          </cell>
          <cell r="B781" t="str">
            <v>CA502203</v>
          </cell>
          <cell r="C781" t="str">
            <v>Gavoty"Tradition" RG 1/1</v>
          </cell>
          <cell r="D781" t="str">
            <v> J 034</v>
          </cell>
          <cell r="E781">
            <v>6</v>
          </cell>
          <cell r="F781" t="str">
            <v> **</v>
          </cell>
        </row>
        <row r="782">
          <cell r="A782" t="str">
            <v xml:space="preserve">  </v>
          </cell>
          <cell r="B782" t="str">
            <v>CA</v>
          </cell>
          <cell r="C782" t="str">
            <v>Chabert Prestige Rouge 1/1</v>
          </cell>
          <cell r="D782" t="str">
            <v> J 035</v>
          </cell>
          <cell r="E782">
            <v>44</v>
          </cell>
          <cell r="F782" t="str">
            <v> **</v>
          </cell>
        </row>
        <row r="783">
          <cell r="A783" t="str">
            <v xml:space="preserve">  </v>
          </cell>
          <cell r="B783" t="str">
            <v>CA78</v>
          </cell>
          <cell r="C783" t="str">
            <v>Pouyanne.Gr BLC 11 1/1</v>
          </cell>
          <cell r="D783" t="str">
            <v> J 036</v>
          </cell>
          <cell r="E783">
            <v>51</v>
          </cell>
          <cell r="F783" t="str">
            <v> **</v>
          </cell>
        </row>
        <row r="784">
          <cell r="A784" t="str">
            <v xml:space="preserve">  </v>
          </cell>
          <cell r="B784" t="str">
            <v>CA505728</v>
          </cell>
          <cell r="C784" t="str">
            <v>Pouyanne.Gr RG 2009 1/1</v>
          </cell>
          <cell r="D784" t="str">
            <v> J 037 / 038 / 039</v>
          </cell>
          <cell r="E784">
            <v>15</v>
          </cell>
          <cell r="F784" t="str">
            <v> **</v>
          </cell>
        </row>
        <row r="785">
          <cell r="A785" t="str">
            <v xml:space="preserve">  </v>
          </cell>
          <cell r="B785" t="str">
            <v>CA507285</v>
          </cell>
          <cell r="C785" t="str">
            <v>Julianas Rouge"Cacher"1/1</v>
          </cell>
          <cell r="D785" t="str">
            <v> J 043</v>
          </cell>
          <cell r="E785">
            <v>16</v>
          </cell>
          <cell r="F785" t="str">
            <v> **</v>
          </cell>
        </row>
        <row r="786">
          <cell r="A786" t="str">
            <v xml:space="preserve">  </v>
          </cell>
          <cell r="B786" t="str">
            <v>CA0503924</v>
          </cell>
          <cell r="C786" t="str">
            <v>Charle.Guitard CACHER.RG</v>
          </cell>
          <cell r="D786" t="str">
            <v> J 045</v>
          </cell>
          <cell r="E786">
            <v>7</v>
          </cell>
          <cell r="F786" t="str">
            <v> **</v>
          </cell>
        </row>
        <row r="787">
          <cell r="A787" t="str">
            <v xml:space="preserve">  </v>
          </cell>
          <cell r="B787" t="str">
            <v>NCA10122</v>
          </cell>
          <cell r="C787" t="str">
            <v>Maury 15 Ans</v>
          </cell>
          <cell r="D787" t="str">
            <v> J 046</v>
          </cell>
          <cell r="E787">
            <v>2</v>
          </cell>
          <cell r="F787" t="str">
            <v> **</v>
          </cell>
        </row>
        <row r="788">
          <cell r="A788" t="str">
            <v xml:space="preserve">  </v>
          </cell>
          <cell r="B788" t="str">
            <v>NCA10123</v>
          </cell>
          <cell r="C788" t="str">
            <v>Maury Mas Amiel 2008</v>
          </cell>
          <cell r="D788" t="str">
            <v> J 047</v>
          </cell>
          <cell r="E788">
            <v>12</v>
          </cell>
          <cell r="F788" t="str">
            <v> **</v>
          </cell>
        </row>
        <row r="789">
          <cell r="A789" t="str">
            <v xml:space="preserve">  </v>
          </cell>
          <cell r="B789" t="str">
            <v>NCA10054</v>
          </cell>
          <cell r="C789" t="str">
            <v>Vinosia Marziacanale Irpinia</v>
          </cell>
          <cell r="D789" t="str">
            <v> J 048</v>
          </cell>
          <cell r="E789">
            <v>7</v>
          </cell>
          <cell r="F789" t="str">
            <v> **</v>
          </cell>
        </row>
        <row r="790">
          <cell r="A790" t="str">
            <v xml:space="preserve">  </v>
          </cell>
          <cell r="B790" t="str">
            <v>CA503310</v>
          </cell>
          <cell r="C790" t="str">
            <v>St Nicolas Bourgueil 08</v>
          </cell>
          <cell r="D790" t="str">
            <v> J 050</v>
          </cell>
          <cell r="E790">
            <v>16</v>
          </cell>
          <cell r="F790" t="str">
            <v> **</v>
          </cell>
        </row>
        <row r="791">
          <cell r="A791" t="str">
            <v xml:space="preserve">  </v>
          </cell>
          <cell r="B791" t="str">
            <v>NCA10342</v>
          </cell>
          <cell r="C791" t="str">
            <v>Gini soave clasico BLC 2011 1/1</v>
          </cell>
          <cell r="D791" t="str">
            <v> J 051</v>
          </cell>
          <cell r="E791">
            <v>16</v>
          </cell>
          <cell r="F791" t="str">
            <v> **</v>
          </cell>
        </row>
        <row r="792">
          <cell r="A792" t="str">
            <v xml:space="preserve">  </v>
          </cell>
          <cell r="B792" t="str">
            <v>CA190</v>
          </cell>
          <cell r="C792" t="str">
            <v>Vin D.Naturel Rasteau Coulon10 .50 cl</v>
          </cell>
          <cell r="D792" t="str">
            <v> J 052</v>
          </cell>
          <cell r="E792">
            <v>4</v>
          </cell>
          <cell r="F792" t="str">
            <v> **</v>
          </cell>
        </row>
        <row r="793">
          <cell r="A793" t="str">
            <v xml:space="preserve">  </v>
          </cell>
          <cell r="B793" t="str">
            <v>CA508558</v>
          </cell>
          <cell r="C793" t="str">
            <v>Piantonaia 2008 1/1</v>
          </cell>
          <cell r="D793" t="str">
            <v> J 054</v>
          </cell>
          <cell r="E793">
            <v>2</v>
          </cell>
          <cell r="F793" t="str">
            <v> **</v>
          </cell>
        </row>
        <row r="794">
          <cell r="A794" t="str">
            <v xml:space="preserve">  </v>
          </cell>
          <cell r="B794" t="str">
            <v>CA508550</v>
          </cell>
          <cell r="C794" t="str">
            <v>Barbaresco Bricco 2008 1/1</v>
          </cell>
          <cell r="D794" t="str">
            <v> J 055</v>
          </cell>
          <cell r="E794">
            <v>4</v>
          </cell>
          <cell r="F794" t="str">
            <v> **</v>
          </cell>
        </row>
        <row r="795">
          <cell r="A795" t="str">
            <v xml:space="preserve">  </v>
          </cell>
          <cell r="B795" t="str">
            <v>CA508559</v>
          </cell>
          <cell r="C795" t="str">
            <v>Piantonaia 2010 1/1</v>
          </cell>
          <cell r="D795" t="str">
            <v> J 056</v>
          </cell>
          <cell r="E795">
            <v>6</v>
          </cell>
          <cell r="F795" t="str">
            <v> **</v>
          </cell>
        </row>
        <row r="796">
          <cell r="A796" t="str">
            <v xml:space="preserve">  </v>
          </cell>
          <cell r="B796" t="str">
            <v>CA508551</v>
          </cell>
          <cell r="C796" t="str">
            <v>Sassicaia 2012 1/1</v>
          </cell>
          <cell r="D796" t="str">
            <v> J 056</v>
          </cell>
          <cell r="E796">
            <v>4</v>
          </cell>
          <cell r="F796" t="str">
            <v> **</v>
          </cell>
        </row>
        <row r="797">
          <cell r="A797" t="str">
            <v xml:space="preserve">  </v>
          </cell>
          <cell r="B797" t="str">
            <v>CA508549</v>
          </cell>
          <cell r="C797" t="str">
            <v>Amarone De Bertani 2005 1/1</v>
          </cell>
          <cell r="D797" t="str">
            <v> J 057</v>
          </cell>
          <cell r="E797">
            <v>1</v>
          </cell>
          <cell r="F797" t="str">
            <v> **</v>
          </cell>
        </row>
        <row r="798">
          <cell r="A798" t="str">
            <v xml:space="preserve">  </v>
          </cell>
          <cell r="B798" t="str">
            <v>CA508548</v>
          </cell>
          <cell r="C798" t="str">
            <v>Amarone Sant Urbano 2010 1/1</v>
          </cell>
          <cell r="D798" t="str">
            <v> J 057</v>
          </cell>
          <cell r="E798">
            <v>4</v>
          </cell>
          <cell r="F798" t="str">
            <v> **</v>
          </cell>
        </row>
        <row r="799">
          <cell r="A799" t="str">
            <v xml:space="preserve">  </v>
          </cell>
          <cell r="B799" t="str">
            <v>NCA10081</v>
          </cell>
          <cell r="C799" t="str">
            <v>Cal Demoura BLC 2010 1/1</v>
          </cell>
          <cell r="D799" t="str">
            <v> J 059</v>
          </cell>
          <cell r="E799">
            <v>15</v>
          </cell>
          <cell r="F799" t="str">
            <v> **</v>
          </cell>
        </row>
        <row r="800">
          <cell r="A800" t="str">
            <v xml:space="preserve">  </v>
          </cell>
          <cell r="B800" t="str">
            <v>NCA10344</v>
          </cell>
          <cell r="C800" t="str">
            <v>Barolo paolo M.Serralungo RG 08 1/1</v>
          </cell>
          <cell r="D800" t="str">
            <v> J 064</v>
          </cell>
          <cell r="E800">
            <v>11</v>
          </cell>
          <cell r="F800" t="str">
            <v> **</v>
          </cell>
        </row>
        <row r="801">
          <cell r="A801" t="str">
            <v xml:space="preserve">  </v>
          </cell>
          <cell r="B801" t="str">
            <v>NCA10343</v>
          </cell>
          <cell r="C801" t="str">
            <v>Barbera RG 2009 1/1</v>
          </cell>
          <cell r="D801" t="str">
            <v> J 065</v>
          </cell>
          <cell r="E801">
            <v>34</v>
          </cell>
          <cell r="F801" t="str">
            <v> **</v>
          </cell>
        </row>
        <row r="802">
          <cell r="A802" t="str">
            <v xml:space="preserve">  </v>
          </cell>
          <cell r="B802" t="str">
            <v>NCA10092</v>
          </cell>
          <cell r="C802" t="str">
            <v>Faugeres RG - Les Premieres 08 - Alquier</v>
          </cell>
          <cell r="D802" t="str">
            <v> J 066</v>
          </cell>
          <cell r="E802">
            <v>2</v>
          </cell>
          <cell r="F802" t="str">
            <v> **</v>
          </cell>
        </row>
        <row r="803">
          <cell r="A803" t="str">
            <v xml:space="preserve">  </v>
          </cell>
          <cell r="B803" t="str">
            <v>NCA10083</v>
          </cell>
          <cell r="C803" t="str">
            <v>Gauby BLC 2010 1/1</v>
          </cell>
          <cell r="D803" t="str">
            <v> J 067.</v>
          </cell>
          <cell r="E803">
            <v>2</v>
          </cell>
          <cell r="F803" t="str">
            <v> **</v>
          </cell>
        </row>
        <row r="804">
          <cell r="A804" t="str">
            <v xml:space="preserve">  </v>
          </cell>
          <cell r="B804" t="str">
            <v>NCA10082</v>
          </cell>
          <cell r="C804" t="str">
            <v>Faugeres BLC - Les Vignes du Puit 10 - Alquier</v>
          </cell>
          <cell r="D804" t="str">
            <v> J 068.</v>
          </cell>
          <cell r="E804">
            <v>6</v>
          </cell>
          <cell r="F804" t="str">
            <v> **</v>
          </cell>
        </row>
        <row r="805">
          <cell r="A805" t="str">
            <v xml:space="preserve">  </v>
          </cell>
          <cell r="B805" t="str">
            <v>CA507515</v>
          </cell>
          <cell r="C805" t="str">
            <v>Taittinger brut s,a Mag</v>
          </cell>
          <cell r="D805" t="str">
            <v> K</v>
          </cell>
          <cell r="E805">
            <v>44</v>
          </cell>
          <cell r="F805" t="str">
            <v> **</v>
          </cell>
        </row>
        <row r="806">
          <cell r="A806" t="str">
            <v xml:space="preserve">  </v>
          </cell>
          <cell r="B806" t="str">
            <v>CA508477</v>
          </cell>
          <cell r="C806" t="str">
            <v>Taittinger Rosé Mag</v>
          </cell>
          <cell r="D806" t="str">
            <v> K</v>
          </cell>
          <cell r="E806">
            <v>94</v>
          </cell>
          <cell r="F806" t="str">
            <v> **</v>
          </cell>
        </row>
        <row r="807">
          <cell r="A807" t="str">
            <v xml:space="preserve">  </v>
          </cell>
          <cell r="B807" t="str">
            <v>CA508539</v>
          </cell>
          <cell r="C807" t="str">
            <v>Henriot Blanc de Blanc 1/1</v>
          </cell>
          <cell r="D807" t="str">
            <v> K 003</v>
          </cell>
          <cell r="E807">
            <v>155</v>
          </cell>
          <cell r="F807" t="str">
            <v> **</v>
          </cell>
        </row>
        <row r="808">
          <cell r="A808" t="str">
            <v xml:space="preserve">  </v>
          </cell>
          <cell r="B808" t="str">
            <v>CA508307</v>
          </cell>
          <cell r="C808" t="str">
            <v>Roseline Harmonie Rose 1/1</v>
          </cell>
          <cell r="D808" t="str">
            <v> K 005</v>
          </cell>
          <cell r="E808">
            <v>505</v>
          </cell>
          <cell r="F808" t="str">
            <v> **</v>
          </cell>
        </row>
        <row r="809">
          <cell r="A809" t="str">
            <v xml:space="preserve">  </v>
          </cell>
          <cell r="B809" t="str">
            <v>CA508306</v>
          </cell>
          <cell r="C809" t="str">
            <v>Roseline Harmonie Blanc 1/1</v>
          </cell>
          <cell r="D809" t="str">
            <v> K 006</v>
          </cell>
          <cell r="E809">
            <v>569</v>
          </cell>
          <cell r="F809" t="str">
            <v> **</v>
          </cell>
        </row>
        <row r="810">
          <cell r="A810" t="str">
            <v xml:space="preserve">  </v>
          </cell>
          <cell r="B810" t="str">
            <v>CA503165</v>
          </cell>
          <cell r="C810" t="str">
            <v>Sancerre G.R 11/12 BLC 1/1</v>
          </cell>
          <cell r="D810" t="str">
            <v> K 012</v>
          </cell>
          <cell r="E810">
            <v>140</v>
          </cell>
          <cell r="F810" t="str">
            <v> **</v>
          </cell>
        </row>
        <row r="811">
          <cell r="A811" t="str">
            <v xml:space="preserve">  </v>
          </cell>
          <cell r="B811" t="str">
            <v>CA153</v>
          </cell>
          <cell r="C811" t="str">
            <v>Petit Chablis 11. 1/1 BROC</v>
          </cell>
          <cell r="D811" t="str">
            <v> K 014</v>
          </cell>
          <cell r="E811">
            <v>147</v>
          </cell>
          <cell r="F811" t="str">
            <v> **</v>
          </cell>
        </row>
        <row r="812">
          <cell r="A812" t="str">
            <v xml:space="preserve">  </v>
          </cell>
          <cell r="B812" t="str">
            <v>CA508319</v>
          </cell>
          <cell r="C812" t="str">
            <v>Boucant brut champagne</v>
          </cell>
          <cell r="D812" t="str">
            <v> K 015</v>
          </cell>
          <cell r="E812">
            <v>49</v>
          </cell>
          <cell r="F812" t="str">
            <v> **</v>
          </cell>
        </row>
        <row r="813">
          <cell r="A813" t="str">
            <v xml:space="preserve">  </v>
          </cell>
          <cell r="B813" t="str">
            <v>CA140</v>
          </cell>
          <cell r="C813" t="str">
            <v>Bourgogne Aligot11. 1/1</v>
          </cell>
          <cell r="D813" t="str">
            <v> K 016</v>
          </cell>
          <cell r="E813">
            <v>114</v>
          </cell>
          <cell r="F813" t="str">
            <v> **</v>
          </cell>
        </row>
        <row r="814">
          <cell r="A814" t="str">
            <v xml:space="preserve">  </v>
          </cell>
          <cell r="B814" t="str">
            <v>CA503819</v>
          </cell>
          <cell r="C814" t="str">
            <v>Bourg,Cote Auxerre RG 08.10.11</v>
          </cell>
          <cell r="D814" t="str">
            <v> K 018</v>
          </cell>
          <cell r="E814">
            <v>115</v>
          </cell>
          <cell r="F814" t="str">
            <v> **</v>
          </cell>
        </row>
        <row r="815">
          <cell r="A815" t="str">
            <v xml:space="preserve">  </v>
          </cell>
          <cell r="B815" t="str">
            <v>NCA10062</v>
          </cell>
          <cell r="C815" t="str">
            <v>Givry Prétans 12 RG 1/1</v>
          </cell>
          <cell r="D815" t="str">
            <v> K 020</v>
          </cell>
          <cell r="E815">
            <v>77</v>
          </cell>
          <cell r="F815" t="str">
            <v> **</v>
          </cell>
        </row>
        <row r="816">
          <cell r="A816" t="str">
            <v xml:space="preserve">  </v>
          </cell>
          <cell r="B816" t="str">
            <v>CA508308</v>
          </cell>
          <cell r="C816" t="str">
            <v>Roseline Harmonie Rouge 1/1</v>
          </cell>
          <cell r="D816" t="str">
            <v> K007</v>
          </cell>
          <cell r="E816">
            <v>518</v>
          </cell>
          <cell r="F816" t="str">
            <v> **</v>
          </cell>
        </row>
        <row r="817">
          <cell r="A817" t="str">
            <v xml:space="preserve">  </v>
          </cell>
          <cell r="B817" t="str">
            <v>CA508315</v>
          </cell>
          <cell r="C817" t="str">
            <v>Paradou Blanc</v>
          </cell>
          <cell r="D817" t="str">
            <v> M</v>
          </cell>
          <cell r="E817">
            <v>263</v>
          </cell>
          <cell r="F817" t="str">
            <v> **</v>
          </cell>
        </row>
        <row r="818">
          <cell r="A818" t="str">
            <v xml:space="preserve">  </v>
          </cell>
          <cell r="B818" t="str">
            <v>CA508317</v>
          </cell>
          <cell r="C818" t="str">
            <v>Paradou Rosé</v>
          </cell>
          <cell r="D818" t="str">
            <v> M</v>
          </cell>
          <cell r="E818">
            <v>6</v>
          </cell>
          <cell r="F818" t="str">
            <v> **</v>
          </cell>
        </row>
        <row r="819">
          <cell r="A819" t="str">
            <v xml:space="preserve">  </v>
          </cell>
          <cell r="B819" t="str">
            <v>CA508316</v>
          </cell>
          <cell r="C819" t="str">
            <v>Paradou Rouge</v>
          </cell>
          <cell r="D819" t="str">
            <v> M</v>
          </cell>
          <cell r="E819">
            <v>337</v>
          </cell>
          <cell r="F819" t="str">
            <v> **</v>
          </cell>
        </row>
        <row r="820">
          <cell r="A820" t="str">
            <v xml:space="preserve">  </v>
          </cell>
          <cell r="B820" t="str">
            <v>CA65</v>
          </cell>
          <cell r="C820" t="str">
            <v>Chianti Baroncini 1/1</v>
          </cell>
          <cell r="D820" t="str">
            <v> Mini Bar</v>
          </cell>
          <cell r="E820">
            <v>32</v>
          </cell>
          <cell r="F820" t="str">
            <v> **</v>
          </cell>
        </row>
        <row r="821">
          <cell r="A821" t="str">
            <v xml:space="preserve">  </v>
          </cell>
          <cell r="B821" t="str">
            <v>CA70</v>
          </cell>
          <cell r="C821" t="str">
            <v>Vin ordinaire BLANC</v>
          </cell>
          <cell r="D821" t="str">
            <v> MINI-BAR</v>
          </cell>
          <cell r="E821">
            <v>32</v>
          </cell>
          <cell r="F821" t="str">
            <v> **</v>
          </cell>
        </row>
        <row r="822">
          <cell r="A822" t="str">
            <v xml:space="preserve">  </v>
          </cell>
          <cell r="B822" t="str">
            <v>CA71</v>
          </cell>
          <cell r="C822" t="str">
            <v>Vin ordinaire ROUGE</v>
          </cell>
          <cell r="D822" t="str">
            <v> MINI-BAR</v>
          </cell>
          <cell r="E822">
            <v>53</v>
          </cell>
          <cell r="F822" t="str">
            <v> **</v>
          </cell>
        </row>
        <row r="823">
          <cell r="A823" t="str">
            <v xml:space="preserve">  </v>
          </cell>
          <cell r="B823" t="str">
            <v>CA508352</v>
          </cell>
          <cell r="C823" t="str">
            <v>1664 Blanc</v>
          </cell>
          <cell r="D823" t="str">
            <v> S.O.B</v>
          </cell>
          <cell r="E823">
            <v>48</v>
          </cell>
          <cell r="F823" t="str">
            <v> **</v>
          </cell>
        </row>
        <row r="824">
          <cell r="A824" t="str">
            <v xml:space="preserve">  </v>
          </cell>
          <cell r="B824" t="str">
            <v>CA508535</v>
          </cell>
          <cell r="C824" t="str">
            <v>Badoit 75 VP</v>
          </cell>
          <cell r="D824" t="str">
            <v> S.O.B</v>
          </cell>
          <cell r="E824">
            <v>160</v>
          </cell>
          <cell r="F824" t="str">
            <v> **</v>
          </cell>
        </row>
        <row r="825">
          <cell r="A825" t="str">
            <v xml:space="preserve">  </v>
          </cell>
          <cell r="B825" t="str">
            <v>CA508546</v>
          </cell>
          <cell r="C825" t="str">
            <v>Badoit Pet 50 cl</v>
          </cell>
          <cell r="D825" t="str">
            <v> S.O.B</v>
          </cell>
          <cell r="E825">
            <v>226</v>
          </cell>
          <cell r="F825" t="str">
            <v> **</v>
          </cell>
        </row>
        <row r="826">
          <cell r="A826" t="str">
            <v xml:space="preserve">  </v>
          </cell>
          <cell r="B826" t="str">
            <v>NCA10268</v>
          </cell>
          <cell r="C826" t="str">
            <v>Belvoir Elderflower</v>
          </cell>
          <cell r="D826" t="str">
            <v> S.O.B</v>
          </cell>
          <cell r="E826">
            <v>12</v>
          </cell>
          <cell r="F826" t="str">
            <v> **</v>
          </cell>
        </row>
        <row r="827">
          <cell r="A827" t="str">
            <v xml:space="preserve">  </v>
          </cell>
          <cell r="B827" t="str">
            <v>CA508475</v>
          </cell>
          <cell r="C827" t="str">
            <v>Belvoir Gingembre</v>
          </cell>
          <cell r="D827" t="str">
            <v> S.O.B</v>
          </cell>
          <cell r="E827">
            <v>2</v>
          </cell>
          <cell r="F827" t="str">
            <v> **</v>
          </cell>
        </row>
        <row r="828">
          <cell r="A828" t="str">
            <v xml:space="preserve">  </v>
          </cell>
          <cell r="B828" t="str">
            <v>NCA10269</v>
          </cell>
          <cell r="C828" t="str">
            <v>Belvoir Raspberry&amp; Rose</v>
          </cell>
          <cell r="D828" t="str">
            <v> S.O.B</v>
          </cell>
          <cell r="E828">
            <v>12</v>
          </cell>
          <cell r="F828" t="str">
            <v> **</v>
          </cell>
        </row>
        <row r="829">
          <cell r="A829" t="str">
            <v xml:space="preserve">  </v>
          </cell>
          <cell r="B829" t="str">
            <v>CA508332</v>
          </cell>
          <cell r="C829" t="str">
            <v>Bitter Cerise Brothers</v>
          </cell>
          <cell r="D829" t="str">
            <v> S.O.B</v>
          </cell>
          <cell r="E829">
            <v>2</v>
          </cell>
          <cell r="F829" t="str">
            <v> **</v>
          </cell>
        </row>
        <row r="830">
          <cell r="A830" t="str">
            <v xml:space="preserve">  </v>
          </cell>
          <cell r="B830" t="str">
            <v>CA508337</v>
          </cell>
          <cell r="C830" t="str">
            <v>Bitter Lemon Brothers</v>
          </cell>
          <cell r="D830" t="str">
            <v> S.O.B</v>
          </cell>
          <cell r="E830">
            <v>1</v>
          </cell>
          <cell r="F830" t="str">
            <v> **</v>
          </cell>
        </row>
        <row r="831">
          <cell r="A831" t="str">
            <v xml:space="preserve">  </v>
          </cell>
          <cell r="B831" t="str">
            <v>CA508333</v>
          </cell>
          <cell r="C831" t="str">
            <v>Bitter Peche Brothers</v>
          </cell>
          <cell r="D831" t="str">
            <v> S.O.B</v>
          </cell>
          <cell r="E831">
            <v>4</v>
          </cell>
          <cell r="F831" t="str">
            <v> **</v>
          </cell>
        </row>
        <row r="832">
          <cell r="A832" t="str">
            <v xml:space="preserve">  </v>
          </cell>
          <cell r="B832" t="str">
            <v>CA508336</v>
          </cell>
          <cell r="C832" t="str">
            <v>Bitter Plum Brothers</v>
          </cell>
          <cell r="D832" t="str">
            <v> S.O.B</v>
          </cell>
          <cell r="E832">
            <v>1</v>
          </cell>
          <cell r="F832" t="str">
            <v> **</v>
          </cell>
        </row>
        <row r="833">
          <cell r="A833" t="str">
            <v xml:space="preserve">  </v>
          </cell>
          <cell r="B833" t="str">
            <v>CA508338</v>
          </cell>
          <cell r="C833" t="str">
            <v>Bitter Truth Creole</v>
          </cell>
          <cell r="D833" t="str">
            <v> S.O.B</v>
          </cell>
          <cell r="E833">
            <v>4</v>
          </cell>
          <cell r="F833" t="str">
            <v> **</v>
          </cell>
        </row>
        <row r="834">
          <cell r="A834" t="str">
            <v xml:space="preserve">  </v>
          </cell>
          <cell r="B834" t="str">
            <v>MB520005</v>
          </cell>
          <cell r="C834" t="str">
            <v>Coca boite</v>
          </cell>
          <cell r="D834" t="str">
            <v> S.O.B</v>
          </cell>
          <cell r="E834">
            <v>168</v>
          </cell>
          <cell r="F834" t="str">
            <v> **</v>
          </cell>
        </row>
        <row r="835">
          <cell r="A835" t="str">
            <v xml:space="preserve">  </v>
          </cell>
          <cell r="B835" t="str">
            <v>CA500105</v>
          </cell>
          <cell r="C835" t="str">
            <v>Coca cola 1,5 litre</v>
          </cell>
          <cell r="D835" t="str">
            <v> S.O.B</v>
          </cell>
          <cell r="E835">
            <v>36</v>
          </cell>
          <cell r="F835" t="str">
            <v> **</v>
          </cell>
        </row>
        <row r="836">
          <cell r="A836" t="str">
            <v xml:space="preserve">  </v>
          </cell>
          <cell r="B836" t="str">
            <v>CA500108</v>
          </cell>
          <cell r="C836" t="str">
            <v>Coca light 1,5 litre</v>
          </cell>
          <cell r="D836" t="str">
            <v> S.O.B</v>
          </cell>
          <cell r="E836">
            <v>48</v>
          </cell>
          <cell r="F836" t="str">
            <v> **</v>
          </cell>
        </row>
        <row r="837">
          <cell r="A837" t="str">
            <v xml:space="preserve">  </v>
          </cell>
          <cell r="B837" t="str">
            <v>MB1</v>
          </cell>
          <cell r="C837" t="str">
            <v>Coca zéro Boite***</v>
          </cell>
          <cell r="D837" t="str">
            <v> S.O.B</v>
          </cell>
          <cell r="E837">
            <v>101</v>
          </cell>
          <cell r="F837" t="str">
            <v> **</v>
          </cell>
        </row>
        <row r="838">
          <cell r="A838" t="str">
            <v xml:space="preserve">  </v>
          </cell>
          <cell r="B838" t="str">
            <v>CA500149</v>
          </cell>
          <cell r="C838" t="str">
            <v>Cranberry (airelle)</v>
          </cell>
          <cell r="D838" t="str">
            <v> S.O.B</v>
          </cell>
          <cell r="E838">
            <v>78</v>
          </cell>
          <cell r="F838" t="str">
            <v> **</v>
          </cell>
        </row>
        <row r="839">
          <cell r="A839" t="str">
            <v xml:space="preserve">  </v>
          </cell>
          <cell r="B839" t="str">
            <v>NCA10348</v>
          </cell>
          <cell r="C839" t="str">
            <v>Eau Treignac 1/1</v>
          </cell>
          <cell r="D839" t="str">
            <v> S.O.B</v>
          </cell>
          <cell r="E839">
            <v>93</v>
          </cell>
          <cell r="F839" t="str">
            <v> **</v>
          </cell>
        </row>
        <row r="840">
          <cell r="A840" t="str">
            <v xml:space="preserve">  </v>
          </cell>
          <cell r="B840" t="str">
            <v>CA508534</v>
          </cell>
          <cell r="C840" t="str">
            <v>Evian 75 VP</v>
          </cell>
          <cell r="D840" t="str">
            <v> S.O.B</v>
          </cell>
          <cell r="E840">
            <v>349</v>
          </cell>
          <cell r="F840" t="str">
            <v> **</v>
          </cell>
        </row>
        <row r="841">
          <cell r="A841" t="str">
            <v xml:space="preserve">  </v>
          </cell>
          <cell r="B841" t="str">
            <v>NCA10359</v>
          </cell>
          <cell r="C841" t="str">
            <v>Evian PET 24X33 cl</v>
          </cell>
          <cell r="D841" t="str">
            <v> S.O.B</v>
          </cell>
          <cell r="E841">
            <v>6168</v>
          </cell>
          <cell r="F841" t="str">
            <v> **</v>
          </cell>
        </row>
        <row r="842">
          <cell r="A842" t="str">
            <v xml:space="preserve">  </v>
          </cell>
          <cell r="B842" t="str">
            <v>CA508547</v>
          </cell>
          <cell r="C842" t="str">
            <v>Evian Pet 50 cl</v>
          </cell>
          <cell r="D842" t="str">
            <v> S.O.B</v>
          </cell>
          <cell r="E842">
            <v>231</v>
          </cell>
          <cell r="F842" t="str">
            <v> **</v>
          </cell>
        </row>
        <row r="843">
          <cell r="A843" t="str">
            <v xml:space="preserve">  </v>
          </cell>
          <cell r="B843" t="str">
            <v>CA508339</v>
          </cell>
          <cell r="C843" t="str">
            <v>Finest Call Syrup sweet and sour</v>
          </cell>
          <cell r="D843" t="str">
            <v> S.O.B</v>
          </cell>
          <cell r="E843">
            <v>3</v>
          </cell>
          <cell r="F843" t="str">
            <v> **</v>
          </cell>
        </row>
        <row r="844">
          <cell r="A844" t="str">
            <v xml:space="preserve">  </v>
          </cell>
          <cell r="B844" t="str">
            <v>NCA10263</v>
          </cell>
          <cell r="C844" t="str">
            <v>Ginger Beer 275 ml</v>
          </cell>
          <cell r="D844" t="str">
            <v> S.O.B</v>
          </cell>
          <cell r="E844">
            <v>47</v>
          </cell>
          <cell r="F844" t="str">
            <v> **</v>
          </cell>
        </row>
        <row r="845">
          <cell r="A845" t="str">
            <v xml:space="preserve">  </v>
          </cell>
          <cell r="B845" t="str">
            <v>CA1</v>
          </cell>
          <cell r="C845" t="str">
            <v>Granini Multi-N-Saveur100</v>
          </cell>
          <cell r="D845" t="str">
            <v> S.O.B</v>
          </cell>
          <cell r="E845">
            <v>39</v>
          </cell>
          <cell r="F845" t="str">
            <v> **</v>
          </cell>
        </row>
        <row r="846">
          <cell r="A846" t="str">
            <v xml:space="preserve">  </v>
          </cell>
          <cell r="B846" t="str">
            <v>CA0050018</v>
          </cell>
          <cell r="C846" t="str">
            <v>Grimbergen Blonde VC 33cl</v>
          </cell>
          <cell r="D846" t="str">
            <v> S.O.B</v>
          </cell>
          <cell r="E846">
            <v>24</v>
          </cell>
          <cell r="F846" t="str">
            <v> **</v>
          </cell>
        </row>
        <row r="847">
          <cell r="A847" t="str">
            <v xml:space="preserve">  </v>
          </cell>
          <cell r="B847" t="str">
            <v>CA2</v>
          </cell>
          <cell r="C847" t="str">
            <v>JOKER Orange brick 21793</v>
          </cell>
          <cell r="D847" t="str">
            <v> S.O.B</v>
          </cell>
          <cell r="E847">
            <v>126</v>
          </cell>
          <cell r="F847" t="str">
            <v> **</v>
          </cell>
        </row>
        <row r="848">
          <cell r="A848" t="str">
            <v xml:space="preserve">  </v>
          </cell>
          <cell r="B848" t="str">
            <v>CA3</v>
          </cell>
          <cell r="C848" t="str">
            <v>JOKER Pamplemousse 21790</v>
          </cell>
          <cell r="D848" t="str">
            <v> S.O.B</v>
          </cell>
          <cell r="E848">
            <v>84</v>
          </cell>
          <cell r="F848" t="str">
            <v> **</v>
          </cell>
        </row>
        <row r="849">
          <cell r="A849" t="str">
            <v xml:space="preserve">  </v>
          </cell>
          <cell r="B849" t="str">
            <v>CA4</v>
          </cell>
          <cell r="C849" t="str">
            <v>JOKER Pomme brick 18890</v>
          </cell>
          <cell r="D849" t="str">
            <v> S.O.B</v>
          </cell>
          <cell r="E849">
            <v>102</v>
          </cell>
          <cell r="F849" t="str">
            <v> **</v>
          </cell>
        </row>
        <row r="850">
          <cell r="A850" t="str">
            <v xml:space="preserve">  </v>
          </cell>
          <cell r="B850" t="str">
            <v>CA221</v>
          </cell>
          <cell r="C850" t="str">
            <v>Jus Abricot bocal 10677</v>
          </cell>
          <cell r="D850" t="str">
            <v> S.O.B</v>
          </cell>
          <cell r="E850">
            <v>9</v>
          </cell>
          <cell r="F850" t="str">
            <v> **</v>
          </cell>
        </row>
        <row r="851">
          <cell r="A851" t="str">
            <v xml:space="preserve">  </v>
          </cell>
          <cell r="B851" t="str">
            <v>CA5</v>
          </cell>
          <cell r="C851" t="str">
            <v>Jus Ananas Bocal 100cl</v>
          </cell>
          <cell r="D851" t="str">
            <v> S.O.B</v>
          </cell>
          <cell r="E851">
            <v>130</v>
          </cell>
          <cell r="F851" t="str">
            <v> **</v>
          </cell>
        </row>
        <row r="852">
          <cell r="A852" t="str">
            <v xml:space="preserve">  </v>
          </cell>
          <cell r="B852" t="str">
            <v>NCA10330</v>
          </cell>
          <cell r="C852" t="str">
            <v>Jus Banane Bocal</v>
          </cell>
          <cell r="D852" t="str">
            <v> S.O.B</v>
          </cell>
          <cell r="E852">
            <v>10</v>
          </cell>
          <cell r="F852" t="str">
            <v> **</v>
          </cell>
        </row>
        <row r="853">
          <cell r="A853" t="str">
            <v xml:space="preserve">  </v>
          </cell>
          <cell r="B853" t="str">
            <v>CA508418</v>
          </cell>
          <cell r="C853" t="str">
            <v>Jus Fruits de la Passion *1L</v>
          </cell>
          <cell r="D853" t="str">
            <v> S.O.B</v>
          </cell>
          <cell r="E853">
            <v>5</v>
          </cell>
          <cell r="F853" t="str">
            <v> **</v>
          </cell>
        </row>
        <row r="854">
          <cell r="A854" t="str">
            <v xml:space="preserve">  </v>
          </cell>
          <cell r="B854" t="str">
            <v>CA508417</v>
          </cell>
          <cell r="C854" t="str">
            <v>Jus Litchi * 1L</v>
          </cell>
          <cell r="D854" t="str">
            <v> S.O.B</v>
          </cell>
          <cell r="E854">
            <v>7</v>
          </cell>
          <cell r="F854" t="str">
            <v> **</v>
          </cell>
        </row>
        <row r="855">
          <cell r="A855" t="str">
            <v xml:space="preserve">  </v>
          </cell>
          <cell r="B855" t="str">
            <v>CA7</v>
          </cell>
          <cell r="C855" t="str">
            <v>Jus Mangue Bocal</v>
          </cell>
          <cell r="D855" t="str">
            <v> S.O.B</v>
          </cell>
          <cell r="E855">
            <v>53</v>
          </cell>
          <cell r="F855" t="str">
            <v> **</v>
          </cell>
        </row>
        <row r="856">
          <cell r="A856" t="str">
            <v xml:space="preserve">  </v>
          </cell>
          <cell r="B856" t="str">
            <v>CA205</v>
          </cell>
          <cell r="C856" t="str">
            <v>Jus pomme braeburn bocal</v>
          </cell>
          <cell r="D856" t="str">
            <v> S.O.B</v>
          </cell>
          <cell r="E856">
            <v>62</v>
          </cell>
          <cell r="F856" t="str">
            <v> **</v>
          </cell>
        </row>
        <row r="857">
          <cell r="A857" t="str">
            <v xml:space="preserve">  </v>
          </cell>
          <cell r="B857" t="str">
            <v>NCA 10079</v>
          </cell>
          <cell r="C857" t="str">
            <v>Jus pomme Gala bocal</v>
          </cell>
          <cell r="D857" t="str">
            <v> S.O.B</v>
          </cell>
          <cell r="E857">
            <v>23</v>
          </cell>
          <cell r="F857" t="str">
            <v> **</v>
          </cell>
        </row>
        <row r="858">
          <cell r="A858" t="str">
            <v xml:space="preserve">  </v>
          </cell>
          <cell r="B858" t="str">
            <v>CA206</v>
          </cell>
          <cell r="C858" t="str">
            <v>Jus pomme golden bocal</v>
          </cell>
          <cell r="D858" t="str">
            <v> S.O.B</v>
          </cell>
          <cell r="E858">
            <v>79</v>
          </cell>
          <cell r="F858" t="str">
            <v> **</v>
          </cell>
        </row>
        <row r="859">
          <cell r="A859" t="str">
            <v xml:space="preserve">  </v>
          </cell>
          <cell r="B859" t="str">
            <v>CA10</v>
          </cell>
          <cell r="C859" t="str">
            <v>Jus Tomate Bocal 100cl</v>
          </cell>
          <cell r="D859" t="str">
            <v> S.O.B</v>
          </cell>
          <cell r="E859">
            <v>96</v>
          </cell>
          <cell r="F859" t="str">
            <v> **</v>
          </cell>
        </row>
        <row r="860">
          <cell r="A860" t="str">
            <v xml:space="preserve">  </v>
          </cell>
          <cell r="B860" t="str">
            <v>CA11</v>
          </cell>
          <cell r="C860" t="str">
            <v>Lait coco lopez 425gr BAR</v>
          </cell>
          <cell r="D860" t="str">
            <v> S.O.B</v>
          </cell>
          <cell r="E860">
            <v>75</v>
          </cell>
          <cell r="F860" t="str">
            <v> **</v>
          </cell>
        </row>
        <row r="861">
          <cell r="A861" t="str">
            <v xml:space="preserve">  </v>
          </cell>
          <cell r="B861" t="str">
            <v>CA500025</v>
          </cell>
          <cell r="C861" t="str">
            <v>Leffe triple 33 cl</v>
          </cell>
          <cell r="D861" t="str">
            <v> S.O.B</v>
          </cell>
          <cell r="E861">
            <v>24</v>
          </cell>
          <cell r="F861" t="str">
            <v> **</v>
          </cell>
        </row>
        <row r="862">
          <cell r="A862" t="str">
            <v xml:space="preserve">  </v>
          </cell>
          <cell r="B862" t="str">
            <v>CA501537</v>
          </cell>
          <cell r="C862" t="str">
            <v>Lime Lemongrass 50 cl</v>
          </cell>
          <cell r="D862" t="str">
            <v> S.O.B</v>
          </cell>
          <cell r="E862">
            <v>5</v>
          </cell>
          <cell r="F862" t="str">
            <v> **</v>
          </cell>
        </row>
        <row r="863">
          <cell r="A863" t="str">
            <v xml:space="preserve">  </v>
          </cell>
          <cell r="B863" t="str">
            <v>MB520116</v>
          </cell>
          <cell r="C863" t="str">
            <v>Mign bourbon four roses</v>
          </cell>
          <cell r="D863" t="str">
            <v> S.O.B</v>
          </cell>
          <cell r="E863">
            <v>106</v>
          </cell>
          <cell r="F863" t="str">
            <v> **</v>
          </cell>
        </row>
        <row r="864">
          <cell r="A864" t="str">
            <v xml:space="preserve">  </v>
          </cell>
          <cell r="B864" t="str">
            <v>MB520107</v>
          </cell>
          <cell r="C864" t="str">
            <v>Mign chivas regal</v>
          </cell>
          <cell r="D864" t="str">
            <v> S.O.B</v>
          </cell>
          <cell r="E864">
            <v>64</v>
          </cell>
          <cell r="F864" t="str">
            <v> **</v>
          </cell>
        </row>
        <row r="865">
          <cell r="A865" t="str">
            <v xml:space="preserve">  </v>
          </cell>
          <cell r="B865" t="str">
            <v>MB520111</v>
          </cell>
          <cell r="C865" t="str">
            <v>Mign gin greenalls</v>
          </cell>
          <cell r="D865" t="str">
            <v> S.O.B</v>
          </cell>
          <cell r="E865">
            <v>193</v>
          </cell>
          <cell r="F865" t="str">
            <v> **</v>
          </cell>
        </row>
        <row r="866">
          <cell r="A866" t="str">
            <v xml:space="preserve">  </v>
          </cell>
          <cell r="B866" t="str">
            <v>MB520115</v>
          </cell>
          <cell r="C866" t="str">
            <v>Mign H Fine Cognac vsop</v>
          </cell>
          <cell r="D866" t="str">
            <v> S.O.B</v>
          </cell>
          <cell r="E866">
            <v>129</v>
          </cell>
          <cell r="F866" t="str">
            <v> **</v>
          </cell>
        </row>
        <row r="867">
          <cell r="A867" t="str">
            <v xml:space="preserve">  </v>
          </cell>
          <cell r="B867" t="str">
            <v>MB520118</v>
          </cell>
          <cell r="C867" t="str">
            <v>Mign J Walker black</v>
          </cell>
          <cell r="D867" t="str">
            <v> S.O.B</v>
          </cell>
          <cell r="E867">
            <v>150</v>
          </cell>
          <cell r="F867" t="str">
            <v> **</v>
          </cell>
        </row>
        <row r="868">
          <cell r="A868" t="str">
            <v xml:space="preserve">  </v>
          </cell>
          <cell r="B868" t="str">
            <v>MB520117</v>
          </cell>
          <cell r="C868" t="str">
            <v>Mign J Walker red</v>
          </cell>
          <cell r="D868" t="str">
            <v> S.O.B</v>
          </cell>
          <cell r="E868">
            <v>120</v>
          </cell>
          <cell r="F868" t="str">
            <v> **</v>
          </cell>
        </row>
        <row r="869">
          <cell r="A869" t="str">
            <v xml:space="preserve">  </v>
          </cell>
          <cell r="B869" t="str">
            <v>CA508414</v>
          </cell>
          <cell r="C869" t="str">
            <v>Mign Limoncello</v>
          </cell>
          <cell r="D869" t="str">
            <v> S.O.B</v>
          </cell>
          <cell r="E869">
            <v>184</v>
          </cell>
          <cell r="F869" t="str">
            <v> **</v>
          </cell>
        </row>
        <row r="870">
          <cell r="A870" t="str">
            <v xml:space="preserve">  </v>
          </cell>
          <cell r="B870" t="str">
            <v>MB520113</v>
          </cell>
          <cell r="C870" t="str">
            <v>Mign vodka Absolut</v>
          </cell>
          <cell r="D870" t="str">
            <v> S.O.B</v>
          </cell>
          <cell r="E870">
            <v>134</v>
          </cell>
          <cell r="F870" t="str">
            <v> **</v>
          </cell>
        </row>
        <row r="871">
          <cell r="A871" t="str">
            <v xml:space="preserve">  </v>
          </cell>
          <cell r="B871" t="str">
            <v>NCA10312</v>
          </cell>
          <cell r="C871" t="str">
            <v>Milliat Rhubarbe</v>
          </cell>
          <cell r="D871" t="str">
            <v> S.O.B</v>
          </cell>
          <cell r="E871">
            <v>24</v>
          </cell>
          <cell r="F871" t="str">
            <v> **</v>
          </cell>
        </row>
        <row r="872">
          <cell r="A872" t="str">
            <v xml:space="preserve">  </v>
          </cell>
          <cell r="B872" t="str">
            <v>CA6</v>
          </cell>
          <cell r="C872" t="str">
            <v>Milliat Carotte</v>
          </cell>
          <cell r="D872" t="str">
            <v> S.O.B</v>
          </cell>
          <cell r="E872">
            <v>6</v>
          </cell>
          <cell r="F872" t="str">
            <v> **</v>
          </cell>
        </row>
        <row r="873">
          <cell r="A873" t="str">
            <v xml:space="preserve">  </v>
          </cell>
          <cell r="B873" t="str">
            <v>CA12</v>
          </cell>
          <cell r="C873" t="str">
            <v>Milliat Fraise</v>
          </cell>
          <cell r="D873" t="str">
            <v> S.O.B</v>
          </cell>
          <cell r="E873">
            <v>53</v>
          </cell>
          <cell r="F873" t="str">
            <v> **</v>
          </cell>
        </row>
        <row r="874">
          <cell r="A874" t="str">
            <v xml:space="preserve">  </v>
          </cell>
          <cell r="B874" t="str">
            <v>CA13</v>
          </cell>
          <cell r="C874" t="str">
            <v>Milliat Framboise</v>
          </cell>
          <cell r="D874" t="str">
            <v> S.O.B</v>
          </cell>
          <cell r="E874">
            <v>130</v>
          </cell>
          <cell r="F874" t="str">
            <v> **</v>
          </cell>
        </row>
        <row r="875">
          <cell r="A875" t="str">
            <v xml:space="preserve">  </v>
          </cell>
          <cell r="B875" t="str">
            <v>CA14</v>
          </cell>
          <cell r="C875" t="str">
            <v>Milliat Mangue</v>
          </cell>
          <cell r="D875" t="str">
            <v> S.O.B</v>
          </cell>
          <cell r="E875">
            <v>124</v>
          </cell>
          <cell r="F875" t="str">
            <v> **</v>
          </cell>
        </row>
        <row r="876">
          <cell r="A876" t="str">
            <v xml:space="preserve">  </v>
          </cell>
          <cell r="B876" t="str">
            <v>CA8</v>
          </cell>
          <cell r="C876" t="str">
            <v>Milliat Orange</v>
          </cell>
          <cell r="D876" t="str">
            <v> S.O.B</v>
          </cell>
          <cell r="E876">
            <v>53</v>
          </cell>
          <cell r="F876" t="str">
            <v> **</v>
          </cell>
        </row>
        <row r="877">
          <cell r="A877" t="str">
            <v xml:space="preserve">  </v>
          </cell>
          <cell r="B877" t="str">
            <v>CA15</v>
          </cell>
          <cell r="C877" t="str">
            <v>Milliat Peche</v>
          </cell>
          <cell r="D877" t="str">
            <v> S.O.B</v>
          </cell>
          <cell r="E877">
            <v>52</v>
          </cell>
          <cell r="F877" t="str">
            <v> **</v>
          </cell>
        </row>
        <row r="878">
          <cell r="A878" t="str">
            <v xml:space="preserve">  </v>
          </cell>
          <cell r="B878" t="str">
            <v>CA16</v>
          </cell>
          <cell r="C878" t="str">
            <v>Milliat Poire</v>
          </cell>
          <cell r="D878" t="str">
            <v> S.O.B</v>
          </cell>
          <cell r="E878">
            <v>30</v>
          </cell>
          <cell r="F878" t="str">
            <v> **</v>
          </cell>
        </row>
        <row r="879">
          <cell r="A879" t="str">
            <v xml:space="preserve">  </v>
          </cell>
          <cell r="B879" t="str">
            <v>CA508416</v>
          </cell>
          <cell r="C879" t="str">
            <v>Milliat Pomme Reinette</v>
          </cell>
          <cell r="D879" t="str">
            <v> S.O.B</v>
          </cell>
          <cell r="E879">
            <v>109</v>
          </cell>
          <cell r="F879" t="str">
            <v> **</v>
          </cell>
        </row>
        <row r="880">
          <cell r="A880" t="str">
            <v xml:space="preserve">  </v>
          </cell>
          <cell r="B880" t="str">
            <v>CA508411</v>
          </cell>
          <cell r="C880" t="str">
            <v>Milliat Raisin Blanc 100 Cl</v>
          </cell>
          <cell r="D880" t="str">
            <v> S.O.B</v>
          </cell>
          <cell r="E880">
            <v>7</v>
          </cell>
          <cell r="F880" t="str">
            <v> **</v>
          </cell>
        </row>
        <row r="881">
          <cell r="A881" t="str">
            <v xml:space="preserve">  </v>
          </cell>
          <cell r="B881" t="str">
            <v>CA508415</v>
          </cell>
          <cell r="C881" t="str">
            <v>Milliat tomate Noire</v>
          </cell>
          <cell r="D881" t="str">
            <v> S.O.B</v>
          </cell>
          <cell r="E881">
            <v>132</v>
          </cell>
          <cell r="F881" t="str">
            <v> **</v>
          </cell>
        </row>
        <row r="882">
          <cell r="A882" t="str">
            <v xml:space="preserve">  </v>
          </cell>
          <cell r="B882" t="str">
            <v>CA17</v>
          </cell>
          <cell r="C882" t="str">
            <v>Red bull boite 24x25 CL</v>
          </cell>
          <cell r="D882" t="str">
            <v> S.O.B</v>
          </cell>
          <cell r="E882">
            <v>149</v>
          </cell>
          <cell r="F882" t="str">
            <v> **</v>
          </cell>
        </row>
        <row r="883">
          <cell r="A883" t="str">
            <v xml:space="preserve">  </v>
          </cell>
          <cell r="B883" t="str">
            <v>CA508529</v>
          </cell>
          <cell r="C883" t="str">
            <v>Schweppes Agrumes 25 Cl</v>
          </cell>
          <cell r="D883" t="str">
            <v> S.O.B</v>
          </cell>
          <cell r="E883">
            <v>48</v>
          </cell>
          <cell r="F883" t="str">
            <v> **</v>
          </cell>
        </row>
        <row r="884">
          <cell r="A884" t="str">
            <v xml:space="preserve">  </v>
          </cell>
          <cell r="B884" t="str">
            <v>CA500403</v>
          </cell>
          <cell r="C884" t="str">
            <v>Sirop canne 3 Rivier BRUN</v>
          </cell>
          <cell r="D884" t="str">
            <v> S.O.B</v>
          </cell>
          <cell r="E884">
            <v>63</v>
          </cell>
          <cell r="F884" t="str">
            <v> **</v>
          </cell>
        </row>
        <row r="885">
          <cell r="A885" t="str">
            <v xml:space="preserve">  </v>
          </cell>
          <cell r="B885" t="str">
            <v>NCA10332</v>
          </cell>
          <cell r="C885" t="str">
            <v>Sirop Caramel 100 cl</v>
          </cell>
          <cell r="D885" t="str">
            <v> S.O.B</v>
          </cell>
          <cell r="E885">
            <v>1</v>
          </cell>
          <cell r="F885" t="str">
            <v> **</v>
          </cell>
        </row>
        <row r="886">
          <cell r="A886" t="str">
            <v xml:space="preserve">  </v>
          </cell>
          <cell r="B886" t="str">
            <v>CA500405</v>
          </cell>
          <cell r="C886" t="str">
            <v>Sirop citron</v>
          </cell>
          <cell r="D886" t="str">
            <v> S.O.B</v>
          </cell>
          <cell r="E886">
            <v>9</v>
          </cell>
          <cell r="F886" t="str">
            <v> **</v>
          </cell>
        </row>
        <row r="887">
          <cell r="A887" t="str">
            <v xml:space="preserve">  </v>
          </cell>
          <cell r="B887" t="str">
            <v>NCA10145</v>
          </cell>
          <cell r="C887" t="str">
            <v>Sirop de Cassis 100 cl</v>
          </cell>
          <cell r="D887" t="str">
            <v> S.O.B</v>
          </cell>
          <cell r="E887">
            <v>3</v>
          </cell>
          <cell r="F887" t="str">
            <v> **</v>
          </cell>
        </row>
        <row r="888">
          <cell r="A888" t="str">
            <v xml:space="preserve">  </v>
          </cell>
          <cell r="B888" t="str">
            <v>NCA10141</v>
          </cell>
          <cell r="C888" t="str">
            <v>Sirop de Cerise 100 cl</v>
          </cell>
          <cell r="D888" t="str">
            <v> S.O.B</v>
          </cell>
          <cell r="E888">
            <v>3</v>
          </cell>
          <cell r="F888" t="str">
            <v> **</v>
          </cell>
        </row>
        <row r="889">
          <cell r="A889" t="str">
            <v xml:space="preserve">  </v>
          </cell>
          <cell r="B889" t="str">
            <v>NCA10144</v>
          </cell>
          <cell r="C889" t="str">
            <v>Sirop de Pomme verte 100 cl</v>
          </cell>
          <cell r="D889" t="str">
            <v> S.O.B</v>
          </cell>
          <cell r="E889">
            <v>10</v>
          </cell>
          <cell r="F889" t="str">
            <v> **</v>
          </cell>
        </row>
        <row r="890">
          <cell r="A890" t="str">
            <v xml:space="preserve">  </v>
          </cell>
          <cell r="B890" t="str">
            <v>NCA10138</v>
          </cell>
          <cell r="C890" t="str">
            <v>Sirop de Rose 100 cl</v>
          </cell>
          <cell r="D890" t="str">
            <v> S.O.B</v>
          </cell>
          <cell r="E890">
            <v>4</v>
          </cell>
          <cell r="F890" t="str">
            <v> **</v>
          </cell>
        </row>
        <row r="891">
          <cell r="A891" t="str">
            <v xml:space="preserve">  </v>
          </cell>
          <cell r="B891" t="str">
            <v>CA500406</v>
          </cell>
          <cell r="C891" t="str">
            <v>Sirop fraise</v>
          </cell>
          <cell r="D891" t="str">
            <v> S.O.B</v>
          </cell>
          <cell r="E891">
            <v>15</v>
          </cell>
          <cell r="F891" t="str">
            <v> **</v>
          </cell>
        </row>
        <row r="892">
          <cell r="A892" t="str">
            <v xml:space="preserve">  </v>
          </cell>
          <cell r="B892" t="str">
            <v>CA500407</v>
          </cell>
          <cell r="C892" t="str">
            <v>Sirop grenadine</v>
          </cell>
          <cell r="D892" t="str">
            <v> S.O.B</v>
          </cell>
          <cell r="E892">
            <v>15</v>
          </cell>
          <cell r="F892" t="str">
            <v> **</v>
          </cell>
        </row>
        <row r="893">
          <cell r="A893" t="str">
            <v xml:space="preserve">  </v>
          </cell>
          <cell r="B893" t="str">
            <v>CA500409</v>
          </cell>
          <cell r="C893" t="str">
            <v>Sirop menthe</v>
          </cell>
          <cell r="D893" t="str">
            <v> S.O.B</v>
          </cell>
          <cell r="E893">
            <v>18</v>
          </cell>
          <cell r="F893" t="str">
            <v> **</v>
          </cell>
        </row>
        <row r="894">
          <cell r="A894" t="str">
            <v xml:space="preserve">  </v>
          </cell>
          <cell r="B894" t="str">
            <v>CA500411</v>
          </cell>
          <cell r="C894" t="str">
            <v>Sirop orgeat</v>
          </cell>
          <cell r="D894" t="str">
            <v> S.O.B</v>
          </cell>
          <cell r="E894">
            <v>20</v>
          </cell>
          <cell r="F894" t="str">
            <v> **</v>
          </cell>
        </row>
        <row r="895">
          <cell r="A895" t="str">
            <v xml:space="preserve">  </v>
          </cell>
          <cell r="B895" t="str">
            <v>CA20</v>
          </cell>
          <cell r="C895" t="str">
            <v>Sirop peche Code 20954</v>
          </cell>
          <cell r="D895" t="str">
            <v> S.O.B</v>
          </cell>
          <cell r="E895">
            <v>20</v>
          </cell>
          <cell r="F895" t="str">
            <v> **</v>
          </cell>
        </row>
        <row r="896">
          <cell r="A896" t="str">
            <v xml:space="preserve">  </v>
          </cell>
          <cell r="B896" t="str">
            <v>CA508356</v>
          </cell>
          <cell r="C896" t="str">
            <v>Sirop Tarte Citron</v>
          </cell>
          <cell r="D896" t="str">
            <v> S.O.B</v>
          </cell>
          <cell r="E896">
            <v>7</v>
          </cell>
          <cell r="F896" t="str">
            <v> **</v>
          </cell>
        </row>
        <row r="897">
          <cell r="A897" t="str">
            <v xml:space="preserve">  </v>
          </cell>
          <cell r="B897" t="str">
            <v>NCA10137</v>
          </cell>
          <cell r="C897" t="str">
            <v>Sirop Vanille 100 cl</v>
          </cell>
          <cell r="D897" t="str">
            <v> S.O.B</v>
          </cell>
          <cell r="E897">
            <v>2</v>
          </cell>
          <cell r="F897" t="str">
            <v> **</v>
          </cell>
        </row>
        <row r="898">
          <cell r="A898" t="str">
            <v xml:space="preserve">  </v>
          </cell>
          <cell r="B898" t="str">
            <v>CA508421</v>
          </cell>
          <cell r="C898" t="str">
            <v>Sirop Violette 100 cl</v>
          </cell>
          <cell r="D898" t="str">
            <v> S.O.B</v>
          </cell>
          <cell r="E898">
            <v>9</v>
          </cell>
          <cell r="F898" t="str">
            <v> **</v>
          </cell>
        </row>
        <row r="899">
          <cell r="A899" t="str">
            <v xml:space="preserve">  </v>
          </cell>
          <cell r="B899" t="str">
            <v>CA508541</v>
          </cell>
          <cell r="C899" t="str">
            <v>Skoll Tuborg VP</v>
          </cell>
          <cell r="D899" t="str">
            <v> S.O.B</v>
          </cell>
          <cell r="E899">
            <v>96</v>
          </cell>
          <cell r="F899" t="str">
            <v> **</v>
          </cell>
        </row>
        <row r="900">
          <cell r="A900" t="str">
            <v xml:space="preserve">  </v>
          </cell>
          <cell r="B900" t="str">
            <v>CA500128</v>
          </cell>
          <cell r="C900" t="str">
            <v>Sprite 1,5 Litre</v>
          </cell>
          <cell r="D900" t="str">
            <v> S.O.B</v>
          </cell>
          <cell r="E900">
            <v>12</v>
          </cell>
          <cell r="F900" t="str">
            <v> **</v>
          </cell>
        </row>
        <row r="901">
          <cell r="A901" t="str">
            <v xml:space="preserve">  </v>
          </cell>
          <cell r="B901" t="str">
            <v>NCA10000</v>
          </cell>
          <cell r="C901" t="str">
            <v>Stella Artois VC 25 cl</v>
          </cell>
          <cell r="D901" t="str">
            <v> S.O.B</v>
          </cell>
          <cell r="E901">
            <v>48</v>
          </cell>
          <cell r="F901" t="str">
            <v> **</v>
          </cell>
        </row>
        <row r="902">
          <cell r="A902" t="str">
            <v xml:space="preserve">  </v>
          </cell>
          <cell r="B902" t="str">
            <v>CA500133</v>
          </cell>
          <cell r="C902" t="str">
            <v>Tonic 1,5 litre</v>
          </cell>
          <cell r="D902" t="str">
            <v> S.O.B</v>
          </cell>
          <cell r="E902">
            <v>24</v>
          </cell>
          <cell r="F902" t="str">
            <v> **</v>
          </cell>
        </row>
        <row r="903">
          <cell r="A903" t="str">
            <v xml:space="preserve">  </v>
          </cell>
          <cell r="B903" t="str">
            <v>CA500135</v>
          </cell>
          <cell r="C903" t="str">
            <v>Venezzio vp 20 cl,</v>
          </cell>
          <cell r="D903" t="str">
            <v> S.O.B</v>
          </cell>
          <cell r="E903">
            <v>27</v>
          </cell>
          <cell r="F903" t="str">
            <v> **</v>
          </cell>
        </row>
        <row r="904">
          <cell r="A904" t="str">
            <v xml:space="preserve">  </v>
          </cell>
          <cell r="B904" t="str">
            <v>CA500319</v>
          </cell>
          <cell r="C904" t="str">
            <v>Vichy st yorre 1/4</v>
          </cell>
          <cell r="D904" t="str">
            <v> S.O.B</v>
          </cell>
          <cell r="E904">
            <v>48</v>
          </cell>
          <cell r="F904" t="str">
            <v> **</v>
          </cell>
        </row>
        <row r="905">
          <cell r="A905" t="str">
            <v xml:space="preserve">  </v>
          </cell>
          <cell r="B905" t="str">
            <v>MB520004</v>
          </cell>
          <cell r="C905" t="str">
            <v>Ice tea peche Bte 24X33cl</v>
          </cell>
          <cell r="D905" t="str">
            <v> Softs</v>
          </cell>
          <cell r="E905">
            <v>96</v>
          </cell>
          <cell r="F905" t="str">
            <v> **</v>
          </cell>
        </row>
        <row r="906">
          <cell r="A906" t="str">
            <v xml:space="preserve">  </v>
          </cell>
          <cell r="B906" t="str">
            <v>NCA10331</v>
          </cell>
          <cell r="C906" t="str">
            <v>Minute Maid Orange</v>
          </cell>
          <cell r="D906" t="str">
            <v> Softs</v>
          </cell>
          <cell r="E906">
            <v>144</v>
          </cell>
          <cell r="F906" t="str">
            <v> **</v>
          </cell>
        </row>
        <row r="907">
          <cell r="A907" t="str">
            <v xml:space="preserve">  </v>
          </cell>
          <cell r="B907" t="str">
            <v>MB520009</v>
          </cell>
          <cell r="C907" t="str">
            <v>Orangina boite</v>
          </cell>
          <cell r="D907" t="str">
            <v> Softs</v>
          </cell>
          <cell r="E907">
            <v>100</v>
          </cell>
          <cell r="F907" t="str">
            <v> **</v>
          </cell>
        </row>
        <row r="908">
          <cell r="A908">
            <v>2186</v>
          </cell>
          <cell r="B908" t="str">
            <v>CA508580</v>
          </cell>
          <cell r="C908" t="str">
            <v>Gavaisson Emotion BL 2013 1/1</v>
          </cell>
          <cell r="D908" t="str">
            <v> H 027</v>
          </cell>
          <cell r="E908">
            <v>12</v>
          </cell>
          <cell r="F908" t="str">
            <v> *2186*</v>
          </cell>
        </row>
        <row r="909">
          <cell r="A909">
            <v>2220</v>
          </cell>
          <cell r="B909" t="str">
            <v>CA508582</v>
          </cell>
          <cell r="C909" t="str">
            <v>Barolo Torriglione RG 2008 1/1</v>
          </cell>
          <cell r="D909" t="str">
            <v> #</v>
          </cell>
          <cell r="E909">
            <v>4</v>
          </cell>
          <cell r="F909" t="str">
            <v> *2220*</v>
          </cell>
        </row>
        <row r="910">
          <cell r="A910">
            <v>2221</v>
          </cell>
          <cell r="B910" t="str">
            <v>CA508576</v>
          </cell>
          <cell r="C910" t="str">
            <v>Peyre Rose 2005 1/1 Syrah Leone</v>
          </cell>
          <cell r="D910" t="str">
            <v> I 062</v>
          </cell>
          <cell r="E910">
            <v>6</v>
          </cell>
          <cell r="F910" t="str">
            <v> *2221*</v>
          </cell>
        </row>
        <row r="911">
          <cell r="A911">
            <v>2433</v>
          </cell>
          <cell r="B911" t="str">
            <v>CA508575</v>
          </cell>
          <cell r="C911" t="str">
            <v>Peyre Rose 2005 1/1 Clos des Cistes</v>
          </cell>
          <cell r="D911" t="str">
            <v> I 061</v>
          </cell>
          <cell r="E911">
            <v>6</v>
          </cell>
          <cell r="F911" t="str">
            <v> *2433*</v>
          </cell>
        </row>
        <row r="912">
          <cell r="A912">
            <v>2446</v>
          </cell>
          <cell r="B912" t="str">
            <v>CA508574</v>
          </cell>
          <cell r="C912" t="str">
            <v>Ch Bellet Rosé</v>
          </cell>
          <cell r="D912" t="str">
            <v> #</v>
          </cell>
          <cell r="E912">
            <v>12</v>
          </cell>
          <cell r="F912" t="str">
            <v> *2446*</v>
          </cell>
        </row>
        <row r="913">
          <cell r="A913">
            <v>3189</v>
          </cell>
          <cell r="B913" t="str">
            <v>CA508581</v>
          </cell>
          <cell r="C913" t="str">
            <v>Sancerre Blanc D'Antan 2009 1/1</v>
          </cell>
          <cell r="D913" t="str">
            <v> #</v>
          </cell>
          <cell r="E913">
            <v>12</v>
          </cell>
          <cell r="F913" t="str">
            <v> *3189*</v>
          </cell>
        </row>
        <row r="914">
          <cell r="A914">
            <v>3190</v>
          </cell>
          <cell r="B914" t="str">
            <v>CA508583</v>
          </cell>
          <cell r="C914" t="str">
            <v>Sancerre La Bourgeoise 2010 1/1</v>
          </cell>
          <cell r="D914" t="str">
            <v> #</v>
          </cell>
          <cell r="E914">
            <v>24</v>
          </cell>
          <cell r="F914" t="str">
            <v> *3190*</v>
          </cell>
        </row>
        <row r="915">
          <cell r="A915">
            <v>3652</v>
          </cell>
          <cell r="B915" t="str">
            <v>CA508578</v>
          </cell>
          <cell r="C915" t="str">
            <v>Gevrey Chambertin 13 1/1 Boillot</v>
          </cell>
          <cell r="D915" t="str">
            <v> D 035</v>
          </cell>
          <cell r="E915">
            <v>12</v>
          </cell>
          <cell r="F915" t="str">
            <v> *3652*</v>
          </cell>
        </row>
        <row r="916">
          <cell r="A916">
            <v>3653</v>
          </cell>
          <cell r="B916" t="str">
            <v>CA508577</v>
          </cell>
          <cell r="C916" t="str">
            <v>Puligny Montrachet 13 1/1 Boillot</v>
          </cell>
          <cell r="D916" t="str">
            <v> C 064</v>
          </cell>
          <cell r="E916">
            <v>12</v>
          </cell>
          <cell r="F916" t="str">
            <v> *3653*</v>
          </cell>
        </row>
        <row r="917">
          <cell r="A917">
            <v>3671</v>
          </cell>
          <cell r="B917" t="str">
            <v>CA508586</v>
          </cell>
          <cell r="C917" t="str">
            <v>Vosne Romanée 12 1/1 Michel Gros</v>
          </cell>
          <cell r="D917" t="str">
            <v> D 002</v>
          </cell>
          <cell r="E917">
            <v>11</v>
          </cell>
          <cell r="F917" t="str">
            <v> *3671*</v>
          </cell>
        </row>
        <row r="918">
          <cell r="A918">
            <v>500006</v>
          </cell>
          <cell r="B918" t="str">
            <v>CA500006</v>
          </cell>
          <cell r="C918" t="str">
            <v>Bud 33 CL,</v>
          </cell>
          <cell r="D918" t="str">
            <v> Bière</v>
          </cell>
          <cell r="E918">
            <v>164</v>
          </cell>
          <cell r="F918" t="str">
            <v> *500006*</v>
          </cell>
        </row>
        <row r="919">
          <cell r="A919">
            <v>500008</v>
          </cell>
          <cell r="B919" t="str">
            <v>CA500008</v>
          </cell>
          <cell r="C919" t="str">
            <v>Carlsberg 33 cl</v>
          </cell>
          <cell r="D919" t="str">
            <v> Bière</v>
          </cell>
          <cell r="E919">
            <v>215</v>
          </cell>
          <cell r="F919" t="str">
            <v> *500008*</v>
          </cell>
        </row>
        <row r="920">
          <cell r="A920">
            <v>500010</v>
          </cell>
          <cell r="B920" t="str">
            <v>CA500010</v>
          </cell>
          <cell r="C920" t="str">
            <v>Corona biere 33 cl</v>
          </cell>
          <cell r="D920" t="str">
            <v> S.O.B</v>
          </cell>
          <cell r="E920">
            <v>55</v>
          </cell>
          <cell r="F920" t="str">
            <v> *500010*</v>
          </cell>
        </row>
        <row r="921">
          <cell r="A921">
            <v>500015</v>
          </cell>
          <cell r="B921" t="str">
            <v>CA500015</v>
          </cell>
          <cell r="C921" t="str">
            <v>Heineken VC 33 cl</v>
          </cell>
          <cell r="D921" t="str">
            <v> Bière</v>
          </cell>
          <cell r="E921">
            <v>317</v>
          </cell>
          <cell r="F921" t="str">
            <v> *500015*</v>
          </cell>
        </row>
        <row r="922">
          <cell r="A922">
            <v>500020</v>
          </cell>
          <cell r="B922">
            <v>500028</v>
          </cell>
          <cell r="C922" t="str">
            <v>Kro pure malt (Tourtel)</v>
          </cell>
          <cell r="D922" t="str">
            <v> S.O.B</v>
          </cell>
          <cell r="E922">
            <v>42</v>
          </cell>
          <cell r="F922" t="str">
            <v> *500020*</v>
          </cell>
        </row>
        <row r="923">
          <cell r="A923">
            <v>500104</v>
          </cell>
          <cell r="B923" t="str">
            <v>CA500104</v>
          </cell>
          <cell r="C923" t="str">
            <v>Coca 33 cl VC</v>
          </cell>
          <cell r="D923" t="str">
            <v> S.O.B</v>
          </cell>
          <cell r="E923">
            <v>1260</v>
          </cell>
          <cell r="F923" t="str">
            <v> *500104*</v>
          </cell>
        </row>
        <row r="924">
          <cell r="A924">
            <v>500107</v>
          </cell>
          <cell r="B924" t="str">
            <v>CA500107</v>
          </cell>
          <cell r="C924" t="str">
            <v>Coca light 33 cl</v>
          </cell>
          <cell r="D924" t="str">
            <v> S.O.B</v>
          </cell>
          <cell r="E924">
            <v>497</v>
          </cell>
          <cell r="F924" t="str">
            <v> *500107*</v>
          </cell>
        </row>
        <row r="925">
          <cell r="A925">
            <v>500110</v>
          </cell>
          <cell r="B925" t="str">
            <v>CA500110</v>
          </cell>
          <cell r="C925" t="str">
            <v>Gini 1/4</v>
          </cell>
          <cell r="D925" t="str">
            <v> S.O.B</v>
          </cell>
          <cell r="E925">
            <v>94</v>
          </cell>
          <cell r="F925" t="str">
            <v> *500110*</v>
          </cell>
        </row>
        <row r="926">
          <cell r="A926">
            <v>500112</v>
          </cell>
          <cell r="B926" t="str">
            <v>CA500112</v>
          </cell>
          <cell r="C926" t="str">
            <v>Coca Z‚ro VC 33 cl</v>
          </cell>
          <cell r="D926" t="str">
            <v> S.O.B</v>
          </cell>
          <cell r="E926">
            <v>344</v>
          </cell>
          <cell r="F926" t="str">
            <v> *500112*</v>
          </cell>
        </row>
        <row r="927">
          <cell r="A927">
            <v>500114</v>
          </cell>
          <cell r="B927" t="str">
            <v>CA500114</v>
          </cell>
          <cell r="C927" t="str">
            <v>Jus Ananas TWIST-OF 33cl</v>
          </cell>
          <cell r="D927" t="str">
            <v> S.O.B</v>
          </cell>
          <cell r="E927">
            <v>109</v>
          </cell>
          <cell r="F927" t="str">
            <v> *500114*</v>
          </cell>
        </row>
        <row r="928">
          <cell r="A928">
            <v>500117</v>
          </cell>
          <cell r="B928" t="str">
            <v>CA500117</v>
          </cell>
          <cell r="C928" t="str">
            <v>Jus Abricot TWIST-OF 25cl</v>
          </cell>
          <cell r="D928" t="str">
            <v> S.O.B</v>
          </cell>
          <cell r="E928">
            <v>35</v>
          </cell>
          <cell r="F928" t="str">
            <v> *500117*</v>
          </cell>
        </row>
        <row r="929">
          <cell r="A929">
            <v>500118</v>
          </cell>
          <cell r="B929" t="str">
            <v>CA500118</v>
          </cell>
          <cell r="C929" t="str">
            <v>Jus Pamplemousse TWIST-OF</v>
          </cell>
          <cell r="D929" t="str">
            <v> S.O.B</v>
          </cell>
          <cell r="E929">
            <v>83</v>
          </cell>
          <cell r="F929" t="str">
            <v> *500118*</v>
          </cell>
        </row>
        <row r="930">
          <cell r="A930">
            <v>500120</v>
          </cell>
          <cell r="B930" t="str">
            <v>CA500120</v>
          </cell>
          <cell r="C930" t="str">
            <v>Jus Pomme TWIST-OF 25CL</v>
          </cell>
          <cell r="D930" t="str">
            <v> S.O.B</v>
          </cell>
          <cell r="E930">
            <v>61</v>
          </cell>
          <cell r="F930" t="str">
            <v> *500120*</v>
          </cell>
        </row>
        <row r="931">
          <cell r="A931">
            <v>500121</v>
          </cell>
          <cell r="B931" t="str">
            <v>CA500121</v>
          </cell>
          <cell r="C931" t="str">
            <v>Jus Raisin TWIST-OF 25CL</v>
          </cell>
          <cell r="D931" t="str">
            <v> S.O.B</v>
          </cell>
          <cell r="E931">
            <v>34</v>
          </cell>
          <cell r="F931" t="str">
            <v> *500121*</v>
          </cell>
        </row>
        <row r="932">
          <cell r="A932">
            <v>500122</v>
          </cell>
          <cell r="B932" t="str">
            <v>CA500122</v>
          </cell>
          <cell r="C932" t="str">
            <v>Jus Tomate TWIST-OF 33CL</v>
          </cell>
          <cell r="D932" t="str">
            <v> S.O.B</v>
          </cell>
          <cell r="E932">
            <v>90</v>
          </cell>
          <cell r="F932" t="str">
            <v> *500122*</v>
          </cell>
        </row>
        <row r="933">
          <cell r="A933">
            <v>500125</v>
          </cell>
          <cell r="B933" t="str">
            <v>CA500125</v>
          </cell>
          <cell r="C933" t="str">
            <v>Jus Orange TWIST-OF 25CL</v>
          </cell>
          <cell r="D933" t="str">
            <v> S.O.B</v>
          </cell>
          <cell r="E933">
            <v>103</v>
          </cell>
          <cell r="F933" t="str">
            <v> *500125*</v>
          </cell>
        </row>
        <row r="934">
          <cell r="A934">
            <v>500126</v>
          </cell>
          <cell r="B934" t="str">
            <v>CA500126</v>
          </cell>
          <cell r="C934" t="str">
            <v>Limonade,25 cl</v>
          </cell>
          <cell r="D934" t="str">
            <v> S.O.B</v>
          </cell>
          <cell r="E934">
            <v>112</v>
          </cell>
          <cell r="F934" t="str">
            <v> *500126*</v>
          </cell>
        </row>
        <row r="935">
          <cell r="A935">
            <v>500129</v>
          </cell>
          <cell r="B935" t="str">
            <v>CA500129</v>
          </cell>
          <cell r="C935" t="str">
            <v>Orangina 25 cl</v>
          </cell>
          <cell r="D935" t="str">
            <v> S.O.B</v>
          </cell>
          <cell r="E935">
            <v>141</v>
          </cell>
          <cell r="F935" t="str">
            <v> *500129*</v>
          </cell>
        </row>
        <row r="936">
          <cell r="A936">
            <v>500131</v>
          </cell>
          <cell r="B936" t="str">
            <v>CA500131</v>
          </cell>
          <cell r="C936" t="str">
            <v>Seven up 25 cl</v>
          </cell>
          <cell r="D936" t="str">
            <v> S.O.B</v>
          </cell>
          <cell r="E936">
            <v>176</v>
          </cell>
          <cell r="F936" t="str">
            <v> *500131*</v>
          </cell>
        </row>
        <row r="937">
          <cell r="A937">
            <v>500132</v>
          </cell>
          <cell r="B937" t="str">
            <v>CA500132</v>
          </cell>
          <cell r="C937" t="str">
            <v>Tonic 25 CL</v>
          </cell>
          <cell r="D937" t="str">
            <v> S.O.B</v>
          </cell>
          <cell r="E937">
            <v>1293</v>
          </cell>
          <cell r="F937" t="str">
            <v> *500132*</v>
          </cell>
        </row>
        <row r="938">
          <cell r="A938">
            <v>500303</v>
          </cell>
          <cell r="B938" t="str">
            <v>CA500303</v>
          </cell>
          <cell r="C938" t="str">
            <v>Badoit 1/1</v>
          </cell>
          <cell r="D938" t="str">
            <v> Eaux</v>
          </cell>
          <cell r="E938">
            <v>856</v>
          </cell>
          <cell r="F938" t="str">
            <v> *500303*</v>
          </cell>
        </row>
        <row r="939">
          <cell r="A939">
            <v>500304</v>
          </cell>
          <cell r="B939" t="str">
            <v>CA500304</v>
          </cell>
          <cell r="C939" t="str">
            <v>Badoit 1/2</v>
          </cell>
          <cell r="D939" t="str">
            <v> Eaux</v>
          </cell>
          <cell r="E939">
            <v>828</v>
          </cell>
          <cell r="F939" t="str">
            <v> *500304*</v>
          </cell>
        </row>
        <row r="940">
          <cell r="A940">
            <v>500307</v>
          </cell>
          <cell r="B940" t="str">
            <v>CA500307</v>
          </cell>
          <cell r="C940" t="str">
            <v>Evian 1/1</v>
          </cell>
          <cell r="D940" t="str">
            <v> S.O.B</v>
          </cell>
          <cell r="E940">
            <v>1349</v>
          </cell>
          <cell r="F940" t="str">
            <v> *500307*</v>
          </cell>
        </row>
        <row r="941">
          <cell r="A941">
            <v>500308</v>
          </cell>
          <cell r="B941" t="str">
            <v>CA500308</v>
          </cell>
          <cell r="C941" t="str">
            <v>Evian 1/2</v>
          </cell>
          <cell r="D941" t="str">
            <v> Eaux</v>
          </cell>
          <cell r="E941">
            <v>1919</v>
          </cell>
          <cell r="F941" t="str">
            <v> *500308*</v>
          </cell>
        </row>
        <row r="942">
          <cell r="A942">
            <v>500313</v>
          </cell>
          <cell r="B942" t="str">
            <v>CA500313</v>
          </cell>
          <cell r="C942" t="str">
            <v>Perrier 75 cl</v>
          </cell>
          <cell r="D942" t="str">
            <v> Eaux</v>
          </cell>
          <cell r="E942">
            <v>103</v>
          </cell>
          <cell r="F942" t="str">
            <v> *500313*</v>
          </cell>
        </row>
        <row r="943">
          <cell r="A943">
            <v>500314</v>
          </cell>
          <cell r="B943" t="str">
            <v xml:space="preserve"> CA500314</v>
          </cell>
          <cell r="C943" t="str">
            <v>Perrier 33 cl</v>
          </cell>
          <cell r="D943" t="str">
            <v> Eaux</v>
          </cell>
          <cell r="E943">
            <v>401</v>
          </cell>
          <cell r="F943" t="str">
            <v> *500314*</v>
          </cell>
        </row>
        <row r="944">
          <cell r="A944">
            <v>500315</v>
          </cell>
          <cell r="B944" t="str">
            <v>CA500315</v>
          </cell>
          <cell r="C944" t="str">
            <v>San pellegrino 1/1</v>
          </cell>
          <cell r="D944" t="str">
            <v> Eaux</v>
          </cell>
          <cell r="E944">
            <v>394</v>
          </cell>
          <cell r="F944" t="str">
            <v> *500315*</v>
          </cell>
        </row>
        <row r="945">
          <cell r="A945">
            <v>500316</v>
          </cell>
          <cell r="B945" t="str">
            <v>CA500316</v>
          </cell>
          <cell r="C945" t="str">
            <v>San pellegrino 1/2</v>
          </cell>
          <cell r="D945" t="str">
            <v> Eaux</v>
          </cell>
          <cell r="E945">
            <v>367</v>
          </cell>
          <cell r="F945" t="str">
            <v> *500316*</v>
          </cell>
        </row>
        <row r="946">
          <cell r="A946">
            <v>500320</v>
          </cell>
          <cell r="B946" t="str">
            <v>CA500320</v>
          </cell>
          <cell r="C946" t="str">
            <v>Vittel 1/1</v>
          </cell>
          <cell r="D946" t="str">
            <v> Eaux</v>
          </cell>
          <cell r="E946">
            <v>63</v>
          </cell>
          <cell r="F946" t="str">
            <v> *500320*</v>
          </cell>
        </row>
        <row r="947">
          <cell r="A947">
            <v>500321</v>
          </cell>
          <cell r="B947" t="str">
            <v>CA500321</v>
          </cell>
          <cell r="C947" t="str">
            <v>Vittel 1/2</v>
          </cell>
          <cell r="D947" t="str">
            <v> Eaux</v>
          </cell>
          <cell r="E947">
            <v>80</v>
          </cell>
          <cell r="F947" t="str">
            <v> *500321*</v>
          </cell>
        </row>
        <row r="948">
          <cell r="A948">
            <v>500336</v>
          </cell>
          <cell r="B948" t="str">
            <v>CA500336</v>
          </cell>
          <cell r="C948" t="str">
            <v>Chateldon 1/1</v>
          </cell>
          <cell r="D948" t="str">
            <v> Eaux</v>
          </cell>
          <cell r="E948">
            <v>79</v>
          </cell>
          <cell r="F948" t="str">
            <v> *500336*</v>
          </cell>
        </row>
        <row r="949">
          <cell r="A949" t="str">
            <v>PAPA</v>
          </cell>
          <cell r="B949" t="str">
            <v>CA500132</v>
          </cell>
          <cell r="C949" t="str">
            <v>Tonic 25 CL</v>
          </cell>
          <cell r="D949" t="str">
            <v> Softs</v>
          </cell>
          <cell r="E949">
            <v>1293</v>
          </cell>
          <cell r="F949" t="str">
            <v> *PAPA*</v>
          </cell>
        </row>
        <row r="950">
          <cell r="A950"/>
          <cell r="B950" t="str">
            <v>CA508568</v>
          </cell>
          <cell r="C950" t="str">
            <v>Amae Rge 2011 1/1</v>
          </cell>
          <cell r="D950" t="str">
            <v> #</v>
          </cell>
          <cell r="E950">
            <v>10</v>
          </cell>
          <cell r="F950" t="str">
            <v> **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U682"/>
  <sheetViews>
    <sheetView showGridLines="0" tabSelected="1" topLeftCell="A2" zoomScaleNormal="100" workbookViewId="0">
      <selection activeCell="J92" sqref="J92"/>
    </sheetView>
  </sheetViews>
  <sheetFormatPr baseColWidth="10" defaultRowHeight="15" customHeight="1" x14ac:dyDescent="0.25"/>
  <cols>
    <col min="1" max="1" width="21" style="11" customWidth="1"/>
    <col min="2" max="2" width="14.85546875" style="10" customWidth="1"/>
    <col min="3" max="3" width="12.85546875" style="9" customWidth="1"/>
    <col min="4" max="4" width="3.5703125" style="1" customWidth="1"/>
    <col min="5" max="5" width="4.28515625" style="1" customWidth="1"/>
    <col min="6" max="6" width="8.7109375" style="8" customWidth="1"/>
    <col min="7" max="7" width="18.28515625" style="3" customWidth="1"/>
    <col min="8" max="8" width="0.7109375" style="4" customWidth="1"/>
    <col min="9" max="9" width="8.28515625" style="7" customWidth="1"/>
    <col min="10" max="10" width="17.7109375" style="6" customWidth="1"/>
    <col min="11" max="11" width="10.28515625" style="5" customWidth="1"/>
    <col min="12" max="12" width="20.140625" style="3" customWidth="1"/>
    <col min="13" max="13" width="8.28515625" style="3" customWidth="1"/>
    <col min="14" max="14" width="0.7109375" style="4" customWidth="1"/>
    <col min="15" max="15" width="4.7109375" style="3" customWidth="1"/>
    <col min="16" max="16" width="1.28515625" style="2" customWidth="1"/>
    <col min="17" max="17" width="0.140625" style="1" hidden="1" customWidth="1"/>
    <col min="18" max="18" width="13.140625" style="1" customWidth="1"/>
    <col min="20" max="20" width="17" style="1" customWidth="1"/>
    <col min="22" max="16384" width="11.42578125" style="1"/>
  </cols>
  <sheetData>
    <row r="1" spans="1:21" ht="15" hidden="1" customHeight="1" x14ac:dyDescent="0.25">
      <c r="A1" s="109" t="s">
        <v>145</v>
      </c>
      <c r="B1" s="108"/>
      <c r="C1" s="107"/>
    </row>
    <row r="2" spans="1:21" ht="14.25" customHeight="1" x14ac:dyDescent="0.25">
      <c r="A2" s="109"/>
      <c r="B2" s="108"/>
      <c r="C2" s="107"/>
      <c r="F2" s="106"/>
      <c r="G2" s="105"/>
      <c r="H2" s="94"/>
      <c r="I2" s="115" t="s">
        <v>144</v>
      </c>
      <c r="J2" s="116"/>
      <c r="K2" s="57"/>
      <c r="L2" s="115" t="s">
        <v>143</v>
      </c>
      <c r="M2" s="116"/>
      <c r="N2" s="104"/>
      <c r="O2" s="103"/>
      <c r="P2" s="21"/>
      <c r="Q2" s="102"/>
      <c r="R2" s="101" t="s">
        <v>124</v>
      </c>
      <c r="T2" s="101" t="s">
        <v>142</v>
      </c>
      <c r="U2" s="100"/>
    </row>
    <row r="3" spans="1:21" ht="27" customHeight="1" x14ac:dyDescent="0.25">
      <c r="A3" s="99" t="s">
        <v>141</v>
      </c>
      <c r="B3" s="98" t="s">
        <v>140</v>
      </c>
      <c r="C3" s="97"/>
      <c r="F3" s="96" t="s">
        <v>139</v>
      </c>
      <c r="G3" s="95" t="s">
        <v>138</v>
      </c>
      <c r="H3" s="94"/>
      <c r="I3" s="93" t="s">
        <v>135</v>
      </c>
      <c r="J3" s="92" t="s">
        <v>136</v>
      </c>
      <c r="K3" s="92" t="s">
        <v>137</v>
      </c>
      <c r="L3" s="89" t="s">
        <v>136</v>
      </c>
      <c r="M3" s="89" t="s">
        <v>135</v>
      </c>
      <c r="N3" s="91"/>
      <c r="O3" s="89" t="s">
        <v>134</v>
      </c>
      <c r="P3" s="90"/>
      <c r="Q3" s="89" t="s">
        <v>133</v>
      </c>
      <c r="R3" s="89" t="s">
        <v>132</v>
      </c>
      <c r="T3" s="111" t="s">
        <v>95</v>
      </c>
    </row>
    <row r="4" spans="1:21" ht="16.5" customHeight="1" x14ac:dyDescent="0.25">
      <c r="A4" s="88" t="s">
        <v>131</v>
      </c>
      <c r="B4" s="87" t="s">
        <v>130</v>
      </c>
      <c r="C4" s="83"/>
      <c r="E4" s="43"/>
      <c r="F4" s="41" t="s">
        <v>146</v>
      </c>
      <c r="G4" s="27" t="s">
        <v>95</v>
      </c>
      <c r="H4" s="40"/>
      <c r="I4" s="25">
        <v>500017</v>
      </c>
      <c r="J4" s="24" t="s">
        <v>97</v>
      </c>
      <c r="K4" s="30" t="str">
        <f>IF(ISNA(VLOOKUP(I4,[1]Birch3!$A$13:$F$950,4,FALSE)),"",VLOOKUP(I4,[1]Birch3!$A$13:$F$950,4,FALSE))</f>
        <v/>
      </c>
      <c r="L4" s="23" t="str">
        <f>IF(ISNA(VLOOKUP(I4,[1]Birch3!$A$13:$F$950,3,FALSE)),"",VLOOKUP(I4,[1]Birch3!$A$13:$F$950,3,FALSE))</f>
        <v/>
      </c>
      <c r="M4" s="20" t="str">
        <f>IF(ISNA(VLOOKUP(I4,[1]Birch3!$A$13:$F$950,2,FALSE)),"",VLOOKUP(I4,[1]Birch3!$A$13:$F$950,2,FALSE))</f>
        <v/>
      </c>
      <c r="N4" s="22"/>
      <c r="O4" s="20"/>
      <c r="P4" s="21"/>
      <c r="Q4" s="20">
        <v>2</v>
      </c>
      <c r="R4" s="86">
        <f>T5-SUBTOTAL(109,$O$4:$O$681)</f>
        <v>2</v>
      </c>
      <c r="T4" s="112"/>
    </row>
    <row r="5" spans="1:21" ht="13.5" customHeight="1" x14ac:dyDescent="0.25">
      <c r="A5" s="85" t="s">
        <v>129</v>
      </c>
      <c r="B5" s="84" t="s">
        <v>146</v>
      </c>
      <c r="C5" s="83"/>
      <c r="E5" s="43"/>
      <c r="F5" s="41" t="s">
        <v>146</v>
      </c>
      <c r="G5" s="27" t="s">
        <v>95</v>
      </c>
      <c r="H5" s="40"/>
      <c r="I5" s="25">
        <v>500034</v>
      </c>
      <c r="J5" s="24" t="s">
        <v>67</v>
      </c>
      <c r="K5" s="30" t="str">
        <f>IF(ISNA(VLOOKUP(I5,[1]Birch3!$A$13:$F$950,4,FALSE)),"",VLOOKUP(I5,[1]Birch3!$A$13:$F$950,4,FALSE))</f>
        <v/>
      </c>
      <c r="L5" s="23" t="str">
        <f>IF(ISNA(VLOOKUP(I5,[1]Birch3!$A$13:$F$950,3,FALSE)),"",VLOOKUP(I5,[1]Birch3!$A$13:$F$950,3,FALSE))</f>
        <v/>
      </c>
      <c r="M5" s="20" t="str">
        <f>IF(ISNA(VLOOKUP(I5,[1]Birch3!$A$13:$F$950,2,FALSE)),"",VLOOKUP(I5,[1]Birch3!$A$13:$F$950,2,FALSE))</f>
        <v/>
      </c>
      <c r="N5" s="22"/>
      <c r="O5" s="20"/>
      <c r="P5" s="21"/>
      <c r="Q5" s="20">
        <v>37</v>
      </c>
      <c r="T5" s="20">
        <f>VLOOKUP(T3,A8:C681,2,FALSE)</f>
        <v>666</v>
      </c>
      <c r="U5">
        <f>T5-SUBTOTAL(109,O4:O138)</f>
        <v>134</v>
      </c>
    </row>
    <row r="6" spans="1:21" ht="25.5" customHeight="1" x14ac:dyDescent="0.25">
      <c r="A6" s="82" t="s">
        <v>128</v>
      </c>
      <c r="B6" s="81"/>
      <c r="C6" s="80"/>
      <c r="E6" s="43"/>
      <c r="F6" s="41" t="s">
        <v>146</v>
      </c>
      <c r="G6" s="27" t="s">
        <v>95</v>
      </c>
      <c r="H6" s="40"/>
      <c r="I6" s="25">
        <v>500101</v>
      </c>
      <c r="J6" s="24" t="s">
        <v>151</v>
      </c>
      <c r="K6" s="30" t="str">
        <f>IF(ISNA(VLOOKUP(I6,[1]Birch3!$A$13:$F$950,4,FALSE)),"",VLOOKUP(I6,[1]Birch3!$A$13:$F$950,4,FALSE))</f>
        <v/>
      </c>
      <c r="L6" s="23" t="str">
        <f>IF(ISNA(VLOOKUP(I6,[1]Birch3!$A$13:$F$950,3,FALSE)),"",VLOOKUP(I6,[1]Birch3!$A$13:$F$950,3,FALSE))</f>
        <v/>
      </c>
      <c r="M6" s="20" t="str">
        <f>IF(ISNA(VLOOKUP(I6,[1]Birch3!$A$13:$F$950,2,FALSE)),"",VLOOKUP(I6,[1]Birch3!$A$13:$F$950,2,FALSE))</f>
        <v/>
      </c>
      <c r="N6" s="22"/>
      <c r="O6" s="20"/>
      <c r="P6" s="21"/>
      <c r="Q6" s="20">
        <v>3</v>
      </c>
      <c r="R6" s="110"/>
      <c r="T6" s="111" t="s">
        <v>112</v>
      </c>
    </row>
    <row r="7" spans="1:21" ht="12" customHeight="1" x14ac:dyDescent="0.25">
      <c r="A7" s="79"/>
      <c r="B7" s="78"/>
      <c r="C7" s="77"/>
      <c r="E7" s="43"/>
      <c r="F7" s="41" t="s">
        <v>146</v>
      </c>
      <c r="G7" s="27" t="s">
        <v>95</v>
      </c>
      <c r="H7" s="40"/>
      <c r="I7" s="25">
        <v>500167</v>
      </c>
      <c r="J7" s="24" t="s">
        <v>17</v>
      </c>
      <c r="K7" s="30" t="str">
        <f>IF(ISNA(VLOOKUP(I7,[1]Birch3!$A$13:$F$950,4,FALSE)),"",VLOOKUP(I7,[1]Birch3!$A$13:$F$950,4,FALSE))</f>
        <v/>
      </c>
      <c r="L7" s="23" t="str">
        <f>IF(ISNA(VLOOKUP(I7,[1]Birch3!$A$13:$F$950,3,FALSE)),"",VLOOKUP(I7,[1]Birch3!$A$13:$F$950,3,FALSE))</f>
        <v/>
      </c>
      <c r="M7" s="20" t="str">
        <f>IF(ISNA(VLOOKUP(I7,[1]Birch3!$A$13:$F$950,2,FALSE)),"",VLOOKUP(I7,[1]Birch3!$A$13:$F$950,2,FALSE))</f>
        <v/>
      </c>
      <c r="N7" s="22"/>
      <c r="O7" s="20"/>
      <c r="P7" s="21"/>
      <c r="Q7" s="20">
        <v>5</v>
      </c>
      <c r="R7" s="110"/>
      <c r="T7" s="112"/>
    </row>
    <row r="8" spans="1:21" ht="19.5" customHeight="1" x14ac:dyDescent="0.25">
      <c r="A8" s="36" t="s">
        <v>127</v>
      </c>
      <c r="B8" s="35" t="s">
        <v>126</v>
      </c>
      <c r="C8" s="34" t="s">
        <v>125</v>
      </c>
      <c r="E8" s="43"/>
      <c r="F8" s="41" t="s">
        <v>146</v>
      </c>
      <c r="G8" s="27" t="s">
        <v>95</v>
      </c>
      <c r="H8" s="26"/>
      <c r="I8" s="25">
        <v>500169</v>
      </c>
      <c r="J8" s="24" t="s">
        <v>62</v>
      </c>
      <c r="K8" s="30" t="str">
        <f>IF(ISNA(VLOOKUP(I8,[1]Birch3!$A$13:$F$950,4,FALSE)),"",VLOOKUP(I8,[1]Birch3!$A$13:$F$950,4,FALSE))</f>
        <v/>
      </c>
      <c r="L8" s="23" t="str">
        <f>IF(ISNA(VLOOKUP(I8,[1]Birch3!$A$13:$F$950,3,FALSE)),"",VLOOKUP(I8,[1]Birch3!$A$13:$F$950,3,FALSE))</f>
        <v/>
      </c>
      <c r="M8" s="20" t="str">
        <f>IF(ISNA(VLOOKUP(I8,[1]Birch3!$A$13:$F$950,2,FALSE)),"",VLOOKUP(I8,[1]Birch3!$A$13:$F$950,2,FALSE))</f>
        <v/>
      </c>
      <c r="N8" s="22"/>
      <c r="O8" s="20"/>
      <c r="P8" s="21"/>
      <c r="Q8" s="20">
        <v>83</v>
      </c>
      <c r="R8" s="110"/>
      <c r="T8" s="20">
        <f>VLOOKUP(T6,A8:C681,2,FALSE)</f>
        <v>120</v>
      </c>
      <c r="U8">
        <f>T8-SUBTOTAL(109,O4:O138)</f>
        <v>-412</v>
      </c>
    </row>
    <row r="9" spans="1:21" ht="15" customHeight="1" x14ac:dyDescent="0.25">
      <c r="A9" s="36" t="s">
        <v>124</v>
      </c>
      <c r="B9" s="35">
        <v>1188</v>
      </c>
      <c r="C9" s="34" t="s">
        <v>147</v>
      </c>
      <c r="E9" s="43"/>
      <c r="F9" s="41" t="s">
        <v>146</v>
      </c>
      <c r="G9" s="27" t="s">
        <v>95</v>
      </c>
      <c r="H9" s="40"/>
      <c r="I9" s="25">
        <v>500326</v>
      </c>
      <c r="J9" s="24" t="s">
        <v>53</v>
      </c>
      <c r="K9" s="30" t="str">
        <f>IF(ISNA(VLOOKUP(I9,[1]Birch3!$A$13:$F$950,4,FALSE)),"",VLOOKUP(I9,[1]Birch3!$A$13:$F$950,4,FALSE))</f>
        <v/>
      </c>
      <c r="L9" s="23" t="str">
        <f>IF(ISNA(VLOOKUP(I9,[1]Birch3!$A$13:$F$950,3,FALSE)),"",VLOOKUP(I9,[1]Birch3!$A$13:$F$950,3,FALSE))</f>
        <v/>
      </c>
      <c r="M9" s="20" t="str">
        <f>IF(ISNA(VLOOKUP(I9,[1]Birch3!$A$13:$F$950,2,FALSE)),"",VLOOKUP(I9,[1]Birch3!$A$13:$F$950,2,FALSE))</f>
        <v/>
      </c>
      <c r="N9" s="22"/>
      <c r="O9" s="20"/>
      <c r="P9" s="21"/>
      <c r="Q9" s="20">
        <v>1</v>
      </c>
      <c r="T9" s="111" t="s">
        <v>92</v>
      </c>
    </row>
    <row r="10" spans="1:21" ht="15" customHeight="1" x14ac:dyDescent="0.25">
      <c r="A10" s="36" t="s">
        <v>95</v>
      </c>
      <c r="B10" s="35">
        <v>666</v>
      </c>
      <c r="C10" s="34" t="s">
        <v>148</v>
      </c>
      <c r="E10" s="43"/>
      <c r="F10" s="28" t="s">
        <v>146</v>
      </c>
      <c r="G10" s="27" t="s">
        <v>95</v>
      </c>
      <c r="H10" s="26"/>
      <c r="I10" s="25">
        <v>501836</v>
      </c>
      <c r="J10" s="24" t="s">
        <v>50</v>
      </c>
      <c r="K10" s="30" t="str">
        <f>IF(ISNA(VLOOKUP(I10,[1]Birch3!$A$13:$F$950,4,FALSE)),"",VLOOKUP(I10,[1]Birch3!$A$13:$F$950,4,FALSE))</f>
        <v/>
      </c>
      <c r="L10" s="23" t="str">
        <f>IF(ISNA(VLOOKUP(I10,[1]Birch3!$A$13:$F$950,3,FALSE)),"",VLOOKUP(I10,[1]Birch3!$A$13:$F$950,3,FALSE))</f>
        <v/>
      </c>
      <c r="M10" s="20" t="str">
        <f>IF(ISNA(VLOOKUP(I10,[1]Birch3!$A$13:$F$950,2,FALSE)),"",VLOOKUP(I10,[1]Birch3!$A$13:$F$950,2,FALSE))</f>
        <v/>
      </c>
      <c r="N10" s="22"/>
      <c r="O10" s="20"/>
      <c r="P10" s="21"/>
      <c r="Q10" s="20">
        <v>1</v>
      </c>
      <c r="R10" s="52"/>
      <c r="T10" s="112"/>
    </row>
    <row r="11" spans="1:21" ht="15" customHeight="1" x14ac:dyDescent="0.25">
      <c r="A11" s="36" t="s">
        <v>69</v>
      </c>
      <c r="B11" s="35">
        <v>4</v>
      </c>
      <c r="C11" s="34" t="s">
        <v>29</v>
      </c>
      <c r="E11" s="43"/>
      <c r="F11" s="41" t="s">
        <v>146</v>
      </c>
      <c r="G11" s="27" t="s">
        <v>95</v>
      </c>
      <c r="H11" s="40"/>
      <c r="I11" s="25">
        <v>501887</v>
      </c>
      <c r="J11" s="24" t="s">
        <v>120</v>
      </c>
      <c r="K11" s="30" t="str">
        <f>IF(ISNA(VLOOKUP(I11,[1]Birch3!$A$13:$F$950,4,FALSE)),"",VLOOKUP(I11,[1]Birch3!$A$13:$F$950,4,FALSE))</f>
        <v/>
      </c>
      <c r="L11" s="23" t="str">
        <f>IF(ISNA(VLOOKUP(I11,[1]Birch3!$A$13:$F$950,3,FALSE)),"",VLOOKUP(I11,[1]Birch3!$A$13:$F$950,3,FALSE))</f>
        <v/>
      </c>
      <c r="M11" s="20" t="str">
        <f>IF(ISNA(VLOOKUP(I11,[1]Birch3!$A$13:$F$950,2,FALSE)),"",VLOOKUP(I11,[1]Birch3!$A$13:$F$950,2,FALSE))</f>
        <v/>
      </c>
      <c r="N11" s="22"/>
      <c r="O11" s="20"/>
      <c r="P11" s="21"/>
      <c r="Q11" s="20">
        <v>2</v>
      </c>
      <c r="R11" s="19"/>
      <c r="T11" s="20" t="e">
        <f>VLOOKUP(T9,A8:C681,2,FALSE)</f>
        <v>#N/A</v>
      </c>
      <c r="U11">
        <f>T5-SUBTOTAL(109,O4:O138)</f>
        <v>134</v>
      </c>
    </row>
    <row r="12" spans="1:21" ht="15" customHeight="1" x14ac:dyDescent="0.25">
      <c r="A12" s="36">
        <v>500008</v>
      </c>
      <c r="B12" s="35">
        <v>4</v>
      </c>
      <c r="C12" s="34" t="s">
        <v>29</v>
      </c>
      <c r="E12" s="43"/>
      <c r="F12" s="41" t="s">
        <v>146</v>
      </c>
      <c r="G12" s="27" t="s">
        <v>95</v>
      </c>
      <c r="H12" s="40"/>
      <c r="I12" s="25">
        <v>502431</v>
      </c>
      <c r="J12" s="24" t="s">
        <v>9</v>
      </c>
      <c r="K12" s="30" t="str">
        <f>IF(ISNA(VLOOKUP(I12,[1]Birch3!$A$13:$F$950,4,FALSE)),"",VLOOKUP(I12,[1]Birch3!$A$13:$F$950,4,FALSE))</f>
        <v/>
      </c>
      <c r="L12" s="23" t="str">
        <f>IF(ISNA(VLOOKUP(I12,[1]Birch3!$A$13:$F$950,3,FALSE)),"",VLOOKUP(I12,[1]Birch3!$A$13:$F$950,3,FALSE))</f>
        <v/>
      </c>
      <c r="M12" s="20" t="str">
        <f>IF(ISNA(VLOOKUP(I12,[1]Birch3!$A$13:$F$950,2,FALSE)),"",VLOOKUP(I12,[1]Birch3!$A$13:$F$950,2,FALSE))</f>
        <v/>
      </c>
      <c r="N12" s="22"/>
      <c r="O12" s="20"/>
      <c r="P12" s="21"/>
      <c r="Q12" s="20">
        <v>4</v>
      </c>
      <c r="R12" s="19"/>
      <c r="T12" s="111" t="s">
        <v>90</v>
      </c>
    </row>
    <row r="13" spans="1:21" ht="15" customHeight="1" x14ac:dyDescent="0.25">
      <c r="A13" s="36" t="s">
        <v>31</v>
      </c>
      <c r="B13" s="35">
        <v>19</v>
      </c>
      <c r="C13" s="34" t="s">
        <v>149</v>
      </c>
      <c r="E13" s="43"/>
      <c r="F13" s="41" t="s">
        <v>146</v>
      </c>
      <c r="G13" s="27" t="s">
        <v>95</v>
      </c>
      <c r="H13" s="26"/>
      <c r="I13" s="25">
        <v>502432</v>
      </c>
      <c r="J13" s="24" t="s">
        <v>118</v>
      </c>
      <c r="K13" s="30" t="str">
        <f>IF(ISNA(VLOOKUP(I13,[1]Birch3!$A$13:$F$950,4,FALSE)),"",VLOOKUP(I13,[1]Birch3!$A$13:$F$950,4,FALSE))</f>
        <v/>
      </c>
      <c r="L13" s="23" t="str">
        <f>IF(ISNA(VLOOKUP(I13,[1]Birch3!$A$13:$F$950,3,FALSE)),"",VLOOKUP(I13,[1]Birch3!$A$13:$F$950,3,FALSE))</f>
        <v/>
      </c>
      <c r="M13" s="20" t="str">
        <f>IF(ISNA(VLOOKUP(I13,[1]Birch3!$A$13:$F$950,2,FALSE)),"",VLOOKUP(I13,[1]Birch3!$A$13:$F$950,2,FALSE))</f>
        <v/>
      </c>
      <c r="N13" s="22"/>
      <c r="O13" s="20"/>
      <c r="P13" s="21"/>
      <c r="Q13" s="20">
        <v>2</v>
      </c>
      <c r="T13" s="112"/>
    </row>
    <row r="14" spans="1:21" ht="15" customHeight="1" x14ac:dyDescent="0.25">
      <c r="A14" s="36">
        <v>500010</v>
      </c>
      <c r="B14" s="35">
        <v>19</v>
      </c>
      <c r="C14" s="34" t="s">
        <v>149</v>
      </c>
      <c r="E14" s="43"/>
      <c r="F14" s="41" t="s">
        <v>146</v>
      </c>
      <c r="G14" s="27" t="s">
        <v>95</v>
      </c>
      <c r="H14" s="40"/>
      <c r="I14" s="25">
        <v>502445</v>
      </c>
      <c r="J14" s="24" t="s">
        <v>161</v>
      </c>
      <c r="K14" s="30" t="str">
        <f>IF(ISNA(VLOOKUP(I14,[1]Birch3!$A$13:$F$950,4,FALSE)),"",VLOOKUP(I14,[1]Birch3!$A$13:$F$950,4,FALSE))</f>
        <v/>
      </c>
      <c r="L14" s="23" t="str">
        <f>IF(ISNA(VLOOKUP(I14,[1]Birch3!$A$13:$F$950,3,FALSE)),"",VLOOKUP(I14,[1]Birch3!$A$13:$F$950,3,FALSE))</f>
        <v/>
      </c>
      <c r="M14" s="20" t="str">
        <f>IF(ISNA(VLOOKUP(I14,[1]Birch3!$A$13:$F$950,2,FALSE)),"",VLOOKUP(I14,[1]Birch3!$A$13:$F$950,2,FALSE))</f>
        <v/>
      </c>
      <c r="N14" s="22"/>
      <c r="O14" s="20"/>
      <c r="P14" s="21"/>
      <c r="Q14" s="20">
        <v>1</v>
      </c>
      <c r="R14" s="39"/>
      <c r="T14" s="20">
        <f>VLOOKUP(T12,A8:C681,2,FALSE)</f>
        <v>62</v>
      </c>
      <c r="U14">
        <f>T5-SUBTOTAL(109,O4:O138)</f>
        <v>134</v>
      </c>
    </row>
    <row r="15" spans="1:21" ht="15" customHeight="1" x14ac:dyDescent="0.25">
      <c r="A15" s="36" t="s">
        <v>30</v>
      </c>
      <c r="B15" s="35">
        <v>8</v>
      </c>
      <c r="C15" s="34" t="s">
        <v>105</v>
      </c>
      <c r="E15" s="43"/>
      <c r="F15" s="41" t="s">
        <v>146</v>
      </c>
      <c r="G15" s="27" t="s">
        <v>95</v>
      </c>
      <c r="H15" s="40"/>
      <c r="I15" s="25">
        <v>502459</v>
      </c>
      <c r="J15" s="24" t="s">
        <v>49</v>
      </c>
      <c r="K15" s="30" t="str">
        <f>IF(ISNA(VLOOKUP(I15,[1]Birch3!$A$13:$F$950,4,FALSE)),"",VLOOKUP(I15,[1]Birch3!$A$13:$F$950,4,FALSE))</f>
        <v/>
      </c>
      <c r="L15" s="23" t="str">
        <f>IF(ISNA(VLOOKUP(I15,[1]Birch3!$A$13:$F$950,3,FALSE)),"",VLOOKUP(I15,[1]Birch3!$A$13:$F$950,3,FALSE))</f>
        <v/>
      </c>
      <c r="M15" s="20" t="str">
        <f>IF(ISNA(VLOOKUP(I15,[1]Birch3!$A$13:$F$950,2,FALSE)),"",VLOOKUP(I15,[1]Birch3!$A$13:$F$950,2,FALSE))</f>
        <v/>
      </c>
      <c r="N15" s="22"/>
      <c r="O15" s="20"/>
      <c r="P15" s="21"/>
      <c r="Q15" s="20">
        <v>2</v>
      </c>
      <c r="R15" s="42"/>
      <c r="T15" s="111" t="s">
        <v>70</v>
      </c>
    </row>
    <row r="16" spans="1:21" ht="15" customHeight="1" x14ac:dyDescent="0.25">
      <c r="A16" s="36">
        <v>500015</v>
      </c>
      <c r="B16" s="35">
        <v>8</v>
      </c>
      <c r="C16" s="34" t="s">
        <v>105</v>
      </c>
      <c r="E16" s="43"/>
      <c r="F16" s="41" t="s">
        <v>146</v>
      </c>
      <c r="G16" s="27" t="s">
        <v>95</v>
      </c>
      <c r="H16" s="40"/>
      <c r="I16" s="25">
        <v>502460</v>
      </c>
      <c r="J16" s="24" t="s">
        <v>7</v>
      </c>
      <c r="K16" s="30" t="str">
        <f>IF(ISNA(VLOOKUP(I16,[1]Birch3!$A$13:$F$950,4,FALSE)),"",VLOOKUP(I16,[1]Birch3!$A$13:$F$950,4,FALSE))</f>
        <v/>
      </c>
      <c r="L16" s="23" t="str">
        <f>IF(ISNA(VLOOKUP(I16,[1]Birch3!$A$13:$F$950,3,FALSE)),"",VLOOKUP(I16,[1]Birch3!$A$13:$F$950,3,FALSE))</f>
        <v/>
      </c>
      <c r="M16" s="20" t="str">
        <f>IF(ISNA(VLOOKUP(I16,[1]Birch3!$A$13:$F$950,2,FALSE)),"",VLOOKUP(I16,[1]Birch3!$A$13:$F$950,2,FALSE))</f>
        <v/>
      </c>
      <c r="N16" s="22"/>
      <c r="O16" s="20"/>
      <c r="P16" s="21"/>
      <c r="Q16" s="20">
        <v>4</v>
      </c>
      <c r="T16" s="112"/>
    </row>
    <row r="17" spans="1:21" ht="15" customHeight="1" x14ac:dyDescent="0.25">
      <c r="A17" s="36" t="s">
        <v>97</v>
      </c>
      <c r="B17" s="35">
        <v>2</v>
      </c>
      <c r="C17" s="34" t="s">
        <v>68</v>
      </c>
      <c r="E17" s="43"/>
      <c r="F17" s="28" t="s">
        <v>146</v>
      </c>
      <c r="G17" s="27" t="s">
        <v>95</v>
      </c>
      <c r="H17" s="26"/>
      <c r="I17" s="25">
        <v>502481</v>
      </c>
      <c r="J17" s="24" t="s">
        <v>163</v>
      </c>
      <c r="K17" s="30" t="str">
        <f>IF(ISNA(VLOOKUP(I17,[1]Birch3!$A$13:$F$950,4,FALSE)),"",VLOOKUP(I17,[1]Birch3!$A$13:$F$950,4,FALSE))</f>
        <v/>
      </c>
      <c r="L17" s="23" t="str">
        <f>IF(ISNA(VLOOKUP(I17,[1]Birch3!$A$13:$F$950,3,FALSE)),"",VLOOKUP(I17,[1]Birch3!$A$13:$F$950,3,FALSE))</f>
        <v/>
      </c>
      <c r="M17" s="20" t="str">
        <f>IF(ISNA(VLOOKUP(I17,[1]Birch3!$A$13:$F$950,2,FALSE)),"",VLOOKUP(I17,[1]Birch3!$A$13:$F$950,2,FALSE))</f>
        <v/>
      </c>
      <c r="N17" s="22"/>
      <c r="O17" s="20"/>
      <c r="P17" s="21"/>
      <c r="Q17" s="20">
        <v>1</v>
      </c>
      <c r="R17" s="39"/>
      <c r="T17" s="20">
        <f>VLOOKUP(T15,A8:C681,2,FALSE)</f>
        <v>268</v>
      </c>
      <c r="U17">
        <f>T5-SUBTOTAL(109,O4:O138)</f>
        <v>134</v>
      </c>
    </row>
    <row r="18" spans="1:21" ht="15" customHeight="1" x14ac:dyDescent="0.25">
      <c r="A18" s="36">
        <v>500017</v>
      </c>
      <c r="B18" s="35">
        <v>2</v>
      </c>
      <c r="C18" s="34" t="s">
        <v>68</v>
      </c>
      <c r="E18" s="43"/>
      <c r="F18" s="41" t="s">
        <v>146</v>
      </c>
      <c r="G18" s="27" t="s">
        <v>95</v>
      </c>
      <c r="H18" s="26"/>
      <c r="I18" s="25">
        <v>502488</v>
      </c>
      <c r="J18" s="24" t="s">
        <v>47</v>
      </c>
      <c r="K18" s="30" t="str">
        <f>IF(ISNA(VLOOKUP(I18,[1]Birch3!$A$13:$F$950,4,FALSE)),"",VLOOKUP(I18,[1]Birch3!$A$13:$F$950,4,FALSE))</f>
        <v/>
      </c>
      <c r="L18" s="23" t="str">
        <f>IF(ISNA(VLOOKUP(I18,[1]Birch3!$A$13:$F$950,3,FALSE)),"",VLOOKUP(I18,[1]Birch3!$A$13:$F$950,3,FALSE))</f>
        <v/>
      </c>
      <c r="M18" s="20" t="str">
        <f>IF(ISNA(VLOOKUP(I18,[1]Birch3!$A$13:$F$950,2,FALSE)),"",VLOOKUP(I18,[1]Birch3!$A$13:$F$950,2,FALSE))</f>
        <v/>
      </c>
      <c r="N18" s="22"/>
      <c r="O18" s="20"/>
      <c r="P18" s="21"/>
      <c r="Q18" s="20">
        <v>2</v>
      </c>
      <c r="R18" s="39"/>
      <c r="T18" s="111" t="s">
        <v>33</v>
      </c>
    </row>
    <row r="19" spans="1:21" ht="15" customHeight="1" x14ac:dyDescent="0.25">
      <c r="A19" s="36" t="s">
        <v>67</v>
      </c>
      <c r="B19" s="35">
        <v>37</v>
      </c>
      <c r="C19" s="34" t="s">
        <v>150</v>
      </c>
      <c r="E19" s="43"/>
      <c r="F19" s="41" t="s">
        <v>146</v>
      </c>
      <c r="G19" s="27" t="s">
        <v>95</v>
      </c>
      <c r="H19" s="40"/>
      <c r="I19" s="25">
        <v>507288</v>
      </c>
      <c r="J19" s="24" t="s">
        <v>164</v>
      </c>
      <c r="K19" s="30" t="str">
        <f>IF(ISNA(VLOOKUP(I19,[1]Birch3!$A$13:$F$950,4,FALSE)),"",VLOOKUP(I19,[1]Birch3!$A$13:$F$950,4,FALSE))</f>
        <v/>
      </c>
      <c r="L19" s="23" t="str">
        <f>IF(ISNA(VLOOKUP(I19,[1]Birch3!$A$13:$F$950,3,FALSE)),"",VLOOKUP(I19,[1]Birch3!$A$13:$F$950,3,FALSE))</f>
        <v/>
      </c>
      <c r="M19" s="20" t="str">
        <f>IF(ISNA(VLOOKUP(I19,[1]Birch3!$A$13:$F$950,2,FALSE)),"",VLOOKUP(I19,[1]Birch3!$A$13:$F$950,2,FALSE))</f>
        <v/>
      </c>
      <c r="N19" s="22"/>
      <c r="O19" s="20"/>
      <c r="P19" s="21"/>
      <c r="Q19" s="20">
        <v>3</v>
      </c>
      <c r="R19" s="42"/>
      <c r="T19" s="112"/>
    </row>
    <row r="20" spans="1:21" ht="15" customHeight="1" x14ac:dyDescent="0.25">
      <c r="A20" s="36">
        <v>500034</v>
      </c>
      <c r="B20" s="35">
        <v>37</v>
      </c>
      <c r="C20" s="34" t="s">
        <v>150</v>
      </c>
      <c r="E20" s="43"/>
      <c r="F20" s="41" t="s">
        <v>146</v>
      </c>
      <c r="G20" s="27" t="s">
        <v>95</v>
      </c>
      <c r="H20" s="40"/>
      <c r="I20" s="25">
        <v>507290</v>
      </c>
      <c r="J20" s="24" t="s">
        <v>166</v>
      </c>
      <c r="K20" s="30" t="str">
        <f>IF(ISNA(VLOOKUP(I20,[1]Birch3!$A$13:$F$950,4,FALSE)),"",VLOOKUP(I20,[1]Birch3!$A$13:$F$950,4,FALSE))</f>
        <v/>
      </c>
      <c r="L20" s="23" t="str">
        <f>IF(ISNA(VLOOKUP(I20,[1]Birch3!$A$13:$F$950,3,FALSE)),"",VLOOKUP(I20,[1]Birch3!$A$13:$F$950,3,FALSE))</f>
        <v/>
      </c>
      <c r="M20" s="20" t="str">
        <f>IF(ISNA(VLOOKUP(I20,[1]Birch3!$A$13:$F$950,2,FALSE)),"",VLOOKUP(I20,[1]Birch3!$A$13:$F$950,2,FALSE))</f>
        <v/>
      </c>
      <c r="N20" s="22"/>
      <c r="O20" s="20"/>
      <c r="P20" s="21"/>
      <c r="Q20" s="20">
        <v>1</v>
      </c>
      <c r="R20" s="42"/>
      <c r="T20" s="20">
        <f>VLOOKUP(T18,A8:C681,2,FALSE)</f>
        <v>72</v>
      </c>
      <c r="U20">
        <f>T5-SUBTOTAL(109,O4:O138)</f>
        <v>134</v>
      </c>
    </row>
    <row r="21" spans="1:21" ht="15" customHeight="1" x14ac:dyDescent="0.25">
      <c r="A21" s="36" t="s">
        <v>151</v>
      </c>
      <c r="B21" s="35">
        <v>3</v>
      </c>
      <c r="C21" s="34" t="s">
        <v>26</v>
      </c>
      <c r="E21" s="43"/>
      <c r="F21" s="41" t="s">
        <v>146</v>
      </c>
      <c r="G21" s="27" t="s">
        <v>95</v>
      </c>
      <c r="H21" s="40"/>
      <c r="I21" s="25">
        <v>507513</v>
      </c>
      <c r="J21" s="24" t="s">
        <v>44</v>
      </c>
      <c r="K21" s="30" t="str">
        <f>IF(ISNA(VLOOKUP(I21,[1]Birch3!$A$13:$F$950,4,FALSE)),"",VLOOKUP(I21,[1]Birch3!$A$13:$F$950,4,FALSE))</f>
        <v/>
      </c>
      <c r="L21" s="23" t="str">
        <f>IF(ISNA(VLOOKUP(I21,[1]Birch3!$A$13:$F$950,3,FALSE)),"",VLOOKUP(I21,[1]Birch3!$A$13:$F$950,3,FALSE))</f>
        <v/>
      </c>
      <c r="M21" s="20" t="str">
        <f>IF(ISNA(VLOOKUP(I21,[1]Birch3!$A$13:$F$950,2,FALSE)),"",VLOOKUP(I21,[1]Birch3!$A$13:$F$950,2,FALSE))</f>
        <v/>
      </c>
      <c r="N21" s="22"/>
      <c r="O21" s="20"/>
      <c r="P21" s="21"/>
      <c r="Q21" s="20">
        <v>2</v>
      </c>
      <c r="R21" s="39"/>
    </row>
    <row r="22" spans="1:21" ht="15" customHeight="1" x14ac:dyDescent="0.25">
      <c r="A22" s="36">
        <v>500101</v>
      </c>
      <c r="B22" s="35">
        <v>3</v>
      </c>
      <c r="C22" s="34" t="s">
        <v>26</v>
      </c>
      <c r="E22" s="43"/>
      <c r="F22" s="41" t="s">
        <v>146</v>
      </c>
      <c r="G22" s="27" t="s">
        <v>95</v>
      </c>
      <c r="H22" s="26"/>
      <c r="I22" s="25">
        <v>507529</v>
      </c>
      <c r="J22" s="54" t="s">
        <v>116</v>
      </c>
      <c r="K22" s="30" t="str">
        <f>IF(ISNA(VLOOKUP(I22,[1]Birch3!$A$13:$F$950,4,FALSE)),"",VLOOKUP(I22,[1]Birch3!$A$13:$F$950,4,FALSE))</f>
        <v/>
      </c>
      <c r="L22" s="23" t="str">
        <f>IF(ISNA(VLOOKUP(I22,[1]Birch3!$A$13:$F$950,3,FALSE)),"",VLOOKUP(I22,[1]Birch3!$A$13:$F$950,3,FALSE))</f>
        <v/>
      </c>
      <c r="M22" s="20" t="str">
        <f>IF(ISNA(VLOOKUP(I22,[1]Birch3!$A$13:$F$950,2,FALSE)),"",VLOOKUP(I22,[1]Birch3!$A$13:$F$950,2,FALSE))</f>
        <v/>
      </c>
      <c r="N22" s="22"/>
      <c r="O22" s="20"/>
      <c r="P22" s="21"/>
      <c r="Q22" s="20">
        <v>0</v>
      </c>
      <c r="R22" s="44"/>
    </row>
    <row r="23" spans="1:21" ht="15" customHeight="1" x14ac:dyDescent="0.25">
      <c r="A23" s="36" t="s">
        <v>28</v>
      </c>
      <c r="B23" s="35">
        <v>54</v>
      </c>
      <c r="C23" s="34" t="s">
        <v>152</v>
      </c>
      <c r="E23" s="43"/>
      <c r="F23" s="41" t="s">
        <v>146</v>
      </c>
      <c r="G23" s="27" t="s">
        <v>95</v>
      </c>
      <c r="H23" s="40"/>
      <c r="I23" s="25">
        <v>507903</v>
      </c>
      <c r="J23" s="24" t="s">
        <v>42</v>
      </c>
      <c r="K23" s="30" t="str">
        <f>IF(ISNA(VLOOKUP(I23,[1]Birch3!$A$13:$F$950,4,FALSE)),"",VLOOKUP(I23,[1]Birch3!$A$13:$F$950,4,FALSE))</f>
        <v/>
      </c>
      <c r="L23" s="23" t="str">
        <f>IF(ISNA(VLOOKUP(I23,[1]Birch3!$A$13:$F$950,3,FALSE)),"",VLOOKUP(I23,[1]Birch3!$A$13:$F$950,3,FALSE))</f>
        <v/>
      </c>
      <c r="M23" s="20" t="str">
        <f>IF(ISNA(VLOOKUP(I23,[1]Birch3!$A$13:$F$950,2,FALSE)),"",VLOOKUP(I23,[1]Birch3!$A$13:$F$950,2,FALSE))</f>
        <v/>
      </c>
      <c r="N23" s="22"/>
      <c r="O23" s="20"/>
      <c r="P23" s="21"/>
      <c r="Q23" s="20">
        <v>13</v>
      </c>
      <c r="R23" s="39"/>
    </row>
    <row r="24" spans="1:21" ht="15" customHeight="1" x14ac:dyDescent="0.25">
      <c r="A24" s="36">
        <v>500104</v>
      </c>
      <c r="B24" s="35">
        <v>54</v>
      </c>
      <c r="C24" s="34" t="s">
        <v>152</v>
      </c>
      <c r="E24" s="43"/>
      <c r="F24" s="28" t="s">
        <v>146</v>
      </c>
      <c r="G24" s="27" t="s">
        <v>95</v>
      </c>
      <c r="H24" s="26"/>
      <c r="I24" s="25">
        <v>507905</v>
      </c>
      <c r="J24" s="24" t="s">
        <v>41</v>
      </c>
      <c r="K24" s="30" t="str">
        <f>IF(ISNA(VLOOKUP(I24,[1]Birch3!$A$13:$F$950,4,FALSE)),"",VLOOKUP(I24,[1]Birch3!$A$13:$F$950,4,FALSE))</f>
        <v/>
      </c>
      <c r="L24" s="23" t="str">
        <f>IF(ISNA(VLOOKUP(I24,[1]Birch3!$A$13:$F$950,3,FALSE)),"",VLOOKUP(I24,[1]Birch3!$A$13:$F$950,3,FALSE))</f>
        <v/>
      </c>
      <c r="M24" s="20" t="str">
        <f>IF(ISNA(VLOOKUP(I24,[1]Birch3!$A$13:$F$950,2,FALSE)),"",VLOOKUP(I24,[1]Birch3!$A$13:$F$950,2,FALSE))</f>
        <v/>
      </c>
      <c r="N24" s="22"/>
      <c r="O24" s="20"/>
      <c r="P24" s="21"/>
      <c r="Q24" s="20">
        <v>1</v>
      </c>
      <c r="R24" s="39"/>
    </row>
    <row r="25" spans="1:21" ht="15" customHeight="1" x14ac:dyDescent="0.25">
      <c r="A25" s="36" t="s">
        <v>27</v>
      </c>
      <c r="B25" s="35">
        <v>21</v>
      </c>
      <c r="C25" s="34" t="s">
        <v>153</v>
      </c>
      <c r="E25" s="43"/>
      <c r="F25" s="41" t="s">
        <v>146</v>
      </c>
      <c r="G25" s="27" t="s">
        <v>95</v>
      </c>
      <c r="H25" s="26"/>
      <c r="I25" s="25">
        <v>507906</v>
      </c>
      <c r="J25" s="24" t="s">
        <v>168</v>
      </c>
      <c r="K25" s="30" t="str">
        <f>IF(ISNA(VLOOKUP(I25,[1]Birch3!$A$13:$F$950,4,FALSE)),"",VLOOKUP(I25,[1]Birch3!$A$13:$F$950,4,FALSE))</f>
        <v/>
      </c>
      <c r="L25" s="23" t="str">
        <f>IF(ISNA(VLOOKUP(I25,[1]Birch3!$A$13:$F$950,3,FALSE)),"",VLOOKUP(I25,[1]Birch3!$A$13:$F$950,3,FALSE))</f>
        <v/>
      </c>
      <c r="M25" s="20" t="str">
        <f>IF(ISNA(VLOOKUP(I25,[1]Birch3!$A$13:$F$950,2,FALSE)),"",VLOOKUP(I25,[1]Birch3!$A$13:$F$950,2,FALSE))</f>
        <v/>
      </c>
      <c r="N25" s="22"/>
      <c r="O25" s="20"/>
      <c r="P25" s="21"/>
      <c r="Q25" s="20">
        <v>1</v>
      </c>
      <c r="R25" s="19"/>
    </row>
    <row r="26" spans="1:21" ht="15" customHeight="1" x14ac:dyDescent="0.25">
      <c r="A26" s="36">
        <v>500107</v>
      </c>
      <c r="B26" s="35">
        <v>21</v>
      </c>
      <c r="C26" s="34" t="s">
        <v>153</v>
      </c>
      <c r="E26" s="43"/>
      <c r="F26" s="41" t="s">
        <v>146</v>
      </c>
      <c r="G26" s="27" t="s">
        <v>95</v>
      </c>
      <c r="H26" s="40"/>
      <c r="I26" s="25">
        <v>507907</v>
      </c>
      <c r="J26" s="24" t="s">
        <v>169</v>
      </c>
      <c r="K26" s="30" t="str">
        <f>IF(ISNA(VLOOKUP(I26,[1]Birch3!$A$13:$F$950,4,FALSE)),"",VLOOKUP(I26,[1]Birch3!$A$13:$F$950,4,FALSE))</f>
        <v/>
      </c>
      <c r="L26" s="23" t="str">
        <f>IF(ISNA(VLOOKUP(I26,[1]Birch3!$A$13:$F$950,3,FALSE)),"",VLOOKUP(I26,[1]Birch3!$A$13:$F$950,3,FALSE))</f>
        <v/>
      </c>
      <c r="M26" s="20" t="str">
        <f>IF(ISNA(VLOOKUP(I26,[1]Birch3!$A$13:$F$950,2,FALSE)),"",VLOOKUP(I26,[1]Birch3!$A$13:$F$950,2,FALSE))</f>
        <v/>
      </c>
      <c r="N26" s="22"/>
      <c r="O26" s="20"/>
      <c r="P26" s="21"/>
      <c r="Q26" s="20">
        <v>19</v>
      </c>
    </row>
    <row r="27" spans="1:21" ht="15" customHeight="1" x14ac:dyDescent="0.25">
      <c r="A27" s="36" t="s">
        <v>25</v>
      </c>
      <c r="B27" s="35">
        <v>15</v>
      </c>
      <c r="C27" s="34" t="s">
        <v>154</v>
      </c>
      <c r="E27" s="43"/>
      <c r="F27" s="28" t="s">
        <v>146</v>
      </c>
      <c r="G27" s="27" t="s">
        <v>95</v>
      </c>
      <c r="H27" s="26"/>
      <c r="I27" s="25">
        <v>507949</v>
      </c>
      <c r="J27" s="24" t="s">
        <v>74</v>
      </c>
      <c r="K27" s="30" t="str">
        <f>IF(ISNA(VLOOKUP(I27,[1]Birch3!$A$13:$F$950,4,FALSE)),"",VLOOKUP(I27,[1]Birch3!$A$13:$F$950,4,FALSE))</f>
        <v/>
      </c>
      <c r="L27" s="23" t="str">
        <f>IF(ISNA(VLOOKUP(I27,[1]Birch3!$A$13:$F$950,3,FALSE)),"",VLOOKUP(I27,[1]Birch3!$A$13:$F$950,3,FALSE))</f>
        <v/>
      </c>
      <c r="M27" s="20" t="str">
        <f>IF(ISNA(VLOOKUP(I27,[1]Birch3!$A$13:$F$950,2,FALSE)),"",VLOOKUP(I27,[1]Birch3!$A$13:$F$950,2,FALSE))</f>
        <v/>
      </c>
      <c r="N27" s="22"/>
      <c r="O27" s="20"/>
      <c r="P27" s="21"/>
      <c r="Q27" s="20">
        <v>1</v>
      </c>
      <c r="R27" s="19"/>
    </row>
    <row r="28" spans="1:21" ht="15" customHeight="1" x14ac:dyDescent="0.25">
      <c r="A28" s="36">
        <v>500112</v>
      </c>
      <c r="B28" s="35">
        <v>15</v>
      </c>
      <c r="C28" s="34" t="s">
        <v>154</v>
      </c>
      <c r="E28" s="43"/>
      <c r="F28" s="41" t="s">
        <v>146</v>
      </c>
      <c r="G28" s="27" t="s">
        <v>95</v>
      </c>
      <c r="H28" s="40"/>
      <c r="I28" s="25">
        <v>507951</v>
      </c>
      <c r="J28" s="24" t="s">
        <v>40</v>
      </c>
      <c r="K28" s="30" t="str">
        <f>IF(ISNA(VLOOKUP(I28,[1]Birch3!$A$13:$F$950,4,FALSE)),"",VLOOKUP(I28,[1]Birch3!$A$13:$F$950,4,FALSE))</f>
        <v/>
      </c>
      <c r="L28" s="23" t="str">
        <f>IF(ISNA(VLOOKUP(I28,[1]Birch3!$A$13:$F$950,3,FALSE)),"",VLOOKUP(I28,[1]Birch3!$A$13:$F$950,3,FALSE))</f>
        <v/>
      </c>
      <c r="M28" s="20" t="str">
        <f>IF(ISNA(VLOOKUP(I28,[1]Birch3!$A$13:$F$950,2,FALSE)),"",VLOOKUP(I28,[1]Birch3!$A$13:$F$950,2,FALSE))</f>
        <v/>
      </c>
      <c r="N28" s="22"/>
      <c r="O28" s="20"/>
      <c r="P28" s="21"/>
      <c r="Q28" s="20">
        <v>65</v>
      </c>
      <c r="R28" s="44"/>
    </row>
    <row r="29" spans="1:21" ht="15" customHeight="1" x14ac:dyDescent="0.25">
      <c r="A29" s="36" t="s">
        <v>98</v>
      </c>
      <c r="B29" s="35">
        <v>1</v>
      </c>
      <c r="C29" s="34" t="s">
        <v>86</v>
      </c>
      <c r="E29" s="43"/>
      <c r="F29" s="41" t="s">
        <v>146</v>
      </c>
      <c r="G29" s="27" t="s">
        <v>95</v>
      </c>
      <c r="H29" s="26"/>
      <c r="I29" s="25">
        <v>507955</v>
      </c>
      <c r="J29" s="54" t="s">
        <v>170</v>
      </c>
      <c r="K29" s="30" t="str">
        <f>IF(ISNA(VLOOKUP(I29,[1]Birch3!$A$13:$F$950,4,FALSE)),"",VLOOKUP(I29,[1]Birch3!$A$13:$F$950,4,FALSE))</f>
        <v/>
      </c>
      <c r="L29" s="23" t="str">
        <f>IF(ISNA(VLOOKUP(I29,[1]Birch3!$A$13:$F$950,3,FALSE)),"",VLOOKUP(I29,[1]Birch3!$A$13:$F$950,3,FALSE))</f>
        <v/>
      </c>
      <c r="M29" s="20" t="str">
        <f>IF(ISNA(VLOOKUP(I29,[1]Birch3!$A$13:$F$950,2,FALSE)),"",VLOOKUP(I29,[1]Birch3!$A$13:$F$950,2,FALSE))</f>
        <v/>
      </c>
      <c r="N29" s="22"/>
      <c r="O29" s="20"/>
      <c r="P29" s="21"/>
      <c r="Q29" s="20">
        <v>8</v>
      </c>
      <c r="R29" s="44"/>
    </row>
    <row r="30" spans="1:21" ht="15" customHeight="1" x14ac:dyDescent="0.25">
      <c r="A30" s="36">
        <v>500114</v>
      </c>
      <c r="B30" s="35">
        <v>1</v>
      </c>
      <c r="C30" s="34" t="s">
        <v>86</v>
      </c>
      <c r="E30" s="43"/>
      <c r="F30" s="41" t="s">
        <v>146</v>
      </c>
      <c r="G30" s="27" t="s">
        <v>95</v>
      </c>
      <c r="H30" s="40"/>
      <c r="I30" s="25">
        <v>507985</v>
      </c>
      <c r="J30" s="24" t="s">
        <v>172</v>
      </c>
      <c r="K30" s="30" t="str">
        <f>IF(ISNA(VLOOKUP(I30,[1]Birch3!$A$13:$F$950,4,FALSE)),"",VLOOKUP(I30,[1]Birch3!$A$13:$F$950,4,FALSE))</f>
        <v/>
      </c>
      <c r="L30" s="23" t="str">
        <f>IF(ISNA(VLOOKUP(I30,[1]Birch3!$A$13:$F$950,3,FALSE)),"",VLOOKUP(I30,[1]Birch3!$A$13:$F$950,3,FALSE))</f>
        <v/>
      </c>
      <c r="M30" s="20" t="str">
        <f>IF(ISNA(VLOOKUP(I30,[1]Birch3!$A$13:$F$950,2,FALSE)),"",VLOOKUP(I30,[1]Birch3!$A$13:$F$950,2,FALSE))</f>
        <v/>
      </c>
      <c r="N30" s="22"/>
      <c r="O30" s="20"/>
      <c r="P30" s="21"/>
      <c r="Q30" s="20">
        <v>12</v>
      </c>
      <c r="R30" s="39"/>
    </row>
    <row r="31" spans="1:21" ht="15" customHeight="1" x14ac:dyDescent="0.25">
      <c r="A31" s="36" t="s">
        <v>23</v>
      </c>
      <c r="B31" s="35">
        <v>4</v>
      </c>
      <c r="C31" s="34" t="s">
        <v>71</v>
      </c>
      <c r="E31" s="43"/>
      <c r="F31" s="41" t="s">
        <v>146</v>
      </c>
      <c r="G31" s="27" t="s">
        <v>95</v>
      </c>
      <c r="H31" s="26"/>
      <c r="I31" s="25">
        <v>508078</v>
      </c>
      <c r="J31" s="24" t="s">
        <v>113</v>
      </c>
      <c r="K31" s="30" t="str">
        <f>IF(ISNA(VLOOKUP(I31,[1]Birch3!$A$13:$F$950,4,FALSE)),"",VLOOKUP(I31,[1]Birch3!$A$13:$F$950,4,FALSE))</f>
        <v/>
      </c>
      <c r="L31" s="23" t="str">
        <f>IF(ISNA(VLOOKUP(I31,[1]Birch3!$A$13:$F$950,3,FALSE)),"",VLOOKUP(I31,[1]Birch3!$A$13:$F$950,3,FALSE))</f>
        <v/>
      </c>
      <c r="M31" s="20" t="str">
        <f>IF(ISNA(VLOOKUP(I31,[1]Birch3!$A$13:$F$950,2,FALSE)),"",VLOOKUP(I31,[1]Birch3!$A$13:$F$950,2,FALSE))</f>
        <v/>
      </c>
      <c r="N31" s="22"/>
      <c r="O31" s="20"/>
      <c r="P31" s="21"/>
      <c r="Q31" s="20">
        <v>12</v>
      </c>
      <c r="R31" s="39"/>
    </row>
    <row r="32" spans="1:21" ht="15" customHeight="1" x14ac:dyDescent="0.25">
      <c r="A32" s="36">
        <v>500120</v>
      </c>
      <c r="B32" s="35">
        <v>4</v>
      </c>
      <c r="C32" s="34" t="s">
        <v>71</v>
      </c>
      <c r="E32" s="43"/>
      <c r="F32" s="41" t="s">
        <v>146</v>
      </c>
      <c r="G32" s="27" t="s">
        <v>112</v>
      </c>
      <c r="H32" s="40"/>
      <c r="I32" s="25">
        <v>500017</v>
      </c>
      <c r="J32" s="24" t="s">
        <v>97</v>
      </c>
      <c r="K32" s="30" t="str">
        <f>IF(ISNA(VLOOKUP(I32,[1]Birch3!$A$13:$F$950,4,FALSE)),"",VLOOKUP(I32,[1]Birch3!$A$13:$F$950,4,FALSE))</f>
        <v/>
      </c>
      <c r="L32" s="23" t="str">
        <f>IF(ISNA(VLOOKUP(I32,[1]Birch3!$A$13:$F$950,3,FALSE)),"",VLOOKUP(I32,[1]Birch3!$A$13:$F$950,3,FALSE))</f>
        <v/>
      </c>
      <c r="M32" s="20" t="str">
        <f>IF(ISNA(VLOOKUP(I32,[1]Birch3!$A$13:$F$950,2,FALSE)),"",VLOOKUP(I32,[1]Birch3!$A$13:$F$950,2,FALSE))</f>
        <v/>
      </c>
      <c r="N32" s="22"/>
      <c r="O32" s="20"/>
      <c r="P32" s="21"/>
      <c r="Q32" s="20">
        <v>5</v>
      </c>
      <c r="R32" s="42"/>
    </row>
    <row r="33" spans="1:20" customFormat="1" ht="15" customHeight="1" x14ac:dyDescent="0.25">
      <c r="A33" s="36" t="s">
        <v>96</v>
      </c>
      <c r="B33" s="35">
        <v>4</v>
      </c>
      <c r="C33" s="34" t="s">
        <v>54</v>
      </c>
      <c r="D33" s="1"/>
      <c r="E33" s="43"/>
      <c r="F33" s="41" t="s">
        <v>146</v>
      </c>
      <c r="G33" s="27" t="s">
        <v>112</v>
      </c>
      <c r="H33" s="40"/>
      <c r="I33" s="25">
        <v>500206</v>
      </c>
      <c r="J33" s="24" t="s">
        <v>174</v>
      </c>
      <c r="K33" s="30" t="str">
        <f>IF(ISNA(VLOOKUP(I33,[1]Birch3!$A$13:$F$950,4,FALSE)),"",VLOOKUP(I33,[1]Birch3!$A$13:$F$950,4,FALSE))</f>
        <v/>
      </c>
      <c r="L33" s="23" t="str">
        <f>IF(ISNA(VLOOKUP(I33,[1]Birch3!$A$13:$F$950,3,FALSE)),"",VLOOKUP(I33,[1]Birch3!$A$13:$F$950,3,FALSE))</f>
        <v/>
      </c>
      <c r="M33" s="20" t="str">
        <f>IF(ISNA(VLOOKUP(I33,[1]Birch3!$A$13:$F$950,2,FALSE)),"",VLOOKUP(I33,[1]Birch3!$A$13:$F$950,2,FALSE))</f>
        <v/>
      </c>
      <c r="N33" s="22"/>
      <c r="O33" s="20"/>
      <c r="P33" s="21"/>
      <c r="Q33" s="20">
        <v>6</v>
      </c>
      <c r="R33" s="19"/>
      <c r="T33" s="1"/>
    </row>
    <row r="34" spans="1:20" customFormat="1" ht="15" customHeight="1" x14ac:dyDescent="0.25">
      <c r="A34" s="36">
        <v>500122</v>
      </c>
      <c r="B34" s="35">
        <v>4</v>
      </c>
      <c r="C34" s="34" t="s">
        <v>54</v>
      </c>
      <c r="D34" s="1"/>
      <c r="E34" s="43"/>
      <c r="F34" s="28" t="s">
        <v>146</v>
      </c>
      <c r="G34" s="27" t="s">
        <v>112</v>
      </c>
      <c r="H34" s="26"/>
      <c r="I34" s="25">
        <v>500220</v>
      </c>
      <c r="J34" s="24" t="s">
        <v>175</v>
      </c>
      <c r="K34" s="30" t="str">
        <f>IF(ISNA(VLOOKUP(I34,[1]Birch3!$A$13:$F$950,4,FALSE)),"",VLOOKUP(I34,[1]Birch3!$A$13:$F$950,4,FALSE))</f>
        <v/>
      </c>
      <c r="L34" s="23" t="str">
        <f>IF(ISNA(VLOOKUP(I34,[1]Birch3!$A$13:$F$950,3,FALSE)),"",VLOOKUP(I34,[1]Birch3!$A$13:$F$950,3,FALSE))</f>
        <v/>
      </c>
      <c r="M34" s="20" t="str">
        <f>IF(ISNA(VLOOKUP(I34,[1]Birch3!$A$13:$F$950,2,FALSE)),"",VLOOKUP(I34,[1]Birch3!$A$13:$F$950,2,FALSE))</f>
        <v/>
      </c>
      <c r="N34" s="22"/>
      <c r="O34" s="20"/>
      <c r="P34" s="21"/>
      <c r="Q34" s="20">
        <v>40</v>
      </c>
      <c r="R34" s="1"/>
      <c r="T34" s="1"/>
    </row>
    <row r="35" spans="1:20" customFormat="1" ht="15" customHeight="1" x14ac:dyDescent="0.25">
      <c r="A35" s="36" t="s">
        <v>88</v>
      </c>
      <c r="B35" s="35">
        <v>2</v>
      </c>
      <c r="C35" s="34" t="s">
        <v>79</v>
      </c>
      <c r="D35" s="1"/>
      <c r="E35" s="43"/>
      <c r="F35" s="41" t="s">
        <v>146</v>
      </c>
      <c r="G35" s="27" t="s">
        <v>112</v>
      </c>
      <c r="H35" s="40"/>
      <c r="I35" s="25">
        <v>520005</v>
      </c>
      <c r="J35" s="24" t="s">
        <v>110</v>
      </c>
      <c r="K35" s="30" t="str">
        <f>IF(ISNA(VLOOKUP(I35,[1]Birch3!$A$13:$F$950,4,FALSE)),"",VLOOKUP(I35,[1]Birch3!$A$13:$F$950,4,FALSE))</f>
        <v/>
      </c>
      <c r="L35" s="23" t="str">
        <f>IF(ISNA(VLOOKUP(I35,[1]Birch3!$A$13:$F$950,3,FALSE)),"",VLOOKUP(I35,[1]Birch3!$A$13:$F$950,3,FALSE))</f>
        <v/>
      </c>
      <c r="M35" s="20" t="str">
        <f>IF(ISNA(VLOOKUP(I35,[1]Birch3!$A$13:$F$950,2,FALSE)),"",VLOOKUP(I35,[1]Birch3!$A$13:$F$950,2,FALSE))</f>
        <v/>
      </c>
      <c r="N35" s="22"/>
      <c r="O35" s="20"/>
      <c r="P35" s="21"/>
      <c r="Q35" s="20">
        <v>7</v>
      </c>
      <c r="R35" s="1"/>
      <c r="T35" s="1"/>
    </row>
    <row r="36" spans="1:20" customFormat="1" ht="15" customHeight="1" x14ac:dyDescent="0.25">
      <c r="A36" s="36">
        <v>500125</v>
      </c>
      <c r="B36" s="35">
        <v>2</v>
      </c>
      <c r="C36" s="34" t="s">
        <v>79</v>
      </c>
      <c r="D36" s="1"/>
      <c r="E36" s="43"/>
      <c r="F36" s="41" t="s">
        <v>146</v>
      </c>
      <c r="G36" s="27" t="s">
        <v>112</v>
      </c>
      <c r="H36" s="26"/>
      <c r="I36" s="25">
        <v>520008</v>
      </c>
      <c r="J36" s="24" t="s">
        <v>109</v>
      </c>
      <c r="K36" s="30" t="str">
        <f>IF(ISNA(VLOOKUP(I36,[1]Birch3!$A$13:$F$950,4,FALSE)),"",VLOOKUP(I36,[1]Birch3!$A$13:$F$950,4,FALSE))</f>
        <v/>
      </c>
      <c r="L36" s="23" t="str">
        <f>IF(ISNA(VLOOKUP(I36,[1]Birch3!$A$13:$F$950,3,FALSE)),"",VLOOKUP(I36,[1]Birch3!$A$13:$F$950,3,FALSE))</f>
        <v/>
      </c>
      <c r="M36" s="20" t="str">
        <f>IF(ISNA(VLOOKUP(I36,[1]Birch3!$A$13:$F$950,2,FALSE)),"",VLOOKUP(I36,[1]Birch3!$A$13:$F$950,2,FALSE))</f>
        <v/>
      </c>
      <c r="N36" s="22"/>
      <c r="O36" s="20"/>
      <c r="P36" s="21"/>
      <c r="Q36" s="20">
        <v>4</v>
      </c>
      <c r="R36" s="39"/>
      <c r="T36" s="1"/>
    </row>
    <row r="37" spans="1:20" customFormat="1" ht="15" customHeight="1" x14ac:dyDescent="0.25">
      <c r="A37" s="36" t="s">
        <v>87</v>
      </c>
      <c r="B37" s="35">
        <v>10</v>
      </c>
      <c r="C37" s="34" t="s">
        <v>65</v>
      </c>
      <c r="D37" s="1"/>
      <c r="E37" s="43"/>
      <c r="F37" s="41" t="s">
        <v>146</v>
      </c>
      <c r="G37" s="27" t="s">
        <v>112</v>
      </c>
      <c r="H37" s="26"/>
      <c r="I37" s="25">
        <v>520009</v>
      </c>
      <c r="J37" s="24" t="s">
        <v>108</v>
      </c>
      <c r="K37" s="30" t="str">
        <f>IF(ISNA(VLOOKUP(I37,[1]Birch3!$A$13:$F$950,4,FALSE)),"",VLOOKUP(I37,[1]Birch3!$A$13:$F$950,4,FALSE))</f>
        <v/>
      </c>
      <c r="L37" s="23" t="str">
        <f>IF(ISNA(VLOOKUP(I37,[1]Birch3!$A$13:$F$950,3,FALSE)),"",VLOOKUP(I37,[1]Birch3!$A$13:$F$950,3,FALSE))</f>
        <v/>
      </c>
      <c r="M37" s="20" t="str">
        <f>IF(ISNA(VLOOKUP(I37,[1]Birch3!$A$13:$F$950,2,FALSE)),"",VLOOKUP(I37,[1]Birch3!$A$13:$F$950,2,FALSE))</f>
        <v/>
      </c>
      <c r="N37" s="22"/>
      <c r="O37" s="20"/>
      <c r="P37" s="21"/>
      <c r="Q37" s="20">
        <v>7</v>
      </c>
      <c r="R37" s="39"/>
      <c r="T37" s="1"/>
    </row>
    <row r="38" spans="1:20" customFormat="1" ht="15" customHeight="1" x14ac:dyDescent="0.25">
      <c r="A38" s="36">
        <v>500126</v>
      </c>
      <c r="B38" s="35">
        <v>10</v>
      </c>
      <c r="C38" s="34" t="s">
        <v>65</v>
      </c>
      <c r="D38" s="1"/>
      <c r="E38" s="43"/>
      <c r="F38" s="41" t="s">
        <v>146</v>
      </c>
      <c r="G38" s="27" t="s">
        <v>112</v>
      </c>
      <c r="H38" s="40"/>
      <c r="I38" s="25">
        <v>520011</v>
      </c>
      <c r="J38" s="24" t="s">
        <v>106</v>
      </c>
      <c r="K38" s="30" t="str">
        <f>IF(ISNA(VLOOKUP(I38,[1]Birch3!$A$13:$F$950,4,FALSE)),"",VLOOKUP(I38,[1]Birch3!$A$13:$F$950,4,FALSE))</f>
        <v/>
      </c>
      <c r="L38" s="23" t="str">
        <f>IF(ISNA(VLOOKUP(I38,[1]Birch3!$A$13:$F$950,3,FALSE)),"",VLOOKUP(I38,[1]Birch3!$A$13:$F$950,3,FALSE))</f>
        <v/>
      </c>
      <c r="M38" s="20" t="str">
        <f>IF(ISNA(VLOOKUP(I38,[1]Birch3!$A$13:$F$950,2,FALSE)),"",VLOOKUP(I38,[1]Birch3!$A$13:$F$950,2,FALSE))</f>
        <v/>
      </c>
      <c r="N38" s="22"/>
      <c r="O38" s="20"/>
      <c r="P38" s="21"/>
      <c r="Q38" s="20">
        <v>6</v>
      </c>
      <c r="R38" s="1"/>
      <c r="T38" s="1"/>
    </row>
    <row r="39" spans="1:20" customFormat="1" ht="15" customHeight="1" x14ac:dyDescent="0.25">
      <c r="A39" s="36" t="s">
        <v>63</v>
      </c>
      <c r="B39" s="35">
        <v>6</v>
      </c>
      <c r="C39" s="34" t="s">
        <v>122</v>
      </c>
      <c r="D39" s="1"/>
      <c r="E39" s="43"/>
      <c r="F39" s="41" t="s">
        <v>146</v>
      </c>
      <c r="G39" s="27" t="s">
        <v>112</v>
      </c>
      <c r="H39" s="26"/>
      <c r="I39" s="25">
        <v>520013</v>
      </c>
      <c r="J39" s="24" t="s">
        <v>1</v>
      </c>
      <c r="K39" s="30" t="str">
        <f>IF(ISNA(VLOOKUP(I39,[1]Birch3!$A$13:$F$950,4,FALSE)),"",VLOOKUP(I39,[1]Birch3!$A$13:$F$950,4,FALSE))</f>
        <v/>
      </c>
      <c r="L39" s="23" t="str">
        <f>IF(ISNA(VLOOKUP(I39,[1]Birch3!$A$13:$F$950,3,FALSE)),"",VLOOKUP(I39,[1]Birch3!$A$13:$F$950,3,FALSE))</f>
        <v/>
      </c>
      <c r="M39" s="20" t="str">
        <f>IF(ISNA(VLOOKUP(I39,[1]Birch3!$A$13:$F$950,2,FALSE)),"",VLOOKUP(I39,[1]Birch3!$A$13:$F$950,2,FALSE))</f>
        <v/>
      </c>
      <c r="N39" s="22"/>
      <c r="O39" s="20"/>
      <c r="P39" s="21"/>
      <c r="Q39" s="20">
        <v>10</v>
      </c>
      <c r="R39" s="39"/>
      <c r="T39" s="1"/>
    </row>
    <row r="40" spans="1:20" customFormat="1" ht="15" customHeight="1" x14ac:dyDescent="0.25">
      <c r="A40" s="36">
        <v>500129</v>
      </c>
      <c r="B40" s="35">
        <v>6</v>
      </c>
      <c r="C40" s="34" t="s">
        <v>122</v>
      </c>
      <c r="D40" s="1"/>
      <c r="E40" s="43"/>
      <c r="F40" s="41" t="s">
        <v>146</v>
      </c>
      <c r="G40" s="27" t="s">
        <v>112</v>
      </c>
      <c r="H40" s="26"/>
      <c r="I40" s="25">
        <v>520018</v>
      </c>
      <c r="J40" s="24" t="s">
        <v>104</v>
      </c>
      <c r="K40" s="30" t="str">
        <f>IF(ISNA(VLOOKUP(I40,[1]Birch3!$A$13:$F$950,4,FALSE)),"",VLOOKUP(I40,[1]Birch3!$A$13:$F$950,4,FALSE))</f>
        <v/>
      </c>
      <c r="L40" s="23" t="str">
        <f>IF(ISNA(VLOOKUP(I40,[1]Birch3!$A$13:$F$950,3,FALSE)),"",VLOOKUP(I40,[1]Birch3!$A$13:$F$950,3,FALSE))</f>
        <v/>
      </c>
      <c r="M40" s="20" t="str">
        <f>IF(ISNA(VLOOKUP(I40,[1]Birch3!$A$13:$F$950,2,FALSE)),"",VLOOKUP(I40,[1]Birch3!$A$13:$F$950,2,FALSE))</f>
        <v/>
      </c>
      <c r="N40" s="22"/>
      <c r="O40" s="20"/>
      <c r="P40" s="21"/>
      <c r="Q40" s="20">
        <v>11</v>
      </c>
      <c r="R40" s="39"/>
      <c r="T40" s="1"/>
    </row>
    <row r="41" spans="1:20" customFormat="1" ht="15" customHeight="1" x14ac:dyDescent="0.25">
      <c r="A41" s="36" t="s">
        <v>21</v>
      </c>
      <c r="B41" s="35">
        <v>8</v>
      </c>
      <c r="C41" s="34" t="s">
        <v>45</v>
      </c>
      <c r="D41" s="1"/>
      <c r="E41" s="43"/>
      <c r="F41" s="41" t="s">
        <v>146</v>
      </c>
      <c r="G41" s="27" t="s">
        <v>112</v>
      </c>
      <c r="H41" s="26"/>
      <c r="I41" s="25">
        <v>520021</v>
      </c>
      <c r="J41" s="24" t="s">
        <v>17</v>
      </c>
      <c r="K41" s="30" t="str">
        <f>IF(ISNA(VLOOKUP(I41,[1]Birch3!$A$13:$F$950,4,FALSE)),"",VLOOKUP(I41,[1]Birch3!$A$13:$F$950,4,FALSE))</f>
        <v/>
      </c>
      <c r="L41" s="23" t="str">
        <f>IF(ISNA(VLOOKUP(I41,[1]Birch3!$A$13:$F$950,3,FALSE)),"",VLOOKUP(I41,[1]Birch3!$A$13:$F$950,3,FALSE))</f>
        <v/>
      </c>
      <c r="M41" s="20" t="str">
        <f>IF(ISNA(VLOOKUP(I41,[1]Birch3!$A$13:$F$950,2,FALSE)),"",VLOOKUP(I41,[1]Birch3!$A$13:$F$950,2,FALSE))</f>
        <v/>
      </c>
      <c r="N41" s="22"/>
      <c r="O41" s="20"/>
      <c r="P41" s="21"/>
      <c r="Q41" s="20">
        <v>8</v>
      </c>
      <c r="R41" s="52"/>
      <c r="T41" s="1"/>
    </row>
    <row r="42" spans="1:20" customFormat="1" ht="15" customHeight="1" x14ac:dyDescent="0.25">
      <c r="A42" s="36">
        <v>500131</v>
      </c>
      <c r="B42" s="35">
        <v>8</v>
      </c>
      <c r="C42" s="34" t="s">
        <v>45</v>
      </c>
      <c r="D42" s="1"/>
      <c r="E42" s="43"/>
      <c r="F42" s="41" t="s">
        <v>146</v>
      </c>
      <c r="G42" s="27" t="s">
        <v>112</v>
      </c>
      <c r="H42" s="40"/>
      <c r="I42" s="25">
        <v>520023</v>
      </c>
      <c r="J42" s="24" t="s">
        <v>103</v>
      </c>
      <c r="K42" s="30" t="str">
        <f>IF(ISNA(VLOOKUP(I42,[1]Birch3!$A$13:$F$950,4,FALSE)),"",VLOOKUP(I42,[1]Birch3!$A$13:$F$950,4,FALSE))</f>
        <v/>
      </c>
      <c r="L42" s="23" t="str">
        <f>IF(ISNA(VLOOKUP(I42,[1]Birch3!$A$13:$F$950,3,FALSE)),"",VLOOKUP(I42,[1]Birch3!$A$13:$F$950,3,FALSE))</f>
        <v/>
      </c>
      <c r="M42" s="20" t="str">
        <f>IF(ISNA(VLOOKUP(I42,[1]Birch3!$A$13:$F$950,2,FALSE)),"",VLOOKUP(I42,[1]Birch3!$A$13:$F$950,2,FALSE))</f>
        <v/>
      </c>
      <c r="N42" s="22"/>
      <c r="O42" s="20"/>
      <c r="P42" s="21"/>
      <c r="Q42" s="20">
        <v>9</v>
      </c>
      <c r="R42" s="52"/>
      <c r="T42" s="1"/>
    </row>
    <row r="43" spans="1:20" customFormat="1" ht="15" customHeight="1" x14ac:dyDescent="0.25">
      <c r="A43" s="36" t="s">
        <v>94</v>
      </c>
      <c r="B43" s="35">
        <v>15</v>
      </c>
      <c r="C43" s="34" t="s">
        <v>155</v>
      </c>
      <c r="D43" s="1"/>
      <c r="E43" s="43"/>
      <c r="F43" s="41" t="s">
        <v>146</v>
      </c>
      <c r="G43" s="27" t="s">
        <v>112</v>
      </c>
      <c r="H43" s="40"/>
      <c r="I43" s="25">
        <v>520024</v>
      </c>
      <c r="J43" s="24" t="s">
        <v>102</v>
      </c>
      <c r="K43" s="30" t="str">
        <f>IF(ISNA(VLOOKUP(I43,[1]Birch3!$A$13:$F$950,4,FALSE)),"",VLOOKUP(I43,[1]Birch3!$A$13:$F$950,4,FALSE))</f>
        <v/>
      </c>
      <c r="L43" s="23" t="str">
        <f>IF(ISNA(VLOOKUP(I43,[1]Birch3!$A$13:$F$950,3,FALSE)),"",VLOOKUP(I43,[1]Birch3!$A$13:$F$950,3,FALSE))</f>
        <v/>
      </c>
      <c r="M43" s="20" t="str">
        <f>IF(ISNA(VLOOKUP(I43,[1]Birch3!$A$13:$F$950,2,FALSE)),"",VLOOKUP(I43,[1]Birch3!$A$13:$F$950,2,FALSE))</f>
        <v/>
      </c>
      <c r="N43" s="22"/>
      <c r="O43" s="20"/>
      <c r="P43" s="21"/>
      <c r="Q43" s="20">
        <v>1</v>
      </c>
      <c r="R43" s="39"/>
      <c r="T43" s="1"/>
    </row>
    <row r="44" spans="1:20" customFormat="1" ht="15" customHeight="1" x14ac:dyDescent="0.25">
      <c r="A44" s="76">
        <v>500132</v>
      </c>
      <c r="B44" s="75">
        <v>15</v>
      </c>
      <c r="C44" s="34" t="s">
        <v>155</v>
      </c>
      <c r="D44" s="1"/>
      <c r="E44" s="43"/>
      <c r="F44" s="41" t="s">
        <v>146</v>
      </c>
      <c r="G44" s="27" t="s">
        <v>112</v>
      </c>
      <c r="H44" s="40"/>
      <c r="I44" s="25">
        <v>520025</v>
      </c>
      <c r="J44" s="24" t="s">
        <v>101</v>
      </c>
      <c r="K44" s="30" t="str">
        <f>IF(ISNA(VLOOKUP(I44,[1]Birch3!$A$13:$F$950,4,FALSE)),"",VLOOKUP(I44,[1]Birch3!$A$13:$F$950,4,FALSE))</f>
        <v/>
      </c>
      <c r="L44" s="23" t="str">
        <f>IF(ISNA(VLOOKUP(I44,[1]Birch3!$A$13:$F$950,3,FALSE)),"",VLOOKUP(I44,[1]Birch3!$A$13:$F$950,3,FALSE))</f>
        <v/>
      </c>
      <c r="M44" s="20" t="str">
        <f>IF(ISNA(VLOOKUP(I44,[1]Birch3!$A$13:$F$950,2,FALSE)),"",VLOOKUP(I44,[1]Birch3!$A$13:$F$950,2,FALSE))</f>
        <v/>
      </c>
      <c r="N44" s="22"/>
      <c r="O44" s="20"/>
      <c r="P44" s="21"/>
      <c r="Q44" s="20">
        <v>1</v>
      </c>
      <c r="R44" s="39"/>
      <c r="T44" s="1"/>
    </row>
    <row r="45" spans="1:20" customFormat="1" ht="15" customHeight="1" x14ac:dyDescent="0.25">
      <c r="A45" s="76" t="s">
        <v>17</v>
      </c>
      <c r="B45" s="75">
        <v>5</v>
      </c>
      <c r="C45" s="34" t="s">
        <v>156</v>
      </c>
      <c r="D45" s="1"/>
      <c r="E45" s="43"/>
      <c r="F45" s="41" t="s">
        <v>146</v>
      </c>
      <c r="G45" s="27" t="s">
        <v>112</v>
      </c>
      <c r="H45" s="26"/>
      <c r="I45" s="25">
        <v>520026</v>
      </c>
      <c r="J45" s="24" t="s">
        <v>100</v>
      </c>
      <c r="K45" s="30" t="str">
        <f>IF(ISNA(VLOOKUP(I45,[1]Birch3!$A$13:$F$950,4,FALSE)),"",VLOOKUP(I45,[1]Birch3!$A$13:$F$950,4,FALSE))</f>
        <v/>
      </c>
      <c r="L45" s="23" t="str">
        <f>IF(ISNA(VLOOKUP(I45,[1]Birch3!$A$13:$F$950,3,FALSE)),"",VLOOKUP(I45,[1]Birch3!$A$13:$F$950,3,FALSE))</f>
        <v/>
      </c>
      <c r="M45" s="20" t="str">
        <f>IF(ISNA(VLOOKUP(I45,[1]Birch3!$A$13:$F$950,2,FALSE)),"",VLOOKUP(I45,[1]Birch3!$A$13:$F$950,2,FALSE))</f>
        <v/>
      </c>
      <c r="N45" s="22"/>
      <c r="O45" s="20"/>
      <c r="P45" s="21"/>
      <c r="Q45" s="20">
        <v>1</v>
      </c>
      <c r="R45" s="39"/>
      <c r="T45" s="1"/>
    </row>
    <row r="46" spans="1:20" customFormat="1" ht="15" customHeight="1" x14ac:dyDescent="0.25">
      <c r="A46" s="36">
        <v>500167</v>
      </c>
      <c r="B46" s="35">
        <v>5</v>
      </c>
      <c r="C46" s="34" t="s">
        <v>156</v>
      </c>
      <c r="D46" s="1"/>
      <c r="E46" s="43"/>
      <c r="F46" s="41" t="s">
        <v>146</v>
      </c>
      <c r="G46" s="27" t="s">
        <v>90</v>
      </c>
      <c r="H46" s="40"/>
      <c r="I46" s="25">
        <v>500017</v>
      </c>
      <c r="J46" s="24" t="s">
        <v>97</v>
      </c>
      <c r="K46" s="30" t="str">
        <f>IF(ISNA(VLOOKUP(I46,[1]Birch3!$A$13:$F$950,4,FALSE)),"",VLOOKUP(I46,[1]Birch3!$A$13:$F$950,4,FALSE))</f>
        <v/>
      </c>
      <c r="L46" s="23" t="str">
        <f>IF(ISNA(VLOOKUP(I46,[1]Birch3!$A$13:$F$950,3,FALSE)),"",VLOOKUP(I46,[1]Birch3!$A$13:$F$950,3,FALSE))</f>
        <v/>
      </c>
      <c r="M46" s="20" t="str">
        <f>IF(ISNA(VLOOKUP(I46,[1]Birch3!$A$13:$F$950,2,FALSE)),"",VLOOKUP(I46,[1]Birch3!$A$13:$F$950,2,FALSE))</f>
        <v/>
      </c>
      <c r="N46" s="22"/>
      <c r="O46" s="20"/>
      <c r="P46" s="21"/>
      <c r="Q46" s="20">
        <v>1</v>
      </c>
      <c r="R46" s="39"/>
      <c r="T46" s="1"/>
    </row>
    <row r="47" spans="1:20" customFormat="1" ht="15" customHeight="1" x14ac:dyDescent="0.25">
      <c r="A47" s="36" t="s">
        <v>62</v>
      </c>
      <c r="B47" s="35">
        <v>83</v>
      </c>
      <c r="C47" s="34" t="s">
        <v>18</v>
      </c>
      <c r="D47" s="1"/>
      <c r="E47" s="43"/>
      <c r="F47" s="41" t="s">
        <v>146</v>
      </c>
      <c r="G47" s="27" t="s">
        <v>90</v>
      </c>
      <c r="H47" s="40"/>
      <c r="I47" s="25">
        <v>501869</v>
      </c>
      <c r="J47" s="24" t="s">
        <v>81</v>
      </c>
      <c r="K47" s="30" t="str">
        <f>IF(ISNA(VLOOKUP(I47,[1]Birch3!$A$13:$F$950,4,FALSE)),"",VLOOKUP(I47,[1]Birch3!$A$13:$F$950,4,FALSE))</f>
        <v/>
      </c>
      <c r="L47" s="23" t="str">
        <f>IF(ISNA(VLOOKUP(I47,[1]Birch3!$A$13:$F$950,3,FALSE)),"",VLOOKUP(I47,[1]Birch3!$A$13:$F$950,3,FALSE))</f>
        <v/>
      </c>
      <c r="M47" s="20" t="str">
        <f>IF(ISNA(VLOOKUP(I47,[1]Birch3!$A$13:$F$950,2,FALSE)),"",VLOOKUP(I47,[1]Birch3!$A$13:$F$950,2,FALSE))</f>
        <v/>
      </c>
      <c r="N47" s="22"/>
      <c r="O47" s="20"/>
      <c r="P47" s="21"/>
      <c r="Q47" s="20">
        <v>1</v>
      </c>
      <c r="R47" s="39"/>
      <c r="T47" s="1"/>
    </row>
    <row r="48" spans="1:20" customFormat="1" ht="15" customHeight="1" x14ac:dyDescent="0.25">
      <c r="A48" s="36">
        <v>500169</v>
      </c>
      <c r="B48" s="35">
        <v>83</v>
      </c>
      <c r="C48" s="34" t="s">
        <v>18</v>
      </c>
      <c r="D48" s="1"/>
      <c r="E48" s="43"/>
      <c r="F48" s="41" t="s">
        <v>146</v>
      </c>
      <c r="G48" s="27" t="s">
        <v>90</v>
      </c>
      <c r="H48" s="40"/>
      <c r="I48" s="25">
        <v>502458</v>
      </c>
      <c r="J48" s="24" t="s">
        <v>179</v>
      </c>
      <c r="K48" s="30" t="str">
        <f>IF(ISNA(VLOOKUP(I48,[1]Birch3!$A$13:$F$950,4,FALSE)),"",VLOOKUP(I48,[1]Birch3!$A$13:$F$950,4,FALSE))</f>
        <v/>
      </c>
      <c r="L48" s="23" t="str">
        <f>IF(ISNA(VLOOKUP(I48,[1]Birch3!$A$13:$F$950,3,FALSE)),"",VLOOKUP(I48,[1]Birch3!$A$13:$F$950,3,FALSE))</f>
        <v/>
      </c>
      <c r="M48" s="20" t="str">
        <f>IF(ISNA(VLOOKUP(I48,[1]Birch3!$A$13:$F$950,2,FALSE)),"",VLOOKUP(I48,[1]Birch3!$A$13:$F$950,2,FALSE))</f>
        <v/>
      </c>
      <c r="N48" s="22"/>
      <c r="O48" s="20"/>
      <c r="P48" s="21"/>
      <c r="Q48" s="20">
        <v>1</v>
      </c>
      <c r="R48" s="39"/>
      <c r="T48" s="1"/>
    </row>
    <row r="49" spans="1:20" customFormat="1" ht="15" customHeight="1" x14ac:dyDescent="0.25">
      <c r="A49" s="36" t="s">
        <v>61</v>
      </c>
      <c r="B49" s="35">
        <v>17</v>
      </c>
      <c r="C49" s="34" t="s">
        <v>157</v>
      </c>
      <c r="D49" s="1"/>
      <c r="E49" s="43"/>
      <c r="F49" s="41" t="s">
        <v>146</v>
      </c>
      <c r="G49" s="27" t="s">
        <v>90</v>
      </c>
      <c r="H49" s="40"/>
      <c r="I49" s="25">
        <v>502478</v>
      </c>
      <c r="J49" s="24" t="s">
        <v>181</v>
      </c>
      <c r="K49" s="30" t="str">
        <f>IF(ISNA(VLOOKUP(I49,[1]Birch3!$A$13:$F$950,4,FALSE)),"",VLOOKUP(I49,[1]Birch3!$A$13:$F$950,4,FALSE))</f>
        <v/>
      </c>
      <c r="L49" s="23" t="str">
        <f>IF(ISNA(VLOOKUP(I49,[1]Birch3!$A$13:$F$950,3,FALSE)),"",VLOOKUP(I49,[1]Birch3!$A$13:$F$950,3,FALSE))</f>
        <v/>
      </c>
      <c r="M49" s="20" t="str">
        <f>IF(ISNA(VLOOKUP(I49,[1]Birch3!$A$13:$F$950,2,FALSE)),"",VLOOKUP(I49,[1]Birch3!$A$13:$F$950,2,FALSE))</f>
        <v/>
      </c>
      <c r="N49" s="22"/>
      <c r="O49" s="20"/>
      <c r="P49" s="21"/>
      <c r="Q49" s="20">
        <v>1</v>
      </c>
      <c r="R49" s="1"/>
      <c r="T49" s="1"/>
    </row>
    <row r="50" spans="1:20" customFormat="1" ht="15" customHeight="1" x14ac:dyDescent="0.25">
      <c r="A50" s="36">
        <v>500304</v>
      </c>
      <c r="B50" s="35">
        <v>17</v>
      </c>
      <c r="C50" s="34" t="s">
        <v>157</v>
      </c>
      <c r="D50" s="1"/>
      <c r="E50" s="43"/>
      <c r="F50" s="41" t="s">
        <v>146</v>
      </c>
      <c r="G50" s="27" t="s">
        <v>90</v>
      </c>
      <c r="H50" s="26"/>
      <c r="I50" s="25">
        <v>502483</v>
      </c>
      <c r="J50" s="24" t="s">
        <v>182</v>
      </c>
      <c r="K50" s="30" t="str">
        <f>IF(ISNA(VLOOKUP(I50,[1]Birch3!$A$13:$F$950,4,FALSE)),"",VLOOKUP(I50,[1]Birch3!$A$13:$F$950,4,FALSE))</f>
        <v/>
      </c>
      <c r="L50" s="23" t="str">
        <f>IF(ISNA(VLOOKUP(I50,[1]Birch3!$A$13:$F$950,3,FALSE)),"",VLOOKUP(I50,[1]Birch3!$A$13:$F$950,3,FALSE))</f>
        <v/>
      </c>
      <c r="M50" s="20" t="str">
        <f>IF(ISNA(VLOOKUP(I50,[1]Birch3!$A$13:$F$950,2,FALSE)),"",VLOOKUP(I50,[1]Birch3!$A$13:$F$950,2,FALSE))</f>
        <v/>
      </c>
      <c r="N50" s="22"/>
      <c r="O50" s="20"/>
      <c r="P50" s="21"/>
      <c r="Q50" s="20">
        <v>1</v>
      </c>
      <c r="R50" s="39"/>
      <c r="T50" s="1"/>
    </row>
    <row r="51" spans="1:20" customFormat="1" ht="15" customHeight="1" x14ac:dyDescent="0.25">
      <c r="A51" s="48" t="s">
        <v>60</v>
      </c>
      <c r="B51" s="48">
        <v>141</v>
      </c>
      <c r="C51" s="47" t="s">
        <v>158</v>
      </c>
      <c r="E51" s="46"/>
      <c r="F51" s="41" t="s">
        <v>146</v>
      </c>
      <c r="G51" s="27" t="s">
        <v>90</v>
      </c>
      <c r="H51" s="117"/>
      <c r="I51" s="25">
        <v>502484</v>
      </c>
      <c r="J51" s="24" t="s">
        <v>78</v>
      </c>
      <c r="K51" s="30" t="str">
        <f>IF(ISNA(VLOOKUP(I51,[1]Birch3!$A$13:$F$950,4,FALSE)),"",VLOOKUP(I51,[1]Birch3!$A$13:$F$950,4,FALSE))</f>
        <v/>
      </c>
      <c r="L51" s="23" t="str">
        <f>IF(ISNA(VLOOKUP(I51,[1]Birch3!$A$13:$F$950,3,FALSE)),"",VLOOKUP(I51,[1]Birch3!$A$13:$F$950,3,FALSE))</f>
        <v/>
      </c>
      <c r="M51" s="20" t="str">
        <f>IF(ISNA(VLOOKUP(I51,[1]Birch3!$A$13:$F$950,2,FALSE)),"",VLOOKUP(I51,[1]Birch3!$A$13:$F$950,2,FALSE))</f>
        <v/>
      </c>
      <c r="N51" s="22"/>
      <c r="O51" s="20"/>
      <c r="P51" s="21"/>
      <c r="Q51" s="20">
        <v>1</v>
      </c>
      <c r="R51" s="44"/>
    </row>
    <row r="52" spans="1:20" customFormat="1" ht="15" customHeight="1" x14ac:dyDescent="0.25">
      <c r="A52" s="48">
        <v>500308</v>
      </c>
      <c r="B52" s="48">
        <v>141</v>
      </c>
      <c r="C52" s="47" t="s">
        <v>158</v>
      </c>
      <c r="E52" s="46"/>
      <c r="F52" s="74" t="s">
        <v>146</v>
      </c>
      <c r="G52" s="73" t="s">
        <v>90</v>
      </c>
      <c r="H52" s="45"/>
      <c r="I52" s="71">
        <v>502493</v>
      </c>
      <c r="J52" s="70" t="s">
        <v>184</v>
      </c>
      <c r="K52" s="69" t="str">
        <f>IF(ISNA(VLOOKUP(I52,[1]Birch3!$A$13:$F$950,4,FALSE)),"",VLOOKUP(I52,[1]Birch3!$A$13:$F$950,4,FALSE))</f>
        <v/>
      </c>
      <c r="L52" s="68" t="str">
        <f>IF(ISNA(VLOOKUP(I52,[1]Birch3!$A$13:$F$950,3,FALSE)),"",VLOOKUP(I52,[1]Birch3!$A$13:$F$950,3,FALSE))</f>
        <v/>
      </c>
      <c r="M52" s="67" t="str">
        <f>IF(ISNA(VLOOKUP(I52,[1]Birch3!$A$13:$F$950,2,FALSE)),"",VLOOKUP(I52,[1]Birch3!$A$13:$F$950,2,FALSE))</f>
        <v/>
      </c>
      <c r="N52" s="22"/>
      <c r="O52" s="20"/>
      <c r="P52" s="21"/>
      <c r="Q52" s="20">
        <v>0</v>
      </c>
      <c r="R52" s="42"/>
    </row>
    <row r="53" spans="1:20" customFormat="1" ht="15" customHeight="1" x14ac:dyDescent="0.25">
      <c r="A53" s="48" t="s">
        <v>58</v>
      </c>
      <c r="B53" s="48">
        <v>12</v>
      </c>
      <c r="C53" s="47" t="s">
        <v>121</v>
      </c>
      <c r="E53" s="46"/>
      <c r="F53" s="41" t="s">
        <v>146</v>
      </c>
      <c r="G53" s="27" t="s">
        <v>90</v>
      </c>
      <c r="H53" s="50"/>
      <c r="I53" s="25">
        <v>504496</v>
      </c>
      <c r="J53" s="24" t="s">
        <v>185</v>
      </c>
      <c r="K53" s="30" t="str">
        <f>IF(ISNA(VLOOKUP(I53,[1]Birch3!$A$13:$F$950,4,FALSE)),"",VLOOKUP(I53,[1]Birch3!$A$13:$F$950,4,FALSE))</f>
        <v/>
      </c>
      <c r="L53" s="23" t="str">
        <f>IF(ISNA(VLOOKUP(I53,[1]Birch3!$A$13:$F$950,3,FALSE)),"",VLOOKUP(I53,[1]Birch3!$A$13:$F$950,3,FALSE))</f>
        <v/>
      </c>
      <c r="M53" s="20" t="str">
        <f>IF(ISNA(VLOOKUP(I53,[1]Birch3!$A$13:$F$950,2,FALSE)),"",VLOOKUP(I53,[1]Birch3!$A$13:$F$950,2,FALSE))</f>
        <v/>
      </c>
      <c r="N53" s="66"/>
      <c r="O53" s="20"/>
      <c r="P53" s="21"/>
      <c r="Q53" s="20">
        <v>1</v>
      </c>
      <c r="R53" s="19"/>
    </row>
    <row r="54" spans="1:20" customFormat="1" ht="15" customHeight="1" x14ac:dyDescent="0.25">
      <c r="A54" s="48">
        <v>500314</v>
      </c>
      <c r="B54" s="48">
        <v>12</v>
      </c>
      <c r="C54" s="47" t="s">
        <v>121</v>
      </c>
      <c r="E54" s="46"/>
      <c r="F54" s="41" t="s">
        <v>146</v>
      </c>
      <c r="G54" s="27" t="s">
        <v>90</v>
      </c>
      <c r="H54" s="49"/>
      <c r="I54" s="25">
        <v>507534</v>
      </c>
      <c r="J54" s="24" t="s">
        <v>187</v>
      </c>
      <c r="K54" s="30" t="str">
        <f>IF(ISNA(VLOOKUP(I54,[1]Birch3!$A$13:$F$950,4,FALSE)),"",VLOOKUP(I54,[1]Birch3!$A$13:$F$950,4,FALSE))</f>
        <v/>
      </c>
      <c r="L54" s="23" t="str">
        <f>IF(ISNA(VLOOKUP(I54,[1]Birch3!$A$13:$F$950,3,FALSE)),"",VLOOKUP(I54,[1]Birch3!$A$13:$F$950,3,FALSE))</f>
        <v/>
      </c>
      <c r="M54" s="20" t="str">
        <f>IF(ISNA(VLOOKUP(I54,[1]Birch3!$A$13:$F$950,2,FALSE)),"",VLOOKUP(I54,[1]Birch3!$A$13:$F$950,2,FALSE))</f>
        <v/>
      </c>
      <c r="N54" s="66"/>
      <c r="O54" s="20"/>
      <c r="P54" s="21"/>
      <c r="Q54" s="20">
        <v>1</v>
      </c>
      <c r="R54" s="39"/>
    </row>
    <row r="55" spans="1:20" customFormat="1" ht="15" customHeight="1" x14ac:dyDescent="0.25">
      <c r="A55" s="48" t="s">
        <v>56</v>
      </c>
      <c r="B55" s="48">
        <v>29</v>
      </c>
      <c r="C55" s="47" t="s">
        <v>159</v>
      </c>
      <c r="E55" s="46"/>
      <c r="F55" s="65" t="s">
        <v>146</v>
      </c>
      <c r="G55" s="64" t="s">
        <v>90</v>
      </c>
      <c r="H55" s="63"/>
      <c r="I55" s="62">
        <v>507903</v>
      </c>
      <c r="J55" s="61" t="s">
        <v>42</v>
      </c>
      <c r="K55" s="60" t="str">
        <f>IF(ISNA(VLOOKUP(I55,[1]Birch3!$A$13:$F$950,4,FALSE)),"",VLOOKUP(I55,[1]Birch3!$A$13:$F$950,4,FALSE))</f>
        <v/>
      </c>
      <c r="L55" s="59" t="str">
        <f>IF(ISNA(VLOOKUP(I55,[1]Birch3!$A$13:$F$950,3,FALSE)),"",VLOOKUP(I55,[1]Birch3!$A$13:$F$950,3,FALSE))</f>
        <v/>
      </c>
      <c r="M55" s="58" t="str">
        <f>IF(ISNA(VLOOKUP(I55,[1]Birch3!$A$13:$F$950,2,FALSE)),"",VLOOKUP(I55,[1]Birch3!$A$13:$F$950,2,FALSE))</f>
        <v/>
      </c>
      <c r="N55" s="22"/>
      <c r="O55" s="20"/>
      <c r="P55" s="21"/>
      <c r="Q55" s="20">
        <v>3</v>
      </c>
      <c r="R55" s="44"/>
    </row>
    <row r="56" spans="1:20" customFormat="1" ht="15" customHeight="1" x14ac:dyDescent="0.25">
      <c r="A56" s="48">
        <v>500316</v>
      </c>
      <c r="B56" s="48">
        <v>29</v>
      </c>
      <c r="C56" s="47" t="s">
        <v>159</v>
      </c>
      <c r="E56" s="46"/>
      <c r="F56" s="41" t="s">
        <v>146</v>
      </c>
      <c r="G56" s="27" t="s">
        <v>90</v>
      </c>
      <c r="H56" s="49"/>
      <c r="I56" s="25">
        <v>507904</v>
      </c>
      <c r="J56" s="24" t="s">
        <v>75</v>
      </c>
      <c r="K56" s="30" t="str">
        <f>IF(ISNA(VLOOKUP(I56,[1]Birch3!$A$13:$F$950,4,FALSE)),"",VLOOKUP(I56,[1]Birch3!$A$13:$F$950,4,FALSE))</f>
        <v/>
      </c>
      <c r="L56" s="23" t="str">
        <f>IF(ISNA(VLOOKUP(I56,[1]Birch3!$A$13:$F$950,3,FALSE)),"",VLOOKUP(I56,[1]Birch3!$A$13:$F$950,3,FALSE))</f>
        <v/>
      </c>
      <c r="M56" s="20" t="str">
        <f>IF(ISNA(VLOOKUP(I56,[1]Birch3!$A$13:$F$950,2,FALSE)),"",VLOOKUP(I56,[1]Birch3!$A$13:$F$950,2,FALSE))</f>
        <v/>
      </c>
      <c r="N56" s="22"/>
      <c r="O56" s="20"/>
      <c r="P56" s="21"/>
      <c r="Q56" s="20">
        <v>1</v>
      </c>
      <c r="R56" s="1"/>
    </row>
    <row r="57" spans="1:20" customFormat="1" ht="15" customHeight="1" x14ac:dyDescent="0.25">
      <c r="A57" s="48" t="s">
        <v>55</v>
      </c>
      <c r="B57" s="48">
        <v>8</v>
      </c>
      <c r="C57" s="47" t="s">
        <v>107</v>
      </c>
      <c r="E57" s="46"/>
      <c r="F57" s="41" t="s">
        <v>146</v>
      </c>
      <c r="G57" s="27" t="s">
        <v>90</v>
      </c>
      <c r="H57" s="50"/>
      <c r="I57" s="25">
        <v>507949</v>
      </c>
      <c r="J57" s="24" t="s">
        <v>74</v>
      </c>
      <c r="K57" s="30" t="str">
        <f>IF(ISNA(VLOOKUP(I57,[1]Birch3!$A$13:$F$950,4,FALSE)),"",VLOOKUP(I57,[1]Birch3!$A$13:$F$950,4,FALSE))</f>
        <v/>
      </c>
      <c r="L57" s="23" t="str">
        <f>IF(ISNA(VLOOKUP(I57,[1]Birch3!$A$13:$F$950,3,FALSE)),"",VLOOKUP(I57,[1]Birch3!$A$13:$F$950,3,FALSE))</f>
        <v/>
      </c>
      <c r="M57" s="20" t="str">
        <f>IF(ISNA(VLOOKUP(I57,[1]Birch3!$A$13:$F$950,2,FALSE)),"",VLOOKUP(I57,[1]Birch3!$A$13:$F$950,2,FALSE))</f>
        <v/>
      </c>
      <c r="N57" s="22"/>
      <c r="O57" s="20"/>
      <c r="P57" s="21"/>
      <c r="Q57" s="20">
        <v>0</v>
      </c>
      <c r="R57" s="1"/>
    </row>
    <row r="58" spans="1:20" customFormat="1" ht="15" customHeight="1" x14ac:dyDescent="0.25">
      <c r="A58" s="48">
        <v>500321</v>
      </c>
      <c r="B58" s="48">
        <v>8</v>
      </c>
      <c r="C58" s="47" t="s">
        <v>107</v>
      </c>
      <c r="E58" s="46"/>
      <c r="F58" s="41" t="s">
        <v>146</v>
      </c>
      <c r="G58" s="27" t="s">
        <v>90</v>
      </c>
      <c r="H58" s="49"/>
      <c r="I58" s="25">
        <v>508039</v>
      </c>
      <c r="J58" s="24" t="s">
        <v>190</v>
      </c>
      <c r="K58" s="30" t="str">
        <f>IF(ISNA(VLOOKUP(I58,[1]Birch3!$A$13:$F$950,4,FALSE)),"",VLOOKUP(I58,[1]Birch3!$A$13:$F$950,4,FALSE))</f>
        <v/>
      </c>
      <c r="L58" s="23" t="str">
        <f>IF(ISNA(VLOOKUP(I58,[1]Birch3!$A$13:$F$950,3,FALSE)),"",VLOOKUP(I58,[1]Birch3!$A$13:$F$950,3,FALSE))</f>
        <v/>
      </c>
      <c r="M58" s="20" t="str">
        <f>IF(ISNA(VLOOKUP(I58,[1]Birch3!$A$13:$F$950,2,FALSE)),"",VLOOKUP(I58,[1]Birch3!$A$13:$F$950,2,FALSE))</f>
        <v/>
      </c>
      <c r="N58" s="22"/>
      <c r="O58" s="20"/>
      <c r="P58" s="21"/>
      <c r="Q58" s="20">
        <v>1</v>
      </c>
      <c r="R58" s="1"/>
    </row>
    <row r="59" spans="1:20" customFormat="1" ht="15" customHeight="1" x14ac:dyDescent="0.25">
      <c r="A59" s="48" t="s">
        <v>53</v>
      </c>
      <c r="B59" s="48">
        <v>1</v>
      </c>
      <c r="C59" s="47" t="s">
        <v>18</v>
      </c>
      <c r="E59" s="46"/>
      <c r="F59" s="41" t="s">
        <v>146</v>
      </c>
      <c r="G59" s="27" t="s">
        <v>90</v>
      </c>
      <c r="H59" s="50"/>
      <c r="I59" s="25">
        <v>508041</v>
      </c>
      <c r="J59" s="24" t="s">
        <v>73</v>
      </c>
      <c r="K59" s="30" t="str">
        <f>IF(ISNA(VLOOKUP(I59,[1]Birch3!$A$13:$F$950,4,FALSE)),"",VLOOKUP(I59,[1]Birch3!$A$13:$F$950,4,FALSE))</f>
        <v/>
      </c>
      <c r="L59" s="23" t="str">
        <f>IF(ISNA(VLOOKUP(I59,[1]Birch3!$A$13:$F$950,3,FALSE)),"",VLOOKUP(I59,[1]Birch3!$A$13:$F$950,3,FALSE))</f>
        <v/>
      </c>
      <c r="M59" s="20" t="str">
        <f>IF(ISNA(VLOOKUP(I59,[1]Birch3!$A$13:$F$950,2,FALSE)),"",VLOOKUP(I59,[1]Birch3!$A$13:$F$950,2,FALSE))</f>
        <v/>
      </c>
      <c r="N59" s="22"/>
      <c r="O59" s="20"/>
      <c r="P59" s="21"/>
      <c r="Q59" s="20">
        <v>1</v>
      </c>
      <c r="R59" s="19"/>
    </row>
    <row r="60" spans="1:20" customFormat="1" ht="15" customHeight="1" x14ac:dyDescent="0.25">
      <c r="A60" s="48">
        <v>500326</v>
      </c>
      <c r="B60" s="48">
        <v>1</v>
      </c>
      <c r="C60" s="47" t="s">
        <v>18</v>
      </c>
      <c r="E60" s="46"/>
      <c r="F60" s="41" t="s">
        <v>146</v>
      </c>
      <c r="G60" s="27" t="s">
        <v>90</v>
      </c>
      <c r="H60" s="49"/>
      <c r="I60" s="25">
        <v>508052</v>
      </c>
      <c r="J60" s="24" t="s">
        <v>72</v>
      </c>
      <c r="K60" s="30" t="str">
        <f>IF(ISNA(VLOOKUP(I60,[1]Birch3!$A$13:$F$950,4,FALSE)),"",VLOOKUP(I60,[1]Birch3!$A$13:$F$950,4,FALSE))</f>
        <v/>
      </c>
      <c r="L60" s="23" t="str">
        <f>IF(ISNA(VLOOKUP(I60,[1]Birch3!$A$13:$F$950,3,FALSE)),"",VLOOKUP(I60,[1]Birch3!$A$13:$F$950,3,FALSE))</f>
        <v/>
      </c>
      <c r="M60" s="20" t="str">
        <f>IF(ISNA(VLOOKUP(I60,[1]Birch3!$A$13:$F$950,2,FALSE)),"",VLOOKUP(I60,[1]Birch3!$A$13:$F$950,2,FALSE))</f>
        <v/>
      </c>
      <c r="N60" s="22"/>
      <c r="O60" s="20"/>
      <c r="P60" s="21"/>
      <c r="Q60" s="20">
        <v>2</v>
      </c>
      <c r="R60" s="39"/>
    </row>
    <row r="61" spans="1:20" customFormat="1" ht="15" customHeight="1" x14ac:dyDescent="0.25">
      <c r="A61" s="48" t="s">
        <v>50</v>
      </c>
      <c r="B61" s="48">
        <v>1</v>
      </c>
      <c r="C61" s="47" t="s">
        <v>14</v>
      </c>
      <c r="E61" s="46"/>
      <c r="F61" s="41" t="s">
        <v>146</v>
      </c>
      <c r="G61" s="27" t="s">
        <v>90</v>
      </c>
      <c r="H61" s="49"/>
      <c r="I61" s="25">
        <v>508059</v>
      </c>
      <c r="J61" s="24" t="s">
        <v>191</v>
      </c>
      <c r="K61" s="30" t="str">
        <f>IF(ISNA(VLOOKUP(I61,[1]Birch3!$A$13:$F$950,4,FALSE)),"",VLOOKUP(I61,[1]Birch3!$A$13:$F$950,4,FALSE))</f>
        <v/>
      </c>
      <c r="L61" s="23" t="str">
        <f>IF(ISNA(VLOOKUP(I61,[1]Birch3!$A$13:$F$950,3,FALSE)),"",VLOOKUP(I61,[1]Birch3!$A$13:$F$950,3,FALSE))</f>
        <v/>
      </c>
      <c r="M61" s="20" t="str">
        <f>IF(ISNA(VLOOKUP(I61,[1]Birch3!$A$13:$F$950,2,FALSE)),"",VLOOKUP(I61,[1]Birch3!$A$13:$F$950,2,FALSE))</f>
        <v/>
      </c>
      <c r="N61" s="22"/>
      <c r="O61" s="20"/>
      <c r="P61" s="21"/>
      <c r="Q61" s="20">
        <v>1</v>
      </c>
      <c r="R61" s="1"/>
    </row>
    <row r="62" spans="1:20" customFormat="1" ht="15" customHeight="1" x14ac:dyDescent="0.25">
      <c r="A62" s="48">
        <v>501836</v>
      </c>
      <c r="B62" s="48">
        <v>1</v>
      </c>
      <c r="C62" s="47" t="s">
        <v>14</v>
      </c>
      <c r="E62" s="46"/>
      <c r="F62" s="41" t="s">
        <v>146</v>
      </c>
      <c r="G62" s="27" t="s">
        <v>90</v>
      </c>
      <c r="H62" s="50"/>
      <c r="I62" s="25">
        <v>508060</v>
      </c>
      <c r="J62" s="24" t="s">
        <v>192</v>
      </c>
      <c r="K62" s="30" t="str">
        <f>IF(ISNA(VLOOKUP(I62,[1]Birch3!$A$13:$F$950,4,FALSE)),"",VLOOKUP(I62,[1]Birch3!$A$13:$F$950,4,FALSE))</f>
        <v/>
      </c>
      <c r="L62" s="23" t="str">
        <f>IF(ISNA(VLOOKUP(I62,[1]Birch3!$A$13:$F$950,3,FALSE)),"",VLOOKUP(I62,[1]Birch3!$A$13:$F$950,3,FALSE))</f>
        <v/>
      </c>
      <c r="M62" s="20" t="str">
        <f>IF(ISNA(VLOOKUP(I62,[1]Birch3!$A$13:$F$950,2,FALSE)),"",VLOOKUP(I62,[1]Birch3!$A$13:$F$950,2,FALSE))</f>
        <v/>
      </c>
      <c r="N62" s="22"/>
      <c r="O62" s="20"/>
      <c r="P62" s="21"/>
      <c r="Q62" s="20">
        <v>2</v>
      </c>
      <c r="R62" s="19"/>
    </row>
    <row r="63" spans="1:20" customFormat="1" ht="15" customHeight="1" x14ac:dyDescent="0.25">
      <c r="A63" s="48" t="s">
        <v>120</v>
      </c>
      <c r="B63" s="48">
        <v>2</v>
      </c>
      <c r="C63" s="47" t="s">
        <v>85</v>
      </c>
      <c r="E63" s="46"/>
      <c r="F63" s="41" t="s">
        <v>146</v>
      </c>
      <c r="G63" s="27" t="s">
        <v>70</v>
      </c>
      <c r="H63" s="50"/>
      <c r="I63" s="25">
        <v>500034</v>
      </c>
      <c r="J63" s="24" t="s">
        <v>67</v>
      </c>
      <c r="K63" s="30" t="str">
        <f>IF(ISNA(VLOOKUP(I63,[1]Birch3!$A$13:$F$950,4,FALSE)),"",VLOOKUP(I63,[1]Birch3!$A$13:$F$950,4,FALSE))</f>
        <v/>
      </c>
      <c r="L63" s="23" t="str">
        <f>IF(ISNA(VLOOKUP(I63,[1]Birch3!$A$13:$F$950,3,FALSE)),"",VLOOKUP(I63,[1]Birch3!$A$13:$F$950,3,FALSE))</f>
        <v/>
      </c>
      <c r="M63" s="20" t="str">
        <f>IF(ISNA(VLOOKUP(I63,[1]Birch3!$A$13:$F$950,2,FALSE)),"",VLOOKUP(I63,[1]Birch3!$A$13:$F$950,2,FALSE))</f>
        <v/>
      </c>
      <c r="N63" s="22"/>
      <c r="O63" s="20"/>
      <c r="P63" s="21"/>
      <c r="Q63" s="20">
        <v>7</v>
      </c>
      <c r="R63" s="39"/>
    </row>
    <row r="64" spans="1:20" customFormat="1" ht="15" customHeight="1" x14ac:dyDescent="0.25">
      <c r="A64" s="48">
        <v>501887</v>
      </c>
      <c r="B64" s="48">
        <v>2</v>
      </c>
      <c r="C64" s="47" t="s">
        <v>85</v>
      </c>
      <c r="E64" s="46"/>
      <c r="F64" s="41" t="s">
        <v>146</v>
      </c>
      <c r="G64" s="27" t="s">
        <v>70</v>
      </c>
      <c r="H64" s="50"/>
      <c r="I64" s="25">
        <v>500167</v>
      </c>
      <c r="J64" s="24" t="s">
        <v>17</v>
      </c>
      <c r="K64" s="30" t="str">
        <f>IF(ISNA(VLOOKUP(I64,[1]Birch3!$A$13:$F$950,4,FALSE)),"",VLOOKUP(I64,[1]Birch3!$A$13:$F$950,4,FALSE))</f>
        <v/>
      </c>
      <c r="L64" s="23" t="str">
        <f>IF(ISNA(VLOOKUP(I64,[1]Birch3!$A$13:$F$950,3,FALSE)),"",VLOOKUP(I64,[1]Birch3!$A$13:$F$950,3,FALSE))</f>
        <v/>
      </c>
      <c r="M64" s="20" t="str">
        <f>IF(ISNA(VLOOKUP(I64,[1]Birch3!$A$13:$F$950,2,FALSE)),"",VLOOKUP(I64,[1]Birch3!$A$13:$F$950,2,FALSE))</f>
        <v/>
      </c>
      <c r="N64" s="22"/>
      <c r="O64" s="20"/>
      <c r="P64" s="21"/>
      <c r="Q64" s="20">
        <v>2</v>
      </c>
      <c r="R64" s="39"/>
    </row>
    <row r="65" spans="1:18" customFormat="1" ht="15" customHeight="1" x14ac:dyDescent="0.25">
      <c r="A65" s="48" t="s">
        <v>9</v>
      </c>
      <c r="B65" s="48">
        <v>4</v>
      </c>
      <c r="C65" s="47" t="s">
        <v>160</v>
      </c>
      <c r="E65" s="46"/>
      <c r="F65" s="41" t="s">
        <v>146</v>
      </c>
      <c r="G65" s="27" t="s">
        <v>70</v>
      </c>
      <c r="H65" s="50"/>
      <c r="I65" s="25">
        <v>500169</v>
      </c>
      <c r="J65" s="24" t="s">
        <v>62</v>
      </c>
      <c r="K65" s="30" t="str">
        <f>IF(ISNA(VLOOKUP(I65,[1]Birch3!$A$13:$F$950,4,FALSE)),"",VLOOKUP(I65,[1]Birch3!$A$13:$F$950,4,FALSE))</f>
        <v/>
      </c>
      <c r="L65" s="23" t="str">
        <f>IF(ISNA(VLOOKUP(I65,[1]Birch3!$A$13:$F$950,3,FALSE)),"",VLOOKUP(I65,[1]Birch3!$A$13:$F$950,3,FALSE))</f>
        <v/>
      </c>
      <c r="M65" s="20" t="str">
        <f>IF(ISNA(VLOOKUP(I65,[1]Birch3!$A$13:$F$950,2,FALSE)),"",VLOOKUP(I65,[1]Birch3!$A$13:$F$950,2,FALSE))</f>
        <v/>
      </c>
      <c r="N65" s="22"/>
      <c r="O65" s="20"/>
      <c r="P65" s="21"/>
      <c r="Q65" s="20">
        <v>27</v>
      </c>
      <c r="R65" s="113"/>
    </row>
    <row r="66" spans="1:18" customFormat="1" ht="15" customHeight="1" x14ac:dyDescent="0.25">
      <c r="A66" s="48">
        <v>502431</v>
      </c>
      <c r="B66" s="48">
        <v>4</v>
      </c>
      <c r="C66" s="47" t="s">
        <v>160</v>
      </c>
      <c r="E66" s="46"/>
      <c r="F66" s="41" t="s">
        <v>146</v>
      </c>
      <c r="G66" s="27" t="s">
        <v>70</v>
      </c>
      <c r="H66" s="50"/>
      <c r="I66" s="25">
        <v>501826</v>
      </c>
      <c r="J66" s="24" t="s">
        <v>199</v>
      </c>
      <c r="K66" s="30" t="str">
        <f>IF(ISNA(VLOOKUP(I66,[1]Birch3!$A$13:$F$950,4,FALSE)),"",VLOOKUP(I66,[1]Birch3!$A$13:$F$950,4,FALSE))</f>
        <v/>
      </c>
      <c r="L66" s="23" t="str">
        <f>IF(ISNA(VLOOKUP(I66,[1]Birch3!$A$13:$F$950,3,FALSE)),"",VLOOKUP(I66,[1]Birch3!$A$13:$F$950,3,FALSE))</f>
        <v/>
      </c>
      <c r="M66" s="20" t="str">
        <f>IF(ISNA(VLOOKUP(I66,[1]Birch3!$A$13:$F$950,2,FALSE)),"",VLOOKUP(I66,[1]Birch3!$A$13:$F$950,2,FALSE))</f>
        <v/>
      </c>
      <c r="N66" s="22"/>
      <c r="O66" s="20"/>
      <c r="P66" s="21"/>
      <c r="Q66" s="20">
        <v>3</v>
      </c>
      <c r="R66" s="113"/>
    </row>
    <row r="67" spans="1:18" customFormat="1" ht="15" customHeight="1" x14ac:dyDescent="0.25">
      <c r="A67" s="48" t="s">
        <v>118</v>
      </c>
      <c r="B67" s="48">
        <v>2</v>
      </c>
      <c r="C67" s="47" t="s">
        <v>4</v>
      </c>
      <c r="E67" s="46"/>
      <c r="F67" s="28" t="s">
        <v>146</v>
      </c>
      <c r="G67" s="27" t="s">
        <v>70</v>
      </c>
      <c r="H67" s="49"/>
      <c r="I67" s="25">
        <v>501827</v>
      </c>
      <c r="J67" s="24" t="s">
        <v>52</v>
      </c>
      <c r="K67" s="30" t="str">
        <f>IF(ISNA(VLOOKUP(I67,[1]Birch3!$A$13:$F$950,4,FALSE)),"",VLOOKUP(I67,[1]Birch3!$A$13:$F$950,4,FALSE))</f>
        <v/>
      </c>
      <c r="L67" s="23" t="str">
        <f>IF(ISNA(VLOOKUP(I67,[1]Birch3!$A$13:$F$950,3,FALSE)),"",VLOOKUP(I67,[1]Birch3!$A$13:$F$950,3,FALSE))</f>
        <v/>
      </c>
      <c r="M67" s="20" t="str">
        <f>IF(ISNA(VLOOKUP(I67,[1]Birch3!$A$13:$F$950,2,FALSE)),"",VLOOKUP(I67,[1]Birch3!$A$13:$F$950,2,FALSE))</f>
        <v/>
      </c>
      <c r="N67" s="22"/>
      <c r="O67" s="20"/>
      <c r="P67" s="21"/>
      <c r="Q67" s="20">
        <v>3</v>
      </c>
      <c r="R67" s="114"/>
    </row>
    <row r="68" spans="1:18" customFormat="1" ht="15" customHeight="1" x14ac:dyDescent="0.25">
      <c r="A68" s="48">
        <v>502432</v>
      </c>
      <c r="B68" s="48">
        <v>2</v>
      </c>
      <c r="C68" s="47" t="s">
        <v>4</v>
      </c>
      <c r="E68" s="46"/>
      <c r="F68" s="41" t="s">
        <v>146</v>
      </c>
      <c r="G68" s="27" t="s">
        <v>70</v>
      </c>
      <c r="H68" s="50"/>
      <c r="I68" s="25">
        <v>501835</v>
      </c>
      <c r="J68" s="24" t="s">
        <v>51</v>
      </c>
      <c r="K68" s="30" t="str">
        <f>IF(ISNA(VLOOKUP(I68,[1]Birch3!$A$13:$F$950,4,FALSE)),"",VLOOKUP(I68,[1]Birch3!$A$13:$F$950,4,FALSE))</f>
        <v/>
      </c>
      <c r="L68" s="23" t="str">
        <f>IF(ISNA(VLOOKUP(I68,[1]Birch3!$A$13:$F$950,3,FALSE)),"",VLOOKUP(I68,[1]Birch3!$A$13:$F$950,3,FALSE))</f>
        <v/>
      </c>
      <c r="M68" s="20" t="str">
        <f>IF(ISNA(VLOOKUP(I68,[1]Birch3!$A$13:$F$950,2,FALSE)),"",VLOOKUP(I68,[1]Birch3!$A$13:$F$950,2,FALSE))</f>
        <v/>
      </c>
      <c r="N68" s="22"/>
      <c r="O68" s="20"/>
      <c r="P68" s="21"/>
      <c r="Q68" s="20">
        <v>1</v>
      </c>
      <c r="R68" s="1"/>
    </row>
    <row r="69" spans="1:18" customFormat="1" ht="15" customHeight="1" x14ac:dyDescent="0.25">
      <c r="A69" s="48" t="s">
        <v>161</v>
      </c>
      <c r="B69" s="48">
        <v>1</v>
      </c>
      <c r="C69" s="47" t="s">
        <v>45</v>
      </c>
      <c r="E69" s="46"/>
      <c r="F69" s="41" t="s">
        <v>146</v>
      </c>
      <c r="G69" s="27" t="s">
        <v>70</v>
      </c>
      <c r="H69" s="50"/>
      <c r="I69" s="25">
        <v>501874</v>
      </c>
      <c r="J69" s="24" t="s">
        <v>80</v>
      </c>
      <c r="K69" s="30" t="str">
        <f>IF(ISNA(VLOOKUP(I69,[1]Birch3!$A$13:$F$950,4,FALSE)),"",VLOOKUP(I69,[1]Birch3!$A$13:$F$950,4,FALSE))</f>
        <v/>
      </c>
      <c r="L69" s="23" t="str">
        <f>IF(ISNA(VLOOKUP(I69,[1]Birch3!$A$13:$F$950,3,FALSE)),"",VLOOKUP(I69,[1]Birch3!$A$13:$F$950,3,FALSE))</f>
        <v/>
      </c>
      <c r="M69" s="20" t="str">
        <f>IF(ISNA(VLOOKUP(I69,[1]Birch3!$A$13:$F$950,2,FALSE)),"",VLOOKUP(I69,[1]Birch3!$A$13:$F$950,2,FALSE))</f>
        <v/>
      </c>
      <c r="N69" s="22"/>
      <c r="O69" s="20"/>
      <c r="P69" s="21"/>
      <c r="Q69" s="20">
        <v>2</v>
      </c>
      <c r="R69" s="42"/>
    </row>
    <row r="70" spans="1:18" customFormat="1" ht="15" customHeight="1" x14ac:dyDescent="0.25">
      <c r="A70" s="48">
        <v>502445</v>
      </c>
      <c r="B70" s="48">
        <v>1</v>
      </c>
      <c r="C70" s="47" t="s">
        <v>45</v>
      </c>
      <c r="E70" s="46"/>
      <c r="F70" s="41" t="s">
        <v>146</v>
      </c>
      <c r="G70" s="27" t="s">
        <v>70</v>
      </c>
      <c r="H70" s="49"/>
      <c r="I70" s="25">
        <v>502128</v>
      </c>
      <c r="J70" s="54" t="s">
        <v>202</v>
      </c>
      <c r="K70" s="30" t="str">
        <f>IF(ISNA(VLOOKUP(I70,[1]Birch3!$A$13:$F$950,4,FALSE)),"",VLOOKUP(I70,[1]Birch3!$A$13:$F$950,4,FALSE))</f>
        <v/>
      </c>
      <c r="L70" s="23" t="str">
        <f>IF(ISNA(VLOOKUP(I70,[1]Birch3!$A$13:$F$950,3,FALSE)),"",VLOOKUP(I70,[1]Birch3!$A$13:$F$950,3,FALSE))</f>
        <v/>
      </c>
      <c r="M70" s="20" t="str">
        <f>IF(ISNA(VLOOKUP(I70,[1]Birch3!$A$13:$F$950,2,FALSE)),"",VLOOKUP(I70,[1]Birch3!$A$13:$F$950,2,FALSE))</f>
        <v/>
      </c>
      <c r="N70" s="22"/>
      <c r="O70" s="20"/>
      <c r="P70" s="21"/>
      <c r="Q70" s="20">
        <v>1</v>
      </c>
      <c r="R70" s="39"/>
    </row>
    <row r="71" spans="1:18" customFormat="1" ht="15" customHeight="1" x14ac:dyDescent="0.25">
      <c r="A71" s="48" t="s">
        <v>49</v>
      </c>
      <c r="B71" s="48">
        <v>2</v>
      </c>
      <c r="C71" s="47" t="s">
        <v>162</v>
      </c>
      <c r="E71" s="46"/>
      <c r="F71" s="41" t="s">
        <v>146</v>
      </c>
      <c r="G71" s="27" t="s">
        <v>70</v>
      </c>
      <c r="H71" s="50"/>
      <c r="I71" s="25">
        <v>502185</v>
      </c>
      <c r="J71" s="24" t="s">
        <v>203</v>
      </c>
      <c r="K71" s="30" t="str">
        <f>IF(ISNA(VLOOKUP(I71,[1]Birch3!$A$13:$F$950,4,FALSE)),"",VLOOKUP(I71,[1]Birch3!$A$13:$F$950,4,FALSE))</f>
        <v/>
      </c>
      <c r="L71" s="23" t="str">
        <f>IF(ISNA(VLOOKUP(I71,[1]Birch3!$A$13:$F$950,3,FALSE)),"",VLOOKUP(I71,[1]Birch3!$A$13:$F$950,3,FALSE))</f>
        <v/>
      </c>
      <c r="M71" s="20" t="str">
        <f>IF(ISNA(VLOOKUP(I71,[1]Birch3!$A$13:$F$950,2,FALSE)),"",VLOOKUP(I71,[1]Birch3!$A$13:$F$950,2,FALSE))</f>
        <v/>
      </c>
      <c r="N71" s="22"/>
      <c r="O71" s="20"/>
      <c r="P71" s="21"/>
      <c r="Q71" s="20">
        <v>1</v>
      </c>
      <c r="R71" s="39"/>
    </row>
    <row r="72" spans="1:18" customFormat="1" ht="15" customHeight="1" x14ac:dyDescent="0.25">
      <c r="A72" s="48">
        <v>502459</v>
      </c>
      <c r="B72" s="48">
        <v>2</v>
      </c>
      <c r="C72" s="47" t="s">
        <v>162</v>
      </c>
      <c r="E72" s="46"/>
      <c r="F72" s="41" t="s">
        <v>146</v>
      </c>
      <c r="G72" s="27" t="s">
        <v>70</v>
      </c>
      <c r="H72" s="49"/>
      <c r="I72" s="25">
        <v>502419</v>
      </c>
      <c r="J72" s="24" t="s">
        <v>7</v>
      </c>
      <c r="K72" s="30" t="str">
        <f>IF(ISNA(VLOOKUP(I72,[1]Birch3!$A$13:$F$950,4,FALSE)),"",VLOOKUP(I72,[1]Birch3!$A$13:$F$950,4,FALSE))</f>
        <v/>
      </c>
      <c r="L72" s="23" t="str">
        <f>IF(ISNA(VLOOKUP(I72,[1]Birch3!$A$13:$F$950,3,FALSE)),"",VLOOKUP(I72,[1]Birch3!$A$13:$F$950,3,FALSE))</f>
        <v/>
      </c>
      <c r="M72" s="20" t="str">
        <f>IF(ISNA(VLOOKUP(I72,[1]Birch3!$A$13:$F$950,2,FALSE)),"",VLOOKUP(I72,[1]Birch3!$A$13:$F$950,2,FALSE))</f>
        <v/>
      </c>
      <c r="N72" s="22"/>
      <c r="O72" s="20"/>
      <c r="P72" s="21"/>
      <c r="Q72" s="20">
        <v>10</v>
      </c>
      <c r="R72" s="19"/>
    </row>
    <row r="73" spans="1:18" customFormat="1" ht="15" customHeight="1" x14ac:dyDescent="0.25">
      <c r="A73" s="48" t="s">
        <v>7</v>
      </c>
      <c r="B73" s="48">
        <v>4</v>
      </c>
      <c r="C73" s="47" t="s">
        <v>123</v>
      </c>
      <c r="E73" s="46"/>
      <c r="F73" s="41" t="s">
        <v>146</v>
      </c>
      <c r="G73" s="27" t="s">
        <v>70</v>
      </c>
      <c r="H73" s="50"/>
      <c r="I73" s="25">
        <v>502431</v>
      </c>
      <c r="J73" s="24" t="s">
        <v>9</v>
      </c>
      <c r="K73" s="30" t="str">
        <f>IF(ISNA(VLOOKUP(I73,[1]Birch3!$A$13:$F$950,4,FALSE)),"",VLOOKUP(I73,[1]Birch3!$A$13:$F$950,4,FALSE))</f>
        <v/>
      </c>
      <c r="L73" s="23" t="str">
        <f>IF(ISNA(VLOOKUP(I73,[1]Birch3!$A$13:$F$950,3,FALSE)),"",VLOOKUP(I73,[1]Birch3!$A$13:$F$950,3,FALSE))</f>
        <v/>
      </c>
      <c r="M73" s="20" t="str">
        <f>IF(ISNA(VLOOKUP(I73,[1]Birch3!$A$13:$F$950,2,FALSE)),"",VLOOKUP(I73,[1]Birch3!$A$13:$F$950,2,FALSE))</f>
        <v/>
      </c>
      <c r="N73" s="22"/>
      <c r="O73" s="20"/>
      <c r="P73" s="21"/>
      <c r="Q73" s="20">
        <v>1</v>
      </c>
      <c r="R73" s="51"/>
    </row>
    <row r="74" spans="1:18" customFormat="1" ht="15" customHeight="1" x14ac:dyDescent="0.25">
      <c r="A74" s="48">
        <v>502460</v>
      </c>
      <c r="B74" s="48">
        <v>4</v>
      </c>
      <c r="C74" s="47" t="s">
        <v>123</v>
      </c>
      <c r="E74" s="46"/>
      <c r="F74" s="41" t="s">
        <v>146</v>
      </c>
      <c r="G74" s="27" t="s">
        <v>70</v>
      </c>
      <c r="H74" s="49"/>
      <c r="I74" s="25">
        <v>502445</v>
      </c>
      <c r="J74" s="24" t="s">
        <v>161</v>
      </c>
      <c r="K74" s="30" t="str">
        <f>IF(ISNA(VLOOKUP(I74,[1]Birch3!$A$13:$F$950,4,FALSE)),"",VLOOKUP(I74,[1]Birch3!$A$13:$F$950,4,FALSE))</f>
        <v/>
      </c>
      <c r="L74" s="23" t="str">
        <f>IF(ISNA(VLOOKUP(I74,[1]Birch3!$A$13:$F$950,3,FALSE)),"",VLOOKUP(I74,[1]Birch3!$A$13:$F$950,3,FALSE))</f>
        <v/>
      </c>
      <c r="M74" s="20" t="str">
        <f>IF(ISNA(VLOOKUP(I74,[1]Birch3!$A$13:$F$950,2,FALSE)),"",VLOOKUP(I74,[1]Birch3!$A$13:$F$950,2,FALSE))</f>
        <v/>
      </c>
      <c r="N74" s="22"/>
      <c r="O74" s="20"/>
      <c r="P74" s="21"/>
      <c r="Q74" s="20">
        <v>2</v>
      </c>
      <c r="R74" s="39"/>
    </row>
    <row r="75" spans="1:18" customFormat="1" ht="15" customHeight="1" x14ac:dyDescent="0.25">
      <c r="A75" s="48" t="s">
        <v>163</v>
      </c>
      <c r="B75" s="48">
        <v>1</v>
      </c>
      <c r="C75" s="47" t="s">
        <v>89</v>
      </c>
      <c r="E75" s="46"/>
      <c r="F75" s="41" t="s">
        <v>146</v>
      </c>
      <c r="G75" s="27" t="s">
        <v>70</v>
      </c>
      <c r="H75" s="50"/>
      <c r="I75" s="25">
        <v>502478</v>
      </c>
      <c r="J75" s="24" t="s">
        <v>181</v>
      </c>
      <c r="K75" s="30" t="str">
        <f>IF(ISNA(VLOOKUP(I75,[1]Birch3!$A$13:$F$950,4,FALSE)),"",VLOOKUP(I75,[1]Birch3!$A$13:$F$950,4,FALSE))</f>
        <v/>
      </c>
      <c r="L75" s="23" t="str">
        <f>IF(ISNA(VLOOKUP(I75,[1]Birch3!$A$13:$F$950,3,FALSE)),"",VLOOKUP(I75,[1]Birch3!$A$13:$F$950,3,FALSE))</f>
        <v/>
      </c>
      <c r="M75" s="20" t="str">
        <f>IF(ISNA(VLOOKUP(I75,[1]Birch3!$A$13:$F$950,2,FALSE)),"",VLOOKUP(I75,[1]Birch3!$A$13:$F$950,2,FALSE))</f>
        <v/>
      </c>
      <c r="N75" s="22"/>
      <c r="O75" s="20"/>
      <c r="P75" s="21"/>
      <c r="Q75" s="20">
        <v>1</v>
      </c>
      <c r="R75" s="19"/>
    </row>
    <row r="76" spans="1:18" customFormat="1" ht="15" customHeight="1" x14ac:dyDescent="0.25">
      <c r="A76" s="48">
        <v>502481</v>
      </c>
      <c r="B76" s="48">
        <v>1</v>
      </c>
      <c r="C76" s="47" t="s">
        <v>89</v>
      </c>
      <c r="E76" s="46"/>
      <c r="F76" s="41" t="s">
        <v>146</v>
      </c>
      <c r="G76" s="27" t="s">
        <v>70</v>
      </c>
      <c r="H76" s="49"/>
      <c r="I76" s="25">
        <v>502479</v>
      </c>
      <c r="J76" s="24" t="s">
        <v>205</v>
      </c>
      <c r="K76" s="30" t="str">
        <f>IF(ISNA(VLOOKUP(I76,[1]Birch3!$A$13:$F$950,4,FALSE)),"",VLOOKUP(I76,[1]Birch3!$A$13:$F$950,4,FALSE))</f>
        <v/>
      </c>
      <c r="L76" s="23" t="str">
        <f>IF(ISNA(VLOOKUP(I76,[1]Birch3!$A$13:$F$950,3,FALSE)),"",VLOOKUP(I76,[1]Birch3!$A$13:$F$950,3,FALSE))</f>
        <v/>
      </c>
      <c r="M76" s="20" t="str">
        <f>IF(ISNA(VLOOKUP(I76,[1]Birch3!$A$13:$F$950,2,FALSE)),"",VLOOKUP(I76,[1]Birch3!$A$13:$F$950,2,FALSE))</f>
        <v/>
      </c>
      <c r="N76" s="22"/>
      <c r="O76" s="20"/>
      <c r="P76" s="21"/>
      <c r="Q76" s="20">
        <v>1</v>
      </c>
      <c r="R76" s="1"/>
    </row>
    <row r="77" spans="1:18" customFormat="1" ht="15" customHeight="1" x14ac:dyDescent="0.25">
      <c r="A77" s="48" t="s">
        <v>47</v>
      </c>
      <c r="B77" s="48">
        <v>2</v>
      </c>
      <c r="C77" s="47" t="s">
        <v>85</v>
      </c>
      <c r="E77" s="46"/>
      <c r="F77" s="41" t="s">
        <v>146</v>
      </c>
      <c r="G77" s="27" t="s">
        <v>70</v>
      </c>
      <c r="H77" s="50"/>
      <c r="I77" s="25">
        <v>502488</v>
      </c>
      <c r="J77" s="24" t="s">
        <v>47</v>
      </c>
      <c r="K77" s="30" t="str">
        <f>IF(ISNA(VLOOKUP(I77,[1]Birch3!$A$13:$F$950,4,FALSE)),"",VLOOKUP(I77,[1]Birch3!$A$13:$F$950,4,FALSE))</f>
        <v/>
      </c>
      <c r="L77" s="23" t="str">
        <f>IF(ISNA(VLOOKUP(I77,[1]Birch3!$A$13:$F$950,3,FALSE)),"",VLOOKUP(I77,[1]Birch3!$A$13:$F$950,3,FALSE))</f>
        <v/>
      </c>
      <c r="M77" s="20" t="str">
        <f>IF(ISNA(VLOOKUP(I77,[1]Birch3!$A$13:$F$950,2,FALSE)),"",VLOOKUP(I77,[1]Birch3!$A$13:$F$950,2,FALSE))</f>
        <v/>
      </c>
      <c r="N77" s="22"/>
      <c r="O77" s="20"/>
      <c r="P77" s="21"/>
      <c r="Q77" s="20">
        <v>3</v>
      </c>
      <c r="R77" s="1"/>
    </row>
    <row r="78" spans="1:18" customFormat="1" ht="15" customHeight="1" x14ac:dyDescent="0.25">
      <c r="A78" s="48">
        <v>502488</v>
      </c>
      <c r="B78" s="48">
        <v>2</v>
      </c>
      <c r="C78" s="47" t="s">
        <v>85</v>
      </c>
      <c r="E78" s="46"/>
      <c r="F78" s="41" t="s">
        <v>146</v>
      </c>
      <c r="G78" s="27" t="s">
        <v>70</v>
      </c>
      <c r="H78" s="50"/>
      <c r="I78" s="25">
        <v>503166</v>
      </c>
      <c r="J78" s="24" t="s">
        <v>5</v>
      </c>
      <c r="K78" s="30" t="str">
        <f>IF(ISNA(VLOOKUP(I78,[1]Birch3!$A$13:$F$950,4,FALSE)),"",VLOOKUP(I78,[1]Birch3!$A$13:$F$950,4,FALSE))</f>
        <v/>
      </c>
      <c r="L78" s="23" t="str">
        <f>IF(ISNA(VLOOKUP(I78,[1]Birch3!$A$13:$F$950,3,FALSE)),"",VLOOKUP(I78,[1]Birch3!$A$13:$F$950,3,FALSE))</f>
        <v/>
      </c>
      <c r="M78" s="20" t="str">
        <f>IF(ISNA(VLOOKUP(I78,[1]Birch3!$A$13:$F$950,2,FALSE)),"",VLOOKUP(I78,[1]Birch3!$A$13:$F$950,2,FALSE))</f>
        <v/>
      </c>
      <c r="N78" s="22"/>
      <c r="O78" s="20"/>
      <c r="P78" s="21"/>
      <c r="Q78" s="20">
        <v>1</v>
      </c>
      <c r="R78" s="19"/>
    </row>
    <row r="79" spans="1:18" customFormat="1" ht="15" customHeight="1" x14ac:dyDescent="0.25">
      <c r="A79" s="48" t="s">
        <v>164</v>
      </c>
      <c r="B79" s="48">
        <v>3</v>
      </c>
      <c r="C79" s="47" t="s">
        <v>165</v>
      </c>
      <c r="E79" s="46"/>
      <c r="F79" s="41" t="s">
        <v>146</v>
      </c>
      <c r="G79" s="27" t="s">
        <v>70</v>
      </c>
      <c r="H79" s="50"/>
      <c r="I79" s="25">
        <v>503420</v>
      </c>
      <c r="J79" s="24" t="s">
        <v>3</v>
      </c>
      <c r="K79" s="30" t="str">
        <f>IF(ISNA(VLOOKUP(I79,[1]Birch3!$A$13:$F$950,4,FALSE)),"",VLOOKUP(I79,[1]Birch3!$A$13:$F$950,4,FALSE))</f>
        <v/>
      </c>
      <c r="L79" s="23" t="str">
        <f>IF(ISNA(VLOOKUP(I79,[1]Birch3!$A$13:$F$950,3,FALSE)),"",VLOOKUP(I79,[1]Birch3!$A$13:$F$950,3,FALSE))</f>
        <v/>
      </c>
      <c r="M79" s="20" t="str">
        <f>IF(ISNA(VLOOKUP(I79,[1]Birch3!$A$13:$F$950,2,FALSE)),"",VLOOKUP(I79,[1]Birch3!$A$13:$F$950,2,FALSE))</f>
        <v/>
      </c>
      <c r="N79" s="22"/>
      <c r="O79" s="20"/>
      <c r="P79" s="21"/>
      <c r="Q79" s="20">
        <v>1</v>
      </c>
      <c r="R79" s="19"/>
    </row>
    <row r="80" spans="1:18" customFormat="1" ht="15" customHeight="1" x14ac:dyDescent="0.25">
      <c r="A80" s="48">
        <v>507288</v>
      </c>
      <c r="B80" s="48">
        <v>3</v>
      </c>
      <c r="C80" s="47" t="s">
        <v>165</v>
      </c>
      <c r="E80" s="46"/>
      <c r="F80" s="41" t="s">
        <v>146</v>
      </c>
      <c r="G80" s="27" t="s">
        <v>70</v>
      </c>
      <c r="H80" s="49"/>
      <c r="I80" s="25">
        <v>503551</v>
      </c>
      <c r="J80" s="24" t="s">
        <v>207</v>
      </c>
      <c r="K80" s="30" t="str">
        <f>IF(ISNA(VLOOKUP(I80,[1]Birch3!$A$13:$F$950,4,FALSE)),"",VLOOKUP(I80,[1]Birch3!$A$13:$F$950,4,FALSE))</f>
        <v/>
      </c>
      <c r="L80" s="23" t="str">
        <f>IF(ISNA(VLOOKUP(I80,[1]Birch3!$A$13:$F$950,3,FALSE)),"",VLOOKUP(I80,[1]Birch3!$A$13:$F$950,3,FALSE))</f>
        <v/>
      </c>
      <c r="M80" s="20" t="str">
        <f>IF(ISNA(VLOOKUP(I80,[1]Birch3!$A$13:$F$950,2,FALSE)),"",VLOOKUP(I80,[1]Birch3!$A$13:$F$950,2,FALSE))</f>
        <v/>
      </c>
      <c r="N80" s="22"/>
      <c r="O80" s="20"/>
      <c r="P80" s="21"/>
      <c r="Q80" s="20">
        <v>2</v>
      </c>
      <c r="R80" s="44"/>
    </row>
    <row r="81" spans="1:18" customFormat="1" ht="15" customHeight="1" x14ac:dyDescent="0.25">
      <c r="A81" s="48" t="s">
        <v>166</v>
      </c>
      <c r="B81" s="48">
        <v>1</v>
      </c>
      <c r="C81" s="47" t="s">
        <v>6</v>
      </c>
      <c r="E81" s="46"/>
      <c r="F81" s="41" t="s">
        <v>146</v>
      </c>
      <c r="G81" s="27" t="s">
        <v>70</v>
      </c>
      <c r="H81" s="50"/>
      <c r="I81" s="25">
        <v>503611</v>
      </c>
      <c r="J81" s="24" t="s">
        <v>208</v>
      </c>
      <c r="K81" s="30" t="str">
        <f>IF(ISNA(VLOOKUP(I81,[1]Birch3!$A$13:$F$950,4,FALSE)),"",VLOOKUP(I81,[1]Birch3!$A$13:$F$950,4,FALSE))</f>
        <v/>
      </c>
      <c r="L81" s="23" t="str">
        <f>IF(ISNA(VLOOKUP(I81,[1]Birch3!$A$13:$F$950,3,FALSE)),"",VLOOKUP(I81,[1]Birch3!$A$13:$F$950,3,FALSE))</f>
        <v/>
      </c>
      <c r="M81" s="20" t="str">
        <f>IF(ISNA(VLOOKUP(I81,[1]Birch3!$A$13:$F$950,2,FALSE)),"",VLOOKUP(I81,[1]Birch3!$A$13:$F$950,2,FALSE))</f>
        <v/>
      </c>
      <c r="N81" s="22"/>
      <c r="O81" s="20"/>
      <c r="P81" s="21"/>
      <c r="Q81" s="20">
        <v>1</v>
      </c>
      <c r="R81" s="42"/>
    </row>
    <row r="82" spans="1:18" customFormat="1" ht="15" customHeight="1" x14ac:dyDescent="0.25">
      <c r="A82" s="48">
        <v>507290</v>
      </c>
      <c r="B82" s="48">
        <v>1</v>
      </c>
      <c r="C82" s="47" t="s">
        <v>6</v>
      </c>
      <c r="E82" s="46"/>
      <c r="F82" s="41" t="s">
        <v>146</v>
      </c>
      <c r="G82" s="27" t="s">
        <v>70</v>
      </c>
      <c r="H82" s="50"/>
      <c r="I82" s="25">
        <v>504791</v>
      </c>
      <c r="J82" s="24" t="s">
        <v>210</v>
      </c>
      <c r="K82" s="30" t="str">
        <f>IF(ISNA(VLOOKUP(I82,[1]Birch3!$A$13:$F$950,4,FALSE)),"",VLOOKUP(I82,[1]Birch3!$A$13:$F$950,4,FALSE))</f>
        <v/>
      </c>
      <c r="L82" s="23" t="str">
        <f>IF(ISNA(VLOOKUP(I82,[1]Birch3!$A$13:$F$950,3,FALSE)),"",VLOOKUP(I82,[1]Birch3!$A$13:$F$950,3,FALSE))</f>
        <v/>
      </c>
      <c r="M82" s="20" t="str">
        <f>IF(ISNA(VLOOKUP(I82,[1]Birch3!$A$13:$F$950,2,FALSE)),"",VLOOKUP(I82,[1]Birch3!$A$13:$F$950,2,FALSE))</f>
        <v/>
      </c>
      <c r="N82" s="22"/>
      <c r="O82" s="20"/>
      <c r="P82" s="21"/>
      <c r="Q82" s="20">
        <v>1</v>
      </c>
      <c r="R82" s="39"/>
    </row>
    <row r="83" spans="1:18" customFormat="1" ht="15" customHeight="1" x14ac:dyDescent="0.25">
      <c r="A83" s="48" t="s">
        <v>44</v>
      </c>
      <c r="B83" s="48">
        <v>2</v>
      </c>
      <c r="C83" s="47" t="s">
        <v>43</v>
      </c>
      <c r="E83" s="46"/>
      <c r="F83" s="41" t="s">
        <v>146</v>
      </c>
      <c r="G83" s="27" t="s">
        <v>70</v>
      </c>
      <c r="H83" s="50"/>
      <c r="I83" s="25">
        <v>505338</v>
      </c>
      <c r="J83" s="24" t="s">
        <v>212</v>
      </c>
      <c r="K83" s="30" t="str">
        <f>IF(ISNA(VLOOKUP(I83,[1]Birch3!$A$13:$F$950,4,FALSE)),"",VLOOKUP(I83,[1]Birch3!$A$13:$F$950,4,FALSE))</f>
        <v/>
      </c>
      <c r="L83" s="23" t="str">
        <f>IF(ISNA(VLOOKUP(I83,[1]Birch3!$A$13:$F$950,3,FALSE)),"",VLOOKUP(I83,[1]Birch3!$A$13:$F$950,3,FALSE))</f>
        <v/>
      </c>
      <c r="M83" s="20" t="str">
        <f>IF(ISNA(VLOOKUP(I83,[1]Birch3!$A$13:$F$950,2,FALSE)),"",VLOOKUP(I83,[1]Birch3!$A$13:$F$950,2,FALSE))</f>
        <v/>
      </c>
      <c r="N83" s="22"/>
      <c r="O83" s="20"/>
      <c r="P83" s="21"/>
      <c r="Q83" s="20">
        <v>1</v>
      </c>
      <c r="R83" s="52"/>
    </row>
    <row r="84" spans="1:18" customFormat="1" ht="15" customHeight="1" x14ac:dyDescent="0.25">
      <c r="A84" s="48">
        <v>507513</v>
      </c>
      <c r="B84" s="48">
        <v>2</v>
      </c>
      <c r="C84" s="47" t="s">
        <v>43</v>
      </c>
      <c r="E84" s="46"/>
      <c r="F84" s="41" t="s">
        <v>146</v>
      </c>
      <c r="G84" s="27" t="s">
        <v>70</v>
      </c>
      <c r="H84" s="50"/>
      <c r="I84" s="25">
        <v>507513</v>
      </c>
      <c r="J84" s="24" t="s">
        <v>44</v>
      </c>
      <c r="K84" s="30" t="str">
        <f>IF(ISNA(VLOOKUP(I84,[1]Birch3!$A$13:$F$950,4,FALSE)),"",VLOOKUP(I84,[1]Birch3!$A$13:$F$950,4,FALSE))</f>
        <v/>
      </c>
      <c r="L84" s="23" t="str">
        <f>IF(ISNA(VLOOKUP(I84,[1]Birch3!$A$13:$F$950,3,FALSE)),"",VLOOKUP(I84,[1]Birch3!$A$13:$F$950,3,FALSE))</f>
        <v/>
      </c>
      <c r="M84" s="20" t="str">
        <f>IF(ISNA(VLOOKUP(I84,[1]Birch3!$A$13:$F$950,2,FALSE)),"",VLOOKUP(I84,[1]Birch3!$A$13:$F$950,2,FALSE))</f>
        <v/>
      </c>
      <c r="N84" s="22"/>
      <c r="O84" s="20"/>
      <c r="P84" s="21"/>
      <c r="Q84" s="20">
        <v>1</v>
      </c>
      <c r="R84" s="19"/>
    </row>
    <row r="85" spans="1:18" customFormat="1" ht="15" customHeight="1" x14ac:dyDescent="0.25">
      <c r="A85" s="48" t="s">
        <v>116</v>
      </c>
      <c r="B85" s="48">
        <v>0</v>
      </c>
      <c r="C85" s="47" t="s">
        <v>18</v>
      </c>
      <c r="E85" s="46"/>
      <c r="F85" s="41" t="s">
        <v>146</v>
      </c>
      <c r="G85" s="27" t="s">
        <v>70</v>
      </c>
      <c r="H85" s="49"/>
      <c r="I85" s="25">
        <v>507903</v>
      </c>
      <c r="J85" s="24" t="s">
        <v>42</v>
      </c>
      <c r="K85" s="30" t="str">
        <f>IF(ISNA(VLOOKUP(I85,[1]Birch3!$A$13:$F$950,4,FALSE)),"",VLOOKUP(I85,[1]Birch3!$A$13:$F$950,4,FALSE))</f>
        <v/>
      </c>
      <c r="L85" s="23" t="str">
        <f>IF(ISNA(VLOOKUP(I85,[1]Birch3!$A$13:$F$950,3,FALSE)),"",VLOOKUP(I85,[1]Birch3!$A$13:$F$950,3,FALSE))</f>
        <v/>
      </c>
      <c r="M85" s="20" t="str">
        <f>IF(ISNA(VLOOKUP(I85,[1]Birch3!$A$13:$F$950,2,FALSE)),"",VLOOKUP(I85,[1]Birch3!$A$13:$F$950,2,FALSE))</f>
        <v/>
      </c>
      <c r="N85" s="22"/>
      <c r="O85" s="20"/>
      <c r="P85" s="21"/>
      <c r="Q85" s="20">
        <v>6</v>
      </c>
      <c r="R85" s="1"/>
    </row>
    <row r="86" spans="1:18" customFormat="1" ht="15" customHeight="1" x14ac:dyDescent="0.25">
      <c r="A86" s="48">
        <v>507529</v>
      </c>
      <c r="B86" s="48">
        <v>0</v>
      </c>
      <c r="C86" s="47" t="s">
        <v>18</v>
      </c>
      <c r="E86" s="46"/>
      <c r="F86" s="41" t="s">
        <v>146</v>
      </c>
      <c r="G86" s="27" t="s">
        <v>70</v>
      </c>
      <c r="H86" s="49"/>
      <c r="I86" s="25">
        <v>507905</v>
      </c>
      <c r="J86" s="24" t="s">
        <v>41</v>
      </c>
      <c r="K86" s="30" t="str">
        <f>IF(ISNA(VLOOKUP(I86,[1]Birch3!$A$13:$F$950,4,FALSE)),"",VLOOKUP(I86,[1]Birch3!$A$13:$F$950,4,FALSE))</f>
        <v/>
      </c>
      <c r="L86" s="23" t="str">
        <f>IF(ISNA(VLOOKUP(I86,[1]Birch3!$A$13:$F$950,3,FALSE)),"",VLOOKUP(I86,[1]Birch3!$A$13:$F$950,3,FALSE))</f>
        <v/>
      </c>
      <c r="M86" s="20" t="str">
        <f>IF(ISNA(VLOOKUP(I86,[1]Birch3!$A$13:$F$950,2,FALSE)),"",VLOOKUP(I86,[1]Birch3!$A$13:$F$950,2,FALSE))</f>
        <v/>
      </c>
      <c r="N86" s="22"/>
      <c r="O86" s="20"/>
      <c r="P86" s="21"/>
      <c r="Q86" s="20">
        <v>1</v>
      </c>
      <c r="R86" s="39"/>
    </row>
    <row r="87" spans="1:18" customFormat="1" ht="15" customHeight="1" x14ac:dyDescent="0.25">
      <c r="A87" s="48" t="s">
        <v>42</v>
      </c>
      <c r="B87" s="48">
        <v>13</v>
      </c>
      <c r="C87" s="47" t="s">
        <v>167</v>
      </c>
      <c r="E87" s="46"/>
      <c r="F87" s="41" t="s">
        <v>146</v>
      </c>
      <c r="G87" s="27" t="s">
        <v>70</v>
      </c>
      <c r="H87" s="50"/>
      <c r="I87" s="25">
        <v>507951</v>
      </c>
      <c r="J87" s="24" t="s">
        <v>40</v>
      </c>
      <c r="K87" s="30" t="str">
        <f>IF(ISNA(VLOOKUP(I87,[1]Birch3!$A$13:$F$950,4,FALSE)),"",VLOOKUP(I87,[1]Birch3!$A$13:$F$950,4,FALSE))</f>
        <v/>
      </c>
      <c r="L87" s="23" t="str">
        <f>IF(ISNA(VLOOKUP(I87,[1]Birch3!$A$13:$F$950,3,FALSE)),"",VLOOKUP(I87,[1]Birch3!$A$13:$F$950,3,FALSE))</f>
        <v/>
      </c>
      <c r="M87" s="20" t="str">
        <f>IF(ISNA(VLOOKUP(I87,[1]Birch3!$A$13:$F$950,2,FALSE)),"",VLOOKUP(I87,[1]Birch3!$A$13:$F$950,2,FALSE))</f>
        <v/>
      </c>
      <c r="N87" s="22"/>
      <c r="O87" s="20"/>
      <c r="P87" s="21"/>
      <c r="Q87" s="20">
        <v>13</v>
      </c>
      <c r="R87" s="42"/>
    </row>
    <row r="88" spans="1:18" customFormat="1" ht="15" customHeight="1" x14ac:dyDescent="0.25">
      <c r="A88" s="48">
        <v>507903</v>
      </c>
      <c r="B88" s="48">
        <v>13</v>
      </c>
      <c r="C88" s="47" t="s">
        <v>167</v>
      </c>
      <c r="E88" s="46"/>
      <c r="F88" s="41" t="s">
        <v>146</v>
      </c>
      <c r="G88" s="56" t="s">
        <v>70</v>
      </c>
      <c r="H88" s="49"/>
      <c r="I88" s="55">
        <v>507955</v>
      </c>
      <c r="J88" s="54" t="s">
        <v>170</v>
      </c>
      <c r="K88" s="30" t="str">
        <f>IF(ISNA(VLOOKUP(I88,[1]Birch3!$A$13:$F$950,4,FALSE)),"",VLOOKUP(I88,[1]Birch3!$A$13:$F$950,4,FALSE))</f>
        <v/>
      </c>
      <c r="L88" s="23" t="str">
        <f>IF(ISNA(VLOOKUP(I88,[1]Birch3!$A$13:$F$950,3,FALSE)),"",VLOOKUP(I88,[1]Birch3!$A$13:$F$950,3,FALSE))</f>
        <v/>
      </c>
      <c r="M88" s="20" t="str">
        <f>IF(ISNA(VLOOKUP(I88,[1]Birch3!$A$13:$F$950,2,FALSE)),"",VLOOKUP(I88,[1]Birch3!$A$13:$F$950,2,FALSE))</f>
        <v/>
      </c>
      <c r="N88" s="22"/>
      <c r="O88" s="20"/>
      <c r="P88" s="21"/>
      <c r="Q88" s="20">
        <v>4</v>
      </c>
      <c r="R88" s="44"/>
    </row>
    <row r="89" spans="1:18" customFormat="1" ht="15" customHeight="1" x14ac:dyDescent="0.25">
      <c r="A89" s="48" t="s">
        <v>41</v>
      </c>
      <c r="B89" s="48">
        <v>1</v>
      </c>
      <c r="C89" s="47" t="s">
        <v>10</v>
      </c>
      <c r="E89" s="46"/>
      <c r="F89" s="41" t="s">
        <v>146</v>
      </c>
      <c r="G89" s="27" t="s">
        <v>70</v>
      </c>
      <c r="H89" s="50"/>
      <c r="I89" s="25">
        <v>508016</v>
      </c>
      <c r="J89" s="24" t="s">
        <v>37</v>
      </c>
      <c r="K89" s="30" t="str">
        <f>IF(ISNA(VLOOKUP(I89,[1]Birch3!$A$13:$F$950,4,FALSE)),"",VLOOKUP(I89,[1]Birch3!$A$13:$F$950,4,FALSE))</f>
        <v/>
      </c>
      <c r="L89" s="23" t="str">
        <f>IF(ISNA(VLOOKUP(I89,[1]Birch3!$A$13:$F$950,3,FALSE)),"",VLOOKUP(I89,[1]Birch3!$A$13:$F$950,3,FALSE))</f>
        <v/>
      </c>
      <c r="M89" s="20" t="str">
        <f>IF(ISNA(VLOOKUP(I89,[1]Birch3!$A$13:$F$950,2,FALSE)),"",VLOOKUP(I89,[1]Birch3!$A$13:$F$950,2,FALSE))</f>
        <v/>
      </c>
      <c r="N89" s="22"/>
      <c r="O89" s="20"/>
      <c r="P89" s="21"/>
      <c r="Q89" s="20">
        <v>1</v>
      </c>
      <c r="R89" s="39"/>
    </row>
    <row r="90" spans="1:18" customFormat="1" ht="15" customHeight="1" x14ac:dyDescent="0.25">
      <c r="A90" s="48">
        <v>507905</v>
      </c>
      <c r="B90" s="48">
        <v>1</v>
      </c>
      <c r="C90" s="47" t="s">
        <v>10</v>
      </c>
      <c r="E90" s="46"/>
      <c r="F90" s="41" t="s">
        <v>146</v>
      </c>
      <c r="G90" s="27" t="s">
        <v>70</v>
      </c>
      <c r="H90" s="50"/>
      <c r="I90" s="25">
        <v>508048</v>
      </c>
      <c r="J90" s="24" t="s">
        <v>35</v>
      </c>
      <c r="K90" s="30" t="str">
        <f>IF(ISNA(VLOOKUP(I90,[1]Birch3!$A$13:$F$950,4,FALSE)),"",VLOOKUP(I90,[1]Birch3!$A$13:$F$950,4,FALSE))</f>
        <v/>
      </c>
      <c r="L90" s="23" t="str">
        <f>IF(ISNA(VLOOKUP(I90,[1]Birch3!$A$13:$F$950,3,FALSE)),"",VLOOKUP(I90,[1]Birch3!$A$13:$F$950,3,FALSE))</f>
        <v/>
      </c>
      <c r="M90" s="20" t="str">
        <f>IF(ISNA(VLOOKUP(I90,[1]Birch3!$A$13:$F$950,2,FALSE)),"",VLOOKUP(I90,[1]Birch3!$A$13:$F$950,2,FALSE))</f>
        <v/>
      </c>
      <c r="N90" s="22"/>
      <c r="O90" s="20"/>
      <c r="P90" s="21"/>
      <c r="Q90" s="20">
        <v>1</v>
      </c>
      <c r="R90" s="1"/>
    </row>
    <row r="91" spans="1:18" customFormat="1" ht="15" customHeight="1" x14ac:dyDescent="0.25">
      <c r="A91" s="48" t="s">
        <v>168</v>
      </c>
      <c r="B91" s="48">
        <v>1</v>
      </c>
      <c r="C91" s="47" t="s">
        <v>36</v>
      </c>
      <c r="E91" s="46"/>
      <c r="F91" s="41" t="s">
        <v>146</v>
      </c>
      <c r="G91" s="27" t="s">
        <v>33</v>
      </c>
      <c r="H91" s="50"/>
      <c r="I91" s="25">
        <v>507708</v>
      </c>
      <c r="J91" s="24" t="s">
        <v>215</v>
      </c>
      <c r="K91" s="30" t="str">
        <f>IF(ISNA(VLOOKUP(I91,[1]Birch3!$A$13:$F$950,4,FALSE)),"",VLOOKUP(I91,[1]Birch3!$A$13:$F$950,4,FALSE))</f>
        <v/>
      </c>
      <c r="L91" s="23" t="str">
        <f>IF(ISNA(VLOOKUP(I91,[1]Birch3!$A$13:$F$950,3,FALSE)),"",VLOOKUP(I91,[1]Birch3!$A$13:$F$950,3,FALSE))</f>
        <v/>
      </c>
      <c r="M91" s="20" t="str">
        <f>IF(ISNA(VLOOKUP(I91,[1]Birch3!$A$13:$F$950,2,FALSE)),"",VLOOKUP(I91,[1]Birch3!$A$13:$F$950,2,FALSE))</f>
        <v/>
      </c>
      <c r="N91" s="22"/>
      <c r="O91" s="20"/>
      <c r="P91" s="21"/>
      <c r="Q91" s="20">
        <v>1</v>
      </c>
      <c r="R91" s="1"/>
    </row>
    <row r="92" spans="1:18" customFormat="1" ht="15" customHeight="1" x14ac:dyDescent="0.25">
      <c r="A92" s="48">
        <v>507906</v>
      </c>
      <c r="B92" s="48">
        <v>1</v>
      </c>
      <c r="C92" s="47" t="s">
        <v>36</v>
      </c>
      <c r="E92" s="46"/>
      <c r="F92" s="41" t="s">
        <v>146</v>
      </c>
      <c r="G92" s="27" t="s">
        <v>33</v>
      </c>
      <c r="H92" s="50"/>
      <c r="I92" s="25">
        <v>508029</v>
      </c>
      <c r="J92" s="24" t="s">
        <v>216</v>
      </c>
      <c r="K92" s="30" t="str">
        <f>IF(ISNA(VLOOKUP(I92,[1]Birch3!$A$13:$F$950,4,FALSE)),"",VLOOKUP(I92,[1]Birch3!$A$13:$F$950,4,FALSE))</f>
        <v/>
      </c>
      <c r="L92" s="23" t="str">
        <f>IF(ISNA(VLOOKUP(I92,[1]Birch3!$A$13:$F$950,3,FALSE)),"",VLOOKUP(I92,[1]Birch3!$A$13:$F$950,3,FALSE))</f>
        <v/>
      </c>
      <c r="M92" s="20" t="str">
        <f>IF(ISNA(VLOOKUP(I92,[1]Birch3!$A$13:$F$950,2,FALSE)),"",VLOOKUP(I92,[1]Birch3!$A$13:$F$950,2,FALSE))</f>
        <v/>
      </c>
      <c r="N92" s="22"/>
      <c r="O92" s="20"/>
      <c r="P92" s="21"/>
      <c r="Q92" s="20">
        <v>1</v>
      </c>
      <c r="R92" s="39"/>
    </row>
    <row r="93" spans="1:18" customFormat="1" ht="15" customHeight="1" x14ac:dyDescent="0.25">
      <c r="A93" s="48" t="s">
        <v>169</v>
      </c>
      <c r="B93" s="48">
        <v>19</v>
      </c>
      <c r="C93" s="47" t="s">
        <v>91</v>
      </c>
      <c r="E93" s="46"/>
      <c r="F93" s="41" t="s">
        <v>146</v>
      </c>
      <c r="G93" s="27" t="s">
        <v>33</v>
      </c>
      <c r="H93" s="50"/>
      <c r="I93" s="25" t="s">
        <v>21</v>
      </c>
      <c r="J93" s="24">
        <v>500120</v>
      </c>
      <c r="K93" s="30" t="str">
        <f>IF(ISNA(VLOOKUP(I93,[1]Birch3!$A$13:$F$950,4,FALSE)),"",VLOOKUP(I93,[1]Birch3!$A$13:$F$950,4,FALSE))</f>
        <v/>
      </c>
      <c r="L93" s="23" t="str">
        <f>IF(ISNA(VLOOKUP(I93,[1]Birch3!$A$13:$F$950,3,FALSE)),"",VLOOKUP(I93,[1]Birch3!$A$13:$F$950,3,FALSE))</f>
        <v/>
      </c>
      <c r="M93" s="20" t="str">
        <f>IF(ISNA(VLOOKUP(I93,[1]Birch3!$A$13:$F$950,2,FALSE)),"",VLOOKUP(I93,[1]Birch3!$A$13:$F$950,2,FALSE))</f>
        <v/>
      </c>
      <c r="N93" s="22"/>
      <c r="O93" s="20"/>
      <c r="P93" s="21"/>
      <c r="Q93" s="20">
        <v>3</v>
      </c>
      <c r="R93" s="39"/>
    </row>
    <row r="94" spans="1:18" customFormat="1" ht="15" customHeight="1" x14ac:dyDescent="0.25">
      <c r="A94" s="48">
        <v>507907</v>
      </c>
      <c r="B94" s="48">
        <v>19</v>
      </c>
      <c r="C94" s="47" t="s">
        <v>91</v>
      </c>
      <c r="E94" s="46"/>
      <c r="F94" s="41" t="s">
        <v>146</v>
      </c>
      <c r="G94" s="27" t="s">
        <v>33</v>
      </c>
      <c r="H94" s="50"/>
      <c r="I94" s="25" t="s">
        <v>19</v>
      </c>
      <c r="J94" s="24">
        <v>500131</v>
      </c>
      <c r="K94" s="30" t="str">
        <f>IF(ISNA(VLOOKUP(I94,[1]Birch3!$A$13:$F$950,4,FALSE)),"",VLOOKUP(I94,[1]Birch3!$A$13:$F$950,4,FALSE))</f>
        <v/>
      </c>
      <c r="L94" s="23" t="str">
        <f>IF(ISNA(VLOOKUP(I94,[1]Birch3!$A$13:$F$950,3,FALSE)),"",VLOOKUP(I94,[1]Birch3!$A$13:$F$950,3,FALSE))</f>
        <v/>
      </c>
      <c r="M94" s="20" t="str">
        <f>IF(ISNA(VLOOKUP(I94,[1]Birch3!$A$13:$F$950,2,FALSE)),"",VLOOKUP(I94,[1]Birch3!$A$13:$F$950,2,FALSE))</f>
        <v/>
      </c>
      <c r="N94" s="22"/>
      <c r="O94" s="20"/>
      <c r="P94" s="21"/>
      <c r="Q94" s="20">
        <v>2</v>
      </c>
      <c r="R94" s="52"/>
    </row>
    <row r="95" spans="1:18" customFormat="1" ht="15" customHeight="1" x14ac:dyDescent="0.25">
      <c r="A95" s="48" t="s">
        <v>74</v>
      </c>
      <c r="B95" s="48">
        <v>1</v>
      </c>
      <c r="C95" s="47" t="s">
        <v>38</v>
      </c>
      <c r="E95" s="46"/>
      <c r="F95" s="41" t="s">
        <v>146</v>
      </c>
      <c r="G95" s="27" t="s">
        <v>33</v>
      </c>
      <c r="H95" s="50"/>
      <c r="I95" s="25" t="s">
        <v>17</v>
      </c>
      <c r="J95" s="24">
        <v>500137</v>
      </c>
      <c r="K95" s="30" t="str">
        <f>IF(ISNA(VLOOKUP(I95,[1]Birch3!$A$13:$F$950,4,FALSE)),"",VLOOKUP(I95,[1]Birch3!$A$13:$F$950,4,FALSE))</f>
        <v/>
      </c>
      <c r="L95" s="23" t="str">
        <f>IF(ISNA(VLOOKUP(I95,[1]Birch3!$A$13:$F$950,3,FALSE)),"",VLOOKUP(I95,[1]Birch3!$A$13:$F$950,3,FALSE))</f>
        <v/>
      </c>
      <c r="M95" s="20" t="str">
        <f>IF(ISNA(VLOOKUP(I95,[1]Birch3!$A$13:$F$950,2,FALSE)),"",VLOOKUP(I95,[1]Birch3!$A$13:$F$950,2,FALSE))</f>
        <v/>
      </c>
      <c r="N95" s="22"/>
      <c r="O95" s="20"/>
      <c r="P95" s="21"/>
      <c r="Q95" s="20">
        <v>3</v>
      </c>
      <c r="R95" s="19"/>
    </row>
    <row r="96" spans="1:18" customFormat="1" ht="15" customHeight="1" x14ac:dyDescent="0.25">
      <c r="A96" s="48">
        <v>507949</v>
      </c>
      <c r="B96" s="48">
        <v>1</v>
      </c>
      <c r="C96" s="47" t="s">
        <v>38</v>
      </c>
      <c r="E96" s="46"/>
      <c r="F96" s="41" t="s">
        <v>146</v>
      </c>
      <c r="G96" s="27" t="s">
        <v>33</v>
      </c>
      <c r="H96" s="49"/>
      <c r="I96" s="25" t="s">
        <v>15</v>
      </c>
      <c r="J96" s="24">
        <v>500167</v>
      </c>
      <c r="K96" s="30" t="str">
        <f>IF(ISNA(VLOOKUP(I96,[1]Birch3!$A$13:$F$950,4,FALSE)),"",VLOOKUP(I96,[1]Birch3!$A$13:$F$950,4,FALSE))</f>
        <v/>
      </c>
      <c r="L96" s="23" t="str">
        <f>IF(ISNA(VLOOKUP(I96,[1]Birch3!$A$13:$F$950,3,FALSE)),"",VLOOKUP(I96,[1]Birch3!$A$13:$F$950,3,FALSE))</f>
        <v/>
      </c>
      <c r="M96" s="20" t="str">
        <f>IF(ISNA(VLOOKUP(I96,[1]Birch3!$A$13:$F$950,2,FALSE)),"",VLOOKUP(I96,[1]Birch3!$A$13:$F$950,2,FALSE))</f>
        <v/>
      </c>
      <c r="N96" s="22"/>
      <c r="O96" s="20"/>
      <c r="P96" s="21"/>
      <c r="Q96" s="20">
        <v>1</v>
      </c>
      <c r="R96" s="19"/>
    </row>
    <row r="97" spans="1:18" customFormat="1" ht="15" customHeight="1" x14ac:dyDescent="0.25">
      <c r="A97" s="48" t="s">
        <v>40</v>
      </c>
      <c r="B97" s="48">
        <v>65</v>
      </c>
      <c r="C97" s="47" t="s">
        <v>32</v>
      </c>
      <c r="E97" s="46"/>
      <c r="F97" s="41" t="s">
        <v>146</v>
      </c>
      <c r="G97" s="27" t="s">
        <v>33</v>
      </c>
      <c r="H97" s="49"/>
      <c r="I97" s="25" t="s">
        <v>13</v>
      </c>
      <c r="J97" s="24">
        <v>500303</v>
      </c>
      <c r="K97" s="30" t="str">
        <f>IF(ISNA(VLOOKUP(I97,[1]Birch3!$A$13:$F$950,4,FALSE)),"",VLOOKUP(I97,[1]Birch3!$A$13:$F$950,4,FALSE))</f>
        <v/>
      </c>
      <c r="L97" s="23" t="str">
        <f>IF(ISNA(VLOOKUP(I97,[1]Birch3!$A$13:$F$950,3,FALSE)),"",VLOOKUP(I97,[1]Birch3!$A$13:$F$950,3,FALSE))</f>
        <v/>
      </c>
      <c r="M97" s="20" t="str">
        <f>IF(ISNA(VLOOKUP(I97,[1]Birch3!$A$13:$F$950,2,FALSE)),"",VLOOKUP(I97,[1]Birch3!$A$13:$F$950,2,FALSE))</f>
        <v/>
      </c>
      <c r="N97" s="22"/>
      <c r="O97" s="20"/>
      <c r="P97" s="21"/>
      <c r="Q97" s="20">
        <v>3</v>
      </c>
      <c r="R97" s="51"/>
    </row>
    <row r="98" spans="1:18" customFormat="1" ht="15" customHeight="1" x14ac:dyDescent="0.25">
      <c r="A98" s="48">
        <v>507951</v>
      </c>
      <c r="B98" s="48">
        <v>65</v>
      </c>
      <c r="C98" s="47" t="s">
        <v>32</v>
      </c>
      <c r="E98" s="46"/>
      <c r="F98" s="41" t="s">
        <v>146</v>
      </c>
      <c r="G98" s="27" t="s">
        <v>33</v>
      </c>
      <c r="H98" s="50"/>
      <c r="I98" s="25" t="s">
        <v>11</v>
      </c>
      <c r="J98" s="24">
        <v>500307</v>
      </c>
      <c r="K98" s="30" t="str">
        <f>IF(ISNA(VLOOKUP(I98,[1]Birch3!$A$13:$F$950,4,FALSE)),"",VLOOKUP(I98,[1]Birch3!$A$13:$F$950,4,FALSE))</f>
        <v/>
      </c>
      <c r="L98" s="23" t="str">
        <f>IF(ISNA(VLOOKUP(I98,[1]Birch3!$A$13:$F$950,3,FALSE)),"",VLOOKUP(I98,[1]Birch3!$A$13:$F$950,3,FALSE))</f>
        <v/>
      </c>
      <c r="M98" s="20" t="str">
        <f>IF(ISNA(VLOOKUP(I98,[1]Birch3!$A$13:$F$950,2,FALSE)),"",VLOOKUP(I98,[1]Birch3!$A$13:$F$950,2,FALSE))</f>
        <v/>
      </c>
      <c r="N98" s="22"/>
      <c r="O98" s="20"/>
      <c r="P98" s="21"/>
      <c r="Q98" s="20">
        <v>19</v>
      </c>
      <c r="R98" s="1"/>
    </row>
    <row r="99" spans="1:18" customFormat="1" ht="15" customHeight="1" x14ac:dyDescent="0.25">
      <c r="A99" s="48" t="s">
        <v>170</v>
      </c>
      <c r="B99" s="48">
        <v>8</v>
      </c>
      <c r="C99" s="47" t="s">
        <v>171</v>
      </c>
      <c r="E99" s="46"/>
      <c r="F99" s="41" t="s">
        <v>146</v>
      </c>
      <c r="G99" s="27" t="s">
        <v>33</v>
      </c>
      <c r="H99" s="50"/>
      <c r="I99" s="25" t="s">
        <v>9</v>
      </c>
      <c r="J99" s="24">
        <v>500313</v>
      </c>
      <c r="K99" s="30" t="str">
        <f>IF(ISNA(VLOOKUP(I99,[1]Birch3!$A$13:$F$950,4,FALSE)),"",VLOOKUP(I99,[1]Birch3!$A$13:$F$950,4,FALSE))</f>
        <v/>
      </c>
      <c r="L99" s="23" t="str">
        <f>IF(ISNA(VLOOKUP(I99,[1]Birch3!$A$13:$F$950,3,FALSE)),"",VLOOKUP(I99,[1]Birch3!$A$13:$F$950,3,FALSE))</f>
        <v/>
      </c>
      <c r="M99" s="20" t="str">
        <f>IF(ISNA(VLOOKUP(I99,[1]Birch3!$A$13:$F$950,2,FALSE)),"",VLOOKUP(I99,[1]Birch3!$A$13:$F$950,2,FALSE))</f>
        <v/>
      </c>
      <c r="N99" s="22"/>
      <c r="O99" s="20"/>
      <c r="P99" s="21"/>
      <c r="Q99" s="20">
        <v>1</v>
      </c>
      <c r="R99" s="1"/>
    </row>
    <row r="100" spans="1:18" customFormat="1" ht="15" customHeight="1" x14ac:dyDescent="0.25">
      <c r="A100" s="53">
        <v>507955</v>
      </c>
      <c r="B100" s="48">
        <v>8</v>
      </c>
      <c r="C100" s="47" t="s">
        <v>171</v>
      </c>
      <c r="E100" s="46"/>
      <c r="F100" s="41" t="s">
        <v>146</v>
      </c>
      <c r="G100" s="27" t="s">
        <v>33</v>
      </c>
      <c r="H100" s="50"/>
      <c r="I100" s="25" t="s">
        <v>7</v>
      </c>
      <c r="J100" s="24">
        <v>502431</v>
      </c>
      <c r="K100" s="30" t="str">
        <f>IF(ISNA(VLOOKUP(I100,[1]Birch3!$A$13:$F$950,4,FALSE)),"",VLOOKUP(I100,[1]Birch3!$A$13:$F$950,4,FALSE))</f>
        <v/>
      </c>
      <c r="L100" s="23" t="str">
        <f>IF(ISNA(VLOOKUP(I100,[1]Birch3!$A$13:$F$950,3,FALSE)),"",VLOOKUP(I100,[1]Birch3!$A$13:$F$950,3,FALSE))</f>
        <v/>
      </c>
      <c r="M100" s="20" t="str">
        <f>IF(ISNA(VLOOKUP(I100,[1]Birch3!$A$13:$F$950,2,FALSE)),"",VLOOKUP(I100,[1]Birch3!$A$13:$F$950,2,FALSE))</f>
        <v/>
      </c>
      <c r="N100" s="22"/>
      <c r="O100" s="20"/>
      <c r="P100" s="21"/>
      <c r="Q100" s="20">
        <v>1</v>
      </c>
      <c r="R100" s="1"/>
    </row>
    <row r="101" spans="1:18" customFormat="1" ht="15" customHeight="1" x14ac:dyDescent="0.25">
      <c r="A101" s="48" t="s">
        <v>172</v>
      </c>
      <c r="B101" s="48">
        <v>12</v>
      </c>
      <c r="C101" s="47" t="s">
        <v>171</v>
      </c>
      <c r="E101" s="46"/>
      <c r="F101" s="41" t="s">
        <v>146</v>
      </c>
      <c r="G101" s="27" t="s">
        <v>33</v>
      </c>
      <c r="H101" s="50"/>
      <c r="I101" s="25" t="s">
        <v>5</v>
      </c>
      <c r="J101" s="24">
        <v>502460</v>
      </c>
      <c r="K101" s="30" t="str">
        <f>IF(ISNA(VLOOKUP(I101,[1]Birch3!$A$13:$F$950,4,FALSE)),"",VLOOKUP(I101,[1]Birch3!$A$13:$F$950,4,FALSE))</f>
        <v/>
      </c>
      <c r="L101" s="23" t="str">
        <f>IF(ISNA(VLOOKUP(I101,[1]Birch3!$A$13:$F$950,3,FALSE)),"",VLOOKUP(I101,[1]Birch3!$A$13:$F$950,3,FALSE))</f>
        <v/>
      </c>
      <c r="M101" s="20" t="str">
        <f>IF(ISNA(VLOOKUP(I101,[1]Birch3!$A$13:$F$950,2,FALSE)),"",VLOOKUP(I101,[1]Birch3!$A$13:$F$950,2,FALSE))</f>
        <v/>
      </c>
      <c r="N101" s="22"/>
      <c r="O101" s="20"/>
      <c r="P101" s="21"/>
      <c r="Q101" s="20">
        <v>1</v>
      </c>
      <c r="R101" s="19"/>
    </row>
    <row r="102" spans="1:18" customFormat="1" ht="15" customHeight="1" x14ac:dyDescent="0.25">
      <c r="A102" s="48">
        <v>507985</v>
      </c>
      <c r="B102" s="48">
        <v>12</v>
      </c>
      <c r="C102" s="47" t="s">
        <v>171</v>
      </c>
      <c r="E102" s="46"/>
      <c r="F102" s="41" t="s">
        <v>146</v>
      </c>
      <c r="G102" s="27" t="s">
        <v>33</v>
      </c>
      <c r="H102" s="50"/>
      <c r="I102" s="25" t="s">
        <v>3</v>
      </c>
      <c r="J102" s="24">
        <v>503166</v>
      </c>
      <c r="K102" s="30" t="str">
        <f>IF(ISNA(VLOOKUP(I102,[1]Birch3!$A$13:$F$950,4,FALSE)),"",VLOOKUP(I102,[1]Birch3!$A$13:$F$950,4,FALSE))</f>
        <v/>
      </c>
      <c r="L102" s="23" t="str">
        <f>IF(ISNA(VLOOKUP(I102,[1]Birch3!$A$13:$F$950,3,FALSE)),"",VLOOKUP(I102,[1]Birch3!$A$13:$F$950,3,FALSE))</f>
        <v/>
      </c>
      <c r="M102" s="20" t="str">
        <f>IF(ISNA(VLOOKUP(I102,[1]Birch3!$A$13:$F$950,2,FALSE)),"",VLOOKUP(I102,[1]Birch3!$A$13:$F$950,2,FALSE))</f>
        <v/>
      </c>
      <c r="N102" s="22"/>
      <c r="O102" s="20"/>
      <c r="P102" s="21"/>
      <c r="Q102" s="20">
        <v>1</v>
      </c>
      <c r="R102" s="39"/>
    </row>
    <row r="103" spans="1:18" customFormat="1" ht="15" customHeight="1" x14ac:dyDescent="0.25">
      <c r="A103" s="48" t="s">
        <v>113</v>
      </c>
      <c r="B103" s="48">
        <v>12</v>
      </c>
      <c r="C103" s="47" t="s">
        <v>89</v>
      </c>
      <c r="E103" s="46"/>
      <c r="F103" s="41" t="s">
        <v>146</v>
      </c>
      <c r="G103" s="27" t="s">
        <v>95</v>
      </c>
      <c r="H103" s="49"/>
      <c r="I103" s="25">
        <v>500008</v>
      </c>
      <c r="J103" s="24" t="s">
        <v>69</v>
      </c>
      <c r="K103" s="30" t="str">
        <f>IF(ISNA(VLOOKUP(I103,[1]Birch3!$A$13:$F$950,4,FALSE)),"",VLOOKUP(I103,[1]Birch3!$A$13:$F$950,4,FALSE))</f>
        <v> Bière</v>
      </c>
      <c r="L103" s="23" t="str">
        <f>IF(ISNA(VLOOKUP(I103,[1]Birch3!$A$13:$F$950,3,FALSE)),"",VLOOKUP(I103,[1]Birch3!$A$13:$F$950,3,FALSE))</f>
        <v>Carlsberg 33 cl</v>
      </c>
      <c r="M103" s="20" t="str">
        <f>IF(ISNA(VLOOKUP(I103,[1]Birch3!$A$13:$F$950,2,FALSE)),"",VLOOKUP(I103,[1]Birch3!$A$13:$F$950,2,FALSE))</f>
        <v>CA500008</v>
      </c>
      <c r="N103" s="22"/>
      <c r="O103" s="20">
        <v>4</v>
      </c>
      <c r="P103" s="21"/>
      <c r="Q103" s="20">
        <v>4</v>
      </c>
      <c r="R103" s="1"/>
    </row>
    <row r="104" spans="1:18" customFormat="1" ht="15" customHeight="1" x14ac:dyDescent="0.25">
      <c r="A104" s="48">
        <v>508078</v>
      </c>
      <c r="B104" s="48">
        <v>12</v>
      </c>
      <c r="C104" s="47" t="s">
        <v>89</v>
      </c>
      <c r="E104" s="46"/>
      <c r="F104" s="41" t="s">
        <v>146</v>
      </c>
      <c r="G104" s="27" t="s">
        <v>95</v>
      </c>
      <c r="H104" s="49"/>
      <c r="I104" s="25">
        <v>500015</v>
      </c>
      <c r="J104" s="24" t="s">
        <v>30</v>
      </c>
      <c r="K104" s="30" t="str">
        <f>IF(ISNA(VLOOKUP(I104,[1]Birch3!$A$13:$F$950,4,FALSE)),"",VLOOKUP(I104,[1]Birch3!$A$13:$F$950,4,FALSE))</f>
        <v> Bière</v>
      </c>
      <c r="L104" s="23" t="str">
        <f>IF(ISNA(VLOOKUP(I104,[1]Birch3!$A$13:$F$950,3,FALSE)),"",VLOOKUP(I104,[1]Birch3!$A$13:$F$950,3,FALSE))</f>
        <v>Heineken VC 33 cl</v>
      </c>
      <c r="M104" s="20" t="str">
        <f>IF(ISNA(VLOOKUP(I104,[1]Birch3!$A$13:$F$950,2,FALSE)),"",VLOOKUP(I104,[1]Birch3!$A$13:$F$950,2,FALSE))</f>
        <v>CA500015</v>
      </c>
      <c r="N104" s="22"/>
      <c r="O104" s="20">
        <v>8</v>
      </c>
      <c r="P104" s="21"/>
      <c r="Q104" s="20">
        <v>8</v>
      </c>
      <c r="R104" s="19"/>
    </row>
    <row r="105" spans="1:18" customFormat="1" ht="15" customHeight="1" x14ac:dyDescent="0.25">
      <c r="A105" s="48" t="s">
        <v>112</v>
      </c>
      <c r="B105" s="48">
        <v>120</v>
      </c>
      <c r="C105" s="47" t="s">
        <v>173</v>
      </c>
      <c r="E105" s="46"/>
      <c r="F105" s="41" t="s">
        <v>146</v>
      </c>
      <c r="G105" s="27" t="s">
        <v>112</v>
      </c>
      <c r="H105" s="49"/>
      <c r="I105" s="25">
        <v>500008</v>
      </c>
      <c r="J105" s="24" t="s">
        <v>69</v>
      </c>
      <c r="K105" s="30" t="str">
        <f>IF(ISNA(VLOOKUP(I105,[1]Birch3!$A$13:$F$950,4,FALSE)),"",VLOOKUP(I105,[1]Birch3!$A$13:$F$950,4,FALSE))</f>
        <v> Bière</v>
      </c>
      <c r="L105" s="23" t="str">
        <f>IF(ISNA(VLOOKUP(I105,[1]Birch3!$A$13:$F$950,3,FALSE)),"",VLOOKUP(I105,[1]Birch3!$A$13:$F$950,3,FALSE))</f>
        <v>Carlsberg 33 cl</v>
      </c>
      <c r="M105" s="20" t="str">
        <f>IF(ISNA(VLOOKUP(I105,[1]Birch3!$A$13:$F$950,2,FALSE)),"",VLOOKUP(I105,[1]Birch3!$A$13:$F$950,2,FALSE))</f>
        <v>CA500008</v>
      </c>
      <c r="N105" s="22"/>
      <c r="O105" s="20">
        <v>4</v>
      </c>
      <c r="P105" s="21"/>
      <c r="Q105" s="20">
        <v>4</v>
      </c>
      <c r="R105" s="1"/>
    </row>
    <row r="106" spans="1:18" customFormat="1" ht="15" customHeight="1" x14ac:dyDescent="0.25">
      <c r="A106" s="48" t="s">
        <v>69</v>
      </c>
      <c r="B106" s="48">
        <v>4</v>
      </c>
      <c r="C106" s="47" t="s">
        <v>84</v>
      </c>
      <c r="E106" s="46"/>
      <c r="F106" s="41" t="s">
        <v>146</v>
      </c>
      <c r="G106" s="27" t="s">
        <v>90</v>
      </c>
      <c r="H106" s="50"/>
      <c r="I106" s="25">
        <v>500015</v>
      </c>
      <c r="J106" s="24" t="s">
        <v>30</v>
      </c>
      <c r="K106" s="30" t="str">
        <f>IF(ISNA(VLOOKUP(I106,[1]Birch3!$A$13:$F$950,4,FALSE)),"",VLOOKUP(I106,[1]Birch3!$A$13:$F$950,4,FALSE))</f>
        <v> Bière</v>
      </c>
      <c r="L106" s="23" t="str">
        <f>IF(ISNA(VLOOKUP(I106,[1]Birch3!$A$13:$F$950,3,FALSE)),"",VLOOKUP(I106,[1]Birch3!$A$13:$F$950,3,FALSE))</f>
        <v>Heineken VC 33 cl</v>
      </c>
      <c r="M106" s="20" t="str">
        <f>IF(ISNA(VLOOKUP(I106,[1]Birch3!$A$13:$F$950,2,FALSE)),"",VLOOKUP(I106,[1]Birch3!$A$13:$F$950,2,FALSE))</f>
        <v>CA500015</v>
      </c>
      <c r="N106" s="22"/>
      <c r="O106" s="20">
        <v>1</v>
      </c>
      <c r="P106" s="21"/>
      <c r="Q106" s="20">
        <v>1</v>
      </c>
      <c r="R106" s="19"/>
    </row>
    <row r="107" spans="1:18" customFormat="1" ht="15" customHeight="1" x14ac:dyDescent="0.25">
      <c r="A107" s="48">
        <v>500008</v>
      </c>
      <c r="B107" s="48">
        <v>4</v>
      </c>
      <c r="C107" s="47" t="s">
        <v>84</v>
      </c>
      <c r="E107" s="46"/>
      <c r="F107" s="41" t="s">
        <v>146</v>
      </c>
      <c r="G107" s="27" t="s">
        <v>95</v>
      </c>
      <c r="H107" s="50"/>
      <c r="I107" s="25">
        <v>500304</v>
      </c>
      <c r="J107" s="24" t="s">
        <v>61</v>
      </c>
      <c r="K107" s="30" t="str">
        <f>IF(ISNA(VLOOKUP(I107,[1]Birch3!$A$13:$F$950,4,FALSE)),"",VLOOKUP(I107,[1]Birch3!$A$13:$F$950,4,FALSE))</f>
        <v> Eaux</v>
      </c>
      <c r="L107" s="23" t="str">
        <f>IF(ISNA(VLOOKUP(I107,[1]Birch3!$A$13:$F$950,3,FALSE)),"",VLOOKUP(I107,[1]Birch3!$A$13:$F$950,3,FALSE))</f>
        <v>Badoit 1/2</v>
      </c>
      <c r="M107" s="20" t="str">
        <f>IF(ISNA(VLOOKUP(I107,[1]Birch3!$A$13:$F$950,2,FALSE)),"",VLOOKUP(I107,[1]Birch3!$A$13:$F$950,2,FALSE))</f>
        <v>CA500304</v>
      </c>
      <c r="N107" s="22"/>
      <c r="O107" s="20">
        <v>17</v>
      </c>
      <c r="P107" s="21"/>
      <c r="Q107" s="20">
        <v>17</v>
      </c>
      <c r="R107" s="44"/>
    </row>
    <row r="108" spans="1:18" customFormat="1" ht="15" customHeight="1" x14ac:dyDescent="0.25">
      <c r="A108" s="48" t="s">
        <v>97</v>
      </c>
      <c r="B108" s="48">
        <v>5</v>
      </c>
      <c r="C108" s="47" t="s">
        <v>93</v>
      </c>
      <c r="E108" s="46"/>
      <c r="F108" s="41" t="s">
        <v>146</v>
      </c>
      <c r="G108" s="27" t="s">
        <v>95</v>
      </c>
      <c r="H108" s="50"/>
      <c r="I108" s="25">
        <v>500308</v>
      </c>
      <c r="J108" s="24" t="s">
        <v>60</v>
      </c>
      <c r="K108" s="30" t="str">
        <f>IF(ISNA(VLOOKUP(I108,[1]Birch3!$A$13:$F$950,4,FALSE)),"",VLOOKUP(I108,[1]Birch3!$A$13:$F$950,4,FALSE))</f>
        <v> Eaux</v>
      </c>
      <c r="L108" s="23" t="str">
        <f>IF(ISNA(VLOOKUP(I108,[1]Birch3!$A$13:$F$950,3,FALSE)),"",VLOOKUP(I108,[1]Birch3!$A$13:$F$950,3,FALSE))</f>
        <v>Evian 1/2</v>
      </c>
      <c r="M108" s="20" t="str">
        <f>IF(ISNA(VLOOKUP(I108,[1]Birch3!$A$13:$F$950,2,FALSE)),"",VLOOKUP(I108,[1]Birch3!$A$13:$F$950,2,FALSE))</f>
        <v>CA500308</v>
      </c>
      <c r="N108" s="22"/>
      <c r="O108" s="20">
        <v>141</v>
      </c>
      <c r="P108" s="21"/>
      <c r="Q108" s="20">
        <v>141</v>
      </c>
      <c r="R108" s="42"/>
    </row>
    <row r="109" spans="1:18" customFormat="1" ht="15" customHeight="1" x14ac:dyDescent="0.25">
      <c r="A109" s="48">
        <v>500017</v>
      </c>
      <c r="B109" s="48">
        <v>5</v>
      </c>
      <c r="C109" s="47" t="s">
        <v>93</v>
      </c>
      <c r="E109" s="46"/>
      <c r="F109" s="28" t="s">
        <v>146</v>
      </c>
      <c r="G109" s="27" t="s">
        <v>95</v>
      </c>
      <c r="H109" s="49"/>
      <c r="I109" s="25">
        <v>500314</v>
      </c>
      <c r="J109" s="24" t="s">
        <v>58</v>
      </c>
      <c r="K109" s="30" t="str">
        <f>IF(ISNA(VLOOKUP(I109,[1]Birch3!$A$13:$F$950,4,FALSE)),"",VLOOKUP(I109,[1]Birch3!$A$13:$F$950,4,FALSE))</f>
        <v> Eaux</v>
      </c>
      <c r="L109" s="23" t="str">
        <f>IF(ISNA(VLOOKUP(I109,[1]Birch3!$A$13:$F$950,3,FALSE)),"",VLOOKUP(I109,[1]Birch3!$A$13:$F$950,3,FALSE))</f>
        <v>Perrier 33 cl</v>
      </c>
      <c r="M109" s="20" t="str">
        <f>IF(ISNA(VLOOKUP(I109,[1]Birch3!$A$13:$F$950,2,FALSE)),"",VLOOKUP(I109,[1]Birch3!$A$13:$F$950,2,FALSE))</f>
        <v xml:space="preserve"> CA500314</v>
      </c>
      <c r="N109" s="22"/>
      <c r="O109" s="20">
        <v>12</v>
      </c>
      <c r="P109" s="21"/>
      <c r="Q109" s="20">
        <v>12</v>
      </c>
      <c r="R109" s="42"/>
    </row>
    <row r="110" spans="1:18" customFormat="1" ht="15" customHeight="1" x14ac:dyDescent="0.25">
      <c r="A110" s="48" t="s">
        <v>174</v>
      </c>
      <c r="B110" s="48">
        <v>6</v>
      </c>
      <c r="C110" s="47" t="s">
        <v>117</v>
      </c>
      <c r="E110" s="46"/>
      <c r="F110" s="41" t="s">
        <v>146</v>
      </c>
      <c r="G110" s="27" t="s">
        <v>95</v>
      </c>
      <c r="H110" s="50"/>
      <c r="I110" s="25">
        <v>500316</v>
      </c>
      <c r="J110" s="24" t="s">
        <v>56</v>
      </c>
      <c r="K110" s="30" t="str">
        <f>IF(ISNA(VLOOKUP(I110,[1]Birch3!$A$13:$F$950,4,FALSE)),"",VLOOKUP(I110,[1]Birch3!$A$13:$F$950,4,FALSE))</f>
        <v> Eaux</v>
      </c>
      <c r="L110" s="23" t="str">
        <f>IF(ISNA(VLOOKUP(I110,[1]Birch3!$A$13:$F$950,3,FALSE)),"",VLOOKUP(I110,[1]Birch3!$A$13:$F$950,3,FALSE))</f>
        <v>San pellegrino 1/2</v>
      </c>
      <c r="M110" s="20" t="str">
        <f>IF(ISNA(VLOOKUP(I110,[1]Birch3!$A$13:$F$950,2,FALSE)),"",VLOOKUP(I110,[1]Birch3!$A$13:$F$950,2,FALSE))</f>
        <v>CA500316</v>
      </c>
      <c r="N110" s="22"/>
      <c r="O110" s="20">
        <v>29</v>
      </c>
      <c r="P110" s="21"/>
      <c r="Q110" s="20">
        <v>29</v>
      </c>
      <c r="R110" s="39"/>
    </row>
    <row r="111" spans="1:18" customFormat="1" ht="15" customHeight="1" x14ac:dyDescent="0.25">
      <c r="A111" s="48">
        <v>500206</v>
      </c>
      <c r="B111" s="48">
        <v>6</v>
      </c>
      <c r="C111" s="47" t="s">
        <v>117</v>
      </c>
      <c r="E111" s="46"/>
      <c r="F111" s="41" t="s">
        <v>146</v>
      </c>
      <c r="G111" s="27" t="s">
        <v>95</v>
      </c>
      <c r="H111" s="50"/>
      <c r="I111" s="25">
        <v>500321</v>
      </c>
      <c r="J111" s="24" t="s">
        <v>55</v>
      </c>
      <c r="K111" s="30" t="str">
        <f>IF(ISNA(VLOOKUP(I111,[1]Birch3!$A$13:$F$950,4,FALSE)),"",VLOOKUP(I111,[1]Birch3!$A$13:$F$950,4,FALSE))</f>
        <v> Eaux</v>
      </c>
      <c r="L111" s="23" t="str">
        <f>IF(ISNA(VLOOKUP(I111,[1]Birch3!$A$13:$F$950,3,FALSE)),"",VLOOKUP(I111,[1]Birch3!$A$13:$F$950,3,FALSE))</f>
        <v>Vittel 1/2</v>
      </c>
      <c r="M111" s="20" t="str">
        <f>IF(ISNA(VLOOKUP(I111,[1]Birch3!$A$13:$F$950,2,FALSE)),"",VLOOKUP(I111,[1]Birch3!$A$13:$F$950,2,FALSE))</f>
        <v>CA500321</v>
      </c>
      <c r="N111" s="22"/>
      <c r="O111" s="20">
        <v>8</v>
      </c>
      <c r="P111" s="21"/>
      <c r="Q111" s="20">
        <v>8</v>
      </c>
      <c r="R111" s="42"/>
    </row>
    <row r="112" spans="1:18" customFormat="1" ht="15" customHeight="1" x14ac:dyDescent="0.25">
      <c r="A112" s="48" t="s">
        <v>175</v>
      </c>
      <c r="B112" s="48">
        <v>40</v>
      </c>
      <c r="C112" s="47" t="s">
        <v>59</v>
      </c>
      <c r="E112" s="46"/>
      <c r="F112" s="41" t="s">
        <v>146</v>
      </c>
      <c r="G112" s="27" t="s">
        <v>90</v>
      </c>
      <c r="H112" s="50"/>
      <c r="I112" s="25">
        <v>500303</v>
      </c>
      <c r="J112" s="24" t="s">
        <v>15</v>
      </c>
      <c r="K112" s="30" t="str">
        <f>IF(ISNA(VLOOKUP(I112,[1]Birch3!$A$13:$F$950,4,FALSE)),"",VLOOKUP(I112,[1]Birch3!$A$13:$F$950,4,FALSE))</f>
        <v> Eaux</v>
      </c>
      <c r="L112" s="23" t="str">
        <f>IF(ISNA(VLOOKUP(I112,[1]Birch3!$A$13:$F$950,3,FALSE)),"",VLOOKUP(I112,[1]Birch3!$A$13:$F$950,3,FALSE))</f>
        <v>Badoit 1/1</v>
      </c>
      <c r="M112" s="20" t="str">
        <f>IF(ISNA(VLOOKUP(I112,[1]Birch3!$A$13:$F$950,2,FALSE)),"",VLOOKUP(I112,[1]Birch3!$A$13:$F$950,2,FALSE))</f>
        <v>CA500303</v>
      </c>
      <c r="N112" s="22"/>
      <c r="O112" s="20">
        <v>5</v>
      </c>
      <c r="P112" s="21"/>
      <c r="Q112" s="20">
        <v>5</v>
      </c>
      <c r="R112" s="39"/>
    </row>
    <row r="113" spans="1:18" customFormat="1" ht="15" customHeight="1" x14ac:dyDescent="0.25">
      <c r="A113" s="48">
        <v>500220</v>
      </c>
      <c r="B113" s="48">
        <v>40</v>
      </c>
      <c r="C113" s="47" t="s">
        <v>59</v>
      </c>
      <c r="E113" s="46"/>
      <c r="F113" s="41" t="s">
        <v>146</v>
      </c>
      <c r="G113" s="27" t="s">
        <v>90</v>
      </c>
      <c r="H113" s="50"/>
      <c r="I113" s="25">
        <v>500308</v>
      </c>
      <c r="J113" s="24" t="s">
        <v>60</v>
      </c>
      <c r="K113" s="30" t="str">
        <f>IF(ISNA(VLOOKUP(I113,[1]Birch3!$A$13:$F$950,4,FALSE)),"",VLOOKUP(I113,[1]Birch3!$A$13:$F$950,4,FALSE))</f>
        <v> Eaux</v>
      </c>
      <c r="L113" s="23" t="str">
        <f>IF(ISNA(VLOOKUP(I113,[1]Birch3!$A$13:$F$950,3,FALSE)),"",VLOOKUP(I113,[1]Birch3!$A$13:$F$950,3,FALSE))</f>
        <v>Evian 1/2</v>
      </c>
      <c r="M113" s="20" t="str">
        <f>IF(ISNA(VLOOKUP(I113,[1]Birch3!$A$13:$F$950,2,FALSE)),"",VLOOKUP(I113,[1]Birch3!$A$13:$F$950,2,FALSE))</f>
        <v>CA500308</v>
      </c>
      <c r="N113" s="22"/>
      <c r="O113" s="20">
        <v>4</v>
      </c>
      <c r="P113" s="21"/>
      <c r="Q113" s="20">
        <v>4</v>
      </c>
      <c r="R113" s="39"/>
    </row>
    <row r="114" spans="1:18" customFormat="1" ht="15" customHeight="1" x14ac:dyDescent="0.25">
      <c r="A114" s="48" t="s">
        <v>110</v>
      </c>
      <c r="B114" s="48">
        <v>7</v>
      </c>
      <c r="C114" s="47" t="s">
        <v>176</v>
      </c>
      <c r="E114" s="46"/>
      <c r="F114" s="41" t="s">
        <v>146</v>
      </c>
      <c r="G114" s="27" t="s">
        <v>90</v>
      </c>
      <c r="H114" s="50"/>
      <c r="I114" s="25">
        <v>500315</v>
      </c>
      <c r="J114" s="24" t="s">
        <v>83</v>
      </c>
      <c r="K114" s="30" t="str">
        <f>IF(ISNA(VLOOKUP(I114,[1]Birch3!$A$13:$F$950,4,FALSE)),"",VLOOKUP(I114,[1]Birch3!$A$13:$F$950,4,FALSE))</f>
        <v> Eaux</v>
      </c>
      <c r="L114" s="23" t="str">
        <f>IF(ISNA(VLOOKUP(I114,[1]Birch3!$A$13:$F$950,3,FALSE)),"",VLOOKUP(I114,[1]Birch3!$A$13:$F$950,3,FALSE))</f>
        <v>San pellegrino 1/1</v>
      </c>
      <c r="M114" s="20" t="str">
        <f>IF(ISNA(VLOOKUP(I114,[1]Birch3!$A$13:$F$950,2,FALSE)),"",VLOOKUP(I114,[1]Birch3!$A$13:$F$950,2,FALSE))</f>
        <v>CA500315</v>
      </c>
      <c r="N114" s="22"/>
      <c r="O114" s="20">
        <v>3</v>
      </c>
      <c r="P114" s="21"/>
      <c r="Q114" s="20">
        <v>3</v>
      </c>
      <c r="R114" s="39"/>
    </row>
    <row r="115" spans="1:18" customFormat="1" ht="15" customHeight="1" x14ac:dyDescent="0.25">
      <c r="A115" s="48">
        <v>520005</v>
      </c>
      <c r="B115" s="48">
        <v>7</v>
      </c>
      <c r="C115" s="47" t="s">
        <v>176</v>
      </c>
      <c r="E115" s="46"/>
      <c r="F115" s="41" t="s">
        <v>146</v>
      </c>
      <c r="G115" s="27" t="s">
        <v>90</v>
      </c>
      <c r="H115" s="49"/>
      <c r="I115" s="25">
        <v>500316</v>
      </c>
      <c r="J115" s="24" t="s">
        <v>56</v>
      </c>
      <c r="K115" s="30" t="str">
        <f>IF(ISNA(VLOOKUP(I115,[1]Birch3!$A$13:$F$950,4,FALSE)),"",VLOOKUP(I115,[1]Birch3!$A$13:$F$950,4,FALSE))</f>
        <v> Eaux</v>
      </c>
      <c r="L115" s="23" t="str">
        <f>IF(ISNA(VLOOKUP(I115,[1]Birch3!$A$13:$F$950,3,FALSE)),"",VLOOKUP(I115,[1]Birch3!$A$13:$F$950,3,FALSE))</f>
        <v>San pellegrino 1/2</v>
      </c>
      <c r="M115" s="20" t="str">
        <f>IF(ISNA(VLOOKUP(I115,[1]Birch3!$A$13:$F$950,2,FALSE)),"",VLOOKUP(I115,[1]Birch3!$A$13:$F$950,2,FALSE))</f>
        <v>CA500316</v>
      </c>
      <c r="N115" s="22"/>
      <c r="O115" s="20">
        <v>1</v>
      </c>
      <c r="P115" s="21"/>
      <c r="Q115" s="20">
        <v>1</v>
      </c>
      <c r="R115" s="39"/>
    </row>
    <row r="116" spans="1:18" customFormat="1" ht="15" customHeight="1" x14ac:dyDescent="0.25">
      <c r="A116" s="48" t="s">
        <v>109</v>
      </c>
      <c r="B116" s="48">
        <v>4</v>
      </c>
      <c r="C116" s="47" t="s">
        <v>54</v>
      </c>
      <c r="E116" s="46"/>
      <c r="F116" s="41" t="s">
        <v>146</v>
      </c>
      <c r="G116" s="27" t="s">
        <v>90</v>
      </c>
      <c r="H116" s="50"/>
      <c r="I116" s="25">
        <v>500320</v>
      </c>
      <c r="J116" s="24" t="s">
        <v>82</v>
      </c>
      <c r="K116" s="30" t="str">
        <f>IF(ISNA(VLOOKUP(I116,[1]Birch3!$A$13:$F$950,4,FALSE)),"",VLOOKUP(I116,[1]Birch3!$A$13:$F$950,4,FALSE))</f>
        <v> Eaux</v>
      </c>
      <c r="L116" s="23" t="str">
        <f>IF(ISNA(VLOOKUP(I116,[1]Birch3!$A$13:$F$950,3,FALSE)),"",VLOOKUP(I116,[1]Birch3!$A$13:$F$950,3,FALSE))</f>
        <v>Vittel 1/1</v>
      </c>
      <c r="M116" s="20" t="str">
        <f>IF(ISNA(VLOOKUP(I116,[1]Birch3!$A$13:$F$950,2,FALSE)),"",VLOOKUP(I116,[1]Birch3!$A$13:$F$950,2,FALSE))</f>
        <v>CA500320</v>
      </c>
      <c r="N116" s="22"/>
      <c r="O116" s="20">
        <v>1</v>
      </c>
      <c r="P116" s="21"/>
      <c r="Q116" s="20">
        <v>1</v>
      </c>
      <c r="R116" s="19"/>
    </row>
    <row r="117" spans="1:18" customFormat="1" ht="15" customHeight="1" x14ac:dyDescent="0.25">
      <c r="A117" s="48">
        <v>520008</v>
      </c>
      <c r="B117" s="48">
        <v>4</v>
      </c>
      <c r="C117" s="47" t="s">
        <v>54</v>
      </c>
      <c r="E117" s="46"/>
      <c r="F117" s="41" t="s">
        <v>146</v>
      </c>
      <c r="G117" s="27" t="s">
        <v>70</v>
      </c>
      <c r="H117" s="50"/>
      <c r="I117" s="25">
        <v>500304</v>
      </c>
      <c r="J117" s="24" t="s">
        <v>61</v>
      </c>
      <c r="K117" s="30" t="str">
        <f>IF(ISNA(VLOOKUP(I117,[1]Birch3!$A$13:$F$950,4,FALSE)),"",VLOOKUP(I117,[1]Birch3!$A$13:$F$950,4,FALSE))</f>
        <v> Eaux</v>
      </c>
      <c r="L117" s="23" t="str">
        <f>IF(ISNA(VLOOKUP(I117,[1]Birch3!$A$13:$F$950,3,FALSE)),"",VLOOKUP(I117,[1]Birch3!$A$13:$F$950,3,FALSE))</f>
        <v>Badoit 1/2</v>
      </c>
      <c r="M117" s="20" t="str">
        <f>IF(ISNA(VLOOKUP(I117,[1]Birch3!$A$13:$F$950,2,FALSE)),"",VLOOKUP(I117,[1]Birch3!$A$13:$F$950,2,FALSE))</f>
        <v>CA500304</v>
      </c>
      <c r="N117" s="22"/>
      <c r="O117" s="20">
        <v>40</v>
      </c>
      <c r="P117" s="21"/>
      <c r="Q117" s="20">
        <v>40</v>
      </c>
      <c r="R117" s="44"/>
    </row>
    <row r="118" spans="1:18" customFormat="1" ht="15" customHeight="1" x14ac:dyDescent="0.25">
      <c r="A118" s="48" t="s">
        <v>108</v>
      </c>
      <c r="B118" s="48">
        <v>7</v>
      </c>
      <c r="C118" s="47" t="s">
        <v>176</v>
      </c>
      <c r="E118" s="46"/>
      <c r="F118" s="41" t="s">
        <v>146</v>
      </c>
      <c r="G118" s="27" t="s">
        <v>70</v>
      </c>
      <c r="H118" s="50"/>
      <c r="I118" s="25">
        <v>500308</v>
      </c>
      <c r="J118" s="24" t="s">
        <v>60</v>
      </c>
      <c r="K118" s="30" t="str">
        <f>IF(ISNA(VLOOKUP(I118,[1]Birch3!$A$13:$F$950,4,FALSE)),"",VLOOKUP(I118,[1]Birch3!$A$13:$F$950,4,FALSE))</f>
        <v> Eaux</v>
      </c>
      <c r="L118" s="23" t="str">
        <f>IF(ISNA(VLOOKUP(I118,[1]Birch3!$A$13:$F$950,3,FALSE)),"",VLOOKUP(I118,[1]Birch3!$A$13:$F$950,3,FALSE))</f>
        <v>Evian 1/2</v>
      </c>
      <c r="M118" s="20" t="str">
        <f>IF(ISNA(VLOOKUP(I118,[1]Birch3!$A$13:$F$950,2,FALSE)),"",VLOOKUP(I118,[1]Birch3!$A$13:$F$950,2,FALSE))</f>
        <v>CA500308</v>
      </c>
      <c r="N118" s="22"/>
      <c r="O118" s="20">
        <v>63</v>
      </c>
      <c r="P118" s="21"/>
      <c r="Q118" s="20">
        <v>63</v>
      </c>
      <c r="R118" s="19"/>
    </row>
    <row r="119" spans="1:18" customFormat="1" ht="15" customHeight="1" x14ac:dyDescent="0.25">
      <c r="A119" s="48">
        <v>520009</v>
      </c>
      <c r="B119" s="48">
        <v>7</v>
      </c>
      <c r="C119" s="47" t="s">
        <v>176</v>
      </c>
      <c r="E119" s="46"/>
      <c r="F119" s="41" t="s">
        <v>146</v>
      </c>
      <c r="G119" s="27" t="s">
        <v>70</v>
      </c>
      <c r="H119" s="50"/>
      <c r="I119" s="25">
        <v>500314</v>
      </c>
      <c r="J119" s="24" t="s">
        <v>58</v>
      </c>
      <c r="K119" s="30" t="str">
        <f>IF(ISNA(VLOOKUP(I119,[1]Birch3!$A$13:$F$950,4,FALSE)),"",VLOOKUP(I119,[1]Birch3!$A$13:$F$950,4,FALSE))</f>
        <v> Eaux</v>
      </c>
      <c r="L119" s="23" t="str">
        <f>IF(ISNA(VLOOKUP(I119,[1]Birch3!$A$13:$F$950,3,FALSE)),"",VLOOKUP(I119,[1]Birch3!$A$13:$F$950,3,FALSE))</f>
        <v>Perrier 33 cl</v>
      </c>
      <c r="M119" s="20" t="str">
        <f>IF(ISNA(VLOOKUP(I119,[1]Birch3!$A$13:$F$950,2,FALSE)),"",VLOOKUP(I119,[1]Birch3!$A$13:$F$950,2,FALSE))</f>
        <v xml:space="preserve"> CA500314</v>
      </c>
      <c r="N119" s="22"/>
      <c r="O119" s="20">
        <v>2</v>
      </c>
      <c r="P119" s="21"/>
      <c r="Q119" s="20">
        <v>2</v>
      </c>
      <c r="R119" s="39"/>
    </row>
    <row r="120" spans="1:18" customFormat="1" ht="15" customHeight="1" x14ac:dyDescent="0.25">
      <c r="A120" s="48" t="s">
        <v>106</v>
      </c>
      <c r="B120" s="48">
        <v>6</v>
      </c>
      <c r="C120" s="47" t="s">
        <v>39</v>
      </c>
      <c r="E120" s="46"/>
      <c r="F120" s="41" t="s">
        <v>146</v>
      </c>
      <c r="G120" s="27" t="s">
        <v>70</v>
      </c>
      <c r="H120" s="49"/>
      <c r="I120" s="25">
        <v>500316</v>
      </c>
      <c r="J120" s="24" t="s">
        <v>56</v>
      </c>
      <c r="K120" s="30" t="str">
        <f>IF(ISNA(VLOOKUP(I120,[1]Birch3!$A$13:$F$950,4,FALSE)),"",VLOOKUP(I120,[1]Birch3!$A$13:$F$950,4,FALSE))</f>
        <v> Eaux</v>
      </c>
      <c r="L120" s="23" t="str">
        <f>IF(ISNA(VLOOKUP(I120,[1]Birch3!$A$13:$F$950,3,FALSE)),"",VLOOKUP(I120,[1]Birch3!$A$13:$F$950,3,FALSE))</f>
        <v>San pellegrino 1/2</v>
      </c>
      <c r="M120" s="20" t="str">
        <f>IF(ISNA(VLOOKUP(I120,[1]Birch3!$A$13:$F$950,2,FALSE)),"",VLOOKUP(I120,[1]Birch3!$A$13:$F$950,2,FALSE))</f>
        <v>CA500316</v>
      </c>
      <c r="N120" s="22"/>
      <c r="O120" s="20">
        <v>9</v>
      </c>
      <c r="P120" s="21"/>
      <c r="Q120" s="20">
        <v>9</v>
      </c>
      <c r="R120" s="52"/>
    </row>
    <row r="121" spans="1:18" customFormat="1" ht="15" customHeight="1" x14ac:dyDescent="0.25">
      <c r="A121" s="48">
        <v>520011</v>
      </c>
      <c r="B121" s="48">
        <v>6</v>
      </c>
      <c r="C121" s="47" t="s">
        <v>39</v>
      </c>
      <c r="E121" s="46"/>
      <c r="F121" s="41" t="s">
        <v>146</v>
      </c>
      <c r="G121" s="27" t="s">
        <v>70</v>
      </c>
      <c r="H121" s="49"/>
      <c r="I121" s="25">
        <v>500321</v>
      </c>
      <c r="J121" s="24" t="s">
        <v>55</v>
      </c>
      <c r="K121" s="30" t="str">
        <f>IF(ISNA(VLOOKUP(I121,[1]Birch3!$A$13:$F$950,4,FALSE)),"",VLOOKUP(I121,[1]Birch3!$A$13:$F$950,4,FALSE))</f>
        <v> Eaux</v>
      </c>
      <c r="L121" s="23" t="str">
        <f>IF(ISNA(VLOOKUP(I121,[1]Birch3!$A$13:$F$950,3,FALSE)),"",VLOOKUP(I121,[1]Birch3!$A$13:$F$950,3,FALSE))</f>
        <v>Vittel 1/2</v>
      </c>
      <c r="M121" s="20" t="str">
        <f>IF(ISNA(VLOOKUP(I121,[1]Birch3!$A$13:$F$950,2,FALSE)),"",VLOOKUP(I121,[1]Birch3!$A$13:$F$950,2,FALSE))</f>
        <v>CA500321</v>
      </c>
      <c r="N121" s="22"/>
      <c r="O121" s="20">
        <v>5</v>
      </c>
      <c r="P121" s="21"/>
      <c r="Q121" s="20">
        <v>5</v>
      </c>
      <c r="R121" s="39"/>
    </row>
    <row r="122" spans="1:18" customFormat="1" ht="15" customHeight="1" x14ac:dyDescent="0.25">
      <c r="A122" s="48" t="s">
        <v>1</v>
      </c>
      <c r="B122" s="48">
        <v>10</v>
      </c>
      <c r="C122" s="47" t="s">
        <v>177</v>
      </c>
      <c r="E122" s="46"/>
      <c r="F122" s="41" t="s">
        <v>146</v>
      </c>
      <c r="G122" s="27" t="s">
        <v>33</v>
      </c>
      <c r="H122" s="50"/>
      <c r="I122" s="25">
        <v>500313</v>
      </c>
      <c r="J122" s="24" t="s">
        <v>11</v>
      </c>
      <c r="K122" s="30" t="str">
        <f>IF(ISNA(VLOOKUP(I122,[1]Birch3!$A$13:$F$950,4,FALSE)),"",VLOOKUP(I122,[1]Birch3!$A$13:$F$950,4,FALSE))</f>
        <v> Eaux</v>
      </c>
      <c r="L122" s="23" t="str">
        <f>IF(ISNA(VLOOKUP(I122,[1]Birch3!$A$13:$F$950,3,FALSE)),"",VLOOKUP(I122,[1]Birch3!$A$13:$F$950,3,FALSE))</f>
        <v>Perrier 75 cl</v>
      </c>
      <c r="M122" s="20" t="str">
        <f>IF(ISNA(VLOOKUP(I122,[1]Birch3!$A$13:$F$950,2,FALSE)),"",VLOOKUP(I122,[1]Birch3!$A$13:$F$950,2,FALSE))</f>
        <v>CA500313</v>
      </c>
      <c r="N122" s="22"/>
      <c r="O122" s="20">
        <v>3</v>
      </c>
      <c r="P122" s="21"/>
      <c r="Q122" s="20">
        <v>3</v>
      </c>
      <c r="R122" s="39"/>
    </row>
    <row r="123" spans="1:18" customFormat="1" ht="15" customHeight="1" x14ac:dyDescent="0.25">
      <c r="A123" s="48">
        <v>520013</v>
      </c>
      <c r="B123" s="48">
        <v>10</v>
      </c>
      <c r="C123" s="47" t="s">
        <v>177</v>
      </c>
      <c r="E123" s="46"/>
      <c r="F123" s="41" t="s">
        <v>146</v>
      </c>
      <c r="G123" s="27" t="s">
        <v>33</v>
      </c>
      <c r="H123" s="50"/>
      <c r="I123" s="25">
        <v>500316</v>
      </c>
      <c r="J123" s="24" t="s">
        <v>56</v>
      </c>
      <c r="K123" s="30" t="str">
        <f>IF(ISNA(VLOOKUP(I123,[1]Birch3!$A$13:$F$950,4,FALSE)),"",VLOOKUP(I123,[1]Birch3!$A$13:$F$950,4,FALSE))</f>
        <v> Eaux</v>
      </c>
      <c r="L123" s="23" t="str">
        <f>IF(ISNA(VLOOKUP(I123,[1]Birch3!$A$13:$F$950,3,FALSE)),"",VLOOKUP(I123,[1]Birch3!$A$13:$F$950,3,FALSE))</f>
        <v>San pellegrino 1/2</v>
      </c>
      <c r="M123" s="20" t="str">
        <f>IF(ISNA(VLOOKUP(I123,[1]Birch3!$A$13:$F$950,2,FALSE)),"",VLOOKUP(I123,[1]Birch3!$A$13:$F$950,2,FALSE))</f>
        <v>CA500316</v>
      </c>
      <c r="N123" s="22"/>
      <c r="O123" s="20">
        <v>1</v>
      </c>
      <c r="P123" s="21"/>
      <c r="Q123" s="20">
        <v>1</v>
      </c>
      <c r="R123" s="57"/>
    </row>
    <row r="124" spans="1:18" customFormat="1" ht="15" customHeight="1" x14ac:dyDescent="0.25">
      <c r="A124" s="48" t="s">
        <v>104</v>
      </c>
      <c r="B124" s="48">
        <v>11</v>
      </c>
      <c r="C124" s="47" t="s">
        <v>105</v>
      </c>
      <c r="E124" s="46"/>
      <c r="F124" s="41" t="s">
        <v>146</v>
      </c>
      <c r="G124" s="27" t="s">
        <v>33</v>
      </c>
      <c r="H124" s="49"/>
      <c r="I124" s="25">
        <v>500320</v>
      </c>
      <c r="J124" s="24" t="s">
        <v>82</v>
      </c>
      <c r="K124" s="30" t="str">
        <f>IF(ISNA(VLOOKUP(I124,[1]Birch3!$A$13:$F$950,4,FALSE)),"",VLOOKUP(I124,[1]Birch3!$A$13:$F$950,4,FALSE))</f>
        <v> Eaux</v>
      </c>
      <c r="L124" s="23" t="str">
        <f>IF(ISNA(VLOOKUP(I124,[1]Birch3!$A$13:$F$950,3,FALSE)),"",VLOOKUP(I124,[1]Birch3!$A$13:$F$950,3,FALSE))</f>
        <v>Vittel 1/1</v>
      </c>
      <c r="M124" s="20" t="str">
        <f>IF(ISNA(VLOOKUP(I124,[1]Birch3!$A$13:$F$950,2,FALSE)),"",VLOOKUP(I124,[1]Birch3!$A$13:$F$950,2,FALSE))</f>
        <v>CA500320</v>
      </c>
      <c r="N124" s="22"/>
      <c r="O124" s="20">
        <v>3</v>
      </c>
      <c r="P124" s="21"/>
      <c r="Q124" s="20">
        <v>3</v>
      </c>
      <c r="R124" s="39"/>
    </row>
    <row r="125" spans="1:18" customFormat="1" ht="15" customHeight="1" x14ac:dyDescent="0.25">
      <c r="A125" s="48">
        <v>520018</v>
      </c>
      <c r="B125" s="48">
        <v>11</v>
      </c>
      <c r="C125" s="47" t="s">
        <v>105</v>
      </c>
      <c r="E125" s="46"/>
      <c r="F125" s="41" t="s">
        <v>146</v>
      </c>
      <c r="G125" s="27" t="s">
        <v>95</v>
      </c>
      <c r="H125" s="50"/>
      <c r="I125" s="25">
        <v>500010</v>
      </c>
      <c r="J125" s="24" t="s">
        <v>31</v>
      </c>
      <c r="K125" s="30" t="str">
        <f>IF(ISNA(VLOOKUP(I125,[1]Birch3!$A$13:$F$950,4,FALSE)),"",VLOOKUP(I125,[1]Birch3!$A$13:$F$950,4,FALSE))</f>
        <v> S.O.B</v>
      </c>
      <c r="L125" s="23" t="str">
        <f>IF(ISNA(VLOOKUP(I125,[1]Birch3!$A$13:$F$950,3,FALSE)),"",VLOOKUP(I125,[1]Birch3!$A$13:$F$950,3,FALSE))</f>
        <v>Corona biere 33 cl</v>
      </c>
      <c r="M125" s="20" t="str">
        <f>IF(ISNA(VLOOKUP(I125,[1]Birch3!$A$13:$F$950,2,FALSE)),"",VLOOKUP(I125,[1]Birch3!$A$13:$F$950,2,FALSE))</f>
        <v>CA500010</v>
      </c>
      <c r="N125" s="22"/>
      <c r="O125" s="20">
        <v>19</v>
      </c>
      <c r="P125" s="21"/>
      <c r="Q125" s="20">
        <v>19</v>
      </c>
      <c r="R125" s="39"/>
    </row>
    <row r="126" spans="1:18" customFormat="1" ht="15" customHeight="1" x14ac:dyDescent="0.25">
      <c r="A126" s="48" t="s">
        <v>17</v>
      </c>
      <c r="B126" s="48">
        <v>8</v>
      </c>
      <c r="C126" s="47" t="s">
        <v>105</v>
      </c>
      <c r="E126" s="46"/>
      <c r="F126" s="41" t="s">
        <v>146</v>
      </c>
      <c r="G126" s="27" t="s">
        <v>95</v>
      </c>
      <c r="H126" s="49"/>
      <c r="I126" s="25">
        <v>500104</v>
      </c>
      <c r="J126" s="54" t="s">
        <v>28</v>
      </c>
      <c r="K126" s="30" t="str">
        <f>IF(ISNA(VLOOKUP(I126,[1]Birch3!$A$13:$F$950,4,FALSE)),"",VLOOKUP(I126,[1]Birch3!$A$13:$F$950,4,FALSE))</f>
        <v> S.O.B</v>
      </c>
      <c r="L126" s="23" t="str">
        <f>IF(ISNA(VLOOKUP(I126,[1]Birch3!$A$13:$F$950,3,FALSE)),"",VLOOKUP(I126,[1]Birch3!$A$13:$F$950,3,FALSE))</f>
        <v>Coca 33 cl VC</v>
      </c>
      <c r="M126" s="20" t="str">
        <f>IF(ISNA(VLOOKUP(I126,[1]Birch3!$A$13:$F$950,2,FALSE)),"",VLOOKUP(I126,[1]Birch3!$A$13:$F$950,2,FALSE))</f>
        <v>CA500104</v>
      </c>
      <c r="N126" s="22"/>
      <c r="O126" s="20">
        <v>54</v>
      </c>
      <c r="P126" s="21"/>
      <c r="Q126" s="20">
        <v>54</v>
      </c>
      <c r="R126" s="52"/>
    </row>
    <row r="127" spans="1:18" customFormat="1" ht="15" customHeight="1" x14ac:dyDescent="0.25">
      <c r="A127" s="48">
        <v>520021</v>
      </c>
      <c r="B127" s="48">
        <v>8</v>
      </c>
      <c r="C127" s="47" t="s">
        <v>105</v>
      </c>
      <c r="E127" s="46"/>
      <c r="F127" s="41" t="s">
        <v>146</v>
      </c>
      <c r="G127" s="27" t="s">
        <v>95</v>
      </c>
      <c r="H127" s="49"/>
      <c r="I127" s="25">
        <v>500107</v>
      </c>
      <c r="J127" s="24" t="s">
        <v>27</v>
      </c>
      <c r="K127" s="30" t="str">
        <f>IF(ISNA(VLOOKUP(I127,[1]Birch3!$A$13:$F$950,4,FALSE)),"",VLOOKUP(I127,[1]Birch3!$A$13:$F$950,4,FALSE))</f>
        <v> S.O.B</v>
      </c>
      <c r="L127" s="23" t="str">
        <f>IF(ISNA(VLOOKUP(I127,[1]Birch3!$A$13:$F$950,3,FALSE)),"",VLOOKUP(I127,[1]Birch3!$A$13:$F$950,3,FALSE))</f>
        <v>Coca light 33 cl</v>
      </c>
      <c r="M127" s="20" t="str">
        <f>IF(ISNA(VLOOKUP(I127,[1]Birch3!$A$13:$F$950,2,FALSE)),"",VLOOKUP(I127,[1]Birch3!$A$13:$F$950,2,FALSE))</f>
        <v>CA500107</v>
      </c>
      <c r="N127" s="22"/>
      <c r="O127" s="20">
        <v>21</v>
      </c>
      <c r="P127" s="21"/>
      <c r="Q127" s="20">
        <v>21</v>
      </c>
      <c r="R127" s="19"/>
    </row>
    <row r="128" spans="1:18" customFormat="1" ht="15" customHeight="1" x14ac:dyDescent="0.25">
      <c r="A128" s="48" t="s">
        <v>103</v>
      </c>
      <c r="B128" s="48">
        <v>9</v>
      </c>
      <c r="C128" s="47" t="s">
        <v>89</v>
      </c>
      <c r="E128" s="46"/>
      <c r="F128" s="41" t="s">
        <v>146</v>
      </c>
      <c r="G128" s="27" t="s">
        <v>95</v>
      </c>
      <c r="H128" s="50"/>
      <c r="I128" s="25">
        <v>500112</v>
      </c>
      <c r="J128" s="24" t="s">
        <v>25</v>
      </c>
      <c r="K128" s="30" t="str">
        <f>IF(ISNA(VLOOKUP(I128,[1]Birch3!$A$13:$F$950,4,FALSE)),"",VLOOKUP(I128,[1]Birch3!$A$13:$F$950,4,FALSE))</f>
        <v> S.O.B</v>
      </c>
      <c r="L128" s="23" t="str">
        <f>IF(ISNA(VLOOKUP(I128,[1]Birch3!$A$13:$F$950,3,FALSE)),"",VLOOKUP(I128,[1]Birch3!$A$13:$F$950,3,FALSE))</f>
        <v>Coca Z‚ro VC 33 cl</v>
      </c>
      <c r="M128" s="20" t="str">
        <f>IF(ISNA(VLOOKUP(I128,[1]Birch3!$A$13:$F$950,2,FALSE)),"",VLOOKUP(I128,[1]Birch3!$A$13:$F$950,2,FALSE))</f>
        <v>CA500112</v>
      </c>
      <c r="N128" s="22"/>
      <c r="O128" s="20">
        <v>15</v>
      </c>
      <c r="P128" s="21"/>
      <c r="Q128" s="20">
        <v>15</v>
      </c>
      <c r="R128" s="19"/>
    </row>
    <row r="129" spans="1:18" customFormat="1" ht="15" customHeight="1" x14ac:dyDescent="0.25">
      <c r="A129" s="53">
        <v>520023</v>
      </c>
      <c r="B129" s="48">
        <v>9</v>
      </c>
      <c r="C129" s="47" t="s">
        <v>89</v>
      </c>
      <c r="E129" s="46"/>
      <c r="F129" s="41" t="s">
        <v>146</v>
      </c>
      <c r="G129" s="27" t="s">
        <v>95</v>
      </c>
      <c r="H129" s="49"/>
      <c r="I129" s="25">
        <v>500114</v>
      </c>
      <c r="J129" s="24" t="s">
        <v>98</v>
      </c>
      <c r="K129" s="30" t="str">
        <f>IF(ISNA(VLOOKUP(I129,[1]Birch3!$A$13:$F$950,4,FALSE)),"",VLOOKUP(I129,[1]Birch3!$A$13:$F$950,4,FALSE))</f>
        <v> S.O.B</v>
      </c>
      <c r="L129" s="23" t="str">
        <f>IF(ISNA(VLOOKUP(I129,[1]Birch3!$A$13:$F$950,3,FALSE)),"",VLOOKUP(I129,[1]Birch3!$A$13:$F$950,3,FALSE))</f>
        <v>Jus Ananas TWIST-OF 33cl</v>
      </c>
      <c r="M129" s="20" t="str">
        <f>IF(ISNA(VLOOKUP(I129,[1]Birch3!$A$13:$F$950,2,FALSE)),"",VLOOKUP(I129,[1]Birch3!$A$13:$F$950,2,FALSE))</f>
        <v>CA500114</v>
      </c>
      <c r="N129" s="22"/>
      <c r="O129" s="20">
        <v>1</v>
      </c>
      <c r="P129" s="21"/>
      <c r="Q129" s="20">
        <v>1</v>
      </c>
      <c r="R129" s="19"/>
    </row>
    <row r="130" spans="1:18" customFormat="1" ht="15" customHeight="1" x14ac:dyDescent="0.25">
      <c r="A130" s="48" t="s">
        <v>102</v>
      </c>
      <c r="B130" s="48">
        <v>1</v>
      </c>
      <c r="C130" s="47" t="s">
        <v>38</v>
      </c>
      <c r="E130" s="46"/>
      <c r="F130" s="41" t="s">
        <v>146</v>
      </c>
      <c r="G130" s="27" t="s">
        <v>95</v>
      </c>
      <c r="H130" s="49"/>
      <c r="I130" s="25">
        <v>500120</v>
      </c>
      <c r="J130" s="24" t="s">
        <v>23</v>
      </c>
      <c r="K130" s="30" t="str">
        <f>IF(ISNA(VLOOKUP(I130,[1]Birch3!$A$13:$F$950,4,FALSE)),"",VLOOKUP(I130,[1]Birch3!$A$13:$F$950,4,FALSE))</f>
        <v> S.O.B</v>
      </c>
      <c r="L130" s="23" t="str">
        <f>IF(ISNA(VLOOKUP(I130,[1]Birch3!$A$13:$F$950,3,FALSE)),"",VLOOKUP(I130,[1]Birch3!$A$13:$F$950,3,FALSE))</f>
        <v>Jus Pomme TWIST-OF 25CL</v>
      </c>
      <c r="M130" s="20" t="str">
        <f>IF(ISNA(VLOOKUP(I130,[1]Birch3!$A$13:$F$950,2,FALSE)),"",VLOOKUP(I130,[1]Birch3!$A$13:$F$950,2,FALSE))</f>
        <v>CA500120</v>
      </c>
      <c r="N130" s="22"/>
      <c r="O130" s="20">
        <v>4</v>
      </c>
      <c r="P130" s="21"/>
      <c r="Q130" s="20">
        <v>4</v>
      </c>
      <c r="R130" s="39"/>
    </row>
    <row r="131" spans="1:18" customFormat="1" ht="15" customHeight="1" x14ac:dyDescent="0.25">
      <c r="A131" s="48">
        <v>520024</v>
      </c>
      <c r="B131" s="48">
        <v>1</v>
      </c>
      <c r="C131" s="47" t="s">
        <v>38</v>
      </c>
      <c r="E131" s="46"/>
      <c r="F131" s="41" t="s">
        <v>146</v>
      </c>
      <c r="G131" s="27" t="s">
        <v>95</v>
      </c>
      <c r="H131" s="50"/>
      <c r="I131" s="25">
        <v>500122</v>
      </c>
      <c r="J131" s="24" t="s">
        <v>96</v>
      </c>
      <c r="K131" s="30" t="str">
        <f>IF(ISNA(VLOOKUP(I131,[1]Birch3!$A$13:$F$950,4,FALSE)),"",VLOOKUP(I131,[1]Birch3!$A$13:$F$950,4,FALSE))</f>
        <v> S.O.B</v>
      </c>
      <c r="L131" s="23" t="str">
        <f>IF(ISNA(VLOOKUP(I131,[1]Birch3!$A$13:$F$950,3,FALSE)),"",VLOOKUP(I131,[1]Birch3!$A$13:$F$950,3,FALSE))</f>
        <v>Jus Tomate TWIST-OF 33CL</v>
      </c>
      <c r="M131" s="20" t="str">
        <f>IF(ISNA(VLOOKUP(I131,[1]Birch3!$A$13:$F$950,2,FALSE)),"",VLOOKUP(I131,[1]Birch3!$A$13:$F$950,2,FALSE))</f>
        <v>CA500122</v>
      </c>
      <c r="N131" s="22"/>
      <c r="O131" s="20">
        <v>4</v>
      </c>
      <c r="P131" s="21"/>
      <c r="Q131" s="20">
        <v>4</v>
      </c>
      <c r="R131" s="1"/>
    </row>
    <row r="132" spans="1:18" customFormat="1" ht="15" customHeight="1" x14ac:dyDescent="0.25">
      <c r="A132" s="48" t="s">
        <v>101</v>
      </c>
      <c r="B132" s="48">
        <v>1</v>
      </c>
      <c r="C132" s="47" t="s">
        <v>38</v>
      </c>
      <c r="E132" s="46"/>
      <c r="F132" s="41" t="s">
        <v>146</v>
      </c>
      <c r="G132" s="27" t="s">
        <v>95</v>
      </c>
      <c r="H132" s="50"/>
      <c r="I132" s="25">
        <v>500125</v>
      </c>
      <c r="J132" s="24" t="s">
        <v>88</v>
      </c>
      <c r="K132" s="30" t="str">
        <f>IF(ISNA(VLOOKUP(I132,[1]Birch3!$A$13:$F$950,4,FALSE)),"",VLOOKUP(I132,[1]Birch3!$A$13:$F$950,4,FALSE))</f>
        <v> S.O.B</v>
      </c>
      <c r="L132" s="23" t="str">
        <f>IF(ISNA(VLOOKUP(I132,[1]Birch3!$A$13:$F$950,3,FALSE)),"",VLOOKUP(I132,[1]Birch3!$A$13:$F$950,3,FALSE))</f>
        <v>Jus Orange TWIST-OF 25CL</v>
      </c>
      <c r="M132" s="20" t="str">
        <f>IF(ISNA(VLOOKUP(I132,[1]Birch3!$A$13:$F$950,2,FALSE)),"",VLOOKUP(I132,[1]Birch3!$A$13:$F$950,2,FALSE))</f>
        <v>CA500125</v>
      </c>
      <c r="N132" s="22"/>
      <c r="O132" s="20">
        <v>2</v>
      </c>
      <c r="P132" s="21"/>
      <c r="Q132" s="20">
        <v>2</v>
      </c>
      <c r="R132" s="19"/>
    </row>
    <row r="133" spans="1:18" customFormat="1" ht="15" customHeight="1" x14ac:dyDescent="0.25">
      <c r="A133" s="48">
        <v>520025</v>
      </c>
      <c r="B133" s="48">
        <v>1</v>
      </c>
      <c r="C133" s="47" t="s">
        <v>38</v>
      </c>
      <c r="E133" s="46"/>
      <c r="F133" s="41" t="s">
        <v>146</v>
      </c>
      <c r="G133" s="27" t="s">
        <v>95</v>
      </c>
      <c r="H133" s="50"/>
      <c r="I133" s="25">
        <v>500126</v>
      </c>
      <c r="J133" s="24" t="s">
        <v>87</v>
      </c>
      <c r="K133" s="30" t="str">
        <f>IF(ISNA(VLOOKUP(I133,[1]Birch3!$A$13:$F$950,4,FALSE)),"",VLOOKUP(I133,[1]Birch3!$A$13:$F$950,4,FALSE))</f>
        <v> S.O.B</v>
      </c>
      <c r="L133" s="23" t="str">
        <f>IF(ISNA(VLOOKUP(I133,[1]Birch3!$A$13:$F$950,3,FALSE)),"",VLOOKUP(I133,[1]Birch3!$A$13:$F$950,3,FALSE))</f>
        <v>Limonade,25 cl</v>
      </c>
      <c r="M133" s="20" t="str">
        <f>IF(ISNA(VLOOKUP(I133,[1]Birch3!$A$13:$F$950,2,FALSE)),"",VLOOKUP(I133,[1]Birch3!$A$13:$F$950,2,FALSE))</f>
        <v>CA500126</v>
      </c>
      <c r="N133" s="22"/>
      <c r="O133" s="20">
        <v>10</v>
      </c>
      <c r="P133" s="21"/>
      <c r="Q133" s="20">
        <v>10</v>
      </c>
      <c r="R133" s="19"/>
    </row>
    <row r="134" spans="1:18" customFormat="1" ht="15" customHeight="1" x14ac:dyDescent="0.25">
      <c r="A134" s="48" t="s">
        <v>100</v>
      </c>
      <c r="B134" s="48">
        <v>1</v>
      </c>
      <c r="C134" s="47" t="s">
        <v>38</v>
      </c>
      <c r="E134" s="46"/>
      <c r="F134" s="41" t="s">
        <v>146</v>
      </c>
      <c r="G134" s="27" t="s">
        <v>95</v>
      </c>
      <c r="H134" s="50"/>
      <c r="I134" s="25">
        <v>500129</v>
      </c>
      <c r="J134" s="24" t="s">
        <v>63</v>
      </c>
      <c r="K134" s="30" t="str">
        <f>IF(ISNA(VLOOKUP(I134,[1]Birch3!$A$13:$F$950,4,FALSE)),"",VLOOKUP(I134,[1]Birch3!$A$13:$F$950,4,FALSE))</f>
        <v> S.O.B</v>
      </c>
      <c r="L134" s="23" t="str">
        <f>IF(ISNA(VLOOKUP(I134,[1]Birch3!$A$13:$F$950,3,FALSE)),"",VLOOKUP(I134,[1]Birch3!$A$13:$F$950,3,FALSE))</f>
        <v>Orangina 25 cl</v>
      </c>
      <c r="M134" s="20" t="str">
        <f>IF(ISNA(VLOOKUP(I134,[1]Birch3!$A$13:$F$950,2,FALSE)),"",VLOOKUP(I134,[1]Birch3!$A$13:$F$950,2,FALSE))</f>
        <v>CA500129</v>
      </c>
      <c r="N134" s="22"/>
      <c r="O134" s="20">
        <v>6</v>
      </c>
      <c r="P134" s="21"/>
      <c r="Q134" s="20">
        <v>6</v>
      </c>
      <c r="R134" s="39"/>
    </row>
    <row r="135" spans="1:18" customFormat="1" ht="15" customHeight="1" x14ac:dyDescent="0.25">
      <c r="A135" s="48">
        <v>520026</v>
      </c>
      <c r="B135" s="48">
        <v>1</v>
      </c>
      <c r="C135" s="47" t="s">
        <v>38</v>
      </c>
      <c r="E135" s="46"/>
      <c r="F135" s="41" t="s">
        <v>146</v>
      </c>
      <c r="G135" s="27" t="s">
        <v>95</v>
      </c>
      <c r="H135" s="49"/>
      <c r="I135" s="25">
        <v>500131</v>
      </c>
      <c r="J135" s="24" t="s">
        <v>21</v>
      </c>
      <c r="K135" s="30" t="str">
        <f>IF(ISNA(VLOOKUP(I135,[1]Birch3!$A$13:$F$950,4,FALSE)),"",VLOOKUP(I135,[1]Birch3!$A$13:$F$950,4,FALSE))</f>
        <v> S.O.B</v>
      </c>
      <c r="L135" s="23" t="str">
        <f>IF(ISNA(VLOOKUP(I135,[1]Birch3!$A$13:$F$950,3,FALSE)),"",VLOOKUP(I135,[1]Birch3!$A$13:$F$950,3,FALSE))</f>
        <v>Seven up 25 cl</v>
      </c>
      <c r="M135" s="20" t="str">
        <f>IF(ISNA(VLOOKUP(I135,[1]Birch3!$A$13:$F$950,2,FALSE)),"",VLOOKUP(I135,[1]Birch3!$A$13:$F$950,2,FALSE))</f>
        <v>CA500131</v>
      </c>
      <c r="N135" s="22"/>
      <c r="O135" s="20">
        <v>8</v>
      </c>
      <c r="P135" s="21"/>
      <c r="Q135" s="20">
        <v>8</v>
      </c>
      <c r="R135" s="42"/>
    </row>
    <row r="136" spans="1:18" customFormat="1" ht="15" customHeight="1" x14ac:dyDescent="0.25">
      <c r="A136" s="48" t="s">
        <v>90</v>
      </c>
      <c r="B136" s="48">
        <v>62</v>
      </c>
      <c r="C136" s="47" t="s">
        <v>178</v>
      </c>
      <c r="E136" s="46"/>
      <c r="F136" s="41" t="s">
        <v>146</v>
      </c>
      <c r="G136" s="27" t="s">
        <v>95</v>
      </c>
      <c r="H136" s="50"/>
      <c r="I136" s="25">
        <v>500132</v>
      </c>
      <c r="J136" s="24" t="s">
        <v>94</v>
      </c>
      <c r="K136" s="30" t="str">
        <f>IF(ISNA(VLOOKUP(I136,[1]Birch3!$A$13:$F$950,4,FALSE)),"",VLOOKUP(I136,[1]Birch3!$A$13:$F$950,4,FALSE))</f>
        <v> S.O.B</v>
      </c>
      <c r="L136" s="23" t="str">
        <f>IF(ISNA(VLOOKUP(I136,[1]Birch3!$A$13:$F$950,3,FALSE)),"",VLOOKUP(I136,[1]Birch3!$A$13:$F$950,3,FALSE))</f>
        <v>Tonic 25 CL</v>
      </c>
      <c r="M136" s="20" t="str">
        <f>IF(ISNA(VLOOKUP(I136,[1]Birch3!$A$13:$F$950,2,FALSE)),"",VLOOKUP(I136,[1]Birch3!$A$13:$F$950,2,FALSE))</f>
        <v>CA500132</v>
      </c>
      <c r="N136" s="22"/>
      <c r="O136" s="20">
        <v>15</v>
      </c>
      <c r="P136" s="21"/>
      <c r="Q136" s="20">
        <v>15</v>
      </c>
      <c r="R136" s="42"/>
    </row>
    <row r="137" spans="1:18" customFormat="1" ht="15" customHeight="1" x14ac:dyDescent="0.25">
      <c r="A137" s="48" t="s">
        <v>30</v>
      </c>
      <c r="B137" s="48">
        <v>1</v>
      </c>
      <c r="C137" s="47" t="s">
        <v>16</v>
      </c>
      <c r="E137" s="46"/>
      <c r="F137" s="41" t="s">
        <v>146</v>
      </c>
      <c r="G137" s="27" t="s">
        <v>90</v>
      </c>
      <c r="H137" s="50"/>
      <c r="I137" s="25">
        <v>500104</v>
      </c>
      <c r="J137" s="24" t="s">
        <v>28</v>
      </c>
      <c r="K137" s="30" t="str">
        <f>IF(ISNA(VLOOKUP(I137,[1]Birch3!$A$13:$F$950,4,FALSE)),"",VLOOKUP(I137,[1]Birch3!$A$13:$F$950,4,FALSE))</f>
        <v> S.O.B</v>
      </c>
      <c r="L137" s="23" t="str">
        <f>IF(ISNA(VLOOKUP(I137,[1]Birch3!$A$13:$F$950,3,FALSE)),"",VLOOKUP(I137,[1]Birch3!$A$13:$F$950,3,FALSE))</f>
        <v>Coca 33 cl VC</v>
      </c>
      <c r="M137" s="20" t="str">
        <f>IF(ISNA(VLOOKUP(I137,[1]Birch3!$A$13:$F$950,2,FALSE)),"",VLOOKUP(I137,[1]Birch3!$A$13:$F$950,2,FALSE))</f>
        <v>CA500104</v>
      </c>
      <c r="N137" s="22"/>
      <c r="O137" s="20">
        <v>8</v>
      </c>
      <c r="P137" s="21"/>
      <c r="Q137" s="20">
        <v>8</v>
      </c>
      <c r="R137" s="39"/>
    </row>
    <row r="138" spans="1:18" customFormat="1" ht="15" customHeight="1" x14ac:dyDescent="0.25">
      <c r="A138" s="48">
        <v>500015</v>
      </c>
      <c r="B138" s="48">
        <v>1</v>
      </c>
      <c r="C138" s="47" t="s">
        <v>16</v>
      </c>
      <c r="E138" s="46"/>
      <c r="F138" s="41" t="s">
        <v>146</v>
      </c>
      <c r="G138" s="27" t="s">
        <v>90</v>
      </c>
      <c r="H138" s="50"/>
      <c r="I138" s="25">
        <v>500107</v>
      </c>
      <c r="J138" s="24" t="s">
        <v>27</v>
      </c>
      <c r="K138" s="30" t="str">
        <f>IF(ISNA(VLOOKUP(I138,[1]Birch3!$A$13:$F$950,4,FALSE)),"",VLOOKUP(I138,[1]Birch3!$A$13:$F$950,4,FALSE))</f>
        <v> S.O.B</v>
      </c>
      <c r="L138" s="23" t="str">
        <f>IF(ISNA(VLOOKUP(I138,[1]Birch3!$A$13:$F$950,3,FALSE)),"",VLOOKUP(I138,[1]Birch3!$A$13:$F$950,3,FALSE))</f>
        <v>Coca light 33 cl</v>
      </c>
      <c r="M138" s="20" t="str">
        <f>IF(ISNA(VLOOKUP(I138,[1]Birch3!$A$13:$F$950,2,FALSE)),"",VLOOKUP(I138,[1]Birch3!$A$13:$F$950,2,FALSE))</f>
        <v>CA500107</v>
      </c>
      <c r="N138" s="22"/>
      <c r="O138" s="20">
        <v>1</v>
      </c>
      <c r="P138" s="21"/>
      <c r="Q138" s="20">
        <v>1</v>
      </c>
      <c r="R138" s="52"/>
    </row>
    <row r="139" spans="1:18" customFormat="1" ht="15" customHeight="1" x14ac:dyDescent="0.25">
      <c r="A139" s="48" t="s">
        <v>97</v>
      </c>
      <c r="B139" s="48">
        <v>1</v>
      </c>
      <c r="C139" s="47" t="s">
        <v>16</v>
      </c>
      <c r="E139" s="46"/>
      <c r="F139" s="41" t="s">
        <v>146</v>
      </c>
      <c r="G139" s="27" t="s">
        <v>90</v>
      </c>
      <c r="H139" s="49"/>
      <c r="I139" s="25">
        <v>500112</v>
      </c>
      <c r="J139" s="24" t="s">
        <v>25</v>
      </c>
      <c r="K139" s="30" t="str">
        <f>IF(ISNA(VLOOKUP(I139,[1]Birch3!$A$13:$F$950,4,FALSE)),"",VLOOKUP(I139,[1]Birch3!$A$13:$F$950,4,FALSE))</f>
        <v> S.O.B</v>
      </c>
      <c r="L139" s="23" t="str">
        <f>IF(ISNA(VLOOKUP(I139,[1]Birch3!$A$13:$F$950,3,FALSE)),"",VLOOKUP(I139,[1]Birch3!$A$13:$F$950,3,FALSE))</f>
        <v>Coca Z‚ro VC 33 cl</v>
      </c>
      <c r="M139" s="20" t="str">
        <f>IF(ISNA(VLOOKUP(I139,[1]Birch3!$A$13:$F$950,2,FALSE)),"",VLOOKUP(I139,[1]Birch3!$A$13:$F$950,2,FALSE))</f>
        <v>CA500112</v>
      </c>
      <c r="N139" s="22"/>
      <c r="O139" s="20">
        <v>2</v>
      </c>
      <c r="P139" s="21"/>
      <c r="Q139" s="20">
        <v>2</v>
      </c>
      <c r="R139" s="39"/>
    </row>
    <row r="140" spans="1:18" customFormat="1" ht="15" customHeight="1" x14ac:dyDescent="0.25">
      <c r="A140" s="48">
        <v>500017</v>
      </c>
      <c r="B140" s="48">
        <v>1</v>
      </c>
      <c r="C140" s="47" t="s">
        <v>16</v>
      </c>
      <c r="E140" s="46"/>
      <c r="F140" s="41" t="s">
        <v>146</v>
      </c>
      <c r="G140" s="27" t="s">
        <v>90</v>
      </c>
      <c r="H140" s="50"/>
      <c r="I140" s="25">
        <v>500120</v>
      </c>
      <c r="J140" s="24" t="s">
        <v>23</v>
      </c>
      <c r="K140" s="30" t="str">
        <f>IF(ISNA(VLOOKUP(I140,[1]Birch3!$A$13:$F$950,4,FALSE)),"",VLOOKUP(I140,[1]Birch3!$A$13:$F$950,4,FALSE))</f>
        <v> S.O.B</v>
      </c>
      <c r="L140" s="23" t="str">
        <f>IF(ISNA(VLOOKUP(I140,[1]Birch3!$A$13:$F$950,3,FALSE)),"",VLOOKUP(I140,[1]Birch3!$A$13:$F$950,3,FALSE))</f>
        <v>Jus Pomme TWIST-OF 25CL</v>
      </c>
      <c r="M140" s="20" t="str">
        <f>IF(ISNA(VLOOKUP(I140,[1]Birch3!$A$13:$F$950,2,FALSE)),"",VLOOKUP(I140,[1]Birch3!$A$13:$F$950,2,FALSE))</f>
        <v>CA500120</v>
      </c>
      <c r="N140" s="22"/>
      <c r="O140" s="20">
        <v>1</v>
      </c>
      <c r="P140" s="21"/>
      <c r="Q140" s="20">
        <v>1</v>
      </c>
      <c r="R140" s="1"/>
    </row>
    <row r="141" spans="1:18" customFormat="1" ht="15" customHeight="1" x14ac:dyDescent="0.25">
      <c r="A141" s="48" t="s">
        <v>28</v>
      </c>
      <c r="B141" s="48">
        <v>8</v>
      </c>
      <c r="C141" s="47" t="s">
        <v>64</v>
      </c>
      <c r="E141" s="46"/>
      <c r="F141" s="28" t="s">
        <v>146</v>
      </c>
      <c r="G141" s="27" t="s">
        <v>90</v>
      </c>
      <c r="H141" s="49"/>
      <c r="I141" s="25">
        <v>500125</v>
      </c>
      <c r="J141" s="24" t="s">
        <v>88</v>
      </c>
      <c r="K141" s="30" t="str">
        <f>IF(ISNA(VLOOKUP(I141,[1]Birch3!$A$13:$F$950,4,FALSE)),"",VLOOKUP(I141,[1]Birch3!$A$13:$F$950,4,FALSE))</f>
        <v> S.O.B</v>
      </c>
      <c r="L141" s="23" t="str">
        <f>IF(ISNA(VLOOKUP(I141,[1]Birch3!$A$13:$F$950,3,FALSE)),"",VLOOKUP(I141,[1]Birch3!$A$13:$F$950,3,FALSE))</f>
        <v>Jus Orange TWIST-OF 25CL</v>
      </c>
      <c r="M141" s="20" t="str">
        <f>IF(ISNA(VLOOKUP(I141,[1]Birch3!$A$13:$F$950,2,FALSE)),"",VLOOKUP(I141,[1]Birch3!$A$13:$F$950,2,FALSE))</f>
        <v>CA500125</v>
      </c>
      <c r="N141" s="22"/>
      <c r="O141" s="20">
        <v>1</v>
      </c>
      <c r="P141" s="21"/>
      <c r="Q141" s="20">
        <v>1</v>
      </c>
      <c r="R141" s="1"/>
    </row>
    <row r="142" spans="1:18" customFormat="1" ht="15" customHeight="1" x14ac:dyDescent="0.25">
      <c r="A142" s="48">
        <v>500104</v>
      </c>
      <c r="B142" s="48">
        <v>8</v>
      </c>
      <c r="C142" s="47" t="s">
        <v>64</v>
      </c>
      <c r="E142" s="46"/>
      <c r="F142" s="41" t="s">
        <v>146</v>
      </c>
      <c r="G142" s="27" t="s">
        <v>90</v>
      </c>
      <c r="H142" s="50"/>
      <c r="I142" s="25">
        <v>500131</v>
      </c>
      <c r="J142" s="24" t="s">
        <v>21</v>
      </c>
      <c r="K142" s="30" t="str">
        <f>IF(ISNA(VLOOKUP(I142,[1]Birch3!$A$13:$F$950,4,FALSE)),"",VLOOKUP(I142,[1]Birch3!$A$13:$F$950,4,FALSE))</f>
        <v> S.O.B</v>
      </c>
      <c r="L142" s="23" t="str">
        <f>IF(ISNA(VLOOKUP(I142,[1]Birch3!$A$13:$F$950,3,FALSE)),"",VLOOKUP(I142,[1]Birch3!$A$13:$F$950,3,FALSE))</f>
        <v>Seven up 25 cl</v>
      </c>
      <c r="M142" s="20" t="str">
        <f>IF(ISNA(VLOOKUP(I142,[1]Birch3!$A$13:$F$950,2,FALSE)),"",VLOOKUP(I142,[1]Birch3!$A$13:$F$950,2,FALSE))</f>
        <v>CA500131</v>
      </c>
      <c r="N142" s="22"/>
      <c r="O142" s="20">
        <v>1</v>
      </c>
      <c r="P142" s="21"/>
      <c r="Q142" s="20">
        <v>1</v>
      </c>
      <c r="R142" s="44"/>
    </row>
    <row r="143" spans="1:18" customFormat="1" ht="15" customHeight="1" x14ac:dyDescent="0.25">
      <c r="A143" s="48" t="s">
        <v>27</v>
      </c>
      <c r="B143" s="48">
        <v>1</v>
      </c>
      <c r="C143" s="47" t="s">
        <v>24</v>
      </c>
      <c r="E143" s="46"/>
      <c r="F143" s="41" t="s">
        <v>146</v>
      </c>
      <c r="G143" s="27" t="s">
        <v>90</v>
      </c>
      <c r="H143" s="50"/>
      <c r="I143" s="25">
        <v>500307</v>
      </c>
      <c r="J143" s="24" t="s">
        <v>13</v>
      </c>
      <c r="K143" s="30" t="str">
        <f>IF(ISNA(VLOOKUP(I143,[1]Birch3!$A$13:$F$950,4,FALSE)),"",VLOOKUP(I143,[1]Birch3!$A$13:$F$950,4,FALSE))</f>
        <v> S.O.B</v>
      </c>
      <c r="L143" s="23" t="str">
        <f>IF(ISNA(VLOOKUP(I143,[1]Birch3!$A$13:$F$950,3,FALSE)),"",VLOOKUP(I143,[1]Birch3!$A$13:$F$950,3,FALSE))</f>
        <v>Evian 1/1</v>
      </c>
      <c r="M143" s="20" t="str">
        <f>IF(ISNA(VLOOKUP(I143,[1]Birch3!$A$13:$F$950,2,FALSE)),"",VLOOKUP(I143,[1]Birch3!$A$13:$F$950,2,FALSE))</f>
        <v>CA500307</v>
      </c>
      <c r="N143" s="22"/>
      <c r="O143" s="20">
        <v>14</v>
      </c>
      <c r="P143" s="21"/>
      <c r="Q143" s="20">
        <v>14</v>
      </c>
      <c r="R143" s="44"/>
    </row>
    <row r="144" spans="1:18" customFormat="1" ht="15" customHeight="1" x14ac:dyDescent="0.25">
      <c r="A144" s="48">
        <v>500107</v>
      </c>
      <c r="B144" s="48">
        <v>1</v>
      </c>
      <c r="C144" s="47" t="s">
        <v>24</v>
      </c>
      <c r="E144" s="46"/>
      <c r="F144" s="41" t="s">
        <v>146</v>
      </c>
      <c r="G144" s="27" t="s">
        <v>70</v>
      </c>
      <c r="H144" s="49"/>
      <c r="I144" s="25">
        <v>500010</v>
      </c>
      <c r="J144" s="24" t="s">
        <v>31</v>
      </c>
      <c r="K144" s="30" t="str">
        <f>IF(ISNA(VLOOKUP(I144,[1]Birch3!$A$13:$F$950,4,FALSE)),"",VLOOKUP(I144,[1]Birch3!$A$13:$F$950,4,FALSE))</f>
        <v> S.O.B</v>
      </c>
      <c r="L144" s="23" t="str">
        <f>IF(ISNA(VLOOKUP(I144,[1]Birch3!$A$13:$F$950,3,FALSE)),"",VLOOKUP(I144,[1]Birch3!$A$13:$F$950,3,FALSE))</f>
        <v>Corona biere 33 cl</v>
      </c>
      <c r="M144" s="20" t="str">
        <f>IF(ISNA(VLOOKUP(I144,[1]Birch3!$A$13:$F$950,2,FALSE)),"",VLOOKUP(I144,[1]Birch3!$A$13:$F$950,2,FALSE))</f>
        <v>CA500010</v>
      </c>
      <c r="N144" s="22"/>
      <c r="O144" s="20">
        <v>4</v>
      </c>
      <c r="P144" s="21"/>
      <c r="Q144" s="20">
        <v>4</v>
      </c>
      <c r="R144" s="39"/>
    </row>
    <row r="145" spans="1:20" customFormat="1" ht="15" customHeight="1" x14ac:dyDescent="0.25">
      <c r="A145" s="48" t="s">
        <v>25</v>
      </c>
      <c r="B145" s="48">
        <v>2</v>
      </c>
      <c r="C145" s="47" t="s">
        <v>20</v>
      </c>
      <c r="E145" s="46"/>
      <c r="F145" s="41" t="s">
        <v>146</v>
      </c>
      <c r="G145" s="27" t="s">
        <v>70</v>
      </c>
      <c r="H145" s="50"/>
      <c r="I145" s="25">
        <v>500104</v>
      </c>
      <c r="J145" s="24" t="s">
        <v>28</v>
      </c>
      <c r="K145" s="30" t="str">
        <f>IF(ISNA(VLOOKUP(I145,[1]Birch3!$A$13:$F$950,4,FALSE)),"",VLOOKUP(I145,[1]Birch3!$A$13:$F$950,4,FALSE))</f>
        <v> S.O.B</v>
      </c>
      <c r="L145" s="23" t="str">
        <f>IF(ISNA(VLOOKUP(I145,[1]Birch3!$A$13:$F$950,3,FALSE)),"",VLOOKUP(I145,[1]Birch3!$A$13:$F$950,3,FALSE))</f>
        <v>Coca 33 cl VC</v>
      </c>
      <c r="M145" s="20" t="str">
        <f>IF(ISNA(VLOOKUP(I145,[1]Birch3!$A$13:$F$950,2,FALSE)),"",VLOOKUP(I145,[1]Birch3!$A$13:$F$950,2,FALSE))</f>
        <v>CA500104</v>
      </c>
      <c r="N145" s="22"/>
      <c r="O145" s="20">
        <v>14</v>
      </c>
      <c r="P145" s="21"/>
      <c r="Q145" s="20">
        <v>14</v>
      </c>
      <c r="R145" s="51"/>
    </row>
    <row r="146" spans="1:20" customFormat="1" ht="15" customHeight="1" x14ac:dyDescent="0.25">
      <c r="A146" s="48">
        <v>500112</v>
      </c>
      <c r="B146" s="48">
        <v>2</v>
      </c>
      <c r="C146" s="47" t="s">
        <v>20</v>
      </c>
      <c r="E146" s="46"/>
      <c r="F146" s="41" t="s">
        <v>146</v>
      </c>
      <c r="G146" s="27" t="s">
        <v>70</v>
      </c>
      <c r="H146" s="50"/>
      <c r="I146" s="25">
        <v>500107</v>
      </c>
      <c r="J146" s="24" t="s">
        <v>27</v>
      </c>
      <c r="K146" s="30" t="str">
        <f>IF(ISNA(VLOOKUP(I146,[1]Birch3!$A$13:$F$950,4,FALSE)),"",VLOOKUP(I146,[1]Birch3!$A$13:$F$950,4,FALSE))</f>
        <v> S.O.B</v>
      </c>
      <c r="L146" s="23" t="str">
        <f>IF(ISNA(VLOOKUP(I146,[1]Birch3!$A$13:$F$950,3,FALSE)),"",VLOOKUP(I146,[1]Birch3!$A$13:$F$950,3,FALSE))</f>
        <v>Coca light 33 cl</v>
      </c>
      <c r="M146" s="20" t="str">
        <f>IF(ISNA(VLOOKUP(I146,[1]Birch3!$A$13:$F$950,2,FALSE)),"",VLOOKUP(I146,[1]Birch3!$A$13:$F$950,2,FALSE))</f>
        <v>CA500107</v>
      </c>
      <c r="N146" s="22"/>
      <c r="O146" s="20">
        <v>4</v>
      </c>
      <c r="P146" s="21"/>
      <c r="Q146" s="20">
        <v>4</v>
      </c>
      <c r="R146" s="1"/>
    </row>
    <row r="147" spans="1:20" customFormat="1" ht="15" customHeight="1" x14ac:dyDescent="0.25">
      <c r="A147" s="48" t="s">
        <v>23</v>
      </c>
      <c r="B147" s="48">
        <v>1</v>
      </c>
      <c r="C147" s="47" t="s">
        <v>36</v>
      </c>
      <c r="E147" s="46"/>
      <c r="F147" s="41" t="s">
        <v>146</v>
      </c>
      <c r="G147" s="27" t="s">
        <v>70</v>
      </c>
      <c r="H147" s="49"/>
      <c r="I147" s="25">
        <v>500112</v>
      </c>
      <c r="J147" s="24" t="s">
        <v>25</v>
      </c>
      <c r="K147" s="30" t="str">
        <f>IF(ISNA(VLOOKUP(I147,[1]Birch3!$A$13:$F$950,4,FALSE)),"",VLOOKUP(I147,[1]Birch3!$A$13:$F$950,4,FALSE))</f>
        <v> S.O.B</v>
      </c>
      <c r="L147" s="23" t="str">
        <f>IF(ISNA(VLOOKUP(I147,[1]Birch3!$A$13:$F$950,3,FALSE)),"",VLOOKUP(I147,[1]Birch3!$A$13:$F$950,3,FALSE))</f>
        <v>Coca Z‚ro VC 33 cl</v>
      </c>
      <c r="M147" s="20" t="str">
        <f>IF(ISNA(VLOOKUP(I147,[1]Birch3!$A$13:$F$950,2,FALSE)),"",VLOOKUP(I147,[1]Birch3!$A$13:$F$950,2,FALSE))</f>
        <v>CA500112</v>
      </c>
      <c r="N147" s="22"/>
      <c r="O147" s="20">
        <v>12</v>
      </c>
      <c r="P147" s="21"/>
      <c r="Q147" s="20">
        <v>12</v>
      </c>
      <c r="R147" s="1"/>
    </row>
    <row r="148" spans="1:20" customFormat="1" ht="15" customHeight="1" x14ac:dyDescent="0.25">
      <c r="A148" s="48">
        <v>500120</v>
      </c>
      <c r="B148" s="48">
        <v>1</v>
      </c>
      <c r="C148" s="47" t="s">
        <v>36</v>
      </c>
      <c r="E148" s="46"/>
      <c r="F148" s="41" t="s">
        <v>146</v>
      </c>
      <c r="G148" s="27" t="s">
        <v>70</v>
      </c>
      <c r="H148" s="50"/>
      <c r="I148" s="25">
        <v>500114</v>
      </c>
      <c r="J148" s="24" t="s">
        <v>98</v>
      </c>
      <c r="K148" s="30" t="str">
        <f>IF(ISNA(VLOOKUP(I148,[1]Birch3!$A$13:$F$950,4,FALSE)),"",VLOOKUP(I148,[1]Birch3!$A$13:$F$950,4,FALSE))</f>
        <v> S.O.B</v>
      </c>
      <c r="L148" s="23" t="str">
        <f>IF(ISNA(VLOOKUP(I148,[1]Birch3!$A$13:$F$950,3,FALSE)),"",VLOOKUP(I148,[1]Birch3!$A$13:$F$950,3,FALSE))</f>
        <v>Jus Ananas TWIST-OF 33cl</v>
      </c>
      <c r="M148" s="20" t="str">
        <f>IF(ISNA(VLOOKUP(I148,[1]Birch3!$A$13:$F$950,2,FALSE)),"",VLOOKUP(I148,[1]Birch3!$A$13:$F$950,2,FALSE))</f>
        <v>CA500114</v>
      </c>
      <c r="N148" s="22"/>
      <c r="O148" s="20">
        <v>1</v>
      </c>
      <c r="P148" s="21"/>
      <c r="Q148" s="20">
        <v>1</v>
      </c>
      <c r="R148" s="1"/>
    </row>
    <row r="149" spans="1:20" customFormat="1" ht="15" customHeight="1" x14ac:dyDescent="0.25">
      <c r="A149" s="48" t="s">
        <v>88</v>
      </c>
      <c r="B149" s="48">
        <v>1</v>
      </c>
      <c r="C149" s="47" t="s">
        <v>36</v>
      </c>
      <c r="E149" s="46"/>
      <c r="F149" s="41" t="s">
        <v>146</v>
      </c>
      <c r="G149" s="27" t="s">
        <v>70</v>
      </c>
      <c r="H149" s="50"/>
      <c r="I149" s="25">
        <v>500118</v>
      </c>
      <c r="J149" s="24" t="s">
        <v>196</v>
      </c>
      <c r="K149" s="30" t="str">
        <f>IF(ISNA(VLOOKUP(I149,[1]Birch3!$A$13:$F$950,4,FALSE)),"",VLOOKUP(I149,[1]Birch3!$A$13:$F$950,4,FALSE))</f>
        <v> S.O.B</v>
      </c>
      <c r="L149" s="23" t="str">
        <f>IF(ISNA(VLOOKUP(I149,[1]Birch3!$A$13:$F$950,3,FALSE)),"",VLOOKUP(I149,[1]Birch3!$A$13:$F$950,3,FALSE))</f>
        <v>Jus Pamplemousse TWIST-OF</v>
      </c>
      <c r="M149" s="20" t="str">
        <f>IF(ISNA(VLOOKUP(I149,[1]Birch3!$A$13:$F$950,2,FALSE)),"",VLOOKUP(I149,[1]Birch3!$A$13:$F$950,2,FALSE))</f>
        <v>CA500118</v>
      </c>
      <c r="N149" s="22"/>
      <c r="O149" s="20">
        <v>0</v>
      </c>
      <c r="P149" s="21"/>
      <c r="Q149" s="20">
        <v>0</v>
      </c>
      <c r="R149" s="42"/>
    </row>
    <row r="150" spans="1:20" customFormat="1" ht="15" customHeight="1" x14ac:dyDescent="0.25">
      <c r="A150" s="48">
        <v>500125</v>
      </c>
      <c r="B150" s="48">
        <v>1</v>
      </c>
      <c r="C150" s="47" t="s">
        <v>36</v>
      </c>
      <c r="E150" s="46"/>
      <c r="F150" s="28" t="s">
        <v>146</v>
      </c>
      <c r="G150" s="27" t="s">
        <v>70</v>
      </c>
      <c r="H150" s="49"/>
      <c r="I150" s="25">
        <v>500120</v>
      </c>
      <c r="J150" s="24" t="s">
        <v>23</v>
      </c>
      <c r="K150" s="30" t="str">
        <f>IF(ISNA(VLOOKUP(I150,[1]Birch3!$A$13:$F$950,4,FALSE)),"",VLOOKUP(I150,[1]Birch3!$A$13:$F$950,4,FALSE))</f>
        <v> S.O.B</v>
      </c>
      <c r="L150" s="23" t="str">
        <f>IF(ISNA(VLOOKUP(I150,[1]Birch3!$A$13:$F$950,3,FALSE)),"",VLOOKUP(I150,[1]Birch3!$A$13:$F$950,3,FALSE))</f>
        <v>Jus Pomme TWIST-OF 25CL</v>
      </c>
      <c r="M150" s="20" t="str">
        <f>IF(ISNA(VLOOKUP(I150,[1]Birch3!$A$13:$F$950,2,FALSE)),"",VLOOKUP(I150,[1]Birch3!$A$13:$F$950,2,FALSE))</f>
        <v>CA500120</v>
      </c>
      <c r="N150" s="22"/>
      <c r="O150" s="20">
        <v>1</v>
      </c>
      <c r="P150" s="21"/>
      <c r="Q150" s="20">
        <v>1</v>
      </c>
      <c r="R150" s="1"/>
    </row>
    <row r="151" spans="1:20" customFormat="1" ht="15" customHeight="1" x14ac:dyDescent="0.25">
      <c r="A151" s="48" t="s">
        <v>21</v>
      </c>
      <c r="B151" s="48">
        <v>1</v>
      </c>
      <c r="C151" s="47" t="s">
        <v>16</v>
      </c>
      <c r="E151" s="46"/>
      <c r="F151" s="41" t="s">
        <v>146</v>
      </c>
      <c r="G151" s="27" t="s">
        <v>70</v>
      </c>
      <c r="H151" s="50"/>
      <c r="I151" s="25">
        <v>500122</v>
      </c>
      <c r="J151" s="24" t="s">
        <v>96</v>
      </c>
      <c r="K151" s="30" t="str">
        <f>IF(ISNA(VLOOKUP(I151,[1]Birch3!$A$13:$F$950,4,FALSE)),"",VLOOKUP(I151,[1]Birch3!$A$13:$F$950,4,FALSE))</f>
        <v> S.O.B</v>
      </c>
      <c r="L151" s="23" t="str">
        <f>IF(ISNA(VLOOKUP(I151,[1]Birch3!$A$13:$F$950,3,FALSE)),"",VLOOKUP(I151,[1]Birch3!$A$13:$F$950,3,FALSE))</f>
        <v>Jus Tomate TWIST-OF 33CL</v>
      </c>
      <c r="M151" s="20" t="str">
        <f>IF(ISNA(VLOOKUP(I151,[1]Birch3!$A$13:$F$950,2,FALSE)),"",VLOOKUP(I151,[1]Birch3!$A$13:$F$950,2,FALSE))</f>
        <v>CA500122</v>
      </c>
      <c r="N151" s="22"/>
      <c r="O151" s="20">
        <v>1</v>
      </c>
      <c r="P151" s="21"/>
      <c r="Q151" s="20">
        <v>1</v>
      </c>
      <c r="R151" s="39"/>
    </row>
    <row r="152" spans="1:20" customFormat="1" ht="15" customHeight="1" x14ac:dyDescent="0.25">
      <c r="A152" s="48">
        <v>500131</v>
      </c>
      <c r="B152" s="48">
        <v>1</v>
      </c>
      <c r="C152" s="47" t="s">
        <v>16</v>
      </c>
      <c r="E152" s="46"/>
      <c r="F152" s="41" t="s">
        <v>146</v>
      </c>
      <c r="G152" s="27" t="s">
        <v>70</v>
      </c>
      <c r="H152" s="72"/>
      <c r="I152" s="25">
        <v>500125</v>
      </c>
      <c r="J152" s="24" t="s">
        <v>88</v>
      </c>
      <c r="K152" s="30" t="str">
        <f>IF(ISNA(VLOOKUP(I152,[1]Birch3!$A$13:$F$950,4,FALSE)),"",VLOOKUP(I152,[1]Birch3!$A$13:$F$950,4,FALSE))</f>
        <v> S.O.B</v>
      </c>
      <c r="L152" s="23" t="str">
        <f>IF(ISNA(VLOOKUP(I152,[1]Birch3!$A$13:$F$950,3,FALSE)),"",VLOOKUP(I152,[1]Birch3!$A$13:$F$950,3,FALSE))</f>
        <v>Jus Orange TWIST-OF 25CL</v>
      </c>
      <c r="M152" s="20" t="str">
        <f>IF(ISNA(VLOOKUP(I152,[1]Birch3!$A$13:$F$950,2,FALSE)),"",VLOOKUP(I152,[1]Birch3!$A$13:$F$950,2,FALSE))</f>
        <v>CA500125</v>
      </c>
      <c r="N152" s="22"/>
      <c r="O152" s="20">
        <v>1</v>
      </c>
      <c r="P152" s="21"/>
      <c r="Q152" s="20">
        <v>1</v>
      </c>
      <c r="R152" s="44"/>
    </row>
    <row r="153" spans="1:20" customFormat="1" ht="15" customHeight="1" x14ac:dyDescent="0.25">
      <c r="A153" s="36" t="s">
        <v>15</v>
      </c>
      <c r="B153" s="35">
        <v>5</v>
      </c>
      <c r="C153" s="34" t="s">
        <v>93</v>
      </c>
      <c r="D153" s="1"/>
      <c r="E153" s="43"/>
      <c r="F153" s="41" t="s">
        <v>146</v>
      </c>
      <c r="G153" s="27" t="s">
        <v>70</v>
      </c>
      <c r="H153" s="26"/>
      <c r="I153" s="25">
        <v>500126</v>
      </c>
      <c r="J153" s="24" t="s">
        <v>87</v>
      </c>
      <c r="K153" s="30" t="str">
        <f>IF(ISNA(VLOOKUP(I153,[1]Birch3!$A$13:$F$950,4,FALSE)),"",VLOOKUP(I153,[1]Birch3!$A$13:$F$950,4,FALSE))</f>
        <v> S.O.B</v>
      </c>
      <c r="L153" s="23" t="str">
        <f>IF(ISNA(VLOOKUP(I153,[1]Birch3!$A$13:$F$950,3,FALSE)),"",VLOOKUP(I153,[1]Birch3!$A$13:$F$950,3,FALSE))</f>
        <v>Limonade,25 cl</v>
      </c>
      <c r="M153" s="20" t="str">
        <f>IF(ISNA(VLOOKUP(I153,[1]Birch3!$A$13:$F$950,2,FALSE)),"",VLOOKUP(I153,[1]Birch3!$A$13:$F$950,2,FALSE))</f>
        <v>CA500126</v>
      </c>
      <c r="N153" s="22"/>
      <c r="O153" s="20">
        <v>4</v>
      </c>
      <c r="P153" s="21"/>
      <c r="Q153" s="20">
        <v>4</v>
      </c>
      <c r="R153" s="39"/>
      <c r="T153" s="1"/>
    </row>
    <row r="154" spans="1:20" customFormat="1" ht="15" customHeight="1" x14ac:dyDescent="0.25">
      <c r="A154" s="36">
        <v>500303</v>
      </c>
      <c r="B154" s="35">
        <v>5</v>
      </c>
      <c r="C154" s="34" t="s">
        <v>93</v>
      </c>
      <c r="D154" s="1"/>
      <c r="E154" s="43"/>
      <c r="F154" s="41" t="s">
        <v>146</v>
      </c>
      <c r="G154" s="27" t="s">
        <v>70</v>
      </c>
      <c r="H154" s="40"/>
      <c r="I154" s="25">
        <v>500131</v>
      </c>
      <c r="J154" s="24" t="s">
        <v>21</v>
      </c>
      <c r="K154" s="30" t="str">
        <f>IF(ISNA(VLOOKUP(I154,[1]Birch3!$A$13:$F$950,4,FALSE)),"",VLOOKUP(I154,[1]Birch3!$A$13:$F$950,4,FALSE))</f>
        <v> S.O.B</v>
      </c>
      <c r="L154" s="23" t="str">
        <f>IF(ISNA(VLOOKUP(I154,[1]Birch3!$A$13:$F$950,3,FALSE)),"",VLOOKUP(I154,[1]Birch3!$A$13:$F$950,3,FALSE))</f>
        <v>Seven up 25 cl</v>
      </c>
      <c r="M154" s="20" t="str">
        <f>IF(ISNA(VLOOKUP(I154,[1]Birch3!$A$13:$F$950,2,FALSE)),"",VLOOKUP(I154,[1]Birch3!$A$13:$F$950,2,FALSE))</f>
        <v>CA500131</v>
      </c>
      <c r="N154" s="22"/>
      <c r="O154" s="20">
        <v>1</v>
      </c>
      <c r="P154" s="21"/>
      <c r="Q154" s="20">
        <v>1</v>
      </c>
      <c r="R154" s="39"/>
      <c r="T154" s="1"/>
    </row>
    <row r="155" spans="1:20" customFormat="1" ht="15" customHeight="1" x14ac:dyDescent="0.25">
      <c r="A155" s="36" t="s">
        <v>13</v>
      </c>
      <c r="B155" s="35">
        <v>14</v>
      </c>
      <c r="C155" s="34" t="s">
        <v>115</v>
      </c>
      <c r="D155" s="1"/>
      <c r="E155" s="43"/>
      <c r="F155" s="41" t="s">
        <v>146</v>
      </c>
      <c r="G155" s="27" t="s">
        <v>70</v>
      </c>
      <c r="H155" s="40"/>
      <c r="I155" s="25">
        <v>500132</v>
      </c>
      <c r="J155" s="24" t="s">
        <v>94</v>
      </c>
      <c r="K155" s="30" t="str">
        <f>IF(ISNA(VLOOKUP(I155,[1]Birch3!$A$13:$F$950,4,FALSE)),"",VLOOKUP(I155,[1]Birch3!$A$13:$F$950,4,FALSE))</f>
        <v> S.O.B</v>
      </c>
      <c r="L155" s="23" t="str">
        <f>IF(ISNA(VLOOKUP(I155,[1]Birch3!$A$13:$F$950,3,FALSE)),"",VLOOKUP(I155,[1]Birch3!$A$13:$F$950,3,FALSE))</f>
        <v>Tonic 25 CL</v>
      </c>
      <c r="M155" s="20" t="str">
        <f>IF(ISNA(VLOOKUP(I155,[1]Birch3!$A$13:$F$950,2,FALSE)),"",VLOOKUP(I155,[1]Birch3!$A$13:$F$950,2,FALSE))</f>
        <v>CA500132</v>
      </c>
      <c r="N155" s="22"/>
      <c r="O155" s="20">
        <v>7</v>
      </c>
      <c r="P155" s="21"/>
      <c r="Q155" s="20">
        <v>7</v>
      </c>
      <c r="R155" s="1"/>
      <c r="T155" s="1"/>
    </row>
    <row r="156" spans="1:20" customFormat="1" ht="15" customHeight="1" x14ac:dyDescent="0.25">
      <c r="A156" s="37">
        <v>500307</v>
      </c>
      <c r="B156" s="35">
        <v>14</v>
      </c>
      <c r="C156" s="34" t="s">
        <v>115</v>
      </c>
      <c r="D156" s="1"/>
      <c r="E156" s="43"/>
      <c r="F156" s="41" t="s">
        <v>146</v>
      </c>
      <c r="G156" s="27" t="s">
        <v>33</v>
      </c>
      <c r="H156" s="40"/>
      <c r="I156" s="25">
        <v>500104</v>
      </c>
      <c r="J156" s="24" t="s">
        <v>28</v>
      </c>
      <c r="K156" s="30" t="str">
        <f>IF(ISNA(VLOOKUP(I156,[1]Birch3!$A$13:$F$950,4,FALSE)),"",VLOOKUP(I156,[1]Birch3!$A$13:$F$950,4,FALSE))</f>
        <v> S.O.B</v>
      </c>
      <c r="L156" s="23" t="str">
        <f>IF(ISNA(VLOOKUP(I156,[1]Birch3!$A$13:$F$950,3,FALSE)),"",VLOOKUP(I156,[1]Birch3!$A$13:$F$950,3,FALSE))</f>
        <v>Coca 33 cl VC</v>
      </c>
      <c r="M156" s="20" t="str">
        <f>IF(ISNA(VLOOKUP(I156,[1]Birch3!$A$13:$F$950,2,FALSE)),"",VLOOKUP(I156,[1]Birch3!$A$13:$F$950,2,FALSE))</f>
        <v>CA500104</v>
      </c>
      <c r="N156" s="22"/>
      <c r="O156" s="20">
        <v>19</v>
      </c>
      <c r="P156" s="21"/>
      <c r="Q156" s="20">
        <v>19</v>
      </c>
      <c r="R156" s="42"/>
      <c r="T156" s="1"/>
    </row>
    <row r="157" spans="1:20" customFormat="1" ht="15" customHeight="1" x14ac:dyDescent="0.25">
      <c r="A157" s="36" t="s">
        <v>60</v>
      </c>
      <c r="B157" s="35">
        <v>4</v>
      </c>
      <c r="C157" s="34" t="s">
        <v>54</v>
      </c>
      <c r="D157" s="1"/>
      <c r="E157" s="43"/>
      <c r="F157" s="28" t="s">
        <v>146</v>
      </c>
      <c r="G157" s="27" t="s">
        <v>33</v>
      </c>
      <c r="H157" s="26"/>
      <c r="I157" s="25">
        <v>500107</v>
      </c>
      <c r="J157" s="24" t="s">
        <v>27</v>
      </c>
      <c r="K157" s="30" t="str">
        <f>IF(ISNA(VLOOKUP(I157,[1]Birch3!$A$13:$F$950,4,FALSE)),"",VLOOKUP(I157,[1]Birch3!$A$13:$F$950,4,FALSE))</f>
        <v> S.O.B</v>
      </c>
      <c r="L157" s="23" t="str">
        <f>IF(ISNA(VLOOKUP(I157,[1]Birch3!$A$13:$F$950,3,FALSE)),"",VLOOKUP(I157,[1]Birch3!$A$13:$F$950,3,FALSE))</f>
        <v>Coca light 33 cl</v>
      </c>
      <c r="M157" s="20" t="str">
        <f>IF(ISNA(VLOOKUP(I157,[1]Birch3!$A$13:$F$950,2,FALSE)),"",VLOOKUP(I157,[1]Birch3!$A$13:$F$950,2,FALSE))</f>
        <v>CA500107</v>
      </c>
      <c r="N157" s="22"/>
      <c r="O157" s="20">
        <v>2</v>
      </c>
      <c r="P157" s="21"/>
      <c r="Q157" s="20">
        <v>2</v>
      </c>
      <c r="R157" s="39"/>
      <c r="T157" s="1"/>
    </row>
    <row r="158" spans="1:20" customFormat="1" ht="15" customHeight="1" x14ac:dyDescent="0.25">
      <c r="A158" s="36">
        <v>500308</v>
      </c>
      <c r="B158" s="35">
        <v>4</v>
      </c>
      <c r="C158" s="34" t="s">
        <v>54</v>
      </c>
      <c r="D158" s="1"/>
      <c r="E158" s="43"/>
      <c r="F158" s="41" t="s">
        <v>146</v>
      </c>
      <c r="G158" s="27" t="s">
        <v>33</v>
      </c>
      <c r="H158" s="40"/>
      <c r="I158" s="25">
        <v>500112</v>
      </c>
      <c r="J158" s="24" t="s">
        <v>25</v>
      </c>
      <c r="K158" s="30" t="str">
        <f>IF(ISNA(VLOOKUP(I158,[1]Birch3!$A$13:$F$950,4,FALSE)),"",VLOOKUP(I158,[1]Birch3!$A$13:$F$950,4,FALSE))</f>
        <v> S.O.B</v>
      </c>
      <c r="L158" s="23" t="str">
        <f>IF(ISNA(VLOOKUP(I158,[1]Birch3!$A$13:$F$950,3,FALSE)),"",VLOOKUP(I158,[1]Birch3!$A$13:$F$950,3,FALSE))</f>
        <v>Coca Z‚ro VC 33 cl</v>
      </c>
      <c r="M158" s="20" t="str">
        <f>IF(ISNA(VLOOKUP(I158,[1]Birch3!$A$13:$F$950,2,FALSE)),"",VLOOKUP(I158,[1]Birch3!$A$13:$F$950,2,FALSE))</f>
        <v>CA500112</v>
      </c>
      <c r="N158" s="22"/>
      <c r="O158" s="20">
        <v>5</v>
      </c>
      <c r="P158" s="21"/>
      <c r="Q158" s="20">
        <v>5</v>
      </c>
      <c r="R158" s="39"/>
      <c r="T158" s="1"/>
    </row>
    <row r="159" spans="1:20" customFormat="1" ht="15" customHeight="1" x14ac:dyDescent="0.25">
      <c r="A159" s="36" t="s">
        <v>83</v>
      </c>
      <c r="B159" s="35">
        <v>3</v>
      </c>
      <c r="C159" s="34" t="s">
        <v>14</v>
      </c>
      <c r="D159" s="1"/>
      <c r="E159" s="1"/>
      <c r="F159" s="41" t="s">
        <v>146</v>
      </c>
      <c r="G159" s="27" t="s">
        <v>33</v>
      </c>
      <c r="H159" s="40"/>
      <c r="I159" s="25">
        <v>500122</v>
      </c>
      <c r="J159" s="24" t="s">
        <v>96</v>
      </c>
      <c r="K159" s="30" t="str">
        <f>IF(ISNA(VLOOKUP(I159,[1]Birch3!$A$13:$F$950,4,FALSE)),"",VLOOKUP(I159,[1]Birch3!$A$13:$F$950,4,FALSE))</f>
        <v> S.O.B</v>
      </c>
      <c r="L159" s="23" t="str">
        <f>IF(ISNA(VLOOKUP(I159,[1]Birch3!$A$13:$F$950,3,FALSE)),"",VLOOKUP(I159,[1]Birch3!$A$13:$F$950,3,FALSE))</f>
        <v>Jus Tomate TWIST-OF 33CL</v>
      </c>
      <c r="M159" s="20" t="str">
        <f>IF(ISNA(VLOOKUP(I159,[1]Birch3!$A$13:$F$950,2,FALSE)),"",VLOOKUP(I159,[1]Birch3!$A$13:$F$950,2,FALSE))</f>
        <v>CA500122</v>
      </c>
      <c r="N159" s="22"/>
      <c r="O159" s="20">
        <v>1</v>
      </c>
      <c r="P159" s="21"/>
      <c r="Q159" s="20">
        <v>1</v>
      </c>
      <c r="R159" s="42"/>
      <c r="T159" s="1"/>
    </row>
    <row r="160" spans="1:20" customFormat="1" ht="15" customHeight="1" x14ac:dyDescent="0.25">
      <c r="A160" s="36">
        <v>500315</v>
      </c>
      <c r="B160" s="35">
        <v>3</v>
      </c>
      <c r="C160" s="34" t="s">
        <v>14</v>
      </c>
      <c r="D160" s="1"/>
      <c r="E160" s="1"/>
      <c r="F160" s="41" t="s">
        <v>146</v>
      </c>
      <c r="G160" s="27" t="s">
        <v>33</v>
      </c>
      <c r="H160" s="40"/>
      <c r="I160" s="25">
        <v>500129</v>
      </c>
      <c r="J160" s="24" t="s">
        <v>63</v>
      </c>
      <c r="K160" s="30" t="str">
        <f>IF(ISNA(VLOOKUP(I160,[1]Birch3!$A$13:$F$950,4,FALSE)),"",VLOOKUP(I160,[1]Birch3!$A$13:$F$950,4,FALSE))</f>
        <v> S.O.B</v>
      </c>
      <c r="L160" s="23" t="str">
        <f>IF(ISNA(VLOOKUP(I160,[1]Birch3!$A$13:$F$950,3,FALSE)),"",VLOOKUP(I160,[1]Birch3!$A$13:$F$950,3,FALSE))</f>
        <v>Orangina 25 cl</v>
      </c>
      <c r="M160" s="20" t="str">
        <f>IF(ISNA(VLOOKUP(I160,[1]Birch3!$A$13:$F$950,2,FALSE)),"",VLOOKUP(I160,[1]Birch3!$A$13:$F$950,2,FALSE))</f>
        <v>CA500129</v>
      </c>
      <c r="N160" s="22"/>
      <c r="O160" s="20">
        <v>2</v>
      </c>
      <c r="P160" s="21"/>
      <c r="Q160" s="20">
        <v>2</v>
      </c>
      <c r="R160" s="39"/>
      <c r="T160" s="1"/>
    </row>
    <row r="161" spans="1:20" customFormat="1" ht="15" customHeight="1" x14ac:dyDescent="0.25">
      <c r="A161" s="36" t="s">
        <v>56</v>
      </c>
      <c r="B161" s="35">
        <v>1</v>
      </c>
      <c r="C161" s="34" t="s">
        <v>36</v>
      </c>
      <c r="D161" s="1"/>
      <c r="E161" s="1"/>
      <c r="F161" s="41" t="s">
        <v>146</v>
      </c>
      <c r="G161" s="27" t="s">
        <v>33</v>
      </c>
      <c r="H161" s="40"/>
      <c r="I161" s="25">
        <v>500131</v>
      </c>
      <c r="J161" s="24" t="s">
        <v>21</v>
      </c>
      <c r="K161" s="30" t="str">
        <f>IF(ISNA(VLOOKUP(I161,[1]Birch3!$A$13:$F$950,4,FALSE)),"",VLOOKUP(I161,[1]Birch3!$A$13:$F$950,4,FALSE))</f>
        <v> S.O.B</v>
      </c>
      <c r="L161" s="23" t="str">
        <f>IF(ISNA(VLOOKUP(I161,[1]Birch3!$A$13:$F$950,3,FALSE)),"",VLOOKUP(I161,[1]Birch3!$A$13:$F$950,3,FALSE))</f>
        <v>Seven up 25 cl</v>
      </c>
      <c r="M161" s="20" t="str">
        <f>IF(ISNA(VLOOKUP(I161,[1]Birch3!$A$13:$F$950,2,FALSE)),"",VLOOKUP(I161,[1]Birch3!$A$13:$F$950,2,FALSE))</f>
        <v>CA500131</v>
      </c>
      <c r="N161" s="22"/>
      <c r="O161" s="20">
        <v>6</v>
      </c>
      <c r="P161" s="21"/>
      <c r="Q161" s="20">
        <v>6</v>
      </c>
      <c r="R161" s="39"/>
      <c r="T161" s="1"/>
    </row>
    <row r="162" spans="1:20" customFormat="1" ht="15" customHeight="1" x14ac:dyDescent="0.25">
      <c r="A162" s="36">
        <v>500316</v>
      </c>
      <c r="B162" s="35">
        <v>1</v>
      </c>
      <c r="C162" s="34" t="s">
        <v>36</v>
      </c>
      <c r="D162" s="1"/>
      <c r="E162" s="1"/>
      <c r="F162" s="41" t="s">
        <v>146</v>
      </c>
      <c r="G162" s="27" t="s">
        <v>33</v>
      </c>
      <c r="H162" s="40"/>
      <c r="I162" s="25">
        <v>500307</v>
      </c>
      <c r="J162" s="24" t="s">
        <v>13</v>
      </c>
      <c r="K162" s="30" t="str">
        <f>IF(ISNA(VLOOKUP(I162,[1]Birch3!$A$13:$F$950,4,FALSE)),"",VLOOKUP(I162,[1]Birch3!$A$13:$F$950,4,FALSE))</f>
        <v> S.O.B</v>
      </c>
      <c r="L162" s="23" t="str">
        <f>IF(ISNA(VLOOKUP(I162,[1]Birch3!$A$13:$F$950,3,FALSE)),"",VLOOKUP(I162,[1]Birch3!$A$13:$F$950,3,FALSE))</f>
        <v>Evian 1/1</v>
      </c>
      <c r="M162" s="20" t="str">
        <f>IF(ISNA(VLOOKUP(I162,[1]Birch3!$A$13:$F$950,2,FALSE)),"",VLOOKUP(I162,[1]Birch3!$A$13:$F$950,2,FALSE))</f>
        <v>CA500307</v>
      </c>
      <c r="N162" s="22"/>
      <c r="O162" s="20">
        <v>28</v>
      </c>
      <c r="P162" s="21"/>
      <c r="Q162" s="20">
        <v>28</v>
      </c>
      <c r="R162" s="19"/>
      <c r="T162" s="1"/>
    </row>
    <row r="163" spans="1:20" customFormat="1" ht="15" customHeight="1" x14ac:dyDescent="0.25">
      <c r="A163" s="36" t="s">
        <v>82</v>
      </c>
      <c r="B163" s="35">
        <v>1</v>
      </c>
      <c r="C163" s="34" t="s">
        <v>10</v>
      </c>
      <c r="D163" s="1"/>
      <c r="E163" s="1"/>
      <c r="F163" s="28" t="s">
        <v>146</v>
      </c>
      <c r="G163" s="27" t="s">
        <v>33</v>
      </c>
      <c r="H163" s="26"/>
      <c r="I163" s="25" t="s">
        <v>1</v>
      </c>
      <c r="J163" s="24">
        <v>503420</v>
      </c>
      <c r="K163" s="30"/>
      <c r="L163" s="23"/>
      <c r="M163" s="20"/>
      <c r="N163" s="22"/>
      <c r="O163" s="20"/>
      <c r="P163" s="21"/>
      <c r="Q163" s="20">
        <v>2</v>
      </c>
      <c r="R163" s="19"/>
      <c r="T163" s="1"/>
    </row>
    <row r="164" spans="1:20" customFormat="1" ht="15" customHeight="1" x14ac:dyDescent="0.25">
      <c r="A164" s="36">
        <v>500320</v>
      </c>
      <c r="B164" s="35">
        <v>1</v>
      </c>
      <c r="C164" s="34" t="s">
        <v>10</v>
      </c>
      <c r="D164" s="1"/>
      <c r="E164" s="1"/>
      <c r="F164" s="28" t="s">
        <v>146</v>
      </c>
      <c r="G164" s="27" t="s">
        <v>33</v>
      </c>
      <c r="H164" s="26"/>
      <c r="I164" s="25"/>
      <c r="J164" s="24">
        <v>520013</v>
      </c>
      <c r="K164" s="30"/>
      <c r="L164" s="23"/>
      <c r="M164" s="20"/>
      <c r="N164" s="22"/>
      <c r="O164" s="20"/>
      <c r="P164" s="21"/>
      <c r="Q164" s="20">
        <v>1</v>
      </c>
      <c r="R164" s="19"/>
      <c r="T164" s="1"/>
    </row>
    <row r="165" spans="1:20" customFormat="1" ht="15" customHeight="1" x14ac:dyDescent="0.25">
      <c r="A165" s="36" t="s">
        <v>81</v>
      </c>
      <c r="B165" s="35">
        <v>1</v>
      </c>
      <c r="C165" s="34" t="s">
        <v>79</v>
      </c>
      <c r="D165" s="1"/>
      <c r="E165" s="1"/>
      <c r="F165" s="28"/>
      <c r="G165" s="27"/>
      <c r="H165" s="26"/>
      <c r="I165" s="25"/>
      <c r="J165" s="24"/>
      <c r="K165" s="30" t="str">
        <f>IF(ISNA(VLOOKUP(I165,[1]Birch3!$A$13:$F$950,4,FALSE)),"",VLOOKUP(I165,[1]Birch3!$A$13:$F$950,4,FALSE))</f>
        <v/>
      </c>
      <c r="L165" s="23" t="str">
        <f>IF(ISNA(VLOOKUP(I165,[1]Birch3!$A$13:$F$950,3,FALSE)),"",VLOOKUP(I165,[1]Birch3!$A$13:$F$950,3,FALSE))</f>
        <v/>
      </c>
      <c r="M165" s="20" t="str">
        <f>IF(ISNA(VLOOKUP(I165,[1]Birch3!$A$13:$F$950,2,FALSE)),"",VLOOKUP(I165,[1]Birch3!$A$13:$F$950,2,FALSE))</f>
        <v/>
      </c>
      <c r="N165" s="22"/>
      <c r="O165" s="20"/>
      <c r="P165" s="21"/>
      <c r="Q165" s="20"/>
      <c r="R165" s="38"/>
      <c r="T165" s="1"/>
    </row>
    <row r="166" spans="1:20" customFormat="1" ht="15" customHeight="1" x14ac:dyDescent="0.25">
      <c r="A166" s="36">
        <v>501869</v>
      </c>
      <c r="B166" s="35">
        <v>1</v>
      </c>
      <c r="C166" s="34" t="s">
        <v>79</v>
      </c>
      <c r="D166" s="1"/>
      <c r="E166" s="1"/>
      <c r="F166" s="28"/>
      <c r="G166" s="27"/>
      <c r="H166" s="26"/>
      <c r="I166" s="25"/>
      <c r="J166" s="24"/>
      <c r="K166" s="30" t="str">
        <f>IF(ISNA(VLOOKUP(I166,[1]Birch3!$A$13:$F$950,4,FALSE)),"",VLOOKUP(I166,[1]Birch3!$A$13:$F$950,4,FALSE))</f>
        <v/>
      </c>
      <c r="L166" s="23" t="str">
        <f>IF(ISNA(VLOOKUP(I166,[1]Birch3!$A$13:$F$950,3,FALSE)),"",VLOOKUP(I166,[1]Birch3!$A$13:$F$950,3,FALSE))</f>
        <v/>
      </c>
      <c r="M166" s="20" t="str">
        <f>IF(ISNA(VLOOKUP(I166,[1]Birch3!$A$13:$F$950,2,FALSE)),"",VLOOKUP(I166,[1]Birch3!$A$13:$F$950,2,FALSE))</f>
        <v/>
      </c>
      <c r="N166" s="22"/>
      <c r="O166" s="20"/>
      <c r="P166" s="21"/>
      <c r="Q166" s="20"/>
      <c r="R166" s="19"/>
      <c r="T166" s="1"/>
    </row>
    <row r="167" spans="1:20" customFormat="1" ht="15" customHeight="1" x14ac:dyDescent="0.25">
      <c r="A167" s="36" t="s">
        <v>179</v>
      </c>
      <c r="B167" s="35">
        <v>1</v>
      </c>
      <c r="C167" s="34" t="s">
        <v>180</v>
      </c>
      <c r="D167" s="1"/>
      <c r="E167" s="1"/>
      <c r="F167" s="28"/>
      <c r="G167" s="27"/>
      <c r="H167" s="26"/>
      <c r="I167" s="25"/>
      <c r="J167" s="24"/>
      <c r="K167" s="30" t="str">
        <f>IF(ISNA(VLOOKUP(I167,[1]Birch3!$A$13:$F$950,4,FALSE)),"",VLOOKUP(I167,[1]Birch3!$A$13:$F$950,4,FALSE))</f>
        <v/>
      </c>
      <c r="L167" s="23" t="str">
        <f>IF(ISNA(VLOOKUP(I167,[1]Birch3!$A$13:$F$950,3,FALSE)),"",VLOOKUP(I167,[1]Birch3!$A$13:$F$950,3,FALSE))</f>
        <v/>
      </c>
      <c r="M167" s="20" t="str">
        <f>IF(ISNA(VLOOKUP(I167,[1]Birch3!$A$13:$F$950,2,FALSE)),"",VLOOKUP(I167,[1]Birch3!$A$13:$F$950,2,FALSE))</f>
        <v/>
      </c>
      <c r="N167" s="22"/>
      <c r="O167" s="20"/>
      <c r="P167" s="21"/>
      <c r="Q167" s="20"/>
      <c r="R167" s="19"/>
      <c r="T167" s="1"/>
    </row>
    <row r="168" spans="1:20" customFormat="1" ht="15" customHeight="1" x14ac:dyDescent="0.25">
      <c r="A168" s="36">
        <v>502458</v>
      </c>
      <c r="B168" s="35">
        <v>1</v>
      </c>
      <c r="C168" s="34" t="s">
        <v>180</v>
      </c>
      <c r="D168" s="1"/>
      <c r="E168" s="1"/>
      <c r="F168" s="28"/>
      <c r="G168" s="27"/>
      <c r="H168" s="26"/>
      <c r="I168" s="25"/>
      <c r="J168" s="24"/>
      <c r="K168" s="30" t="str">
        <f>IF(ISNA(VLOOKUP(I168,[1]Birch3!$A$13:$F$950,4,FALSE)),"",VLOOKUP(I168,[1]Birch3!$A$13:$F$950,4,FALSE))</f>
        <v/>
      </c>
      <c r="L168" s="23" t="str">
        <f>IF(ISNA(VLOOKUP(I168,[1]Birch3!$A$13:$F$950,3,FALSE)),"",VLOOKUP(I168,[1]Birch3!$A$13:$F$950,3,FALSE))</f>
        <v/>
      </c>
      <c r="M168" s="20" t="str">
        <f>IF(ISNA(VLOOKUP(I168,[1]Birch3!$A$13:$F$950,2,FALSE)),"",VLOOKUP(I168,[1]Birch3!$A$13:$F$950,2,FALSE))</f>
        <v/>
      </c>
      <c r="N168" s="22"/>
      <c r="O168" s="20"/>
      <c r="P168" s="21"/>
      <c r="Q168" s="20"/>
      <c r="R168" s="19"/>
      <c r="T168" s="1"/>
    </row>
    <row r="169" spans="1:20" customFormat="1" ht="15" customHeight="1" x14ac:dyDescent="0.25">
      <c r="A169" s="36" t="s">
        <v>181</v>
      </c>
      <c r="B169" s="35">
        <v>1</v>
      </c>
      <c r="C169" s="34" t="s">
        <v>6</v>
      </c>
      <c r="D169" s="1"/>
      <c r="E169" s="1"/>
      <c r="F169" s="28"/>
      <c r="G169" s="27"/>
      <c r="H169" s="26"/>
      <c r="I169" s="25"/>
      <c r="J169" s="24"/>
      <c r="K169" s="30" t="str">
        <f>IF(ISNA(VLOOKUP(I169,[1]Birch3!$A$13:$F$950,4,FALSE)),"",VLOOKUP(I169,[1]Birch3!$A$13:$F$950,4,FALSE))</f>
        <v/>
      </c>
      <c r="L169" s="23" t="str">
        <f>IF(ISNA(VLOOKUP(I169,[1]Birch3!$A$13:$F$950,3,FALSE)),"",VLOOKUP(I169,[1]Birch3!$A$13:$F$950,3,FALSE))</f>
        <v/>
      </c>
      <c r="M169" s="20" t="str">
        <f>IF(ISNA(VLOOKUP(I169,[1]Birch3!$A$13:$F$950,2,FALSE)),"",VLOOKUP(I169,[1]Birch3!$A$13:$F$950,2,FALSE))</f>
        <v/>
      </c>
      <c r="N169" s="22"/>
      <c r="O169" s="20"/>
      <c r="P169" s="21"/>
      <c r="Q169" s="20"/>
      <c r="R169" s="19"/>
      <c r="T169" s="1"/>
    </row>
    <row r="170" spans="1:20" customFormat="1" ht="15" customHeight="1" x14ac:dyDescent="0.25">
      <c r="A170" s="36">
        <v>502478</v>
      </c>
      <c r="B170" s="35">
        <v>1</v>
      </c>
      <c r="C170" s="34" t="s">
        <v>6</v>
      </c>
      <c r="D170" s="1"/>
      <c r="E170" s="1"/>
      <c r="F170" s="28"/>
      <c r="G170" s="27"/>
      <c r="H170" s="26"/>
      <c r="I170" s="25"/>
      <c r="J170" s="24"/>
      <c r="K170" s="30" t="str">
        <f>IF(ISNA(VLOOKUP(I170,[1]Birch3!$A$13:$F$950,4,FALSE)),"",VLOOKUP(I170,[1]Birch3!$A$13:$F$950,4,FALSE))</f>
        <v/>
      </c>
      <c r="L170" s="23" t="str">
        <f>IF(ISNA(VLOOKUP(I170,[1]Birch3!$A$13:$F$950,3,FALSE)),"",VLOOKUP(I170,[1]Birch3!$A$13:$F$950,3,FALSE))</f>
        <v/>
      </c>
      <c r="M170" s="20" t="str">
        <f>IF(ISNA(VLOOKUP(I170,[1]Birch3!$A$13:$F$950,2,FALSE)),"",VLOOKUP(I170,[1]Birch3!$A$13:$F$950,2,FALSE))</f>
        <v/>
      </c>
      <c r="N170" s="22"/>
      <c r="O170" s="20"/>
      <c r="P170" s="21"/>
      <c r="Q170" s="20"/>
      <c r="R170" s="19"/>
      <c r="T170" s="1"/>
    </row>
    <row r="171" spans="1:20" customFormat="1" ht="15" customHeight="1" x14ac:dyDescent="0.25">
      <c r="A171" s="36" t="s">
        <v>182</v>
      </c>
      <c r="B171" s="35">
        <v>1</v>
      </c>
      <c r="C171" s="34" t="s">
        <v>46</v>
      </c>
      <c r="D171" s="1"/>
      <c r="E171" s="1"/>
      <c r="F171" s="28"/>
      <c r="G171" s="27"/>
      <c r="H171" s="26"/>
      <c r="I171" s="25"/>
      <c r="J171" s="24"/>
      <c r="K171" s="30" t="str">
        <f>IF(ISNA(VLOOKUP(I171,[1]Birch3!$A$13:$F$950,4,FALSE)),"",VLOOKUP(I171,[1]Birch3!$A$13:$F$950,4,FALSE))</f>
        <v/>
      </c>
      <c r="L171" s="23" t="str">
        <f>IF(ISNA(VLOOKUP(I171,[1]Birch3!$A$13:$F$950,3,FALSE)),"",VLOOKUP(I171,[1]Birch3!$A$13:$F$950,3,FALSE))</f>
        <v/>
      </c>
      <c r="M171" s="20" t="str">
        <f>IF(ISNA(VLOOKUP(I171,[1]Birch3!$A$13:$F$950,2,FALSE)),"",VLOOKUP(I171,[1]Birch3!$A$13:$F$950,2,FALSE))</f>
        <v/>
      </c>
      <c r="N171" s="22"/>
      <c r="O171" s="20"/>
      <c r="P171" s="21"/>
      <c r="Q171" s="20"/>
      <c r="R171" s="19"/>
      <c r="T171" s="1"/>
    </row>
    <row r="172" spans="1:20" customFormat="1" ht="15" customHeight="1" x14ac:dyDescent="0.25">
      <c r="A172" s="36">
        <v>502483</v>
      </c>
      <c r="B172" s="35">
        <v>1</v>
      </c>
      <c r="C172" s="34" t="s">
        <v>46</v>
      </c>
      <c r="D172" s="1"/>
      <c r="E172" s="1"/>
      <c r="F172" s="28"/>
      <c r="G172" s="27"/>
      <c r="H172" s="26"/>
      <c r="I172" s="25"/>
      <c r="J172" s="24"/>
      <c r="K172" s="30" t="str">
        <f>IF(ISNA(VLOOKUP(I172,[1]Birch3!$A$13:$F$950,4,FALSE)),"",VLOOKUP(I172,[1]Birch3!$A$13:$F$950,4,FALSE))</f>
        <v/>
      </c>
      <c r="L172" s="23" t="str">
        <f>IF(ISNA(VLOOKUP(I172,[1]Birch3!$A$13:$F$950,3,FALSE)),"",VLOOKUP(I172,[1]Birch3!$A$13:$F$950,3,FALSE))</f>
        <v/>
      </c>
      <c r="M172" s="20" t="str">
        <f>IF(ISNA(VLOOKUP(I172,[1]Birch3!$A$13:$F$950,2,FALSE)),"",VLOOKUP(I172,[1]Birch3!$A$13:$F$950,2,FALSE))</f>
        <v/>
      </c>
      <c r="N172" s="22"/>
      <c r="O172" s="20"/>
      <c r="P172" s="21"/>
      <c r="Q172" s="20"/>
      <c r="R172" s="19"/>
      <c r="T172" s="1"/>
    </row>
    <row r="173" spans="1:20" customFormat="1" ht="15" customHeight="1" x14ac:dyDescent="0.25">
      <c r="A173" s="36" t="s">
        <v>78</v>
      </c>
      <c r="B173" s="35">
        <v>1</v>
      </c>
      <c r="C173" s="34" t="s">
        <v>183</v>
      </c>
      <c r="D173" s="1"/>
      <c r="E173" s="1"/>
      <c r="F173" s="28"/>
      <c r="G173" s="27"/>
      <c r="H173" s="26"/>
      <c r="I173" s="25"/>
      <c r="J173" s="24"/>
      <c r="K173" s="30" t="str">
        <f>IF(ISNA(VLOOKUP(I173,[1]Birch3!$A$13:$F$950,4,FALSE)),"",VLOOKUP(I173,[1]Birch3!$A$13:$F$950,4,FALSE))</f>
        <v/>
      </c>
      <c r="L173" s="23" t="str">
        <f>IF(ISNA(VLOOKUP(I173,[1]Birch3!$A$13:$F$950,3,FALSE)),"",VLOOKUP(I173,[1]Birch3!$A$13:$F$950,3,FALSE))</f>
        <v/>
      </c>
      <c r="M173" s="20" t="str">
        <f>IF(ISNA(VLOOKUP(I173,[1]Birch3!$A$13:$F$950,2,FALSE)),"",VLOOKUP(I173,[1]Birch3!$A$13:$F$950,2,FALSE))</f>
        <v/>
      </c>
      <c r="N173" s="22"/>
      <c r="O173" s="20"/>
      <c r="P173" s="21"/>
      <c r="Q173" s="20"/>
      <c r="R173" s="19"/>
      <c r="T173" s="1"/>
    </row>
    <row r="174" spans="1:20" customFormat="1" ht="15" customHeight="1" x14ac:dyDescent="0.25">
      <c r="A174" s="36">
        <v>502484</v>
      </c>
      <c r="B174" s="35">
        <v>1</v>
      </c>
      <c r="C174" s="34" t="s">
        <v>183</v>
      </c>
      <c r="D174" s="1"/>
      <c r="E174" s="1"/>
      <c r="F174" s="28"/>
      <c r="G174" s="27"/>
      <c r="H174" s="26"/>
      <c r="I174" s="25"/>
      <c r="J174" s="24"/>
      <c r="K174" s="30" t="str">
        <f>IF(ISNA(VLOOKUP(I174,[1]Birch3!$A$13:$F$950,4,FALSE)),"",VLOOKUP(I174,[1]Birch3!$A$13:$F$950,4,FALSE))</f>
        <v/>
      </c>
      <c r="L174" s="23" t="str">
        <f>IF(ISNA(VLOOKUP(I174,[1]Birch3!$A$13:$F$950,3,FALSE)),"",VLOOKUP(I174,[1]Birch3!$A$13:$F$950,3,FALSE))</f>
        <v/>
      </c>
      <c r="M174" s="20" t="str">
        <f>IF(ISNA(VLOOKUP(I174,[1]Birch3!$A$13:$F$950,2,FALSE)),"",VLOOKUP(I174,[1]Birch3!$A$13:$F$950,2,FALSE))</f>
        <v/>
      </c>
      <c r="N174" s="22"/>
      <c r="O174" s="20"/>
      <c r="P174" s="21"/>
      <c r="Q174" s="20"/>
      <c r="R174" s="19"/>
      <c r="T174" s="1"/>
    </row>
    <row r="175" spans="1:20" customFormat="1" ht="15" customHeight="1" x14ac:dyDescent="0.25">
      <c r="A175" s="36" t="s">
        <v>184</v>
      </c>
      <c r="B175" s="35">
        <v>0</v>
      </c>
      <c r="C175" s="34" t="s">
        <v>18</v>
      </c>
      <c r="D175" s="1"/>
      <c r="E175" s="1"/>
      <c r="F175" s="28"/>
      <c r="G175" s="27"/>
      <c r="H175" s="26"/>
      <c r="I175" s="25"/>
      <c r="J175" s="24"/>
      <c r="K175" s="30" t="str">
        <f>IF(ISNA(VLOOKUP(I175,[1]Birch3!$A$13:$F$950,4,FALSE)),"",VLOOKUP(I175,[1]Birch3!$A$13:$F$950,4,FALSE))</f>
        <v/>
      </c>
      <c r="L175" s="23" t="str">
        <f>IF(ISNA(VLOOKUP(I175,[1]Birch3!$A$13:$F$950,3,FALSE)),"",VLOOKUP(I175,[1]Birch3!$A$13:$F$950,3,FALSE))</f>
        <v/>
      </c>
      <c r="M175" s="20" t="str">
        <f>IF(ISNA(VLOOKUP(I175,[1]Birch3!$A$13:$F$950,2,FALSE)),"",VLOOKUP(I175,[1]Birch3!$A$13:$F$950,2,FALSE))</f>
        <v/>
      </c>
      <c r="N175" s="22"/>
      <c r="O175" s="20"/>
      <c r="P175" s="21"/>
      <c r="Q175" s="20"/>
      <c r="R175" s="19"/>
      <c r="T175" s="1"/>
    </row>
    <row r="176" spans="1:20" customFormat="1" ht="15" customHeight="1" x14ac:dyDescent="0.25">
      <c r="A176" s="36">
        <v>502493</v>
      </c>
      <c r="B176" s="35">
        <v>0</v>
      </c>
      <c r="C176" s="34" t="s">
        <v>18</v>
      </c>
      <c r="D176" s="1"/>
      <c r="E176" s="1"/>
      <c r="F176" s="28"/>
      <c r="G176" s="27"/>
      <c r="H176" s="26"/>
      <c r="I176" s="25"/>
      <c r="J176" s="24"/>
      <c r="K176" s="30" t="str">
        <f>IF(ISNA(VLOOKUP(I176,[1]Birch3!$A$13:$F$950,4,FALSE)),"",VLOOKUP(I176,[1]Birch3!$A$13:$F$950,4,FALSE))</f>
        <v/>
      </c>
      <c r="L176" s="23" t="str">
        <f>IF(ISNA(VLOOKUP(I176,[1]Birch3!$A$13:$F$950,3,FALSE)),"",VLOOKUP(I176,[1]Birch3!$A$13:$F$950,3,FALSE))</f>
        <v/>
      </c>
      <c r="M176" s="20" t="str">
        <f>IF(ISNA(VLOOKUP(I176,[1]Birch3!$A$13:$F$950,2,FALSE)),"",VLOOKUP(I176,[1]Birch3!$A$13:$F$950,2,FALSE))</f>
        <v/>
      </c>
      <c r="N176" s="22"/>
      <c r="O176" s="20"/>
      <c r="P176" s="21"/>
      <c r="Q176" s="20"/>
      <c r="R176" s="19"/>
      <c r="T176" s="1"/>
    </row>
    <row r="177" spans="1:20" customFormat="1" ht="15" customHeight="1" x14ac:dyDescent="0.25">
      <c r="A177" s="36" t="s">
        <v>185</v>
      </c>
      <c r="B177" s="35">
        <v>1</v>
      </c>
      <c r="C177" s="34" t="s">
        <v>186</v>
      </c>
      <c r="D177" s="1"/>
      <c r="E177" s="1"/>
      <c r="F177" s="28"/>
      <c r="G177" s="27"/>
      <c r="H177" s="26"/>
      <c r="I177" s="25"/>
      <c r="J177" s="24"/>
      <c r="K177" s="30" t="str">
        <f>IF(ISNA(VLOOKUP(I177,[1]Birch3!$A$13:$F$950,4,FALSE)),"",VLOOKUP(I177,[1]Birch3!$A$13:$F$950,4,FALSE))</f>
        <v/>
      </c>
      <c r="L177" s="23" t="str">
        <f>IF(ISNA(VLOOKUP(I177,[1]Birch3!$A$13:$F$950,3,FALSE)),"",VLOOKUP(I177,[1]Birch3!$A$13:$F$950,3,FALSE))</f>
        <v/>
      </c>
      <c r="M177" s="20" t="str">
        <f>IF(ISNA(VLOOKUP(I177,[1]Birch3!$A$13:$F$950,2,FALSE)),"",VLOOKUP(I177,[1]Birch3!$A$13:$F$950,2,FALSE))</f>
        <v/>
      </c>
      <c r="N177" s="22"/>
      <c r="O177" s="20"/>
      <c r="P177" s="21"/>
      <c r="Q177" s="20"/>
      <c r="R177" s="19"/>
      <c r="T177" s="1"/>
    </row>
    <row r="178" spans="1:20" customFormat="1" ht="15" customHeight="1" x14ac:dyDescent="0.25">
      <c r="A178" s="36">
        <v>504496</v>
      </c>
      <c r="B178" s="35">
        <v>1</v>
      </c>
      <c r="C178" s="34" t="s">
        <v>186</v>
      </c>
      <c r="D178" s="1"/>
      <c r="E178" s="1"/>
      <c r="F178" s="28"/>
      <c r="G178" s="27"/>
      <c r="H178" s="26"/>
      <c r="I178" s="25"/>
      <c r="J178" s="24"/>
      <c r="K178" s="30" t="str">
        <f>IF(ISNA(VLOOKUP(I178,[1]Birch3!$A$13:$F$950,4,FALSE)),"",VLOOKUP(I178,[1]Birch3!$A$13:$F$950,4,FALSE))</f>
        <v/>
      </c>
      <c r="L178" s="23" t="str">
        <f>IF(ISNA(VLOOKUP(I178,[1]Birch3!$A$13:$F$950,3,FALSE)),"",VLOOKUP(I178,[1]Birch3!$A$13:$F$950,3,FALSE))</f>
        <v/>
      </c>
      <c r="M178" s="20" t="str">
        <f>IF(ISNA(VLOOKUP(I178,[1]Birch3!$A$13:$F$950,2,FALSE)),"",VLOOKUP(I178,[1]Birch3!$A$13:$F$950,2,FALSE))</f>
        <v/>
      </c>
      <c r="N178" s="22"/>
      <c r="O178" s="20"/>
      <c r="P178" s="21"/>
      <c r="Q178" s="20"/>
      <c r="R178" s="19"/>
      <c r="T178" s="1"/>
    </row>
    <row r="179" spans="1:20" customFormat="1" ht="15" customHeight="1" x14ac:dyDescent="0.25">
      <c r="A179" s="36" t="s">
        <v>187</v>
      </c>
      <c r="B179" s="35">
        <v>1</v>
      </c>
      <c r="C179" s="34" t="s">
        <v>188</v>
      </c>
      <c r="D179" s="1"/>
      <c r="E179" s="1"/>
      <c r="F179" s="28"/>
      <c r="G179" s="27"/>
      <c r="H179" s="26"/>
      <c r="I179" s="25"/>
      <c r="J179" s="24"/>
      <c r="K179" s="30" t="str">
        <f>IF(ISNA(VLOOKUP(I179,[1]Birch3!$A$13:$F$950,4,FALSE)),"",VLOOKUP(I179,[1]Birch3!$A$13:$F$950,4,FALSE))</f>
        <v/>
      </c>
      <c r="L179" s="23" t="str">
        <f>IF(ISNA(VLOOKUP(I179,[1]Birch3!$A$13:$F$950,3,FALSE)),"",VLOOKUP(I179,[1]Birch3!$A$13:$F$950,3,FALSE))</f>
        <v/>
      </c>
      <c r="M179" s="20" t="str">
        <f>IF(ISNA(VLOOKUP(I179,[1]Birch3!$A$13:$F$950,2,FALSE)),"",VLOOKUP(I179,[1]Birch3!$A$13:$F$950,2,FALSE))</f>
        <v/>
      </c>
      <c r="N179" s="22"/>
      <c r="O179" s="20"/>
      <c r="P179" s="21"/>
      <c r="Q179" s="20"/>
      <c r="R179" s="19"/>
      <c r="T179" s="1"/>
    </row>
    <row r="180" spans="1:20" customFormat="1" ht="15" customHeight="1" x14ac:dyDescent="0.25">
      <c r="A180" s="36">
        <v>507534</v>
      </c>
      <c r="B180" s="35">
        <v>1</v>
      </c>
      <c r="C180" s="34" t="s">
        <v>188</v>
      </c>
      <c r="D180" s="1"/>
      <c r="E180" s="1"/>
      <c r="F180" s="28"/>
      <c r="G180" s="27"/>
      <c r="H180" s="26"/>
      <c r="I180" s="25"/>
      <c r="J180" s="24"/>
      <c r="K180" s="30" t="str">
        <f>IF(ISNA(VLOOKUP(I180,[1]Birch3!$A$13:$F$950,4,FALSE)),"",VLOOKUP(I180,[1]Birch3!$A$13:$F$950,4,FALSE))</f>
        <v/>
      </c>
      <c r="L180" s="23" t="str">
        <f>IF(ISNA(VLOOKUP(I180,[1]Birch3!$A$13:$F$950,3,FALSE)),"",VLOOKUP(I180,[1]Birch3!$A$13:$F$950,3,FALSE))</f>
        <v/>
      </c>
      <c r="M180" s="20" t="str">
        <f>IF(ISNA(VLOOKUP(I180,[1]Birch3!$A$13:$F$950,2,FALSE)),"",VLOOKUP(I180,[1]Birch3!$A$13:$F$950,2,FALSE))</f>
        <v/>
      </c>
      <c r="N180" s="22"/>
      <c r="O180" s="20"/>
      <c r="P180" s="21"/>
      <c r="Q180" s="20"/>
      <c r="R180" s="19"/>
      <c r="T180" s="1"/>
    </row>
    <row r="181" spans="1:20" customFormat="1" ht="15" customHeight="1" x14ac:dyDescent="0.25">
      <c r="A181" s="36" t="s">
        <v>42</v>
      </c>
      <c r="B181" s="35">
        <v>3</v>
      </c>
      <c r="C181" s="34" t="s">
        <v>189</v>
      </c>
      <c r="D181" s="1"/>
      <c r="E181" s="1"/>
      <c r="F181" s="28"/>
      <c r="G181" s="27"/>
      <c r="H181" s="26"/>
      <c r="I181" s="25"/>
      <c r="J181" s="24"/>
      <c r="K181" s="30" t="str">
        <f>IF(ISNA(VLOOKUP(I181,[1]Birch3!$A$13:$F$950,4,FALSE)),"",VLOOKUP(I181,[1]Birch3!$A$13:$F$950,4,FALSE))</f>
        <v/>
      </c>
      <c r="L181" s="23" t="str">
        <f>IF(ISNA(VLOOKUP(I181,[1]Birch3!$A$13:$F$950,3,FALSE)),"",VLOOKUP(I181,[1]Birch3!$A$13:$F$950,3,FALSE))</f>
        <v/>
      </c>
      <c r="M181" s="20" t="str">
        <f>IF(ISNA(VLOOKUP(I181,[1]Birch3!$A$13:$F$950,2,FALSE)),"",VLOOKUP(I181,[1]Birch3!$A$13:$F$950,2,FALSE))</f>
        <v/>
      </c>
      <c r="N181" s="22"/>
      <c r="O181" s="20"/>
      <c r="P181" s="21"/>
      <c r="Q181" s="20"/>
      <c r="R181" s="19"/>
      <c r="T181" s="1"/>
    </row>
    <row r="182" spans="1:20" customFormat="1" ht="15" customHeight="1" x14ac:dyDescent="0.25">
      <c r="A182" s="36">
        <v>507903</v>
      </c>
      <c r="B182" s="35">
        <v>3</v>
      </c>
      <c r="C182" s="34" t="s">
        <v>189</v>
      </c>
      <c r="D182" s="1"/>
      <c r="E182" s="1"/>
      <c r="F182" s="28"/>
      <c r="G182" s="27"/>
      <c r="H182" s="26"/>
      <c r="I182" s="25"/>
      <c r="J182" s="24"/>
      <c r="K182" s="30" t="str">
        <f>IF(ISNA(VLOOKUP(I182,[1]Birch3!$A$13:$F$950,4,FALSE)),"",VLOOKUP(I182,[1]Birch3!$A$13:$F$950,4,FALSE))</f>
        <v/>
      </c>
      <c r="L182" s="23" t="str">
        <f>IF(ISNA(VLOOKUP(I182,[1]Birch3!$A$13:$F$950,3,FALSE)),"",VLOOKUP(I182,[1]Birch3!$A$13:$F$950,3,FALSE))</f>
        <v/>
      </c>
      <c r="M182" s="20" t="str">
        <f>IF(ISNA(VLOOKUP(I182,[1]Birch3!$A$13:$F$950,2,FALSE)),"",VLOOKUP(I182,[1]Birch3!$A$13:$F$950,2,FALSE))</f>
        <v/>
      </c>
      <c r="N182" s="22"/>
      <c r="O182" s="20"/>
      <c r="P182" s="21"/>
      <c r="Q182" s="20"/>
      <c r="R182" s="19"/>
      <c r="T182" s="1"/>
    </row>
    <row r="183" spans="1:20" customFormat="1" ht="15" customHeight="1" x14ac:dyDescent="0.25">
      <c r="A183" s="36" t="s">
        <v>75</v>
      </c>
      <c r="B183" s="35">
        <v>1</v>
      </c>
      <c r="C183" s="34" t="s">
        <v>183</v>
      </c>
      <c r="D183" s="1"/>
      <c r="E183" s="1"/>
      <c r="F183" s="28"/>
      <c r="G183" s="27"/>
      <c r="H183" s="26"/>
      <c r="I183" s="25"/>
      <c r="J183" s="24"/>
      <c r="K183" s="30" t="str">
        <f>IF(ISNA(VLOOKUP(I183,[1]Birch3!$A$13:$F$950,4,FALSE)),"",VLOOKUP(I183,[1]Birch3!$A$13:$F$950,4,FALSE))</f>
        <v/>
      </c>
      <c r="L183" s="23" t="str">
        <f>IF(ISNA(VLOOKUP(I183,[1]Birch3!$A$13:$F$950,3,FALSE)),"",VLOOKUP(I183,[1]Birch3!$A$13:$F$950,3,FALSE))</f>
        <v/>
      </c>
      <c r="M183" s="20" t="str">
        <f>IF(ISNA(VLOOKUP(I183,[1]Birch3!$A$13:$F$950,2,FALSE)),"",VLOOKUP(I183,[1]Birch3!$A$13:$F$950,2,FALSE))</f>
        <v/>
      </c>
      <c r="N183" s="22"/>
      <c r="O183" s="20"/>
      <c r="P183" s="21"/>
      <c r="Q183" s="20"/>
      <c r="R183" s="19"/>
      <c r="T183" s="1"/>
    </row>
    <row r="184" spans="1:20" customFormat="1" ht="15" customHeight="1" x14ac:dyDescent="0.25">
      <c r="A184" s="36">
        <v>507904</v>
      </c>
      <c r="B184" s="35">
        <v>1</v>
      </c>
      <c r="C184" s="34" t="s">
        <v>183</v>
      </c>
      <c r="D184" s="1"/>
      <c r="E184" s="1"/>
      <c r="F184" s="28"/>
      <c r="G184" s="27"/>
      <c r="H184" s="26"/>
      <c r="I184" s="25"/>
      <c r="J184" s="24"/>
      <c r="K184" s="30" t="str">
        <f>IF(ISNA(VLOOKUP(I184,[1]Birch3!$A$13:$F$950,4,FALSE)),"",VLOOKUP(I184,[1]Birch3!$A$13:$F$950,4,FALSE))</f>
        <v/>
      </c>
      <c r="L184" s="23" t="str">
        <f>IF(ISNA(VLOOKUP(I184,[1]Birch3!$A$13:$F$950,3,FALSE)),"",VLOOKUP(I184,[1]Birch3!$A$13:$F$950,3,FALSE))</f>
        <v/>
      </c>
      <c r="M184" s="20" t="str">
        <f>IF(ISNA(VLOOKUP(I184,[1]Birch3!$A$13:$F$950,2,FALSE)),"",VLOOKUP(I184,[1]Birch3!$A$13:$F$950,2,FALSE))</f>
        <v/>
      </c>
      <c r="N184" s="22"/>
      <c r="O184" s="20"/>
      <c r="P184" s="21"/>
      <c r="Q184" s="20"/>
      <c r="R184" s="19"/>
      <c r="T184" s="1"/>
    </row>
    <row r="185" spans="1:20" customFormat="1" ht="15" customHeight="1" x14ac:dyDescent="0.25">
      <c r="A185" s="36" t="s">
        <v>74</v>
      </c>
      <c r="B185" s="35">
        <v>0</v>
      </c>
      <c r="C185" s="34" t="s">
        <v>18</v>
      </c>
      <c r="D185" s="1"/>
      <c r="E185" s="1"/>
      <c r="F185" s="28"/>
      <c r="G185" s="27"/>
      <c r="H185" s="26"/>
      <c r="I185" s="25"/>
      <c r="J185" s="24"/>
      <c r="K185" s="30" t="str">
        <f>IF(ISNA(VLOOKUP(I185,[1]Birch3!$A$13:$F$950,4,FALSE)),"",VLOOKUP(I185,[1]Birch3!$A$13:$F$950,4,FALSE))</f>
        <v/>
      </c>
      <c r="L185" s="23" t="str">
        <f>IF(ISNA(VLOOKUP(I185,[1]Birch3!$A$13:$F$950,3,FALSE)),"",VLOOKUP(I185,[1]Birch3!$A$13:$F$950,3,FALSE))</f>
        <v/>
      </c>
      <c r="M185" s="20" t="str">
        <f>IF(ISNA(VLOOKUP(I185,[1]Birch3!$A$13:$F$950,2,FALSE)),"",VLOOKUP(I185,[1]Birch3!$A$13:$F$950,2,FALSE))</f>
        <v/>
      </c>
      <c r="N185" s="22"/>
      <c r="O185" s="20"/>
      <c r="P185" s="21"/>
      <c r="Q185" s="20"/>
      <c r="R185" s="19"/>
      <c r="T185" s="1"/>
    </row>
    <row r="186" spans="1:20" customFormat="1" ht="15" customHeight="1" x14ac:dyDescent="0.25">
      <c r="A186" s="36">
        <v>507949</v>
      </c>
      <c r="B186" s="35">
        <v>0</v>
      </c>
      <c r="C186" s="34" t="s">
        <v>18</v>
      </c>
      <c r="D186" s="1"/>
      <c r="E186" s="1"/>
      <c r="F186" s="28"/>
      <c r="G186" s="27"/>
      <c r="H186" s="26"/>
      <c r="I186" s="25"/>
      <c r="J186" s="24"/>
      <c r="K186" s="30" t="str">
        <f>IF(ISNA(VLOOKUP(I186,[1]Birch3!$A$13:$F$950,4,FALSE)),"",VLOOKUP(I186,[1]Birch3!$A$13:$F$950,4,FALSE))</f>
        <v/>
      </c>
      <c r="L186" s="23" t="str">
        <f>IF(ISNA(VLOOKUP(I186,[1]Birch3!$A$13:$F$950,3,FALSE)),"",VLOOKUP(I186,[1]Birch3!$A$13:$F$950,3,FALSE))</f>
        <v/>
      </c>
      <c r="M186" s="20" t="str">
        <f>IF(ISNA(VLOOKUP(I186,[1]Birch3!$A$13:$F$950,2,FALSE)),"",VLOOKUP(I186,[1]Birch3!$A$13:$F$950,2,FALSE))</f>
        <v/>
      </c>
      <c r="N186" s="22"/>
      <c r="O186" s="20"/>
      <c r="P186" s="21"/>
      <c r="Q186" s="20"/>
      <c r="R186" s="19"/>
      <c r="T186" s="1"/>
    </row>
    <row r="187" spans="1:20" customFormat="1" ht="15" customHeight="1" x14ac:dyDescent="0.25">
      <c r="A187" s="36" t="s">
        <v>190</v>
      </c>
      <c r="B187" s="35">
        <v>1</v>
      </c>
      <c r="C187" s="34" t="s">
        <v>57</v>
      </c>
      <c r="D187" s="1"/>
      <c r="E187" s="1"/>
      <c r="F187" s="28"/>
      <c r="G187" s="27"/>
      <c r="H187" s="26"/>
      <c r="I187" s="25"/>
      <c r="J187" s="24"/>
      <c r="K187" s="30" t="str">
        <f>IF(ISNA(VLOOKUP(I187,[1]Birch3!$A$13:$F$950,4,FALSE)),"",VLOOKUP(I187,[1]Birch3!$A$13:$F$950,4,FALSE))</f>
        <v/>
      </c>
      <c r="L187" s="23" t="str">
        <f>IF(ISNA(VLOOKUP(I187,[1]Birch3!$A$13:$F$950,3,FALSE)),"",VLOOKUP(I187,[1]Birch3!$A$13:$F$950,3,FALSE))</f>
        <v/>
      </c>
      <c r="M187" s="20" t="str">
        <f>IF(ISNA(VLOOKUP(I187,[1]Birch3!$A$13:$F$950,2,FALSE)),"",VLOOKUP(I187,[1]Birch3!$A$13:$F$950,2,FALSE))</f>
        <v/>
      </c>
      <c r="N187" s="22"/>
      <c r="O187" s="20"/>
      <c r="P187" s="21"/>
      <c r="Q187" s="20"/>
      <c r="R187" s="19"/>
      <c r="T187" s="1"/>
    </row>
    <row r="188" spans="1:20" customFormat="1" ht="15" customHeight="1" x14ac:dyDescent="0.25">
      <c r="A188" s="36">
        <v>508039</v>
      </c>
      <c r="B188" s="35">
        <v>1</v>
      </c>
      <c r="C188" s="34" t="s">
        <v>57</v>
      </c>
      <c r="D188" s="1"/>
      <c r="E188" s="1"/>
      <c r="F188" s="28"/>
      <c r="G188" s="27"/>
      <c r="H188" s="26"/>
      <c r="I188" s="25"/>
      <c r="J188" s="24"/>
      <c r="K188" s="30" t="str">
        <f>IF(ISNA(VLOOKUP(I188,[1]Birch3!$A$13:$F$950,4,FALSE)),"",VLOOKUP(I188,[1]Birch3!$A$13:$F$950,4,FALSE))</f>
        <v/>
      </c>
      <c r="L188" s="23" t="str">
        <f>IF(ISNA(VLOOKUP(I188,[1]Birch3!$A$13:$F$950,3,FALSE)),"",VLOOKUP(I188,[1]Birch3!$A$13:$F$950,3,FALSE))</f>
        <v/>
      </c>
      <c r="M188" s="20" t="str">
        <f>IF(ISNA(VLOOKUP(I188,[1]Birch3!$A$13:$F$950,2,FALSE)),"",VLOOKUP(I188,[1]Birch3!$A$13:$F$950,2,FALSE))</f>
        <v/>
      </c>
      <c r="N188" s="22"/>
      <c r="O188" s="20"/>
      <c r="P188" s="21"/>
      <c r="Q188" s="20"/>
      <c r="R188" s="19"/>
      <c r="T188" s="1"/>
    </row>
    <row r="189" spans="1:20" customFormat="1" ht="15" customHeight="1" x14ac:dyDescent="0.25">
      <c r="A189" s="36" t="s">
        <v>73</v>
      </c>
      <c r="B189" s="35">
        <v>1</v>
      </c>
      <c r="C189" s="34" t="s">
        <v>36</v>
      </c>
      <c r="D189" s="1"/>
      <c r="E189" s="1"/>
      <c r="F189" s="28"/>
      <c r="G189" s="27"/>
      <c r="H189" s="26"/>
      <c r="I189" s="25"/>
      <c r="J189" s="24"/>
      <c r="K189" s="30" t="str">
        <f>IF(ISNA(VLOOKUP(I189,[1]Birch3!$A$13:$F$950,4,FALSE)),"",VLOOKUP(I189,[1]Birch3!$A$13:$F$950,4,FALSE))</f>
        <v/>
      </c>
      <c r="L189" s="23" t="str">
        <f>IF(ISNA(VLOOKUP(I189,[1]Birch3!$A$13:$F$950,3,FALSE)),"",VLOOKUP(I189,[1]Birch3!$A$13:$F$950,3,FALSE))</f>
        <v/>
      </c>
      <c r="M189" s="20" t="str">
        <f>IF(ISNA(VLOOKUP(I189,[1]Birch3!$A$13:$F$950,2,FALSE)),"",VLOOKUP(I189,[1]Birch3!$A$13:$F$950,2,FALSE))</f>
        <v/>
      </c>
      <c r="N189" s="22"/>
      <c r="O189" s="20"/>
      <c r="P189" s="21"/>
      <c r="Q189" s="20"/>
      <c r="R189" s="19"/>
      <c r="T189" s="1"/>
    </row>
    <row r="190" spans="1:20" customFormat="1" ht="15" customHeight="1" x14ac:dyDescent="0.25">
      <c r="A190" s="36">
        <v>508041</v>
      </c>
      <c r="B190" s="35">
        <v>1</v>
      </c>
      <c r="C190" s="34" t="s">
        <v>36</v>
      </c>
      <c r="D190" s="1"/>
      <c r="E190" s="1"/>
      <c r="F190" s="28"/>
      <c r="G190" s="27"/>
      <c r="H190" s="26"/>
      <c r="I190" s="25"/>
      <c r="J190" s="24"/>
      <c r="K190" s="30" t="str">
        <f>IF(ISNA(VLOOKUP(I190,[1]Birch3!$A$13:$F$950,4,FALSE)),"",VLOOKUP(I190,[1]Birch3!$A$13:$F$950,4,FALSE))</f>
        <v/>
      </c>
      <c r="L190" s="23" t="str">
        <f>IF(ISNA(VLOOKUP(I190,[1]Birch3!$A$13:$F$950,3,FALSE)),"",VLOOKUP(I190,[1]Birch3!$A$13:$F$950,3,FALSE))</f>
        <v/>
      </c>
      <c r="M190" s="20" t="str">
        <f>IF(ISNA(VLOOKUP(I190,[1]Birch3!$A$13:$F$950,2,FALSE)),"",VLOOKUP(I190,[1]Birch3!$A$13:$F$950,2,FALSE))</f>
        <v/>
      </c>
      <c r="N190" s="22"/>
      <c r="O190" s="20"/>
      <c r="P190" s="21"/>
      <c r="Q190" s="20"/>
      <c r="R190" s="19"/>
      <c r="T190" s="1"/>
    </row>
    <row r="191" spans="1:20" customFormat="1" ht="15" customHeight="1" x14ac:dyDescent="0.25">
      <c r="A191" s="36" t="s">
        <v>72</v>
      </c>
      <c r="B191" s="35">
        <v>2</v>
      </c>
      <c r="C191" s="34" t="s">
        <v>71</v>
      </c>
      <c r="D191" s="1"/>
      <c r="E191" s="1"/>
      <c r="F191" s="28"/>
      <c r="G191" s="27"/>
      <c r="H191" s="26"/>
      <c r="I191" s="25"/>
      <c r="J191" s="24"/>
      <c r="K191" s="30" t="str">
        <f>IF(ISNA(VLOOKUP(I191,[1]Birch3!$A$13:$F$950,4,FALSE)),"",VLOOKUP(I191,[1]Birch3!$A$13:$F$950,4,FALSE))</f>
        <v/>
      </c>
      <c r="L191" s="23" t="str">
        <f>IF(ISNA(VLOOKUP(I191,[1]Birch3!$A$13:$F$950,3,FALSE)),"",VLOOKUP(I191,[1]Birch3!$A$13:$F$950,3,FALSE))</f>
        <v/>
      </c>
      <c r="M191" s="20" t="str">
        <f>IF(ISNA(VLOOKUP(I191,[1]Birch3!$A$13:$F$950,2,FALSE)),"",VLOOKUP(I191,[1]Birch3!$A$13:$F$950,2,FALSE))</f>
        <v/>
      </c>
      <c r="N191" s="22"/>
      <c r="O191" s="20"/>
      <c r="P191" s="21"/>
      <c r="Q191" s="20"/>
      <c r="R191" s="19"/>
      <c r="T191" s="1"/>
    </row>
    <row r="192" spans="1:20" customFormat="1" ht="15" customHeight="1" x14ac:dyDescent="0.25">
      <c r="A192" s="36">
        <v>508052</v>
      </c>
      <c r="B192" s="35">
        <v>2</v>
      </c>
      <c r="C192" s="34" t="s">
        <v>71</v>
      </c>
      <c r="D192" s="1"/>
      <c r="E192" s="1"/>
      <c r="F192" s="28"/>
      <c r="G192" s="27"/>
      <c r="H192" s="26"/>
      <c r="I192" s="25"/>
      <c r="J192" s="24"/>
      <c r="K192" s="30" t="str">
        <f>IF(ISNA(VLOOKUP(I192,[1]Birch3!$A$13:$F$950,4,FALSE)),"",VLOOKUP(I192,[1]Birch3!$A$13:$F$950,4,FALSE))</f>
        <v/>
      </c>
      <c r="L192" s="23" t="str">
        <f>IF(ISNA(VLOOKUP(I192,[1]Birch3!$A$13:$F$950,3,FALSE)),"",VLOOKUP(I192,[1]Birch3!$A$13:$F$950,3,FALSE))</f>
        <v/>
      </c>
      <c r="M192" s="20" t="str">
        <f>IF(ISNA(VLOOKUP(I192,[1]Birch3!$A$13:$F$950,2,FALSE)),"",VLOOKUP(I192,[1]Birch3!$A$13:$F$950,2,FALSE))</f>
        <v/>
      </c>
      <c r="N192" s="22"/>
      <c r="O192" s="20"/>
      <c r="P192" s="21"/>
      <c r="Q192" s="20"/>
      <c r="R192" s="19"/>
      <c r="T192" s="1"/>
    </row>
    <row r="193" spans="1:20" customFormat="1" ht="15" customHeight="1" x14ac:dyDescent="0.25">
      <c r="A193" s="36" t="s">
        <v>191</v>
      </c>
      <c r="B193" s="35">
        <v>1</v>
      </c>
      <c r="C193" s="34" t="s">
        <v>10</v>
      </c>
      <c r="D193" s="1"/>
      <c r="E193" s="1"/>
      <c r="F193" s="28"/>
      <c r="G193" s="27"/>
      <c r="H193" s="26"/>
      <c r="I193" s="25"/>
      <c r="J193" s="24"/>
      <c r="K193" s="30" t="str">
        <f>IF(ISNA(VLOOKUP(I193,[1]Birch3!$A$13:$F$950,4,FALSE)),"",VLOOKUP(I193,[1]Birch3!$A$13:$F$950,4,FALSE))</f>
        <v/>
      </c>
      <c r="L193" s="23" t="str">
        <f>IF(ISNA(VLOOKUP(I193,[1]Birch3!$A$13:$F$950,3,FALSE)),"",VLOOKUP(I193,[1]Birch3!$A$13:$F$950,3,FALSE))</f>
        <v/>
      </c>
      <c r="M193" s="20" t="str">
        <f>IF(ISNA(VLOOKUP(I193,[1]Birch3!$A$13:$F$950,2,FALSE)),"",VLOOKUP(I193,[1]Birch3!$A$13:$F$950,2,FALSE))</f>
        <v/>
      </c>
      <c r="N193" s="22"/>
      <c r="O193" s="20"/>
      <c r="P193" s="21"/>
      <c r="Q193" s="20"/>
      <c r="R193" s="19"/>
      <c r="T193" s="1"/>
    </row>
    <row r="194" spans="1:20" customFormat="1" ht="15" customHeight="1" x14ac:dyDescent="0.25">
      <c r="A194" s="36">
        <v>508059</v>
      </c>
      <c r="B194" s="35">
        <v>1</v>
      </c>
      <c r="C194" s="34" t="s">
        <v>10</v>
      </c>
      <c r="D194" s="1"/>
      <c r="E194" s="1"/>
      <c r="F194" s="28"/>
      <c r="G194" s="27"/>
      <c r="H194" s="26"/>
      <c r="I194" s="25"/>
      <c r="J194" s="24"/>
      <c r="K194" s="30" t="str">
        <f>IF(ISNA(VLOOKUP(I194,[1]Birch3!$A$13:$F$950,4,FALSE)),"",VLOOKUP(I194,[1]Birch3!$A$13:$F$950,4,FALSE))</f>
        <v/>
      </c>
      <c r="L194" s="23" t="str">
        <f>IF(ISNA(VLOOKUP(I194,[1]Birch3!$A$13:$F$950,3,FALSE)),"",VLOOKUP(I194,[1]Birch3!$A$13:$F$950,3,FALSE))</f>
        <v/>
      </c>
      <c r="M194" s="20" t="str">
        <f>IF(ISNA(VLOOKUP(I194,[1]Birch3!$A$13:$F$950,2,FALSE)),"",VLOOKUP(I194,[1]Birch3!$A$13:$F$950,2,FALSE))</f>
        <v/>
      </c>
      <c r="N194" s="22"/>
      <c r="O194" s="20"/>
      <c r="P194" s="21"/>
      <c r="Q194" s="20"/>
      <c r="R194" s="19"/>
      <c r="T194" s="1"/>
    </row>
    <row r="195" spans="1:20" customFormat="1" ht="15" customHeight="1" x14ac:dyDescent="0.25">
      <c r="A195" s="36" t="s">
        <v>192</v>
      </c>
      <c r="B195" s="35">
        <v>2</v>
      </c>
      <c r="C195" s="34" t="s">
        <v>22</v>
      </c>
      <c r="D195" s="1"/>
      <c r="E195" s="1"/>
      <c r="F195" s="28"/>
      <c r="G195" s="27"/>
      <c r="H195" s="26"/>
      <c r="I195" s="25"/>
      <c r="J195" s="24"/>
      <c r="K195" s="30" t="str">
        <f>IF(ISNA(VLOOKUP(I195,[1]Birch3!$A$13:$F$950,4,FALSE)),"",VLOOKUP(I195,[1]Birch3!$A$13:$F$950,4,FALSE))</f>
        <v/>
      </c>
      <c r="L195" s="23" t="str">
        <f>IF(ISNA(VLOOKUP(I195,[1]Birch3!$A$13:$F$950,3,FALSE)),"",VLOOKUP(I195,[1]Birch3!$A$13:$F$950,3,FALSE))</f>
        <v/>
      </c>
      <c r="M195" s="20" t="str">
        <f>IF(ISNA(VLOOKUP(I195,[1]Birch3!$A$13:$F$950,2,FALSE)),"",VLOOKUP(I195,[1]Birch3!$A$13:$F$950,2,FALSE))</f>
        <v/>
      </c>
      <c r="N195" s="22"/>
      <c r="O195" s="20"/>
      <c r="P195" s="21"/>
      <c r="Q195" s="20"/>
      <c r="R195" s="19"/>
      <c r="T195" s="1"/>
    </row>
    <row r="196" spans="1:20" customFormat="1" ht="15" customHeight="1" x14ac:dyDescent="0.25">
      <c r="A196" s="36">
        <v>508060</v>
      </c>
      <c r="B196" s="35">
        <v>2</v>
      </c>
      <c r="C196" s="34" t="s">
        <v>22</v>
      </c>
      <c r="D196" s="1"/>
      <c r="E196" s="1"/>
      <c r="F196" s="28"/>
      <c r="G196" s="27"/>
      <c r="H196" s="26"/>
      <c r="I196" s="25"/>
      <c r="J196" s="24"/>
      <c r="K196" s="30" t="str">
        <f>IF(ISNA(VLOOKUP(I196,[1]Birch3!$A$13:$F$950,4,FALSE)),"",VLOOKUP(I196,[1]Birch3!$A$13:$F$950,4,FALSE))</f>
        <v/>
      </c>
      <c r="L196" s="23" t="str">
        <f>IF(ISNA(VLOOKUP(I196,[1]Birch3!$A$13:$F$950,3,FALSE)),"",VLOOKUP(I196,[1]Birch3!$A$13:$F$950,3,FALSE))</f>
        <v/>
      </c>
      <c r="M196" s="20" t="str">
        <f>IF(ISNA(VLOOKUP(I196,[1]Birch3!$A$13:$F$950,2,FALSE)),"",VLOOKUP(I196,[1]Birch3!$A$13:$F$950,2,FALSE))</f>
        <v/>
      </c>
      <c r="N196" s="22"/>
      <c r="O196" s="20"/>
      <c r="P196" s="21"/>
      <c r="Q196" s="20"/>
      <c r="R196" s="19"/>
      <c r="T196" s="1"/>
    </row>
    <row r="197" spans="1:20" customFormat="1" ht="15" customHeight="1" x14ac:dyDescent="0.25">
      <c r="A197" s="36" t="s">
        <v>70</v>
      </c>
      <c r="B197" s="35">
        <v>268</v>
      </c>
      <c r="C197" s="34" t="s">
        <v>193</v>
      </c>
      <c r="D197" s="1"/>
      <c r="E197" s="1"/>
      <c r="F197" s="28"/>
      <c r="G197" s="27"/>
      <c r="H197" s="26"/>
      <c r="I197" s="25"/>
      <c r="J197" s="24"/>
      <c r="K197" s="30" t="str">
        <f>IF(ISNA(VLOOKUP(I197,[1]Birch3!$A$13:$F$950,4,FALSE)),"",VLOOKUP(I197,[1]Birch3!$A$13:$F$950,4,FALSE))</f>
        <v/>
      </c>
      <c r="L197" s="23" t="str">
        <f>IF(ISNA(VLOOKUP(I197,[1]Birch3!$A$13:$F$950,3,FALSE)),"",VLOOKUP(I197,[1]Birch3!$A$13:$F$950,3,FALSE))</f>
        <v/>
      </c>
      <c r="M197" s="20" t="str">
        <f>IF(ISNA(VLOOKUP(I197,[1]Birch3!$A$13:$F$950,2,FALSE)),"",VLOOKUP(I197,[1]Birch3!$A$13:$F$950,2,FALSE))</f>
        <v/>
      </c>
      <c r="N197" s="22"/>
      <c r="O197" s="20"/>
      <c r="P197" s="21"/>
      <c r="Q197" s="20"/>
      <c r="R197" s="19"/>
      <c r="T197" s="1"/>
    </row>
    <row r="198" spans="1:20" customFormat="1" ht="15" customHeight="1" x14ac:dyDescent="0.25">
      <c r="A198" s="36" t="s">
        <v>31</v>
      </c>
      <c r="B198" s="35">
        <v>4</v>
      </c>
      <c r="C198" s="34" t="s">
        <v>29</v>
      </c>
      <c r="D198" s="1"/>
      <c r="E198" s="1"/>
      <c r="F198" s="28"/>
      <c r="G198" s="27"/>
      <c r="H198" s="26"/>
      <c r="I198" s="25"/>
      <c r="J198" s="24"/>
      <c r="K198" s="30" t="str">
        <f>IF(ISNA(VLOOKUP(I198,[1]Birch3!$A$13:$F$950,4,FALSE)),"",VLOOKUP(I198,[1]Birch3!$A$13:$F$950,4,FALSE))</f>
        <v/>
      </c>
      <c r="L198" s="23" t="str">
        <f>IF(ISNA(VLOOKUP(I198,[1]Birch3!$A$13:$F$950,3,FALSE)),"",VLOOKUP(I198,[1]Birch3!$A$13:$F$950,3,FALSE))</f>
        <v/>
      </c>
      <c r="M198" s="20" t="str">
        <f>IF(ISNA(VLOOKUP(I198,[1]Birch3!$A$13:$F$950,2,FALSE)),"",VLOOKUP(I198,[1]Birch3!$A$13:$F$950,2,FALSE))</f>
        <v/>
      </c>
      <c r="N198" s="22"/>
      <c r="O198" s="20"/>
      <c r="P198" s="21"/>
      <c r="Q198" s="20"/>
      <c r="R198" s="19"/>
      <c r="T198" s="1"/>
    </row>
    <row r="199" spans="1:20" customFormat="1" ht="15" customHeight="1" x14ac:dyDescent="0.25">
      <c r="A199" s="36">
        <v>500010</v>
      </c>
      <c r="B199" s="35">
        <v>4</v>
      </c>
      <c r="C199" s="34" t="s">
        <v>29</v>
      </c>
      <c r="D199" s="1"/>
      <c r="E199" s="1"/>
      <c r="F199" s="28"/>
      <c r="G199" s="27"/>
      <c r="H199" s="26"/>
      <c r="I199" s="25"/>
      <c r="J199" s="24"/>
      <c r="K199" s="30" t="str">
        <f>IF(ISNA(VLOOKUP(I199,[1]Birch3!$A$13:$F$950,4,FALSE)),"",VLOOKUP(I199,[1]Birch3!$A$13:$F$950,4,FALSE))</f>
        <v/>
      </c>
      <c r="L199" s="23" t="str">
        <f>IF(ISNA(VLOOKUP(I199,[1]Birch3!$A$13:$F$950,3,FALSE)),"",VLOOKUP(I199,[1]Birch3!$A$13:$F$950,3,FALSE))</f>
        <v/>
      </c>
      <c r="M199" s="20" t="str">
        <f>IF(ISNA(VLOOKUP(I199,[1]Birch3!$A$13:$F$950,2,FALSE)),"",VLOOKUP(I199,[1]Birch3!$A$13:$F$950,2,FALSE))</f>
        <v/>
      </c>
      <c r="N199" s="22"/>
      <c r="O199" s="20"/>
      <c r="P199" s="21"/>
      <c r="Q199" s="20"/>
      <c r="R199" s="19"/>
      <c r="T199" s="1"/>
    </row>
    <row r="200" spans="1:20" customFormat="1" ht="15" customHeight="1" x14ac:dyDescent="0.25">
      <c r="A200" s="36" t="s">
        <v>67</v>
      </c>
      <c r="B200" s="35">
        <v>7</v>
      </c>
      <c r="C200" s="34" t="s">
        <v>194</v>
      </c>
      <c r="D200" s="1"/>
      <c r="E200" s="1"/>
      <c r="F200" s="28"/>
      <c r="G200" s="27"/>
      <c r="H200" s="26"/>
      <c r="I200" s="25"/>
      <c r="J200" s="24"/>
      <c r="K200" s="30" t="str">
        <f>IF(ISNA(VLOOKUP(I200,[1]Birch3!$A$13:$F$950,4,FALSE)),"",VLOOKUP(I200,[1]Birch3!$A$13:$F$950,4,FALSE))</f>
        <v/>
      </c>
      <c r="L200" s="23" t="str">
        <f>IF(ISNA(VLOOKUP(I200,[1]Birch3!$A$13:$F$950,3,FALSE)),"",VLOOKUP(I200,[1]Birch3!$A$13:$F$950,3,FALSE))</f>
        <v/>
      </c>
      <c r="M200" s="20" t="str">
        <f>IF(ISNA(VLOOKUP(I200,[1]Birch3!$A$13:$F$950,2,FALSE)),"",VLOOKUP(I200,[1]Birch3!$A$13:$F$950,2,FALSE))</f>
        <v/>
      </c>
      <c r="N200" s="22"/>
      <c r="O200" s="20"/>
      <c r="P200" s="21"/>
      <c r="Q200" s="20"/>
      <c r="R200" s="19"/>
      <c r="T200" s="1"/>
    </row>
    <row r="201" spans="1:20" customFormat="1" ht="15" customHeight="1" x14ac:dyDescent="0.25">
      <c r="A201" s="36">
        <v>500034</v>
      </c>
      <c r="B201" s="35">
        <v>7</v>
      </c>
      <c r="C201" s="34" t="s">
        <v>194</v>
      </c>
      <c r="D201" s="1"/>
      <c r="E201" s="1"/>
      <c r="F201" s="28"/>
      <c r="G201" s="27"/>
      <c r="H201" s="26"/>
      <c r="I201" s="25"/>
      <c r="J201" s="24"/>
      <c r="K201" s="30" t="str">
        <f>IF(ISNA(VLOOKUP(I201,[1]Birch3!$A$13:$F$950,4,FALSE)),"",VLOOKUP(I201,[1]Birch3!$A$13:$F$950,4,FALSE))</f>
        <v/>
      </c>
      <c r="L201" s="23" t="str">
        <f>IF(ISNA(VLOOKUP(I201,[1]Birch3!$A$13:$F$950,3,FALSE)),"",VLOOKUP(I201,[1]Birch3!$A$13:$F$950,3,FALSE))</f>
        <v/>
      </c>
      <c r="M201" s="20" t="str">
        <f>IF(ISNA(VLOOKUP(I201,[1]Birch3!$A$13:$F$950,2,FALSE)),"",VLOOKUP(I201,[1]Birch3!$A$13:$F$950,2,FALSE))</f>
        <v/>
      </c>
      <c r="N201" s="22"/>
      <c r="O201" s="20"/>
      <c r="P201" s="21"/>
      <c r="Q201" s="20"/>
      <c r="R201" s="19"/>
      <c r="T201" s="1"/>
    </row>
    <row r="202" spans="1:20" customFormat="1" ht="15" customHeight="1" x14ac:dyDescent="0.25">
      <c r="A202" s="36" t="s">
        <v>28</v>
      </c>
      <c r="B202" s="35">
        <v>14</v>
      </c>
      <c r="C202" s="34" t="s">
        <v>195</v>
      </c>
      <c r="D202" s="1"/>
      <c r="E202" s="1"/>
      <c r="F202" s="28"/>
      <c r="G202" s="27"/>
      <c r="H202" s="26"/>
      <c r="I202" s="25"/>
      <c r="J202" s="24"/>
      <c r="K202" s="30" t="str">
        <f>IF(ISNA(VLOOKUP(I202,[1]Birch3!$A$13:$F$950,4,FALSE)),"",VLOOKUP(I202,[1]Birch3!$A$13:$F$950,4,FALSE))</f>
        <v/>
      </c>
      <c r="L202" s="23" t="str">
        <f>IF(ISNA(VLOOKUP(I202,[1]Birch3!$A$13:$F$950,3,FALSE)),"",VLOOKUP(I202,[1]Birch3!$A$13:$F$950,3,FALSE))</f>
        <v/>
      </c>
      <c r="M202" s="20" t="str">
        <f>IF(ISNA(VLOOKUP(I202,[1]Birch3!$A$13:$F$950,2,FALSE)),"",VLOOKUP(I202,[1]Birch3!$A$13:$F$950,2,FALSE))</f>
        <v/>
      </c>
      <c r="N202" s="22"/>
      <c r="O202" s="20"/>
      <c r="P202" s="21"/>
      <c r="Q202" s="20"/>
      <c r="R202" s="19"/>
      <c r="T202" s="1"/>
    </row>
    <row r="203" spans="1:20" customFormat="1" ht="15" customHeight="1" x14ac:dyDescent="0.25">
      <c r="A203" s="36">
        <v>500104</v>
      </c>
      <c r="B203" s="35">
        <v>14</v>
      </c>
      <c r="C203" s="34" t="s">
        <v>195</v>
      </c>
      <c r="D203" s="1"/>
      <c r="E203" s="1"/>
      <c r="F203" s="28"/>
      <c r="G203" s="27"/>
      <c r="H203" s="26"/>
      <c r="I203" s="25"/>
      <c r="J203" s="24"/>
      <c r="K203" s="30" t="str">
        <f>IF(ISNA(VLOOKUP(I203,[1]Birch3!$A$13:$F$950,4,FALSE)),"",VLOOKUP(I203,[1]Birch3!$A$13:$F$950,4,FALSE))</f>
        <v/>
      </c>
      <c r="L203" s="23" t="str">
        <f>IF(ISNA(VLOOKUP(I203,[1]Birch3!$A$13:$F$950,3,FALSE)),"",VLOOKUP(I203,[1]Birch3!$A$13:$F$950,3,FALSE))</f>
        <v/>
      </c>
      <c r="M203" s="20" t="str">
        <f>IF(ISNA(VLOOKUP(I203,[1]Birch3!$A$13:$F$950,2,FALSE)),"",VLOOKUP(I203,[1]Birch3!$A$13:$F$950,2,FALSE))</f>
        <v/>
      </c>
      <c r="N203" s="22"/>
      <c r="O203" s="20"/>
      <c r="P203" s="21"/>
      <c r="Q203" s="20"/>
      <c r="R203" s="19"/>
      <c r="T203" s="1"/>
    </row>
    <row r="204" spans="1:20" customFormat="1" ht="15" customHeight="1" x14ac:dyDescent="0.25">
      <c r="A204" s="36" t="s">
        <v>27</v>
      </c>
      <c r="B204" s="35">
        <v>4</v>
      </c>
      <c r="C204" s="34" t="s">
        <v>99</v>
      </c>
      <c r="D204" s="1"/>
      <c r="E204" s="1"/>
      <c r="F204" s="28"/>
      <c r="G204" s="27"/>
      <c r="H204" s="26"/>
      <c r="I204" s="25"/>
      <c r="J204" s="24"/>
      <c r="K204" s="30" t="str">
        <f>IF(ISNA(VLOOKUP(I204,[1]Birch3!$A$13:$F$950,4,FALSE)),"",VLOOKUP(I204,[1]Birch3!$A$13:$F$950,4,FALSE))</f>
        <v/>
      </c>
      <c r="L204" s="23" t="str">
        <f>IF(ISNA(VLOOKUP(I204,[1]Birch3!$A$13:$F$950,3,FALSE)),"",VLOOKUP(I204,[1]Birch3!$A$13:$F$950,3,FALSE))</f>
        <v/>
      </c>
      <c r="M204" s="20" t="str">
        <f>IF(ISNA(VLOOKUP(I204,[1]Birch3!$A$13:$F$950,2,FALSE)),"",VLOOKUP(I204,[1]Birch3!$A$13:$F$950,2,FALSE))</f>
        <v/>
      </c>
      <c r="N204" s="22"/>
      <c r="O204" s="20"/>
      <c r="P204" s="21"/>
      <c r="Q204" s="20"/>
      <c r="R204" s="19"/>
      <c r="T204" s="1"/>
    </row>
    <row r="205" spans="1:20" customFormat="1" ht="15" customHeight="1" x14ac:dyDescent="0.25">
      <c r="A205" s="36">
        <v>500107</v>
      </c>
      <c r="B205" s="35">
        <v>4</v>
      </c>
      <c r="C205" s="34" t="s">
        <v>99</v>
      </c>
      <c r="D205" s="1"/>
      <c r="E205" s="1"/>
      <c r="F205" s="28"/>
      <c r="G205" s="27"/>
      <c r="H205" s="26"/>
      <c r="I205" s="25"/>
      <c r="J205" s="24"/>
      <c r="K205" s="30" t="str">
        <f>IF(ISNA(VLOOKUP(I205,[1]Birch3!$A$13:$F$950,4,FALSE)),"",VLOOKUP(I205,[1]Birch3!$A$13:$F$950,4,FALSE))</f>
        <v/>
      </c>
      <c r="L205" s="23" t="str">
        <f>IF(ISNA(VLOOKUP(I205,[1]Birch3!$A$13:$F$950,3,FALSE)),"",VLOOKUP(I205,[1]Birch3!$A$13:$F$950,3,FALSE))</f>
        <v/>
      </c>
      <c r="M205" s="20" t="str">
        <f>IF(ISNA(VLOOKUP(I205,[1]Birch3!$A$13:$F$950,2,FALSE)),"",VLOOKUP(I205,[1]Birch3!$A$13:$F$950,2,FALSE))</f>
        <v/>
      </c>
      <c r="N205" s="22"/>
      <c r="O205" s="20"/>
      <c r="P205" s="21"/>
      <c r="Q205" s="20"/>
      <c r="R205" s="19"/>
      <c r="T205" s="1"/>
    </row>
    <row r="206" spans="1:20" customFormat="1" ht="15" customHeight="1" x14ac:dyDescent="0.25">
      <c r="A206" s="36" t="s">
        <v>25</v>
      </c>
      <c r="B206" s="35">
        <v>12</v>
      </c>
      <c r="C206" s="34" t="s">
        <v>89</v>
      </c>
      <c r="D206" s="1"/>
      <c r="E206" s="1"/>
      <c r="F206" s="28"/>
      <c r="G206" s="27"/>
      <c r="H206" s="26"/>
      <c r="I206" s="25"/>
      <c r="J206" s="24"/>
      <c r="K206" s="30" t="str">
        <f>IF(ISNA(VLOOKUP(I206,[1]Birch3!$A$13:$F$950,4,FALSE)),"",VLOOKUP(I206,[1]Birch3!$A$13:$F$950,4,FALSE))</f>
        <v/>
      </c>
      <c r="L206" s="23" t="str">
        <f>IF(ISNA(VLOOKUP(I206,[1]Birch3!$A$13:$F$950,3,FALSE)),"",VLOOKUP(I206,[1]Birch3!$A$13:$F$950,3,FALSE))</f>
        <v/>
      </c>
      <c r="M206" s="20" t="str">
        <f>IF(ISNA(VLOOKUP(I206,[1]Birch3!$A$13:$F$950,2,FALSE)),"",VLOOKUP(I206,[1]Birch3!$A$13:$F$950,2,FALSE))</f>
        <v/>
      </c>
      <c r="N206" s="22"/>
      <c r="O206" s="20"/>
      <c r="P206" s="21"/>
      <c r="Q206" s="20"/>
      <c r="R206" s="19"/>
      <c r="T206" s="1"/>
    </row>
    <row r="207" spans="1:20" customFormat="1" ht="15" customHeight="1" x14ac:dyDescent="0.25">
      <c r="A207" s="36">
        <v>500112</v>
      </c>
      <c r="B207" s="35">
        <v>12</v>
      </c>
      <c r="C207" s="34" t="s">
        <v>89</v>
      </c>
      <c r="D207" s="1"/>
      <c r="E207" s="1"/>
      <c r="F207" s="28"/>
      <c r="G207" s="27"/>
      <c r="H207" s="26"/>
      <c r="I207" s="25"/>
      <c r="J207" s="24"/>
      <c r="K207" s="30" t="str">
        <f>IF(ISNA(VLOOKUP(I207,[1]Birch3!$A$13:$F$950,4,FALSE)),"",VLOOKUP(I207,[1]Birch3!$A$13:$F$950,4,FALSE))</f>
        <v/>
      </c>
      <c r="L207" s="23" t="str">
        <f>IF(ISNA(VLOOKUP(I207,[1]Birch3!$A$13:$F$950,3,FALSE)),"",VLOOKUP(I207,[1]Birch3!$A$13:$F$950,3,FALSE))</f>
        <v/>
      </c>
      <c r="M207" s="20" t="str">
        <f>IF(ISNA(VLOOKUP(I207,[1]Birch3!$A$13:$F$950,2,FALSE)),"",VLOOKUP(I207,[1]Birch3!$A$13:$F$950,2,FALSE))</f>
        <v/>
      </c>
      <c r="N207" s="22"/>
      <c r="O207" s="20"/>
      <c r="P207" s="21"/>
      <c r="Q207" s="20"/>
      <c r="R207" s="19"/>
      <c r="T207" s="1"/>
    </row>
    <row r="208" spans="1:20" customFormat="1" ht="15" customHeight="1" x14ac:dyDescent="0.25">
      <c r="A208" s="36" t="s">
        <v>98</v>
      </c>
      <c r="B208" s="35">
        <v>1</v>
      </c>
      <c r="C208" s="34" t="s">
        <v>36</v>
      </c>
      <c r="D208" s="1"/>
      <c r="E208" s="1"/>
      <c r="F208" s="28"/>
      <c r="G208" s="27"/>
      <c r="H208" s="26"/>
      <c r="I208" s="25"/>
      <c r="J208" s="24"/>
      <c r="K208" s="30" t="str">
        <f>IF(ISNA(VLOOKUP(I208,[1]Birch3!$A$13:$F$950,4,FALSE)),"",VLOOKUP(I208,[1]Birch3!$A$13:$F$950,4,FALSE))</f>
        <v/>
      </c>
      <c r="L208" s="23" t="str">
        <f>IF(ISNA(VLOOKUP(I208,[1]Birch3!$A$13:$F$950,3,FALSE)),"",VLOOKUP(I208,[1]Birch3!$A$13:$F$950,3,FALSE))</f>
        <v/>
      </c>
      <c r="M208" s="20" t="str">
        <f>IF(ISNA(VLOOKUP(I208,[1]Birch3!$A$13:$F$950,2,FALSE)),"",VLOOKUP(I208,[1]Birch3!$A$13:$F$950,2,FALSE))</f>
        <v/>
      </c>
      <c r="N208" s="22"/>
      <c r="O208" s="20"/>
      <c r="P208" s="21"/>
      <c r="Q208" s="20"/>
      <c r="R208" s="19"/>
      <c r="T208" s="1"/>
    </row>
    <row r="209" spans="1:20" customFormat="1" ht="15" customHeight="1" x14ac:dyDescent="0.25">
      <c r="A209" s="36">
        <v>500114</v>
      </c>
      <c r="B209" s="35">
        <v>1</v>
      </c>
      <c r="C209" s="34" t="s">
        <v>36</v>
      </c>
      <c r="D209" s="1"/>
      <c r="E209" s="1"/>
      <c r="F209" s="28"/>
      <c r="G209" s="27"/>
      <c r="H209" s="26"/>
      <c r="I209" s="25"/>
      <c r="J209" s="24"/>
      <c r="K209" s="30" t="str">
        <f>IF(ISNA(VLOOKUP(I209,[1]Birch3!$A$13:$F$950,4,FALSE)),"",VLOOKUP(I209,[1]Birch3!$A$13:$F$950,4,FALSE))</f>
        <v/>
      </c>
      <c r="L209" s="23" t="str">
        <f>IF(ISNA(VLOOKUP(I209,[1]Birch3!$A$13:$F$950,3,FALSE)),"",VLOOKUP(I209,[1]Birch3!$A$13:$F$950,3,FALSE))</f>
        <v/>
      </c>
      <c r="M209" s="20" t="str">
        <f>IF(ISNA(VLOOKUP(I209,[1]Birch3!$A$13:$F$950,2,FALSE)),"",VLOOKUP(I209,[1]Birch3!$A$13:$F$950,2,FALSE))</f>
        <v/>
      </c>
      <c r="N209" s="22"/>
      <c r="O209" s="20"/>
      <c r="P209" s="21"/>
      <c r="Q209" s="20"/>
      <c r="R209" s="19"/>
      <c r="T209" s="1"/>
    </row>
    <row r="210" spans="1:20" customFormat="1" ht="15" customHeight="1" x14ac:dyDescent="0.25">
      <c r="A210" s="36" t="s">
        <v>196</v>
      </c>
      <c r="B210" s="35">
        <v>0</v>
      </c>
      <c r="C210" s="34" t="s">
        <v>18</v>
      </c>
      <c r="D210" s="1"/>
      <c r="E210" s="1"/>
      <c r="F210" s="28"/>
      <c r="G210" s="27"/>
      <c r="H210" s="26"/>
      <c r="I210" s="25"/>
      <c r="J210" s="24"/>
      <c r="K210" s="30" t="str">
        <f>IF(ISNA(VLOOKUP(I210,[1]Birch3!$A$13:$F$950,4,FALSE)),"",VLOOKUP(I210,[1]Birch3!$A$13:$F$950,4,FALSE))</f>
        <v/>
      </c>
      <c r="L210" s="23" t="str">
        <f>IF(ISNA(VLOOKUP(I210,[1]Birch3!$A$13:$F$950,3,FALSE)),"",VLOOKUP(I210,[1]Birch3!$A$13:$F$950,3,FALSE))</f>
        <v/>
      </c>
      <c r="M210" s="20" t="str">
        <f>IF(ISNA(VLOOKUP(I210,[1]Birch3!$A$13:$F$950,2,FALSE)),"",VLOOKUP(I210,[1]Birch3!$A$13:$F$950,2,FALSE))</f>
        <v/>
      </c>
      <c r="N210" s="22"/>
      <c r="O210" s="20"/>
      <c r="P210" s="21"/>
      <c r="Q210" s="20"/>
      <c r="R210" s="19"/>
      <c r="T210" s="1"/>
    </row>
    <row r="211" spans="1:20" customFormat="1" ht="15" customHeight="1" x14ac:dyDescent="0.25">
      <c r="A211" s="36">
        <v>500118</v>
      </c>
      <c r="B211" s="35">
        <v>0</v>
      </c>
      <c r="C211" s="34" t="s">
        <v>18</v>
      </c>
      <c r="D211" s="1"/>
      <c r="E211" s="1"/>
      <c r="F211" s="28"/>
      <c r="G211" s="27"/>
      <c r="H211" s="26"/>
      <c r="I211" s="25"/>
      <c r="J211" s="24"/>
      <c r="K211" s="30" t="str">
        <f>IF(ISNA(VLOOKUP(I211,[1]Birch3!$A$13:$F$950,4,FALSE)),"",VLOOKUP(I211,[1]Birch3!$A$13:$F$950,4,FALSE))</f>
        <v/>
      </c>
      <c r="L211" s="23" t="str">
        <f>IF(ISNA(VLOOKUP(I211,[1]Birch3!$A$13:$F$950,3,FALSE)),"",VLOOKUP(I211,[1]Birch3!$A$13:$F$950,3,FALSE))</f>
        <v/>
      </c>
      <c r="M211" s="20" t="str">
        <f>IF(ISNA(VLOOKUP(I211,[1]Birch3!$A$13:$F$950,2,FALSE)),"",VLOOKUP(I211,[1]Birch3!$A$13:$F$950,2,FALSE))</f>
        <v/>
      </c>
      <c r="N211" s="22"/>
      <c r="O211" s="20"/>
      <c r="P211" s="21"/>
      <c r="Q211" s="20"/>
      <c r="R211" s="19"/>
      <c r="T211" s="1"/>
    </row>
    <row r="212" spans="1:20" customFormat="1" ht="15" customHeight="1" x14ac:dyDescent="0.25">
      <c r="A212" s="36" t="s">
        <v>23</v>
      </c>
      <c r="B212" s="35">
        <v>1</v>
      </c>
      <c r="C212" s="34" t="s">
        <v>36</v>
      </c>
      <c r="D212" s="1"/>
      <c r="E212" s="1"/>
      <c r="F212" s="28"/>
      <c r="G212" s="27"/>
      <c r="H212" s="26"/>
      <c r="I212" s="25"/>
      <c r="J212" s="24"/>
      <c r="K212" s="30" t="str">
        <f>IF(ISNA(VLOOKUP(I212,[1]Birch3!$A$13:$F$950,4,FALSE)),"",VLOOKUP(I212,[1]Birch3!$A$13:$F$950,4,FALSE))</f>
        <v/>
      </c>
      <c r="L212" s="23" t="str">
        <f>IF(ISNA(VLOOKUP(I212,[1]Birch3!$A$13:$F$950,3,FALSE)),"",VLOOKUP(I212,[1]Birch3!$A$13:$F$950,3,FALSE))</f>
        <v/>
      </c>
      <c r="M212" s="20" t="str">
        <f>IF(ISNA(VLOOKUP(I212,[1]Birch3!$A$13:$F$950,2,FALSE)),"",VLOOKUP(I212,[1]Birch3!$A$13:$F$950,2,FALSE))</f>
        <v/>
      </c>
      <c r="N212" s="22"/>
      <c r="O212" s="20"/>
      <c r="P212" s="21"/>
      <c r="Q212" s="20"/>
      <c r="R212" s="19"/>
      <c r="T212" s="1"/>
    </row>
    <row r="213" spans="1:20" customFormat="1" ht="15" customHeight="1" x14ac:dyDescent="0.25">
      <c r="A213" s="37">
        <v>500120</v>
      </c>
      <c r="B213" s="35">
        <v>1</v>
      </c>
      <c r="C213" s="34" t="s">
        <v>36</v>
      </c>
      <c r="D213" s="1"/>
      <c r="E213" s="1"/>
      <c r="F213" s="28"/>
      <c r="G213" s="27"/>
      <c r="H213" s="26"/>
      <c r="I213" s="25"/>
      <c r="J213" s="24"/>
      <c r="K213" s="30" t="str">
        <f>IF(ISNA(VLOOKUP(I213,[1]Birch3!$A$13:$F$950,4,FALSE)),"",VLOOKUP(I213,[1]Birch3!$A$13:$F$950,4,FALSE))</f>
        <v/>
      </c>
      <c r="L213" s="23" t="str">
        <f>IF(ISNA(VLOOKUP(I213,[1]Birch3!$A$13:$F$950,3,FALSE)),"",VLOOKUP(I213,[1]Birch3!$A$13:$F$950,3,FALSE))</f>
        <v/>
      </c>
      <c r="M213" s="20" t="str">
        <f>IF(ISNA(VLOOKUP(I213,[1]Birch3!$A$13:$F$950,2,FALSE)),"",VLOOKUP(I213,[1]Birch3!$A$13:$F$950,2,FALSE))</f>
        <v/>
      </c>
      <c r="N213" s="22"/>
      <c r="O213" s="20"/>
      <c r="P213" s="21"/>
      <c r="Q213" s="20"/>
      <c r="R213" s="19"/>
      <c r="T213" s="1"/>
    </row>
    <row r="214" spans="1:20" customFormat="1" ht="15" customHeight="1" x14ac:dyDescent="0.25">
      <c r="A214" s="36" t="s">
        <v>96</v>
      </c>
      <c r="B214" s="35">
        <v>1</v>
      </c>
      <c r="C214" s="34" t="s">
        <v>36</v>
      </c>
      <c r="D214" s="1"/>
      <c r="E214" s="1"/>
      <c r="F214" s="28"/>
      <c r="G214" s="27"/>
      <c r="H214" s="26"/>
      <c r="I214" s="25"/>
      <c r="J214" s="24"/>
      <c r="K214" s="30" t="str">
        <f>IF(ISNA(VLOOKUP(I214,[1]Birch3!$A$13:$F$950,4,FALSE)),"",VLOOKUP(I214,[1]Birch3!$A$13:$F$950,4,FALSE))</f>
        <v/>
      </c>
      <c r="L214" s="23" t="str">
        <f>IF(ISNA(VLOOKUP(I214,[1]Birch3!$A$13:$F$950,3,FALSE)),"",VLOOKUP(I214,[1]Birch3!$A$13:$F$950,3,FALSE))</f>
        <v/>
      </c>
      <c r="M214" s="20" t="str">
        <f>IF(ISNA(VLOOKUP(I214,[1]Birch3!$A$13:$F$950,2,FALSE)),"",VLOOKUP(I214,[1]Birch3!$A$13:$F$950,2,FALSE))</f>
        <v/>
      </c>
      <c r="N214" s="22"/>
      <c r="O214" s="20"/>
      <c r="P214" s="21"/>
      <c r="Q214" s="20"/>
      <c r="R214" s="19"/>
      <c r="T214" s="1"/>
    </row>
    <row r="215" spans="1:20" customFormat="1" ht="15" customHeight="1" x14ac:dyDescent="0.25">
      <c r="A215" s="36">
        <v>500122</v>
      </c>
      <c r="B215" s="35">
        <v>1</v>
      </c>
      <c r="C215" s="34" t="s">
        <v>36</v>
      </c>
      <c r="D215" s="1"/>
      <c r="E215" s="1"/>
      <c r="F215" s="28"/>
      <c r="G215" s="27"/>
      <c r="H215" s="26"/>
      <c r="I215" s="25"/>
      <c r="J215" s="24"/>
      <c r="K215" s="30" t="str">
        <f>IF(ISNA(VLOOKUP(I215,[1]Birch3!$A$13:$F$950,4,FALSE)),"",VLOOKUP(I215,[1]Birch3!$A$13:$F$950,4,FALSE))</f>
        <v/>
      </c>
      <c r="L215" s="23" t="str">
        <f>IF(ISNA(VLOOKUP(I215,[1]Birch3!$A$13:$F$950,3,FALSE)),"",VLOOKUP(I215,[1]Birch3!$A$13:$F$950,3,FALSE))</f>
        <v/>
      </c>
      <c r="M215" s="20" t="str">
        <f>IF(ISNA(VLOOKUP(I215,[1]Birch3!$A$13:$F$950,2,FALSE)),"",VLOOKUP(I215,[1]Birch3!$A$13:$F$950,2,FALSE))</f>
        <v/>
      </c>
      <c r="N215" s="22"/>
      <c r="O215" s="20"/>
      <c r="P215" s="21"/>
      <c r="Q215" s="20"/>
      <c r="R215" s="19"/>
      <c r="T215" s="1"/>
    </row>
    <row r="216" spans="1:20" customFormat="1" ht="15" customHeight="1" x14ac:dyDescent="0.25">
      <c r="A216" s="36" t="s">
        <v>88</v>
      </c>
      <c r="B216" s="35">
        <v>1</v>
      </c>
      <c r="C216" s="34" t="s">
        <v>36</v>
      </c>
      <c r="D216" s="1"/>
      <c r="E216" s="1"/>
      <c r="F216" s="28"/>
      <c r="G216" s="27"/>
      <c r="H216" s="26"/>
      <c r="I216" s="25"/>
      <c r="J216" s="24"/>
      <c r="K216" s="30" t="str">
        <f>IF(ISNA(VLOOKUP(I216,[1]Birch3!$A$13:$F$950,4,FALSE)),"",VLOOKUP(I216,[1]Birch3!$A$13:$F$950,4,FALSE))</f>
        <v/>
      </c>
      <c r="L216" s="23" t="str">
        <f>IF(ISNA(VLOOKUP(I216,[1]Birch3!$A$13:$F$950,3,FALSE)),"",VLOOKUP(I216,[1]Birch3!$A$13:$F$950,3,FALSE))</f>
        <v/>
      </c>
      <c r="M216" s="20" t="str">
        <f>IF(ISNA(VLOOKUP(I216,[1]Birch3!$A$13:$F$950,2,FALSE)),"",VLOOKUP(I216,[1]Birch3!$A$13:$F$950,2,FALSE))</f>
        <v/>
      </c>
      <c r="N216" s="22"/>
      <c r="O216" s="20"/>
      <c r="P216" s="21"/>
      <c r="Q216" s="20"/>
      <c r="R216" s="19"/>
      <c r="T216" s="1"/>
    </row>
    <row r="217" spans="1:20" customFormat="1" ht="15" customHeight="1" x14ac:dyDescent="0.25">
      <c r="A217" s="36">
        <v>500125</v>
      </c>
      <c r="B217" s="35">
        <v>1</v>
      </c>
      <c r="C217" s="34" t="s">
        <v>36</v>
      </c>
      <c r="D217" s="1"/>
      <c r="E217" s="1"/>
      <c r="F217" s="28"/>
      <c r="G217" s="27"/>
      <c r="H217" s="26"/>
      <c r="I217" s="25"/>
      <c r="J217" s="24"/>
      <c r="K217" s="30" t="str">
        <f>IF(ISNA(VLOOKUP(I217,[1]Birch3!$A$13:$F$950,4,FALSE)),"",VLOOKUP(I217,[1]Birch3!$A$13:$F$950,4,FALSE))</f>
        <v/>
      </c>
      <c r="L217" s="23" t="str">
        <f>IF(ISNA(VLOOKUP(I217,[1]Birch3!$A$13:$F$950,3,FALSE)),"",VLOOKUP(I217,[1]Birch3!$A$13:$F$950,3,FALSE))</f>
        <v/>
      </c>
      <c r="M217" s="20" t="str">
        <f>IF(ISNA(VLOOKUP(I217,[1]Birch3!$A$13:$F$950,2,FALSE)),"",VLOOKUP(I217,[1]Birch3!$A$13:$F$950,2,FALSE))</f>
        <v/>
      </c>
      <c r="N217" s="22"/>
      <c r="O217" s="20"/>
      <c r="P217" s="21"/>
      <c r="Q217" s="20"/>
      <c r="R217" s="19"/>
      <c r="T217" s="1"/>
    </row>
    <row r="218" spans="1:20" customFormat="1" ht="15" customHeight="1" x14ac:dyDescent="0.25">
      <c r="A218" s="36" t="s">
        <v>87</v>
      </c>
      <c r="B218" s="35">
        <v>4</v>
      </c>
      <c r="C218" s="34" t="s">
        <v>34</v>
      </c>
      <c r="D218" s="1"/>
      <c r="E218" s="1"/>
      <c r="F218" s="28"/>
      <c r="G218" s="27"/>
      <c r="H218" s="26"/>
      <c r="I218" s="25"/>
      <c r="J218" s="24"/>
      <c r="K218" s="30" t="str">
        <f>IF(ISNA(VLOOKUP(I218,[1]Birch3!$A$13:$F$950,4,FALSE)),"",VLOOKUP(I218,[1]Birch3!$A$13:$F$950,4,FALSE))</f>
        <v/>
      </c>
      <c r="L218" s="23" t="str">
        <f>IF(ISNA(VLOOKUP(I218,[1]Birch3!$A$13:$F$950,3,FALSE)),"",VLOOKUP(I218,[1]Birch3!$A$13:$F$950,3,FALSE))</f>
        <v/>
      </c>
      <c r="M218" s="20" t="str">
        <f>IF(ISNA(VLOOKUP(I218,[1]Birch3!$A$13:$F$950,2,FALSE)),"",VLOOKUP(I218,[1]Birch3!$A$13:$F$950,2,FALSE))</f>
        <v/>
      </c>
      <c r="N218" s="22"/>
      <c r="O218" s="20"/>
      <c r="P218" s="21"/>
      <c r="Q218" s="20"/>
      <c r="R218" s="19"/>
      <c r="T218" s="1"/>
    </row>
    <row r="219" spans="1:20" customFormat="1" ht="15" customHeight="1" x14ac:dyDescent="0.25">
      <c r="A219" s="36">
        <v>500126</v>
      </c>
      <c r="B219" s="35">
        <v>4</v>
      </c>
      <c r="C219" s="34" t="s">
        <v>34</v>
      </c>
      <c r="D219" s="1"/>
      <c r="E219" s="1"/>
      <c r="F219" s="28"/>
      <c r="G219" s="27"/>
      <c r="H219" s="26"/>
      <c r="I219" s="25"/>
      <c r="J219" s="24"/>
      <c r="K219" s="30" t="str">
        <f>IF(ISNA(VLOOKUP(I219,[1]Birch3!$A$13:$F$950,4,FALSE)),"",VLOOKUP(I219,[1]Birch3!$A$13:$F$950,4,FALSE))</f>
        <v/>
      </c>
      <c r="L219" s="23" t="str">
        <f>IF(ISNA(VLOOKUP(I219,[1]Birch3!$A$13:$F$950,3,FALSE)),"",VLOOKUP(I219,[1]Birch3!$A$13:$F$950,3,FALSE))</f>
        <v/>
      </c>
      <c r="M219" s="20" t="str">
        <f>IF(ISNA(VLOOKUP(I219,[1]Birch3!$A$13:$F$950,2,FALSE)),"",VLOOKUP(I219,[1]Birch3!$A$13:$F$950,2,FALSE))</f>
        <v/>
      </c>
      <c r="N219" s="22"/>
      <c r="O219" s="20"/>
      <c r="P219" s="21"/>
      <c r="Q219" s="20"/>
      <c r="R219" s="19"/>
      <c r="T219" s="1"/>
    </row>
    <row r="220" spans="1:20" customFormat="1" ht="15" customHeight="1" x14ac:dyDescent="0.25">
      <c r="A220" s="36" t="s">
        <v>21</v>
      </c>
      <c r="B220" s="35">
        <v>1</v>
      </c>
      <c r="C220" s="34" t="s">
        <v>24</v>
      </c>
      <c r="D220" s="1"/>
      <c r="E220" s="1"/>
      <c r="F220" s="28"/>
      <c r="G220" s="27"/>
      <c r="H220" s="26"/>
      <c r="I220" s="25"/>
      <c r="J220" s="24"/>
      <c r="K220" s="30" t="str">
        <f>IF(ISNA(VLOOKUP(I220,[1]Birch3!$A$13:$F$950,4,FALSE)),"",VLOOKUP(I220,[1]Birch3!$A$13:$F$950,4,FALSE))</f>
        <v/>
      </c>
      <c r="L220" s="23" t="str">
        <f>IF(ISNA(VLOOKUP(I220,[1]Birch3!$A$13:$F$950,3,FALSE)),"",VLOOKUP(I220,[1]Birch3!$A$13:$F$950,3,FALSE))</f>
        <v/>
      </c>
      <c r="M220" s="20" t="str">
        <f>IF(ISNA(VLOOKUP(I220,[1]Birch3!$A$13:$F$950,2,FALSE)),"",VLOOKUP(I220,[1]Birch3!$A$13:$F$950,2,FALSE))</f>
        <v/>
      </c>
      <c r="N220" s="22"/>
      <c r="O220" s="20"/>
      <c r="P220" s="21"/>
      <c r="Q220" s="20"/>
      <c r="R220" s="19"/>
      <c r="T220" s="1"/>
    </row>
    <row r="221" spans="1:20" customFormat="1" ht="15" customHeight="1" x14ac:dyDescent="0.25">
      <c r="A221" s="36">
        <v>500131</v>
      </c>
      <c r="B221" s="35">
        <v>1</v>
      </c>
      <c r="C221" s="34" t="s">
        <v>24</v>
      </c>
      <c r="D221" s="1"/>
      <c r="E221" s="1"/>
      <c r="F221" s="28"/>
      <c r="G221" s="27"/>
      <c r="H221" s="26"/>
      <c r="I221" s="25"/>
      <c r="J221" s="24"/>
      <c r="K221" s="30" t="str">
        <f>IF(ISNA(VLOOKUP(I221,[1]Birch3!$A$13:$F$950,4,FALSE)),"",VLOOKUP(I221,[1]Birch3!$A$13:$F$950,4,FALSE))</f>
        <v/>
      </c>
      <c r="L221" s="23" t="str">
        <f>IF(ISNA(VLOOKUP(I221,[1]Birch3!$A$13:$F$950,3,FALSE)),"",VLOOKUP(I221,[1]Birch3!$A$13:$F$950,3,FALSE))</f>
        <v/>
      </c>
      <c r="M221" s="20" t="str">
        <f>IF(ISNA(VLOOKUP(I221,[1]Birch3!$A$13:$F$950,2,FALSE)),"",VLOOKUP(I221,[1]Birch3!$A$13:$F$950,2,FALSE))</f>
        <v/>
      </c>
      <c r="N221" s="22"/>
      <c r="O221" s="20"/>
      <c r="P221" s="21"/>
      <c r="Q221" s="20"/>
      <c r="R221" s="19"/>
      <c r="T221" s="1"/>
    </row>
    <row r="222" spans="1:20" customFormat="1" ht="15" customHeight="1" x14ac:dyDescent="0.25">
      <c r="A222" s="36" t="s">
        <v>94</v>
      </c>
      <c r="B222" s="35">
        <v>7</v>
      </c>
      <c r="C222" s="34" t="s">
        <v>111</v>
      </c>
      <c r="D222" s="1"/>
      <c r="E222" s="1"/>
      <c r="F222" s="28"/>
      <c r="G222" s="27"/>
      <c r="H222" s="26"/>
      <c r="I222" s="25"/>
      <c r="J222" s="24"/>
      <c r="K222" s="30" t="str">
        <f>IF(ISNA(VLOOKUP(I222,[1]Birch3!$A$13:$F$950,4,FALSE)),"",VLOOKUP(I222,[1]Birch3!$A$13:$F$950,4,FALSE))</f>
        <v/>
      </c>
      <c r="L222" s="23" t="str">
        <f>IF(ISNA(VLOOKUP(I222,[1]Birch3!$A$13:$F$950,3,FALSE)),"",VLOOKUP(I222,[1]Birch3!$A$13:$F$950,3,FALSE))</f>
        <v/>
      </c>
      <c r="M222" s="20" t="str">
        <f>IF(ISNA(VLOOKUP(I222,[1]Birch3!$A$13:$F$950,2,FALSE)),"",VLOOKUP(I222,[1]Birch3!$A$13:$F$950,2,FALSE))</f>
        <v/>
      </c>
      <c r="N222" s="22"/>
      <c r="O222" s="20"/>
      <c r="P222" s="21"/>
      <c r="Q222" s="20"/>
      <c r="R222" s="19"/>
      <c r="T222" s="1"/>
    </row>
    <row r="223" spans="1:20" customFormat="1" ht="15" customHeight="1" x14ac:dyDescent="0.25">
      <c r="A223" s="36">
        <v>500132</v>
      </c>
      <c r="B223" s="35">
        <v>7</v>
      </c>
      <c r="C223" s="34" t="s">
        <v>111</v>
      </c>
      <c r="D223" s="1"/>
      <c r="E223" s="1"/>
      <c r="F223" s="28"/>
      <c r="G223" s="27"/>
      <c r="H223" s="26"/>
      <c r="I223" s="25"/>
      <c r="J223" s="24"/>
      <c r="K223" s="30" t="str">
        <f>IF(ISNA(VLOOKUP(I223,[1]Birch3!$A$13:$F$950,4,FALSE)),"",VLOOKUP(I223,[1]Birch3!$A$13:$F$950,4,FALSE))</f>
        <v/>
      </c>
      <c r="L223" s="23" t="str">
        <f>IF(ISNA(VLOOKUP(I223,[1]Birch3!$A$13:$F$950,3,FALSE)),"",VLOOKUP(I223,[1]Birch3!$A$13:$F$950,3,FALSE))</f>
        <v/>
      </c>
      <c r="M223" s="20" t="str">
        <f>IF(ISNA(VLOOKUP(I223,[1]Birch3!$A$13:$F$950,2,FALSE)),"",VLOOKUP(I223,[1]Birch3!$A$13:$F$950,2,FALSE))</f>
        <v/>
      </c>
      <c r="N223" s="22"/>
      <c r="O223" s="20"/>
      <c r="P223" s="21"/>
      <c r="Q223" s="20"/>
      <c r="R223" s="19"/>
      <c r="T223" s="1"/>
    </row>
    <row r="224" spans="1:20" customFormat="1" ht="15" customHeight="1" x14ac:dyDescent="0.25">
      <c r="A224" s="36" t="s">
        <v>17</v>
      </c>
      <c r="B224" s="35">
        <v>2</v>
      </c>
      <c r="C224" s="34" t="s">
        <v>68</v>
      </c>
      <c r="D224" s="1"/>
      <c r="E224" s="1"/>
      <c r="F224" s="28"/>
      <c r="G224" s="27"/>
      <c r="H224" s="26"/>
      <c r="I224" s="25"/>
      <c r="J224" s="24"/>
      <c r="K224" s="30" t="str">
        <f>IF(ISNA(VLOOKUP(I224,[1]Birch3!$A$13:$F$950,4,FALSE)),"",VLOOKUP(I224,[1]Birch3!$A$13:$F$950,4,FALSE))</f>
        <v/>
      </c>
      <c r="L224" s="23" t="str">
        <f>IF(ISNA(VLOOKUP(I224,[1]Birch3!$A$13:$F$950,3,FALSE)),"",VLOOKUP(I224,[1]Birch3!$A$13:$F$950,3,FALSE))</f>
        <v/>
      </c>
      <c r="M224" s="20" t="str">
        <f>IF(ISNA(VLOOKUP(I224,[1]Birch3!$A$13:$F$950,2,FALSE)),"",VLOOKUP(I224,[1]Birch3!$A$13:$F$950,2,FALSE))</f>
        <v/>
      </c>
      <c r="N224" s="22"/>
      <c r="O224" s="20"/>
      <c r="P224" s="21"/>
      <c r="Q224" s="20"/>
      <c r="R224" s="19"/>
      <c r="T224" s="1"/>
    </row>
    <row r="225" spans="1:20" customFormat="1" ht="15" customHeight="1" x14ac:dyDescent="0.25">
      <c r="A225" s="36">
        <v>500167</v>
      </c>
      <c r="B225" s="35">
        <v>2</v>
      </c>
      <c r="C225" s="34" t="s">
        <v>68</v>
      </c>
      <c r="D225" s="1"/>
      <c r="E225" s="1"/>
      <c r="F225" s="28"/>
      <c r="G225" s="27"/>
      <c r="H225" s="26"/>
      <c r="I225" s="25"/>
      <c r="J225" s="24"/>
      <c r="K225" s="30" t="str">
        <f>IF(ISNA(VLOOKUP(I225,[1]Birch3!$A$13:$F$950,4,FALSE)),"",VLOOKUP(I225,[1]Birch3!$A$13:$F$950,4,FALSE))</f>
        <v/>
      </c>
      <c r="L225" s="23" t="str">
        <f>IF(ISNA(VLOOKUP(I225,[1]Birch3!$A$13:$F$950,3,FALSE)),"",VLOOKUP(I225,[1]Birch3!$A$13:$F$950,3,FALSE))</f>
        <v/>
      </c>
      <c r="M225" s="20" t="str">
        <f>IF(ISNA(VLOOKUP(I225,[1]Birch3!$A$13:$F$950,2,FALSE)),"",VLOOKUP(I225,[1]Birch3!$A$13:$F$950,2,FALSE))</f>
        <v/>
      </c>
      <c r="N225" s="22"/>
      <c r="O225" s="20"/>
      <c r="P225" s="21"/>
      <c r="Q225" s="20"/>
      <c r="R225" s="19"/>
      <c r="T225" s="1"/>
    </row>
    <row r="226" spans="1:20" customFormat="1" ht="15" customHeight="1" x14ac:dyDescent="0.25">
      <c r="A226" s="36" t="s">
        <v>62</v>
      </c>
      <c r="B226" s="35">
        <v>27</v>
      </c>
      <c r="C226" s="34" t="s">
        <v>18</v>
      </c>
      <c r="D226" s="1"/>
      <c r="E226" s="1"/>
      <c r="F226" s="28"/>
      <c r="G226" s="27"/>
      <c r="H226" s="26"/>
      <c r="I226" s="25"/>
      <c r="J226" s="24"/>
      <c r="K226" s="30" t="str">
        <f>IF(ISNA(VLOOKUP(I226,[1]Birch3!$A$13:$F$950,4,FALSE)),"",VLOOKUP(I226,[1]Birch3!$A$13:$F$950,4,FALSE))</f>
        <v/>
      </c>
      <c r="L226" s="23" t="str">
        <f>IF(ISNA(VLOOKUP(I226,[1]Birch3!$A$13:$F$950,3,FALSE)),"",VLOOKUP(I226,[1]Birch3!$A$13:$F$950,3,FALSE))</f>
        <v/>
      </c>
      <c r="M226" s="20" t="str">
        <f>IF(ISNA(VLOOKUP(I226,[1]Birch3!$A$13:$F$950,2,FALSE)),"",VLOOKUP(I226,[1]Birch3!$A$13:$F$950,2,FALSE))</f>
        <v/>
      </c>
      <c r="N226" s="22"/>
      <c r="O226" s="20"/>
      <c r="P226" s="21"/>
      <c r="Q226" s="20"/>
      <c r="R226" s="19"/>
      <c r="T226" s="1"/>
    </row>
    <row r="227" spans="1:20" customFormat="1" ht="15" customHeight="1" x14ac:dyDescent="0.25">
      <c r="A227" s="36">
        <v>500169</v>
      </c>
      <c r="B227" s="35">
        <v>27</v>
      </c>
      <c r="C227" s="34" t="s">
        <v>18</v>
      </c>
      <c r="D227" s="1"/>
      <c r="E227" s="1"/>
      <c r="F227" s="28"/>
      <c r="G227" s="27"/>
      <c r="H227" s="26"/>
      <c r="I227" s="25"/>
      <c r="J227" s="24"/>
      <c r="K227" s="30" t="str">
        <f>IF(ISNA(VLOOKUP(I227,[1]Birch3!$A$13:$F$950,4,FALSE)),"",VLOOKUP(I227,[1]Birch3!$A$13:$F$950,4,FALSE))</f>
        <v/>
      </c>
      <c r="L227" s="23" t="str">
        <f>IF(ISNA(VLOOKUP(I227,[1]Birch3!$A$13:$F$950,3,FALSE)),"",VLOOKUP(I227,[1]Birch3!$A$13:$F$950,3,FALSE))</f>
        <v/>
      </c>
      <c r="M227" s="20" t="str">
        <f>IF(ISNA(VLOOKUP(I227,[1]Birch3!$A$13:$F$950,2,FALSE)),"",VLOOKUP(I227,[1]Birch3!$A$13:$F$950,2,FALSE))</f>
        <v/>
      </c>
      <c r="N227" s="22"/>
      <c r="O227" s="20"/>
      <c r="P227" s="21"/>
      <c r="Q227" s="20"/>
      <c r="R227" s="19"/>
      <c r="T227" s="1"/>
    </row>
    <row r="228" spans="1:20" customFormat="1" ht="15" customHeight="1" x14ac:dyDescent="0.25">
      <c r="A228" s="36" t="s">
        <v>61</v>
      </c>
      <c r="B228" s="35">
        <v>40</v>
      </c>
      <c r="C228" s="34" t="s">
        <v>197</v>
      </c>
      <c r="D228" s="1"/>
      <c r="E228" s="1"/>
      <c r="F228" s="28"/>
      <c r="G228" s="27"/>
      <c r="H228" s="26"/>
      <c r="I228" s="25"/>
      <c r="J228" s="24"/>
      <c r="K228" s="30" t="str">
        <f>IF(ISNA(VLOOKUP(I228,[1]Birch3!$A$13:$F$950,4,FALSE)),"",VLOOKUP(I228,[1]Birch3!$A$13:$F$950,4,FALSE))</f>
        <v/>
      </c>
      <c r="L228" s="23" t="str">
        <f>IF(ISNA(VLOOKUP(I228,[1]Birch3!$A$13:$F$950,3,FALSE)),"",VLOOKUP(I228,[1]Birch3!$A$13:$F$950,3,FALSE))</f>
        <v/>
      </c>
      <c r="M228" s="20" t="str">
        <f>IF(ISNA(VLOOKUP(I228,[1]Birch3!$A$13:$F$950,2,FALSE)),"",VLOOKUP(I228,[1]Birch3!$A$13:$F$950,2,FALSE))</f>
        <v/>
      </c>
      <c r="N228" s="22"/>
      <c r="O228" s="20"/>
      <c r="P228" s="21"/>
      <c r="Q228" s="20"/>
      <c r="R228" s="19"/>
      <c r="T228" s="1"/>
    </row>
    <row r="229" spans="1:20" customFormat="1" ht="15" customHeight="1" x14ac:dyDescent="0.25">
      <c r="A229" s="36">
        <v>500304</v>
      </c>
      <c r="B229" s="35">
        <v>40</v>
      </c>
      <c r="C229" s="34" t="s">
        <v>197</v>
      </c>
      <c r="D229" s="1"/>
      <c r="E229" s="1"/>
      <c r="F229" s="28"/>
      <c r="G229" s="27"/>
      <c r="H229" s="26"/>
      <c r="I229" s="25"/>
      <c r="J229" s="24"/>
      <c r="K229" s="30" t="str">
        <f>IF(ISNA(VLOOKUP(I229,[1]Birch3!$A$13:$F$950,4,FALSE)),"",VLOOKUP(I229,[1]Birch3!$A$13:$F$950,4,FALSE))</f>
        <v/>
      </c>
      <c r="L229" s="23" t="str">
        <f>IF(ISNA(VLOOKUP(I229,[1]Birch3!$A$13:$F$950,3,FALSE)),"",VLOOKUP(I229,[1]Birch3!$A$13:$F$950,3,FALSE))</f>
        <v/>
      </c>
      <c r="M229" s="20" t="str">
        <f>IF(ISNA(VLOOKUP(I229,[1]Birch3!$A$13:$F$950,2,FALSE)),"",VLOOKUP(I229,[1]Birch3!$A$13:$F$950,2,FALSE))</f>
        <v/>
      </c>
      <c r="N229" s="22"/>
      <c r="O229" s="20"/>
      <c r="P229" s="21"/>
      <c r="Q229" s="20"/>
      <c r="R229" s="19"/>
      <c r="T229" s="1"/>
    </row>
    <row r="230" spans="1:20" customFormat="1" ht="15" customHeight="1" x14ac:dyDescent="0.25">
      <c r="A230" s="36" t="s">
        <v>60</v>
      </c>
      <c r="B230" s="35">
        <v>63</v>
      </c>
      <c r="C230" s="34" t="s">
        <v>198</v>
      </c>
      <c r="D230" s="1"/>
      <c r="E230" s="1"/>
      <c r="F230" s="28"/>
      <c r="G230" s="27"/>
      <c r="H230" s="26"/>
      <c r="I230" s="25"/>
      <c r="J230" s="24"/>
      <c r="K230" s="30" t="str">
        <f>IF(ISNA(VLOOKUP(I230,[1]Birch3!$A$13:$F$950,4,FALSE)),"",VLOOKUP(I230,[1]Birch3!$A$13:$F$950,4,FALSE))</f>
        <v/>
      </c>
      <c r="L230" s="23" t="str">
        <f>IF(ISNA(VLOOKUP(I230,[1]Birch3!$A$13:$F$950,3,FALSE)),"",VLOOKUP(I230,[1]Birch3!$A$13:$F$950,3,FALSE))</f>
        <v/>
      </c>
      <c r="M230" s="20" t="str">
        <f>IF(ISNA(VLOOKUP(I230,[1]Birch3!$A$13:$F$950,2,FALSE)),"",VLOOKUP(I230,[1]Birch3!$A$13:$F$950,2,FALSE))</f>
        <v/>
      </c>
      <c r="N230" s="22"/>
      <c r="O230" s="20"/>
      <c r="P230" s="21"/>
      <c r="Q230" s="20"/>
      <c r="R230" s="19"/>
      <c r="T230" s="1"/>
    </row>
    <row r="231" spans="1:20" customFormat="1" ht="15" customHeight="1" x14ac:dyDescent="0.25">
      <c r="A231" s="36">
        <v>500308</v>
      </c>
      <c r="B231" s="35">
        <v>63</v>
      </c>
      <c r="C231" s="34" t="s">
        <v>198</v>
      </c>
      <c r="D231" s="1"/>
      <c r="E231" s="1"/>
      <c r="F231" s="28"/>
      <c r="G231" s="27"/>
      <c r="H231" s="26"/>
      <c r="I231" s="25"/>
      <c r="J231" s="24"/>
      <c r="K231" s="30" t="str">
        <f>IF(ISNA(VLOOKUP(I231,[1]Birch3!$A$13:$F$950,4,FALSE)),"",VLOOKUP(I231,[1]Birch3!$A$13:$F$950,4,FALSE))</f>
        <v/>
      </c>
      <c r="L231" s="23" t="str">
        <f>IF(ISNA(VLOOKUP(I231,[1]Birch3!$A$13:$F$950,3,FALSE)),"",VLOOKUP(I231,[1]Birch3!$A$13:$F$950,3,FALSE))</f>
        <v/>
      </c>
      <c r="M231" s="20" t="str">
        <f>IF(ISNA(VLOOKUP(I231,[1]Birch3!$A$13:$F$950,2,FALSE)),"",VLOOKUP(I231,[1]Birch3!$A$13:$F$950,2,FALSE))</f>
        <v/>
      </c>
      <c r="N231" s="22"/>
      <c r="O231" s="20"/>
      <c r="P231" s="21"/>
      <c r="Q231" s="20"/>
      <c r="R231" s="19"/>
      <c r="T231" s="1"/>
    </row>
    <row r="232" spans="1:20" customFormat="1" ht="15" customHeight="1" x14ac:dyDescent="0.25">
      <c r="A232" s="36" t="s">
        <v>58</v>
      </c>
      <c r="B232" s="35">
        <v>2</v>
      </c>
      <c r="C232" s="34" t="s">
        <v>57</v>
      </c>
      <c r="D232" s="1"/>
      <c r="E232" s="1"/>
      <c r="F232" s="28"/>
      <c r="G232" s="27"/>
      <c r="H232" s="26"/>
      <c r="I232" s="25"/>
      <c r="J232" s="24"/>
      <c r="K232" s="30" t="str">
        <f>IF(ISNA(VLOOKUP(I232,[1]Birch3!$A$13:$F$950,4,FALSE)),"",VLOOKUP(I232,[1]Birch3!$A$13:$F$950,4,FALSE))</f>
        <v/>
      </c>
      <c r="L232" s="23" t="str">
        <f>IF(ISNA(VLOOKUP(I232,[1]Birch3!$A$13:$F$950,3,FALSE)),"",VLOOKUP(I232,[1]Birch3!$A$13:$F$950,3,FALSE))</f>
        <v/>
      </c>
      <c r="M232" s="20" t="str">
        <f>IF(ISNA(VLOOKUP(I232,[1]Birch3!$A$13:$F$950,2,FALSE)),"",VLOOKUP(I232,[1]Birch3!$A$13:$F$950,2,FALSE))</f>
        <v/>
      </c>
      <c r="N232" s="22"/>
      <c r="O232" s="20"/>
      <c r="P232" s="21"/>
      <c r="Q232" s="20"/>
      <c r="R232" s="19"/>
      <c r="T232" s="1"/>
    </row>
    <row r="233" spans="1:20" customFormat="1" ht="15" customHeight="1" x14ac:dyDescent="0.25">
      <c r="A233" s="36">
        <v>500314</v>
      </c>
      <c r="B233" s="35">
        <v>2</v>
      </c>
      <c r="C233" s="34" t="s">
        <v>57</v>
      </c>
      <c r="D233" s="1"/>
      <c r="E233" s="1"/>
      <c r="F233" s="28"/>
      <c r="G233" s="27"/>
      <c r="H233" s="26"/>
      <c r="I233" s="25"/>
      <c r="J233" s="24"/>
      <c r="K233" s="30" t="str">
        <f>IF(ISNA(VLOOKUP(I233,[1]Birch3!$A$13:$F$950,4,FALSE)),"",VLOOKUP(I233,[1]Birch3!$A$13:$F$950,4,FALSE))</f>
        <v/>
      </c>
      <c r="L233" s="23" t="str">
        <f>IF(ISNA(VLOOKUP(I233,[1]Birch3!$A$13:$F$950,3,FALSE)),"",VLOOKUP(I233,[1]Birch3!$A$13:$F$950,3,FALSE))</f>
        <v/>
      </c>
      <c r="M233" s="20" t="str">
        <f>IF(ISNA(VLOOKUP(I233,[1]Birch3!$A$13:$F$950,2,FALSE)),"",VLOOKUP(I233,[1]Birch3!$A$13:$F$950,2,FALSE))</f>
        <v/>
      </c>
      <c r="N233" s="22"/>
      <c r="O233" s="20"/>
      <c r="P233" s="21"/>
      <c r="Q233" s="20"/>
      <c r="R233" s="19"/>
      <c r="T233" s="1"/>
    </row>
    <row r="234" spans="1:20" customFormat="1" ht="15" customHeight="1" x14ac:dyDescent="0.25">
      <c r="A234" s="36" t="s">
        <v>56</v>
      </c>
      <c r="B234" s="35">
        <v>9</v>
      </c>
      <c r="C234" s="34" t="s">
        <v>64</v>
      </c>
      <c r="D234" s="1"/>
      <c r="E234" s="1"/>
      <c r="F234" s="28"/>
      <c r="G234" s="27"/>
      <c r="H234" s="26"/>
      <c r="I234" s="25"/>
      <c r="J234" s="24"/>
      <c r="K234" s="30" t="str">
        <f>IF(ISNA(VLOOKUP(I234,[1]Birch3!$A$13:$F$950,4,FALSE)),"",VLOOKUP(I234,[1]Birch3!$A$13:$F$950,4,FALSE))</f>
        <v/>
      </c>
      <c r="L234" s="23" t="str">
        <f>IF(ISNA(VLOOKUP(I234,[1]Birch3!$A$13:$F$950,3,FALSE)),"",VLOOKUP(I234,[1]Birch3!$A$13:$F$950,3,FALSE))</f>
        <v/>
      </c>
      <c r="M234" s="20" t="str">
        <f>IF(ISNA(VLOOKUP(I234,[1]Birch3!$A$13:$F$950,2,FALSE)),"",VLOOKUP(I234,[1]Birch3!$A$13:$F$950,2,FALSE))</f>
        <v/>
      </c>
      <c r="N234" s="22"/>
      <c r="O234" s="20"/>
      <c r="P234" s="21"/>
      <c r="Q234" s="20"/>
      <c r="R234" s="19"/>
      <c r="T234" s="1"/>
    </row>
    <row r="235" spans="1:20" customFormat="1" ht="15" customHeight="1" x14ac:dyDescent="0.25">
      <c r="A235" s="36">
        <v>500316</v>
      </c>
      <c r="B235" s="35">
        <v>9</v>
      </c>
      <c r="C235" s="34" t="s">
        <v>64</v>
      </c>
      <c r="D235" s="1"/>
      <c r="E235" s="1"/>
      <c r="F235" s="28"/>
      <c r="G235" s="27"/>
      <c r="H235" s="26"/>
      <c r="I235" s="25"/>
      <c r="J235" s="24"/>
      <c r="K235" s="30" t="str">
        <f>IF(ISNA(VLOOKUP(I235,[1]Birch3!$A$13:$F$950,4,FALSE)),"",VLOOKUP(I235,[1]Birch3!$A$13:$F$950,4,FALSE))</f>
        <v/>
      </c>
      <c r="L235" s="23" t="str">
        <f>IF(ISNA(VLOOKUP(I235,[1]Birch3!$A$13:$F$950,3,FALSE)),"",VLOOKUP(I235,[1]Birch3!$A$13:$F$950,3,FALSE))</f>
        <v/>
      </c>
      <c r="M235" s="20" t="str">
        <f>IF(ISNA(VLOOKUP(I235,[1]Birch3!$A$13:$F$950,2,FALSE)),"",VLOOKUP(I235,[1]Birch3!$A$13:$F$950,2,FALSE))</f>
        <v/>
      </c>
      <c r="N235" s="22"/>
      <c r="O235" s="20"/>
      <c r="P235" s="21"/>
      <c r="Q235" s="20"/>
      <c r="R235" s="19"/>
      <c r="T235" s="1"/>
    </row>
    <row r="236" spans="1:20" customFormat="1" ht="15" customHeight="1" x14ac:dyDescent="0.25">
      <c r="A236" s="36" t="s">
        <v>55</v>
      </c>
      <c r="B236" s="35">
        <v>5</v>
      </c>
      <c r="C236" s="34" t="s">
        <v>84</v>
      </c>
      <c r="D236" s="1"/>
      <c r="E236" s="1"/>
      <c r="F236" s="28"/>
      <c r="G236" s="27"/>
      <c r="H236" s="26"/>
      <c r="I236" s="25"/>
      <c r="J236" s="24"/>
      <c r="K236" s="30" t="str">
        <f>IF(ISNA(VLOOKUP(I236,[1]Birch3!$A$13:$F$950,4,FALSE)),"",VLOOKUP(I236,[1]Birch3!$A$13:$F$950,4,FALSE))</f>
        <v/>
      </c>
      <c r="L236" s="23" t="str">
        <f>IF(ISNA(VLOOKUP(I236,[1]Birch3!$A$13:$F$950,3,FALSE)),"",VLOOKUP(I236,[1]Birch3!$A$13:$F$950,3,FALSE))</f>
        <v/>
      </c>
      <c r="M236" s="20" t="str">
        <f>IF(ISNA(VLOOKUP(I236,[1]Birch3!$A$13:$F$950,2,FALSE)),"",VLOOKUP(I236,[1]Birch3!$A$13:$F$950,2,FALSE))</f>
        <v/>
      </c>
      <c r="N236" s="22"/>
      <c r="O236" s="20"/>
      <c r="P236" s="21"/>
      <c r="Q236" s="20"/>
      <c r="R236" s="19"/>
      <c r="T236" s="1"/>
    </row>
    <row r="237" spans="1:20" customFormat="1" ht="15" customHeight="1" x14ac:dyDescent="0.25">
      <c r="A237" s="36">
        <v>500321</v>
      </c>
      <c r="B237" s="35">
        <v>5</v>
      </c>
      <c r="C237" s="34" t="s">
        <v>84</v>
      </c>
      <c r="D237" s="1"/>
      <c r="E237" s="1"/>
      <c r="F237" s="28"/>
      <c r="G237" s="27"/>
      <c r="H237" s="26"/>
      <c r="I237" s="25"/>
      <c r="J237" s="24"/>
      <c r="K237" s="30" t="str">
        <f>IF(ISNA(VLOOKUP(I237,[1]Birch3!$A$13:$F$950,4,FALSE)),"",VLOOKUP(I237,[1]Birch3!$A$13:$F$950,4,FALSE))</f>
        <v/>
      </c>
      <c r="L237" s="23" t="str">
        <f>IF(ISNA(VLOOKUP(I237,[1]Birch3!$A$13:$F$950,3,FALSE)),"",VLOOKUP(I237,[1]Birch3!$A$13:$F$950,3,FALSE))</f>
        <v/>
      </c>
      <c r="M237" s="20" t="str">
        <f>IF(ISNA(VLOOKUP(I237,[1]Birch3!$A$13:$F$950,2,FALSE)),"",VLOOKUP(I237,[1]Birch3!$A$13:$F$950,2,FALSE))</f>
        <v/>
      </c>
      <c r="N237" s="22"/>
      <c r="O237" s="20"/>
      <c r="P237" s="21"/>
      <c r="Q237" s="20"/>
      <c r="R237" s="19"/>
      <c r="T237" s="1"/>
    </row>
    <row r="238" spans="1:20" customFormat="1" ht="15" customHeight="1" x14ac:dyDescent="0.25">
      <c r="A238" s="36" t="s">
        <v>199</v>
      </c>
      <c r="B238" s="35">
        <v>3</v>
      </c>
      <c r="C238" s="34" t="s">
        <v>200</v>
      </c>
      <c r="D238" s="1"/>
      <c r="E238" s="1"/>
      <c r="F238" s="28"/>
      <c r="G238" s="27"/>
      <c r="H238" s="26"/>
      <c r="I238" s="25"/>
      <c r="J238" s="24"/>
      <c r="K238" s="30" t="str">
        <f>IF(ISNA(VLOOKUP(I238,[1]Birch3!$A$13:$F$950,4,FALSE)),"",VLOOKUP(I238,[1]Birch3!$A$13:$F$950,4,FALSE))</f>
        <v/>
      </c>
      <c r="L238" s="23" t="str">
        <f>IF(ISNA(VLOOKUP(I238,[1]Birch3!$A$13:$F$950,3,FALSE)),"",VLOOKUP(I238,[1]Birch3!$A$13:$F$950,3,FALSE))</f>
        <v/>
      </c>
      <c r="M238" s="20" t="str">
        <f>IF(ISNA(VLOOKUP(I238,[1]Birch3!$A$13:$F$950,2,FALSE)),"",VLOOKUP(I238,[1]Birch3!$A$13:$F$950,2,FALSE))</f>
        <v/>
      </c>
      <c r="N238" s="22"/>
      <c r="O238" s="20"/>
      <c r="P238" s="21"/>
      <c r="Q238" s="20"/>
      <c r="R238" s="19"/>
      <c r="T238" s="1"/>
    </row>
    <row r="239" spans="1:20" customFormat="1" ht="15" customHeight="1" x14ac:dyDescent="0.25">
      <c r="A239" s="36">
        <v>501826</v>
      </c>
      <c r="B239" s="35">
        <v>3</v>
      </c>
      <c r="C239" s="34" t="s">
        <v>200</v>
      </c>
      <c r="D239" s="1"/>
      <c r="E239" s="1"/>
      <c r="F239" s="28"/>
      <c r="G239" s="27"/>
      <c r="H239" s="26"/>
      <c r="I239" s="25"/>
      <c r="J239" s="24"/>
      <c r="K239" s="30" t="str">
        <f>IF(ISNA(VLOOKUP(I239,[1]Birch3!$A$13:$F$950,4,FALSE)),"",VLOOKUP(I239,[1]Birch3!$A$13:$F$950,4,FALSE))</f>
        <v/>
      </c>
      <c r="L239" s="23" t="str">
        <f>IF(ISNA(VLOOKUP(I239,[1]Birch3!$A$13:$F$950,3,FALSE)),"",VLOOKUP(I239,[1]Birch3!$A$13:$F$950,3,FALSE))</f>
        <v/>
      </c>
      <c r="M239" s="20" t="str">
        <f>IF(ISNA(VLOOKUP(I239,[1]Birch3!$A$13:$F$950,2,FALSE)),"",VLOOKUP(I239,[1]Birch3!$A$13:$F$950,2,FALSE))</f>
        <v/>
      </c>
      <c r="N239" s="22"/>
      <c r="O239" s="20"/>
      <c r="P239" s="21"/>
      <c r="Q239" s="20"/>
      <c r="R239" s="19"/>
      <c r="T239" s="1"/>
    </row>
    <row r="240" spans="1:20" customFormat="1" ht="15" customHeight="1" x14ac:dyDescent="0.25">
      <c r="A240" s="36" t="s">
        <v>52</v>
      </c>
      <c r="B240" s="35">
        <v>3</v>
      </c>
      <c r="C240" s="34" t="s">
        <v>201</v>
      </c>
      <c r="D240" s="1"/>
      <c r="E240" s="1"/>
      <c r="F240" s="28"/>
      <c r="G240" s="27"/>
      <c r="H240" s="26"/>
      <c r="I240" s="25"/>
      <c r="J240" s="24"/>
      <c r="K240" s="30" t="str">
        <f>IF(ISNA(VLOOKUP(I240,[1]Birch3!$A$13:$F$950,4,FALSE)),"",VLOOKUP(I240,[1]Birch3!$A$13:$F$950,4,FALSE))</f>
        <v/>
      </c>
      <c r="L240" s="23" t="str">
        <f>IF(ISNA(VLOOKUP(I240,[1]Birch3!$A$13:$F$950,3,FALSE)),"",VLOOKUP(I240,[1]Birch3!$A$13:$F$950,3,FALSE))</f>
        <v/>
      </c>
      <c r="M240" s="20" t="str">
        <f>IF(ISNA(VLOOKUP(I240,[1]Birch3!$A$13:$F$950,2,FALSE)),"",VLOOKUP(I240,[1]Birch3!$A$13:$F$950,2,FALSE))</f>
        <v/>
      </c>
      <c r="N240" s="22"/>
      <c r="O240" s="20"/>
      <c r="P240" s="21"/>
      <c r="Q240" s="20"/>
      <c r="R240" s="19"/>
      <c r="T240" s="1"/>
    </row>
    <row r="241" spans="1:20" customFormat="1" ht="15" customHeight="1" x14ac:dyDescent="0.25">
      <c r="A241" s="36">
        <v>501827</v>
      </c>
      <c r="B241" s="35">
        <v>3</v>
      </c>
      <c r="C241" s="34" t="s">
        <v>201</v>
      </c>
      <c r="D241" s="1"/>
      <c r="E241" s="1"/>
      <c r="F241" s="28"/>
      <c r="G241" s="27"/>
      <c r="H241" s="26"/>
      <c r="I241" s="25"/>
      <c r="J241" s="24"/>
      <c r="K241" s="30" t="str">
        <f>IF(ISNA(VLOOKUP(I241,[1]Birch3!$A$13:$F$950,4,FALSE)),"",VLOOKUP(I241,[1]Birch3!$A$13:$F$950,4,FALSE))</f>
        <v/>
      </c>
      <c r="L241" s="23" t="str">
        <f>IF(ISNA(VLOOKUP(I241,[1]Birch3!$A$13:$F$950,3,FALSE)),"",VLOOKUP(I241,[1]Birch3!$A$13:$F$950,3,FALSE))</f>
        <v/>
      </c>
      <c r="M241" s="20" t="str">
        <f>IF(ISNA(VLOOKUP(I241,[1]Birch3!$A$13:$F$950,2,FALSE)),"",VLOOKUP(I241,[1]Birch3!$A$13:$F$950,2,FALSE))</f>
        <v/>
      </c>
      <c r="N241" s="22"/>
      <c r="O241" s="20"/>
      <c r="P241" s="21"/>
      <c r="Q241" s="20"/>
      <c r="R241" s="19"/>
      <c r="T241" s="1"/>
    </row>
    <row r="242" spans="1:20" customFormat="1" ht="15" customHeight="1" x14ac:dyDescent="0.25">
      <c r="A242" s="36" t="s">
        <v>51</v>
      </c>
      <c r="B242" s="35">
        <v>1</v>
      </c>
      <c r="C242" s="34" t="s">
        <v>8</v>
      </c>
      <c r="D242" s="1"/>
      <c r="E242" s="1"/>
      <c r="F242" s="28"/>
      <c r="G242" s="27"/>
      <c r="H242" s="26"/>
      <c r="I242" s="25"/>
      <c r="J242" s="24"/>
      <c r="K242" s="30" t="str">
        <f>IF(ISNA(VLOOKUP(I242,[1]Birch3!$A$13:$F$950,4,FALSE)),"",VLOOKUP(I242,[1]Birch3!$A$13:$F$950,4,FALSE))</f>
        <v/>
      </c>
      <c r="L242" s="23" t="str">
        <f>IF(ISNA(VLOOKUP(I242,[1]Birch3!$A$13:$F$950,3,FALSE)),"",VLOOKUP(I242,[1]Birch3!$A$13:$F$950,3,FALSE))</f>
        <v/>
      </c>
      <c r="M242" s="20" t="str">
        <f>IF(ISNA(VLOOKUP(I242,[1]Birch3!$A$13:$F$950,2,FALSE)),"",VLOOKUP(I242,[1]Birch3!$A$13:$F$950,2,FALSE))</f>
        <v/>
      </c>
      <c r="N242" s="22"/>
      <c r="O242" s="20"/>
      <c r="P242" s="21"/>
      <c r="Q242" s="20"/>
      <c r="R242" s="19"/>
      <c r="T242" s="1"/>
    </row>
    <row r="243" spans="1:20" customFormat="1" ht="15" customHeight="1" x14ac:dyDescent="0.25">
      <c r="A243" s="36">
        <v>501835</v>
      </c>
      <c r="B243" s="35">
        <v>1</v>
      </c>
      <c r="C243" s="34" t="s">
        <v>8</v>
      </c>
      <c r="D243" s="1"/>
      <c r="E243" s="1"/>
      <c r="F243" s="28"/>
      <c r="G243" s="27"/>
      <c r="H243" s="26"/>
      <c r="I243" s="25"/>
      <c r="J243" s="24"/>
      <c r="K243" s="30" t="str">
        <f>IF(ISNA(VLOOKUP(I243,[1]Birch3!$A$13:$F$950,4,FALSE)),"",VLOOKUP(I243,[1]Birch3!$A$13:$F$950,4,FALSE))</f>
        <v/>
      </c>
      <c r="L243" s="23" t="str">
        <f>IF(ISNA(VLOOKUP(I243,[1]Birch3!$A$13:$F$950,3,FALSE)),"",VLOOKUP(I243,[1]Birch3!$A$13:$F$950,3,FALSE))</f>
        <v/>
      </c>
      <c r="M243" s="20" t="str">
        <f>IF(ISNA(VLOOKUP(I243,[1]Birch3!$A$13:$F$950,2,FALSE)),"",VLOOKUP(I243,[1]Birch3!$A$13:$F$950,2,FALSE))</f>
        <v/>
      </c>
      <c r="N243" s="22"/>
      <c r="O243" s="20"/>
      <c r="P243" s="21"/>
      <c r="Q243" s="20"/>
      <c r="R243" s="19"/>
      <c r="T243" s="1"/>
    </row>
    <row r="244" spans="1:20" customFormat="1" ht="15" customHeight="1" x14ac:dyDescent="0.25">
      <c r="A244" s="36" t="s">
        <v>80</v>
      </c>
      <c r="B244" s="35">
        <v>2</v>
      </c>
      <c r="C244" s="34" t="s">
        <v>77</v>
      </c>
      <c r="D244" s="1"/>
      <c r="E244" s="1"/>
      <c r="F244" s="28"/>
      <c r="G244" s="27"/>
      <c r="H244" s="26"/>
      <c r="I244" s="25"/>
      <c r="J244" s="24"/>
      <c r="K244" s="30" t="str">
        <f>IF(ISNA(VLOOKUP(I244,[1]Birch3!$A$13:$F$950,4,FALSE)),"",VLOOKUP(I244,[1]Birch3!$A$13:$F$950,4,FALSE))</f>
        <v/>
      </c>
      <c r="L244" s="23" t="str">
        <f>IF(ISNA(VLOOKUP(I244,[1]Birch3!$A$13:$F$950,3,FALSE)),"",VLOOKUP(I244,[1]Birch3!$A$13:$F$950,3,FALSE))</f>
        <v/>
      </c>
      <c r="M244" s="20" t="str">
        <f>IF(ISNA(VLOOKUP(I244,[1]Birch3!$A$13:$F$950,2,FALSE)),"",VLOOKUP(I244,[1]Birch3!$A$13:$F$950,2,FALSE))</f>
        <v/>
      </c>
      <c r="N244" s="22"/>
      <c r="O244" s="20"/>
      <c r="P244" s="21"/>
      <c r="Q244" s="20"/>
      <c r="R244" s="19"/>
      <c r="T244" s="1"/>
    </row>
    <row r="245" spans="1:20" customFormat="1" ht="15" customHeight="1" x14ac:dyDescent="0.25">
      <c r="A245" s="36">
        <v>501874</v>
      </c>
      <c r="B245" s="35">
        <v>2</v>
      </c>
      <c r="C245" s="34" t="s">
        <v>77</v>
      </c>
      <c r="D245" s="1"/>
      <c r="E245" s="1"/>
      <c r="F245" s="28"/>
      <c r="G245" s="27"/>
      <c r="H245" s="26"/>
      <c r="I245" s="25"/>
      <c r="J245" s="24"/>
      <c r="K245" s="30" t="str">
        <f>IF(ISNA(VLOOKUP(I245,[1]Birch3!$A$13:$F$950,4,FALSE)),"",VLOOKUP(I245,[1]Birch3!$A$13:$F$950,4,FALSE))</f>
        <v/>
      </c>
      <c r="L245" s="23" t="str">
        <f>IF(ISNA(VLOOKUP(I245,[1]Birch3!$A$13:$F$950,3,FALSE)),"",VLOOKUP(I245,[1]Birch3!$A$13:$F$950,3,FALSE))</f>
        <v/>
      </c>
      <c r="M245" s="20" t="str">
        <f>IF(ISNA(VLOOKUP(I245,[1]Birch3!$A$13:$F$950,2,FALSE)),"",VLOOKUP(I245,[1]Birch3!$A$13:$F$950,2,FALSE))</f>
        <v/>
      </c>
      <c r="N245" s="22"/>
      <c r="O245" s="20"/>
      <c r="P245" s="21"/>
      <c r="Q245" s="20"/>
      <c r="R245" s="19"/>
      <c r="T245" s="1"/>
    </row>
    <row r="246" spans="1:20" customFormat="1" ht="15" customHeight="1" x14ac:dyDescent="0.25">
      <c r="A246" s="36" t="s">
        <v>202</v>
      </c>
      <c r="B246" s="35">
        <v>1</v>
      </c>
      <c r="C246" s="34" t="s">
        <v>48</v>
      </c>
      <c r="D246" s="1"/>
      <c r="E246" s="1"/>
      <c r="F246" s="28"/>
      <c r="G246" s="27"/>
      <c r="H246" s="26"/>
      <c r="I246" s="25"/>
      <c r="J246" s="24"/>
      <c r="K246" s="30" t="str">
        <f>IF(ISNA(VLOOKUP(I246,[1]Birch3!$A$13:$F$950,4,FALSE)),"",VLOOKUP(I246,[1]Birch3!$A$13:$F$950,4,FALSE))</f>
        <v/>
      </c>
      <c r="L246" s="23" t="str">
        <f>IF(ISNA(VLOOKUP(I246,[1]Birch3!$A$13:$F$950,3,FALSE)),"",VLOOKUP(I246,[1]Birch3!$A$13:$F$950,3,FALSE))</f>
        <v/>
      </c>
      <c r="M246" s="20" t="str">
        <f>IF(ISNA(VLOOKUP(I246,[1]Birch3!$A$13:$F$950,2,FALSE)),"",VLOOKUP(I246,[1]Birch3!$A$13:$F$950,2,FALSE))</f>
        <v/>
      </c>
      <c r="N246" s="22"/>
      <c r="O246" s="20"/>
      <c r="P246" s="21"/>
      <c r="Q246" s="20"/>
      <c r="R246" s="19"/>
      <c r="T246" s="1"/>
    </row>
    <row r="247" spans="1:20" customFormat="1" ht="15" customHeight="1" x14ac:dyDescent="0.25">
      <c r="A247" s="36">
        <v>502128</v>
      </c>
      <c r="B247" s="35">
        <v>1</v>
      </c>
      <c r="C247" s="34" t="s">
        <v>48</v>
      </c>
      <c r="D247" s="1"/>
      <c r="E247" s="1"/>
      <c r="F247" s="28"/>
      <c r="G247" s="27"/>
      <c r="H247" s="26"/>
      <c r="I247" s="25"/>
      <c r="J247" s="24"/>
      <c r="K247" s="30" t="str">
        <f>IF(ISNA(VLOOKUP(I247,[1]Birch3!$A$13:$F$950,4,FALSE)),"",VLOOKUP(I247,[1]Birch3!$A$13:$F$950,4,FALSE))</f>
        <v/>
      </c>
      <c r="L247" s="23" t="str">
        <f>IF(ISNA(VLOOKUP(I247,[1]Birch3!$A$13:$F$950,3,FALSE)),"",VLOOKUP(I247,[1]Birch3!$A$13:$F$950,3,FALSE))</f>
        <v/>
      </c>
      <c r="M247" s="20" t="str">
        <f>IF(ISNA(VLOOKUP(I247,[1]Birch3!$A$13:$F$950,2,FALSE)),"",VLOOKUP(I247,[1]Birch3!$A$13:$F$950,2,FALSE))</f>
        <v/>
      </c>
      <c r="N247" s="22"/>
      <c r="O247" s="20"/>
      <c r="P247" s="21"/>
      <c r="Q247" s="20"/>
      <c r="R247" s="19"/>
      <c r="T247" s="1"/>
    </row>
    <row r="248" spans="1:20" customFormat="1" ht="15" customHeight="1" x14ac:dyDescent="0.25">
      <c r="A248" s="36" t="s">
        <v>203</v>
      </c>
      <c r="B248" s="35">
        <v>1</v>
      </c>
      <c r="C248" s="34" t="s">
        <v>6</v>
      </c>
      <c r="D248" s="1"/>
      <c r="E248" s="1"/>
      <c r="F248" s="28"/>
      <c r="G248" s="27"/>
      <c r="H248" s="26"/>
      <c r="I248" s="25"/>
      <c r="J248" s="24"/>
      <c r="K248" s="30" t="str">
        <f>IF(ISNA(VLOOKUP(I248,[1]Birch3!$A$13:$F$950,4,FALSE)),"",VLOOKUP(I248,[1]Birch3!$A$13:$F$950,4,FALSE))</f>
        <v/>
      </c>
      <c r="L248" s="23" t="str">
        <f>IF(ISNA(VLOOKUP(I248,[1]Birch3!$A$13:$F$950,3,FALSE)),"",VLOOKUP(I248,[1]Birch3!$A$13:$F$950,3,FALSE))</f>
        <v/>
      </c>
      <c r="M248" s="20" t="str">
        <f>IF(ISNA(VLOOKUP(I248,[1]Birch3!$A$13:$F$950,2,FALSE)),"",VLOOKUP(I248,[1]Birch3!$A$13:$F$950,2,FALSE))</f>
        <v/>
      </c>
      <c r="N248" s="22"/>
      <c r="O248" s="20"/>
      <c r="P248" s="21"/>
      <c r="Q248" s="20"/>
      <c r="R248" s="19"/>
      <c r="T248" s="1"/>
    </row>
    <row r="249" spans="1:20" customFormat="1" ht="15" customHeight="1" x14ac:dyDescent="0.25">
      <c r="A249" s="36">
        <v>502185</v>
      </c>
      <c r="B249" s="35">
        <v>1</v>
      </c>
      <c r="C249" s="34" t="s">
        <v>6</v>
      </c>
      <c r="D249" s="1"/>
      <c r="E249" s="1"/>
      <c r="F249" s="28"/>
      <c r="G249" s="27"/>
      <c r="H249" s="26"/>
      <c r="I249" s="25"/>
      <c r="J249" s="24"/>
      <c r="K249" s="30" t="str">
        <f>IF(ISNA(VLOOKUP(I249,[1]Birch3!$A$13:$F$950,4,FALSE)),"",VLOOKUP(I249,[1]Birch3!$A$13:$F$950,4,FALSE))</f>
        <v/>
      </c>
      <c r="L249" s="23" t="str">
        <f>IF(ISNA(VLOOKUP(I249,[1]Birch3!$A$13:$F$950,3,FALSE)),"",VLOOKUP(I249,[1]Birch3!$A$13:$F$950,3,FALSE))</f>
        <v/>
      </c>
      <c r="M249" s="20" t="str">
        <f>IF(ISNA(VLOOKUP(I249,[1]Birch3!$A$13:$F$950,2,FALSE)),"",VLOOKUP(I249,[1]Birch3!$A$13:$F$950,2,FALSE))</f>
        <v/>
      </c>
      <c r="N249" s="22"/>
      <c r="O249" s="20"/>
      <c r="P249" s="21"/>
      <c r="Q249" s="20"/>
      <c r="R249" s="19"/>
      <c r="T249" s="1"/>
    </row>
    <row r="250" spans="1:20" customFormat="1" ht="15" customHeight="1" x14ac:dyDescent="0.25">
      <c r="A250" s="36" t="s">
        <v>7</v>
      </c>
      <c r="B250" s="35">
        <v>10</v>
      </c>
      <c r="C250" s="34" t="s">
        <v>204</v>
      </c>
      <c r="D250" s="1"/>
      <c r="E250" s="1"/>
      <c r="F250" s="28"/>
      <c r="G250" s="27"/>
      <c r="H250" s="26"/>
      <c r="I250" s="25"/>
      <c r="J250" s="24"/>
      <c r="K250" s="30" t="str">
        <f>IF(ISNA(VLOOKUP(I250,[1]Birch3!$A$13:$F$950,4,FALSE)),"",VLOOKUP(I250,[1]Birch3!$A$13:$F$950,4,FALSE))</f>
        <v/>
      </c>
      <c r="L250" s="23" t="str">
        <f>IF(ISNA(VLOOKUP(I250,[1]Birch3!$A$13:$F$950,3,FALSE)),"",VLOOKUP(I250,[1]Birch3!$A$13:$F$950,3,FALSE))</f>
        <v/>
      </c>
      <c r="M250" s="20" t="str">
        <f>IF(ISNA(VLOOKUP(I250,[1]Birch3!$A$13:$F$950,2,FALSE)),"",VLOOKUP(I250,[1]Birch3!$A$13:$F$950,2,FALSE))</f>
        <v/>
      </c>
      <c r="N250" s="22"/>
      <c r="O250" s="20"/>
      <c r="P250" s="21"/>
      <c r="Q250" s="20"/>
      <c r="R250" s="19"/>
      <c r="T250" s="1"/>
    </row>
    <row r="251" spans="1:20" customFormat="1" ht="15" customHeight="1" x14ac:dyDescent="0.25">
      <c r="A251" s="36">
        <v>502419</v>
      </c>
      <c r="B251" s="35">
        <v>10</v>
      </c>
      <c r="C251" s="34" t="s">
        <v>204</v>
      </c>
      <c r="D251" s="1"/>
      <c r="E251" s="1"/>
      <c r="F251" s="28"/>
      <c r="G251" s="27"/>
      <c r="H251" s="26"/>
      <c r="I251" s="25"/>
      <c r="J251" s="24"/>
      <c r="K251" s="30" t="str">
        <f>IF(ISNA(VLOOKUP(I251,[1]Birch3!$A$13:$F$950,4,FALSE)),"",VLOOKUP(I251,[1]Birch3!$A$13:$F$950,4,FALSE))</f>
        <v/>
      </c>
      <c r="L251" s="23" t="str">
        <f>IF(ISNA(VLOOKUP(I251,[1]Birch3!$A$13:$F$950,3,FALSE)),"",VLOOKUP(I251,[1]Birch3!$A$13:$F$950,3,FALSE))</f>
        <v/>
      </c>
      <c r="M251" s="20" t="str">
        <f>IF(ISNA(VLOOKUP(I251,[1]Birch3!$A$13:$F$950,2,FALSE)),"",VLOOKUP(I251,[1]Birch3!$A$13:$F$950,2,FALSE))</f>
        <v/>
      </c>
      <c r="N251" s="22"/>
      <c r="O251" s="20"/>
      <c r="P251" s="21"/>
      <c r="Q251" s="20"/>
      <c r="R251" s="19"/>
      <c r="T251" s="1"/>
    </row>
    <row r="252" spans="1:20" customFormat="1" ht="15" customHeight="1" x14ac:dyDescent="0.25">
      <c r="A252" s="36" t="s">
        <v>9</v>
      </c>
      <c r="B252" s="35">
        <v>1</v>
      </c>
      <c r="C252" s="34" t="s">
        <v>8</v>
      </c>
      <c r="D252" s="1"/>
      <c r="E252" s="1"/>
      <c r="F252" s="28"/>
      <c r="G252" s="27"/>
      <c r="H252" s="26"/>
      <c r="I252" s="25"/>
      <c r="J252" s="24"/>
      <c r="K252" s="30" t="str">
        <f>IF(ISNA(VLOOKUP(I252,[1]Birch3!$A$13:$F$950,4,FALSE)),"",VLOOKUP(I252,[1]Birch3!$A$13:$F$950,4,FALSE))</f>
        <v/>
      </c>
      <c r="L252" s="23" t="str">
        <f>IF(ISNA(VLOOKUP(I252,[1]Birch3!$A$13:$F$950,3,FALSE)),"",VLOOKUP(I252,[1]Birch3!$A$13:$F$950,3,FALSE))</f>
        <v/>
      </c>
      <c r="M252" s="20" t="str">
        <f>IF(ISNA(VLOOKUP(I252,[1]Birch3!$A$13:$F$950,2,FALSE)),"",VLOOKUP(I252,[1]Birch3!$A$13:$F$950,2,FALSE))</f>
        <v/>
      </c>
      <c r="N252" s="22"/>
      <c r="O252" s="20"/>
      <c r="P252" s="21"/>
      <c r="Q252" s="20"/>
      <c r="R252" s="19"/>
      <c r="T252" s="1"/>
    </row>
    <row r="253" spans="1:20" customFormat="1" ht="15" customHeight="1" x14ac:dyDescent="0.25">
      <c r="A253" s="36">
        <v>502431</v>
      </c>
      <c r="B253" s="35">
        <v>1</v>
      </c>
      <c r="C253" s="34" t="s">
        <v>8</v>
      </c>
      <c r="D253" s="1"/>
      <c r="E253" s="1"/>
      <c r="F253" s="28"/>
      <c r="G253" s="27"/>
      <c r="H253" s="26"/>
      <c r="I253" s="25"/>
      <c r="J253" s="24"/>
      <c r="K253" s="30" t="str">
        <f>IF(ISNA(VLOOKUP(I253,[1]Birch3!$A$13:$F$950,4,FALSE)),"",VLOOKUP(I253,[1]Birch3!$A$13:$F$950,4,FALSE))</f>
        <v/>
      </c>
      <c r="L253" s="23" t="str">
        <f>IF(ISNA(VLOOKUP(I253,[1]Birch3!$A$13:$F$950,3,FALSE)),"",VLOOKUP(I253,[1]Birch3!$A$13:$F$950,3,FALSE))</f>
        <v/>
      </c>
      <c r="M253" s="20" t="str">
        <f>IF(ISNA(VLOOKUP(I253,[1]Birch3!$A$13:$F$950,2,FALSE)),"",VLOOKUP(I253,[1]Birch3!$A$13:$F$950,2,FALSE))</f>
        <v/>
      </c>
      <c r="N253" s="22"/>
      <c r="O253" s="20"/>
      <c r="P253" s="21"/>
      <c r="Q253" s="20"/>
      <c r="R253" s="19"/>
      <c r="T253" s="1"/>
    </row>
    <row r="254" spans="1:20" customFormat="1" ht="15" customHeight="1" x14ac:dyDescent="0.25">
      <c r="A254" s="36" t="s">
        <v>161</v>
      </c>
      <c r="B254" s="35">
        <v>2</v>
      </c>
      <c r="C254" s="34" t="s">
        <v>2</v>
      </c>
      <c r="D254" s="1"/>
      <c r="E254" s="1"/>
      <c r="F254" s="28"/>
      <c r="G254" s="27"/>
      <c r="H254" s="26"/>
      <c r="I254" s="25"/>
      <c r="J254" s="24"/>
      <c r="K254" s="30" t="str">
        <f>IF(ISNA(VLOOKUP(I254,[1]Birch3!$A$13:$F$950,4,FALSE)),"",VLOOKUP(I254,[1]Birch3!$A$13:$F$950,4,FALSE))</f>
        <v/>
      </c>
      <c r="L254" s="23" t="str">
        <f>IF(ISNA(VLOOKUP(I254,[1]Birch3!$A$13:$F$950,3,FALSE)),"",VLOOKUP(I254,[1]Birch3!$A$13:$F$950,3,FALSE))</f>
        <v/>
      </c>
      <c r="M254" s="20" t="str">
        <f>IF(ISNA(VLOOKUP(I254,[1]Birch3!$A$13:$F$950,2,FALSE)),"",VLOOKUP(I254,[1]Birch3!$A$13:$F$950,2,FALSE))</f>
        <v/>
      </c>
      <c r="N254" s="22"/>
      <c r="O254" s="20"/>
      <c r="P254" s="21"/>
      <c r="Q254" s="20"/>
      <c r="R254" s="19"/>
      <c r="T254" s="1"/>
    </row>
    <row r="255" spans="1:20" customFormat="1" ht="15" customHeight="1" x14ac:dyDescent="0.25">
      <c r="A255" s="36">
        <v>502445</v>
      </c>
      <c r="B255" s="35">
        <v>2</v>
      </c>
      <c r="C255" s="34" t="s">
        <v>2</v>
      </c>
      <c r="D255" s="1"/>
      <c r="E255" s="1"/>
      <c r="F255" s="28"/>
      <c r="G255" s="27"/>
      <c r="H255" s="26"/>
      <c r="I255" s="25"/>
      <c r="J255" s="24"/>
      <c r="K255" s="30" t="str">
        <f>IF(ISNA(VLOOKUP(I255,[1]Birch3!$A$13:$F$950,4,FALSE)),"",VLOOKUP(I255,[1]Birch3!$A$13:$F$950,4,FALSE))</f>
        <v/>
      </c>
      <c r="L255" s="23" t="str">
        <f>IF(ISNA(VLOOKUP(I255,[1]Birch3!$A$13:$F$950,3,FALSE)),"",VLOOKUP(I255,[1]Birch3!$A$13:$F$950,3,FALSE))</f>
        <v/>
      </c>
      <c r="M255" s="20" t="str">
        <f>IF(ISNA(VLOOKUP(I255,[1]Birch3!$A$13:$F$950,2,FALSE)),"",VLOOKUP(I255,[1]Birch3!$A$13:$F$950,2,FALSE))</f>
        <v/>
      </c>
      <c r="N255" s="22"/>
      <c r="O255" s="20"/>
      <c r="P255" s="21"/>
      <c r="Q255" s="20"/>
      <c r="R255" s="19"/>
      <c r="T255" s="1"/>
    </row>
    <row r="256" spans="1:20" customFormat="1" ht="15" customHeight="1" x14ac:dyDescent="0.25">
      <c r="A256" s="36" t="s">
        <v>181</v>
      </c>
      <c r="B256" s="35">
        <v>1</v>
      </c>
      <c r="C256" s="34" t="s">
        <v>6</v>
      </c>
      <c r="D256" s="1"/>
      <c r="E256" s="1"/>
      <c r="F256" s="28"/>
      <c r="G256" s="27"/>
      <c r="H256" s="26"/>
      <c r="I256" s="25"/>
      <c r="J256" s="24"/>
      <c r="K256" s="30" t="str">
        <f>IF(ISNA(VLOOKUP(I256,[1]Birch3!$A$13:$F$950,4,FALSE)),"",VLOOKUP(I256,[1]Birch3!$A$13:$F$950,4,FALSE))</f>
        <v/>
      </c>
      <c r="L256" s="23" t="str">
        <f>IF(ISNA(VLOOKUP(I256,[1]Birch3!$A$13:$F$950,3,FALSE)),"",VLOOKUP(I256,[1]Birch3!$A$13:$F$950,3,FALSE))</f>
        <v/>
      </c>
      <c r="M256" s="20" t="str">
        <f>IF(ISNA(VLOOKUP(I256,[1]Birch3!$A$13:$F$950,2,FALSE)),"",VLOOKUP(I256,[1]Birch3!$A$13:$F$950,2,FALSE))</f>
        <v/>
      </c>
      <c r="N256" s="22"/>
      <c r="O256" s="20"/>
      <c r="P256" s="21"/>
      <c r="Q256" s="20"/>
      <c r="R256" s="19"/>
      <c r="T256" s="1"/>
    </row>
    <row r="257" spans="1:20" customFormat="1" ht="15" customHeight="1" x14ac:dyDescent="0.25">
      <c r="A257" s="36">
        <v>502478</v>
      </c>
      <c r="B257" s="35">
        <v>1</v>
      </c>
      <c r="C257" s="34" t="s">
        <v>6</v>
      </c>
      <c r="D257" s="1"/>
      <c r="E257" s="1"/>
      <c r="F257" s="28"/>
      <c r="G257" s="27"/>
      <c r="H257" s="26"/>
      <c r="I257" s="25"/>
      <c r="J257" s="24"/>
      <c r="K257" s="30" t="str">
        <f>IF(ISNA(VLOOKUP(I257,[1]Birch3!$A$13:$F$950,4,FALSE)),"",VLOOKUP(I257,[1]Birch3!$A$13:$F$950,4,FALSE))</f>
        <v/>
      </c>
      <c r="L257" s="23" t="str">
        <f>IF(ISNA(VLOOKUP(I257,[1]Birch3!$A$13:$F$950,3,FALSE)),"",VLOOKUP(I257,[1]Birch3!$A$13:$F$950,3,FALSE))</f>
        <v/>
      </c>
      <c r="M257" s="20" t="str">
        <f>IF(ISNA(VLOOKUP(I257,[1]Birch3!$A$13:$F$950,2,FALSE)),"",VLOOKUP(I257,[1]Birch3!$A$13:$F$950,2,FALSE))</f>
        <v/>
      </c>
      <c r="N257" s="22"/>
      <c r="O257" s="20"/>
      <c r="P257" s="21"/>
      <c r="Q257" s="20"/>
      <c r="R257" s="19"/>
      <c r="T257" s="1"/>
    </row>
    <row r="258" spans="1:20" customFormat="1" ht="15" customHeight="1" x14ac:dyDescent="0.25">
      <c r="A258" s="36" t="s">
        <v>205</v>
      </c>
      <c r="B258" s="35">
        <v>1</v>
      </c>
      <c r="C258" s="34" t="s">
        <v>77</v>
      </c>
      <c r="D258" s="1"/>
      <c r="E258" s="1"/>
      <c r="F258" s="28"/>
      <c r="G258" s="27"/>
      <c r="H258" s="26"/>
      <c r="I258" s="25"/>
      <c r="J258" s="24"/>
      <c r="K258" s="30" t="str">
        <f>IF(ISNA(VLOOKUP(I258,[1]Birch3!$A$13:$F$950,4,FALSE)),"",VLOOKUP(I258,[1]Birch3!$A$13:$F$950,4,FALSE))</f>
        <v/>
      </c>
      <c r="L258" s="23" t="str">
        <f>IF(ISNA(VLOOKUP(I258,[1]Birch3!$A$13:$F$950,3,FALSE)),"",VLOOKUP(I258,[1]Birch3!$A$13:$F$950,3,FALSE))</f>
        <v/>
      </c>
      <c r="M258" s="20" t="str">
        <f>IF(ISNA(VLOOKUP(I258,[1]Birch3!$A$13:$F$950,2,FALSE)),"",VLOOKUP(I258,[1]Birch3!$A$13:$F$950,2,FALSE))</f>
        <v/>
      </c>
      <c r="N258" s="22"/>
      <c r="O258" s="20"/>
      <c r="P258" s="21"/>
      <c r="Q258" s="20"/>
      <c r="R258" s="19"/>
      <c r="T258" s="1"/>
    </row>
    <row r="259" spans="1:20" customFormat="1" ht="15" customHeight="1" x14ac:dyDescent="0.25">
      <c r="A259" s="36">
        <v>502479</v>
      </c>
      <c r="B259" s="35">
        <v>1</v>
      </c>
      <c r="C259" s="34" t="s">
        <v>77</v>
      </c>
      <c r="D259" s="1"/>
      <c r="E259" s="1"/>
      <c r="F259" s="28"/>
      <c r="G259" s="27"/>
      <c r="H259" s="26"/>
      <c r="I259" s="25"/>
      <c r="J259" s="24"/>
      <c r="K259" s="30" t="str">
        <f>IF(ISNA(VLOOKUP(I259,[1]Birch3!$A$13:$F$950,4,FALSE)),"",VLOOKUP(I259,[1]Birch3!$A$13:$F$950,4,FALSE))</f>
        <v/>
      </c>
      <c r="L259" s="23" t="str">
        <f>IF(ISNA(VLOOKUP(I259,[1]Birch3!$A$13:$F$950,3,FALSE)),"",VLOOKUP(I259,[1]Birch3!$A$13:$F$950,3,FALSE))</f>
        <v/>
      </c>
      <c r="M259" s="20" t="str">
        <f>IF(ISNA(VLOOKUP(I259,[1]Birch3!$A$13:$F$950,2,FALSE)),"",VLOOKUP(I259,[1]Birch3!$A$13:$F$950,2,FALSE))</f>
        <v/>
      </c>
      <c r="N259" s="22"/>
      <c r="O259" s="20"/>
      <c r="P259" s="21"/>
      <c r="Q259" s="20"/>
      <c r="R259" s="19"/>
      <c r="T259" s="1"/>
    </row>
    <row r="260" spans="1:20" customFormat="1" ht="15" customHeight="1" x14ac:dyDescent="0.25">
      <c r="A260" s="36" t="s">
        <v>47</v>
      </c>
      <c r="B260" s="35">
        <v>3</v>
      </c>
      <c r="C260" s="34" t="s">
        <v>206</v>
      </c>
      <c r="D260" s="1"/>
      <c r="E260" s="1"/>
      <c r="F260" s="28"/>
      <c r="G260" s="27"/>
      <c r="H260" s="26"/>
      <c r="I260" s="25"/>
      <c r="J260" s="24"/>
      <c r="K260" s="30" t="str">
        <f>IF(ISNA(VLOOKUP(I260,[1]Birch3!$A$13:$F$950,4,FALSE)),"",VLOOKUP(I260,[1]Birch3!$A$13:$F$950,4,FALSE))</f>
        <v/>
      </c>
      <c r="L260" s="23" t="str">
        <f>IF(ISNA(VLOOKUP(I260,[1]Birch3!$A$13:$F$950,3,FALSE)),"",VLOOKUP(I260,[1]Birch3!$A$13:$F$950,3,FALSE))</f>
        <v/>
      </c>
      <c r="M260" s="20" t="str">
        <f>IF(ISNA(VLOOKUP(I260,[1]Birch3!$A$13:$F$950,2,FALSE)),"",VLOOKUP(I260,[1]Birch3!$A$13:$F$950,2,FALSE))</f>
        <v/>
      </c>
      <c r="N260" s="22"/>
      <c r="O260" s="20"/>
      <c r="P260" s="21"/>
      <c r="Q260" s="20"/>
      <c r="R260" s="19"/>
      <c r="T260" s="1"/>
    </row>
    <row r="261" spans="1:20" customFormat="1" ht="15" customHeight="1" x14ac:dyDescent="0.25">
      <c r="A261" s="36">
        <v>502488</v>
      </c>
      <c r="B261" s="35">
        <v>3</v>
      </c>
      <c r="C261" s="34" t="s">
        <v>206</v>
      </c>
      <c r="D261" s="1"/>
      <c r="E261" s="1"/>
      <c r="F261" s="28"/>
      <c r="G261" s="27"/>
      <c r="H261" s="26"/>
      <c r="I261" s="25"/>
      <c r="J261" s="24"/>
      <c r="K261" s="30" t="str">
        <f>IF(ISNA(VLOOKUP(I261,[1]Birch3!$A$13:$F$950,4,FALSE)),"",VLOOKUP(I261,[1]Birch3!$A$13:$F$950,4,FALSE))</f>
        <v/>
      </c>
      <c r="L261" s="23" t="str">
        <f>IF(ISNA(VLOOKUP(I261,[1]Birch3!$A$13:$F$950,3,FALSE)),"",VLOOKUP(I261,[1]Birch3!$A$13:$F$950,3,FALSE))</f>
        <v/>
      </c>
      <c r="M261" s="20" t="str">
        <f>IF(ISNA(VLOOKUP(I261,[1]Birch3!$A$13:$F$950,2,FALSE)),"",VLOOKUP(I261,[1]Birch3!$A$13:$F$950,2,FALSE))</f>
        <v/>
      </c>
      <c r="N261" s="22"/>
      <c r="O261" s="20"/>
      <c r="P261" s="21"/>
      <c r="Q261" s="20"/>
      <c r="R261" s="19"/>
      <c r="T261" s="1"/>
    </row>
    <row r="262" spans="1:20" customFormat="1" ht="15" customHeight="1" x14ac:dyDescent="0.25">
      <c r="A262" s="36" t="s">
        <v>5</v>
      </c>
      <c r="B262" s="35">
        <v>1</v>
      </c>
      <c r="C262" s="34" t="s">
        <v>45</v>
      </c>
      <c r="D262" s="1"/>
      <c r="E262" s="1"/>
      <c r="F262" s="28"/>
      <c r="G262" s="27"/>
      <c r="H262" s="26"/>
      <c r="I262" s="25"/>
      <c r="J262" s="24"/>
      <c r="K262" s="30" t="str">
        <f>IF(ISNA(VLOOKUP(I262,[1]Birch3!$A$13:$F$950,4,FALSE)),"",VLOOKUP(I262,[1]Birch3!$A$13:$F$950,4,FALSE))</f>
        <v/>
      </c>
      <c r="L262" s="23" t="str">
        <f>IF(ISNA(VLOOKUP(I262,[1]Birch3!$A$13:$F$950,3,FALSE)),"",VLOOKUP(I262,[1]Birch3!$A$13:$F$950,3,FALSE))</f>
        <v/>
      </c>
      <c r="M262" s="20" t="str">
        <f>IF(ISNA(VLOOKUP(I262,[1]Birch3!$A$13:$F$950,2,FALSE)),"",VLOOKUP(I262,[1]Birch3!$A$13:$F$950,2,FALSE))</f>
        <v/>
      </c>
      <c r="N262" s="22"/>
      <c r="O262" s="20"/>
      <c r="P262" s="21"/>
      <c r="Q262" s="20"/>
      <c r="R262" s="19"/>
      <c r="T262" s="1"/>
    </row>
    <row r="263" spans="1:20" customFormat="1" ht="15" customHeight="1" x14ac:dyDescent="0.25">
      <c r="A263" s="36">
        <v>503166</v>
      </c>
      <c r="B263" s="35">
        <v>1</v>
      </c>
      <c r="C263" s="34" t="s">
        <v>45</v>
      </c>
      <c r="D263" s="1"/>
      <c r="E263" s="1"/>
      <c r="F263" s="28"/>
      <c r="G263" s="27"/>
      <c r="H263" s="26"/>
      <c r="I263" s="25"/>
      <c r="J263" s="24"/>
      <c r="K263" s="30" t="str">
        <f>IF(ISNA(VLOOKUP(I263,[1]Birch3!$A$13:$F$950,4,FALSE)),"",VLOOKUP(I263,[1]Birch3!$A$13:$F$950,4,FALSE))</f>
        <v/>
      </c>
      <c r="L263" s="23" t="str">
        <f>IF(ISNA(VLOOKUP(I263,[1]Birch3!$A$13:$F$950,3,FALSE)),"",VLOOKUP(I263,[1]Birch3!$A$13:$F$950,3,FALSE))</f>
        <v/>
      </c>
      <c r="M263" s="20" t="str">
        <f>IF(ISNA(VLOOKUP(I263,[1]Birch3!$A$13:$F$950,2,FALSE)),"",VLOOKUP(I263,[1]Birch3!$A$13:$F$950,2,FALSE))</f>
        <v/>
      </c>
      <c r="N263" s="22"/>
      <c r="O263" s="20"/>
      <c r="P263" s="21"/>
      <c r="Q263" s="20"/>
      <c r="R263" s="19"/>
      <c r="T263" s="1"/>
    </row>
    <row r="264" spans="1:20" customFormat="1" ht="15" customHeight="1" x14ac:dyDescent="0.25">
      <c r="A264" s="36" t="s">
        <v>3</v>
      </c>
      <c r="B264" s="35">
        <v>1</v>
      </c>
      <c r="C264" s="34" t="s">
        <v>45</v>
      </c>
      <c r="D264" s="1"/>
      <c r="E264" s="1"/>
      <c r="F264" s="28"/>
      <c r="G264" s="27"/>
      <c r="H264" s="26"/>
      <c r="I264" s="25"/>
      <c r="J264" s="24"/>
      <c r="K264" s="30" t="str">
        <f>IF(ISNA(VLOOKUP(I264,[1]Birch3!$A$13:$F$950,4,FALSE)),"",VLOOKUP(I264,[1]Birch3!$A$13:$F$950,4,FALSE))</f>
        <v/>
      </c>
      <c r="L264" s="23" t="str">
        <f>IF(ISNA(VLOOKUP(I264,[1]Birch3!$A$13:$F$950,3,FALSE)),"",VLOOKUP(I264,[1]Birch3!$A$13:$F$950,3,FALSE))</f>
        <v/>
      </c>
      <c r="M264" s="20" t="str">
        <f>IF(ISNA(VLOOKUP(I264,[1]Birch3!$A$13:$F$950,2,FALSE)),"",VLOOKUP(I264,[1]Birch3!$A$13:$F$950,2,FALSE))</f>
        <v/>
      </c>
      <c r="N264" s="22"/>
      <c r="O264" s="20"/>
      <c r="P264" s="21"/>
      <c r="Q264" s="20"/>
      <c r="R264" s="19"/>
      <c r="T264" s="1"/>
    </row>
    <row r="265" spans="1:20" customFormat="1" ht="15" customHeight="1" x14ac:dyDescent="0.25">
      <c r="A265" s="36">
        <v>503420</v>
      </c>
      <c r="B265" s="35">
        <v>1</v>
      </c>
      <c r="C265" s="34" t="s">
        <v>45</v>
      </c>
      <c r="D265" s="1"/>
      <c r="E265" s="1"/>
      <c r="F265" s="28"/>
      <c r="G265" s="27"/>
      <c r="H265" s="26"/>
      <c r="I265" s="25"/>
      <c r="J265" s="24"/>
      <c r="K265" s="30" t="str">
        <f>IF(ISNA(VLOOKUP(I265,[1]Birch3!$A$13:$F$950,4,FALSE)),"",VLOOKUP(I265,[1]Birch3!$A$13:$F$950,4,FALSE))</f>
        <v/>
      </c>
      <c r="L265" s="23" t="str">
        <f>IF(ISNA(VLOOKUP(I265,[1]Birch3!$A$13:$F$950,3,FALSE)),"",VLOOKUP(I265,[1]Birch3!$A$13:$F$950,3,FALSE))</f>
        <v/>
      </c>
      <c r="M265" s="20" t="str">
        <f>IF(ISNA(VLOOKUP(I265,[1]Birch3!$A$13:$F$950,2,FALSE)),"",VLOOKUP(I265,[1]Birch3!$A$13:$F$950,2,FALSE))</f>
        <v/>
      </c>
      <c r="N265" s="22"/>
      <c r="O265" s="20"/>
      <c r="P265" s="21"/>
      <c r="Q265" s="20"/>
      <c r="R265" s="19"/>
      <c r="T265" s="1"/>
    </row>
    <row r="266" spans="1:20" customFormat="1" ht="15" customHeight="1" x14ac:dyDescent="0.25">
      <c r="A266" s="36" t="s">
        <v>207</v>
      </c>
      <c r="B266" s="35">
        <v>2</v>
      </c>
      <c r="C266" s="34" t="s">
        <v>123</v>
      </c>
      <c r="D266" s="1"/>
      <c r="E266" s="1"/>
      <c r="F266" s="28"/>
      <c r="G266" s="27"/>
      <c r="H266" s="26"/>
      <c r="I266" s="25"/>
      <c r="J266" s="24"/>
      <c r="K266" s="30" t="str">
        <f>IF(ISNA(VLOOKUP(I266,[1]Birch3!$A$13:$F$950,4,FALSE)),"",VLOOKUP(I266,[1]Birch3!$A$13:$F$950,4,FALSE))</f>
        <v/>
      </c>
      <c r="L266" s="23" t="str">
        <f>IF(ISNA(VLOOKUP(I266,[1]Birch3!$A$13:$F$950,3,FALSE)),"",VLOOKUP(I266,[1]Birch3!$A$13:$F$950,3,FALSE))</f>
        <v/>
      </c>
      <c r="M266" s="20" t="str">
        <f>IF(ISNA(VLOOKUP(I266,[1]Birch3!$A$13:$F$950,2,FALSE)),"",VLOOKUP(I266,[1]Birch3!$A$13:$F$950,2,FALSE))</f>
        <v/>
      </c>
      <c r="N266" s="22"/>
      <c r="O266" s="20"/>
      <c r="P266" s="21"/>
      <c r="Q266" s="20"/>
      <c r="R266" s="19"/>
      <c r="T266" s="1"/>
    </row>
    <row r="267" spans="1:20" customFormat="1" ht="15" customHeight="1" x14ac:dyDescent="0.25">
      <c r="A267" s="36">
        <v>503551</v>
      </c>
      <c r="B267" s="35">
        <v>2</v>
      </c>
      <c r="C267" s="34" t="s">
        <v>123</v>
      </c>
      <c r="D267" s="1"/>
      <c r="E267" s="1"/>
      <c r="F267" s="28"/>
      <c r="G267" s="27"/>
      <c r="H267" s="26"/>
      <c r="I267" s="25"/>
      <c r="J267" s="24"/>
      <c r="K267" s="30" t="str">
        <f>IF(ISNA(VLOOKUP(I267,[1]Birch3!$A$13:$F$950,4,FALSE)),"",VLOOKUP(I267,[1]Birch3!$A$13:$F$950,4,FALSE))</f>
        <v/>
      </c>
      <c r="L267" s="23" t="str">
        <f>IF(ISNA(VLOOKUP(I267,[1]Birch3!$A$13:$F$950,3,FALSE)),"",VLOOKUP(I267,[1]Birch3!$A$13:$F$950,3,FALSE))</f>
        <v/>
      </c>
      <c r="M267" s="20" t="str">
        <f>IF(ISNA(VLOOKUP(I267,[1]Birch3!$A$13:$F$950,2,FALSE)),"",VLOOKUP(I267,[1]Birch3!$A$13:$F$950,2,FALSE))</f>
        <v/>
      </c>
      <c r="N267" s="22"/>
      <c r="O267" s="20"/>
      <c r="P267" s="21"/>
      <c r="Q267" s="20"/>
      <c r="R267" s="19"/>
      <c r="T267" s="1"/>
    </row>
    <row r="268" spans="1:20" customFormat="1" ht="15" customHeight="1" x14ac:dyDescent="0.25">
      <c r="A268" s="36" t="s">
        <v>208</v>
      </c>
      <c r="B268" s="35">
        <v>1</v>
      </c>
      <c r="C268" s="34" t="s">
        <v>209</v>
      </c>
      <c r="D268" s="1"/>
      <c r="E268" s="1"/>
      <c r="F268" s="28"/>
      <c r="G268" s="27"/>
      <c r="H268" s="26"/>
      <c r="I268" s="25"/>
      <c r="J268" s="24"/>
      <c r="K268" s="30" t="str">
        <f>IF(ISNA(VLOOKUP(I268,[1]Birch3!$A$13:$F$950,4,FALSE)),"",VLOOKUP(I268,[1]Birch3!$A$13:$F$950,4,FALSE))</f>
        <v/>
      </c>
      <c r="L268" s="23" t="str">
        <f>IF(ISNA(VLOOKUP(I268,[1]Birch3!$A$13:$F$950,3,FALSE)),"",VLOOKUP(I268,[1]Birch3!$A$13:$F$950,3,FALSE))</f>
        <v/>
      </c>
      <c r="M268" s="20" t="str">
        <f>IF(ISNA(VLOOKUP(I268,[1]Birch3!$A$13:$F$950,2,FALSE)),"",VLOOKUP(I268,[1]Birch3!$A$13:$F$950,2,FALSE))</f>
        <v/>
      </c>
      <c r="N268" s="22"/>
      <c r="O268" s="20"/>
      <c r="P268" s="21"/>
      <c r="Q268" s="20"/>
      <c r="R268" s="19"/>
      <c r="T268" s="1"/>
    </row>
    <row r="269" spans="1:20" customFormat="1" ht="15" customHeight="1" x14ac:dyDescent="0.25">
      <c r="A269" s="36">
        <v>503611</v>
      </c>
      <c r="B269" s="35">
        <v>1</v>
      </c>
      <c r="C269" s="34" t="s">
        <v>209</v>
      </c>
      <c r="D269" s="1"/>
      <c r="E269" s="1"/>
      <c r="F269" s="28"/>
      <c r="G269" s="27"/>
      <c r="H269" s="26"/>
      <c r="I269" s="25"/>
      <c r="J269" s="24"/>
      <c r="K269" s="30" t="str">
        <f>IF(ISNA(VLOOKUP(I269,[1]Birch3!$A$13:$F$950,4,FALSE)),"",VLOOKUP(I269,[1]Birch3!$A$13:$F$950,4,FALSE))</f>
        <v/>
      </c>
      <c r="L269" s="23" t="str">
        <f>IF(ISNA(VLOOKUP(I269,[1]Birch3!$A$13:$F$950,3,FALSE)),"",VLOOKUP(I269,[1]Birch3!$A$13:$F$950,3,FALSE))</f>
        <v/>
      </c>
      <c r="M269" s="20" t="str">
        <f>IF(ISNA(VLOOKUP(I269,[1]Birch3!$A$13:$F$950,2,FALSE)),"",VLOOKUP(I269,[1]Birch3!$A$13:$F$950,2,FALSE))</f>
        <v/>
      </c>
      <c r="N269" s="22"/>
      <c r="O269" s="20"/>
      <c r="P269" s="21"/>
      <c r="Q269" s="20"/>
      <c r="R269" s="19"/>
      <c r="T269" s="1"/>
    </row>
    <row r="270" spans="1:20" customFormat="1" ht="15" customHeight="1" x14ac:dyDescent="0.25">
      <c r="A270" s="36" t="s">
        <v>210</v>
      </c>
      <c r="B270" s="35">
        <v>1</v>
      </c>
      <c r="C270" s="34" t="s">
        <v>211</v>
      </c>
      <c r="D270" s="1"/>
      <c r="E270" s="1"/>
      <c r="F270" s="28"/>
      <c r="G270" s="27"/>
      <c r="H270" s="26"/>
      <c r="I270" s="25"/>
      <c r="J270" s="24"/>
      <c r="K270" s="30" t="str">
        <f>IF(ISNA(VLOOKUP(I270,[1]Birch3!$A$13:$F$950,4,FALSE)),"",VLOOKUP(I270,[1]Birch3!$A$13:$F$950,4,FALSE))</f>
        <v/>
      </c>
      <c r="L270" s="23" t="str">
        <f>IF(ISNA(VLOOKUP(I270,[1]Birch3!$A$13:$F$950,3,FALSE)),"",VLOOKUP(I270,[1]Birch3!$A$13:$F$950,3,FALSE))</f>
        <v/>
      </c>
      <c r="M270" s="20" t="str">
        <f>IF(ISNA(VLOOKUP(I270,[1]Birch3!$A$13:$F$950,2,FALSE)),"",VLOOKUP(I270,[1]Birch3!$A$13:$F$950,2,FALSE))</f>
        <v/>
      </c>
      <c r="N270" s="22"/>
      <c r="O270" s="20"/>
      <c r="P270" s="21"/>
      <c r="Q270" s="20"/>
      <c r="R270" s="19"/>
      <c r="T270" s="1"/>
    </row>
    <row r="271" spans="1:20" customFormat="1" ht="15" customHeight="1" x14ac:dyDescent="0.25">
      <c r="A271" s="36">
        <v>504791</v>
      </c>
      <c r="B271" s="35">
        <v>1</v>
      </c>
      <c r="C271" s="34" t="s">
        <v>211</v>
      </c>
      <c r="D271" s="1"/>
      <c r="E271" s="1"/>
      <c r="F271" s="28"/>
      <c r="G271" s="27"/>
      <c r="H271" s="26"/>
      <c r="I271" s="25"/>
      <c r="J271" s="24"/>
      <c r="K271" s="30" t="str">
        <f>IF(ISNA(VLOOKUP(I271,[1]Birch3!$A$13:$F$950,4,FALSE)),"",VLOOKUP(I271,[1]Birch3!$A$13:$F$950,4,FALSE))</f>
        <v/>
      </c>
      <c r="L271" s="23" t="str">
        <f>IF(ISNA(VLOOKUP(I271,[1]Birch3!$A$13:$F$950,3,FALSE)),"",VLOOKUP(I271,[1]Birch3!$A$13:$F$950,3,FALSE))</f>
        <v/>
      </c>
      <c r="M271" s="20" t="str">
        <f>IF(ISNA(VLOOKUP(I271,[1]Birch3!$A$13:$F$950,2,FALSE)),"",VLOOKUP(I271,[1]Birch3!$A$13:$F$950,2,FALSE))</f>
        <v/>
      </c>
      <c r="N271" s="22"/>
      <c r="O271" s="20"/>
      <c r="P271" s="21"/>
      <c r="Q271" s="20"/>
      <c r="R271" s="19"/>
      <c r="T271" s="1"/>
    </row>
    <row r="272" spans="1:20" customFormat="1" ht="15" customHeight="1" x14ac:dyDescent="0.25">
      <c r="A272" s="36" t="s">
        <v>212</v>
      </c>
      <c r="B272" s="35">
        <v>1</v>
      </c>
      <c r="C272" s="34" t="s">
        <v>213</v>
      </c>
      <c r="D272" s="1"/>
      <c r="E272" s="1"/>
      <c r="F272" s="28"/>
      <c r="G272" s="27"/>
      <c r="H272" s="26"/>
      <c r="I272" s="25"/>
      <c r="J272" s="24"/>
      <c r="K272" s="30" t="str">
        <f>IF(ISNA(VLOOKUP(I272,[1]Birch3!$A$13:$F$950,4,FALSE)),"",VLOOKUP(I272,[1]Birch3!$A$13:$F$950,4,FALSE))</f>
        <v/>
      </c>
      <c r="L272" s="23" t="str">
        <f>IF(ISNA(VLOOKUP(I272,[1]Birch3!$A$13:$F$950,3,FALSE)),"",VLOOKUP(I272,[1]Birch3!$A$13:$F$950,3,FALSE))</f>
        <v/>
      </c>
      <c r="M272" s="20" t="str">
        <f>IF(ISNA(VLOOKUP(I272,[1]Birch3!$A$13:$F$950,2,FALSE)),"",VLOOKUP(I272,[1]Birch3!$A$13:$F$950,2,FALSE))</f>
        <v/>
      </c>
      <c r="N272" s="22"/>
      <c r="O272" s="20"/>
      <c r="P272" s="21"/>
      <c r="Q272" s="20"/>
      <c r="R272" s="19"/>
      <c r="T272" s="1"/>
    </row>
    <row r="273" spans="1:20" customFormat="1" ht="15" customHeight="1" x14ac:dyDescent="0.25">
      <c r="A273" s="36">
        <v>505338</v>
      </c>
      <c r="B273" s="35">
        <v>1</v>
      </c>
      <c r="C273" s="34" t="s">
        <v>213</v>
      </c>
      <c r="D273" s="1"/>
      <c r="E273" s="1"/>
      <c r="F273" s="28"/>
      <c r="G273" s="27"/>
      <c r="H273" s="26"/>
      <c r="I273" s="25"/>
      <c r="J273" s="24"/>
      <c r="K273" s="30" t="str">
        <f>IF(ISNA(VLOOKUP(I273,[1]Birch3!$A$13:$F$950,4,FALSE)),"",VLOOKUP(I273,[1]Birch3!$A$13:$F$950,4,FALSE))</f>
        <v/>
      </c>
      <c r="L273" s="23" t="str">
        <f>IF(ISNA(VLOOKUP(I273,[1]Birch3!$A$13:$F$950,3,FALSE)),"",VLOOKUP(I273,[1]Birch3!$A$13:$F$950,3,FALSE))</f>
        <v/>
      </c>
      <c r="M273" s="20" t="str">
        <f>IF(ISNA(VLOOKUP(I273,[1]Birch3!$A$13:$F$950,2,FALSE)),"",VLOOKUP(I273,[1]Birch3!$A$13:$F$950,2,FALSE))</f>
        <v/>
      </c>
      <c r="N273" s="22"/>
      <c r="O273" s="20"/>
      <c r="P273" s="21"/>
      <c r="Q273" s="20"/>
      <c r="R273" s="19"/>
      <c r="T273" s="1"/>
    </row>
    <row r="274" spans="1:20" customFormat="1" ht="15" customHeight="1" x14ac:dyDescent="0.25">
      <c r="A274" s="36" t="s">
        <v>44</v>
      </c>
      <c r="B274" s="35">
        <v>1</v>
      </c>
      <c r="C274" s="34" t="s">
        <v>209</v>
      </c>
      <c r="D274" s="1"/>
      <c r="E274" s="1"/>
      <c r="F274" s="28"/>
      <c r="G274" s="27"/>
      <c r="H274" s="26"/>
      <c r="I274" s="25"/>
      <c r="J274" s="24"/>
      <c r="K274" s="30" t="str">
        <f>IF(ISNA(VLOOKUP(I274,[1]Birch3!$A$13:$F$950,4,FALSE)),"",VLOOKUP(I274,[1]Birch3!$A$13:$F$950,4,FALSE))</f>
        <v/>
      </c>
      <c r="L274" s="23" t="str">
        <f>IF(ISNA(VLOOKUP(I274,[1]Birch3!$A$13:$F$950,3,FALSE)),"",VLOOKUP(I274,[1]Birch3!$A$13:$F$950,3,FALSE))</f>
        <v/>
      </c>
      <c r="M274" s="20" t="str">
        <f>IF(ISNA(VLOOKUP(I274,[1]Birch3!$A$13:$F$950,2,FALSE)),"",VLOOKUP(I274,[1]Birch3!$A$13:$F$950,2,FALSE))</f>
        <v/>
      </c>
      <c r="N274" s="22"/>
      <c r="O274" s="20"/>
      <c r="P274" s="21"/>
      <c r="Q274" s="20"/>
      <c r="R274" s="19"/>
      <c r="T274" s="1"/>
    </row>
    <row r="275" spans="1:20" customFormat="1" ht="15" customHeight="1" x14ac:dyDescent="0.25">
      <c r="A275" s="36">
        <v>507513</v>
      </c>
      <c r="B275" s="35">
        <v>1</v>
      </c>
      <c r="C275" s="34" t="s">
        <v>209</v>
      </c>
      <c r="D275" s="1"/>
      <c r="E275" s="1"/>
      <c r="F275" s="28"/>
      <c r="G275" s="27"/>
      <c r="H275" s="26"/>
      <c r="I275" s="25"/>
      <c r="J275" s="24"/>
      <c r="K275" s="30" t="str">
        <f>IF(ISNA(VLOOKUP(I275,[1]Birch3!$A$13:$F$950,4,FALSE)),"",VLOOKUP(I275,[1]Birch3!$A$13:$F$950,4,FALSE))</f>
        <v/>
      </c>
      <c r="L275" s="23" t="str">
        <f>IF(ISNA(VLOOKUP(I275,[1]Birch3!$A$13:$F$950,3,FALSE)),"",VLOOKUP(I275,[1]Birch3!$A$13:$F$950,3,FALSE))</f>
        <v/>
      </c>
      <c r="M275" s="20" t="str">
        <f>IF(ISNA(VLOOKUP(I275,[1]Birch3!$A$13:$F$950,2,FALSE)),"",VLOOKUP(I275,[1]Birch3!$A$13:$F$950,2,FALSE))</f>
        <v/>
      </c>
      <c r="N275" s="22"/>
      <c r="O275" s="20"/>
      <c r="P275" s="21"/>
      <c r="Q275" s="20"/>
      <c r="R275" s="19"/>
      <c r="T275" s="1"/>
    </row>
    <row r="276" spans="1:20" customFormat="1" ht="15" customHeight="1" x14ac:dyDescent="0.25">
      <c r="A276" s="36" t="s">
        <v>42</v>
      </c>
      <c r="B276" s="35">
        <v>6</v>
      </c>
      <c r="C276" s="34" t="s">
        <v>76</v>
      </c>
      <c r="D276" s="1"/>
      <c r="E276" s="1"/>
      <c r="F276" s="28"/>
      <c r="G276" s="27"/>
      <c r="H276" s="26"/>
      <c r="I276" s="25"/>
      <c r="J276" s="24"/>
      <c r="K276" s="30" t="str">
        <f>IF(ISNA(VLOOKUP(I276,[1]Birch3!$A$13:$F$950,4,FALSE)),"",VLOOKUP(I276,[1]Birch3!$A$13:$F$950,4,FALSE))</f>
        <v/>
      </c>
      <c r="L276" s="23" t="str">
        <f>IF(ISNA(VLOOKUP(I276,[1]Birch3!$A$13:$F$950,3,FALSE)),"",VLOOKUP(I276,[1]Birch3!$A$13:$F$950,3,FALSE))</f>
        <v/>
      </c>
      <c r="M276" s="20" t="str">
        <f>IF(ISNA(VLOOKUP(I276,[1]Birch3!$A$13:$F$950,2,FALSE)),"",VLOOKUP(I276,[1]Birch3!$A$13:$F$950,2,FALSE))</f>
        <v/>
      </c>
      <c r="N276" s="22"/>
      <c r="O276" s="20"/>
      <c r="P276" s="21"/>
      <c r="Q276" s="20"/>
      <c r="R276" s="19"/>
      <c r="T276" s="1"/>
    </row>
    <row r="277" spans="1:20" customFormat="1" ht="15" customHeight="1" x14ac:dyDescent="0.25">
      <c r="A277" s="36">
        <v>507903</v>
      </c>
      <c r="B277" s="35">
        <v>6</v>
      </c>
      <c r="C277" s="34" t="s">
        <v>76</v>
      </c>
      <c r="D277" s="1"/>
      <c r="E277" s="1"/>
      <c r="F277" s="28"/>
      <c r="G277" s="27"/>
      <c r="H277" s="26"/>
      <c r="I277" s="25"/>
      <c r="J277" s="24"/>
      <c r="K277" s="30" t="str">
        <f>IF(ISNA(VLOOKUP(I277,[1]Birch3!$A$13:$F$950,4,FALSE)),"",VLOOKUP(I277,[1]Birch3!$A$13:$F$950,4,FALSE))</f>
        <v/>
      </c>
      <c r="L277" s="23" t="str">
        <f>IF(ISNA(VLOOKUP(I277,[1]Birch3!$A$13:$F$950,3,FALSE)),"",VLOOKUP(I277,[1]Birch3!$A$13:$F$950,3,FALSE))</f>
        <v/>
      </c>
      <c r="M277" s="20" t="str">
        <f>IF(ISNA(VLOOKUP(I277,[1]Birch3!$A$13:$F$950,2,FALSE)),"",VLOOKUP(I277,[1]Birch3!$A$13:$F$950,2,FALSE))</f>
        <v/>
      </c>
      <c r="N277" s="22"/>
      <c r="O277" s="20"/>
      <c r="P277" s="21"/>
      <c r="Q277" s="20"/>
      <c r="R277" s="19"/>
      <c r="T277" s="1"/>
    </row>
    <row r="278" spans="1:20" customFormat="1" ht="15" customHeight="1" x14ac:dyDescent="0.25">
      <c r="A278" s="36" t="s">
        <v>41</v>
      </c>
      <c r="B278" s="35">
        <v>1</v>
      </c>
      <c r="C278" s="34" t="s">
        <v>10</v>
      </c>
      <c r="D278" s="1"/>
      <c r="E278" s="1"/>
      <c r="F278" s="28"/>
      <c r="G278" s="27"/>
      <c r="H278" s="26"/>
      <c r="I278" s="25"/>
      <c r="J278" s="24"/>
      <c r="K278" s="30" t="str">
        <f>IF(ISNA(VLOOKUP(I278,[1]Birch3!$A$13:$F$950,4,FALSE)),"",VLOOKUP(I278,[1]Birch3!$A$13:$F$950,4,FALSE))</f>
        <v/>
      </c>
      <c r="L278" s="23" t="str">
        <f>IF(ISNA(VLOOKUP(I278,[1]Birch3!$A$13:$F$950,3,FALSE)),"",VLOOKUP(I278,[1]Birch3!$A$13:$F$950,3,FALSE))</f>
        <v/>
      </c>
      <c r="M278" s="20" t="str">
        <f>IF(ISNA(VLOOKUP(I278,[1]Birch3!$A$13:$F$950,2,FALSE)),"",VLOOKUP(I278,[1]Birch3!$A$13:$F$950,2,FALSE))</f>
        <v/>
      </c>
      <c r="N278" s="22"/>
      <c r="O278" s="20"/>
      <c r="P278" s="21"/>
      <c r="Q278" s="20"/>
      <c r="R278" s="19"/>
      <c r="T278" s="1"/>
    </row>
    <row r="279" spans="1:20" customFormat="1" ht="15" customHeight="1" x14ac:dyDescent="0.25">
      <c r="A279" s="36">
        <v>507905</v>
      </c>
      <c r="B279" s="35">
        <v>1</v>
      </c>
      <c r="C279" s="34" t="s">
        <v>10</v>
      </c>
      <c r="D279" s="1"/>
      <c r="E279" s="1"/>
      <c r="F279" s="28"/>
      <c r="G279" s="27"/>
      <c r="H279" s="26"/>
      <c r="I279" s="25"/>
      <c r="J279" s="24"/>
      <c r="K279" s="30" t="str">
        <f>IF(ISNA(VLOOKUP(I279,[1]Birch3!$A$13:$F$950,4,FALSE)),"",VLOOKUP(I279,[1]Birch3!$A$13:$F$950,4,FALSE))</f>
        <v/>
      </c>
      <c r="L279" s="23" t="str">
        <f>IF(ISNA(VLOOKUP(I279,[1]Birch3!$A$13:$F$950,3,FALSE)),"",VLOOKUP(I279,[1]Birch3!$A$13:$F$950,3,FALSE))</f>
        <v/>
      </c>
      <c r="M279" s="20" t="str">
        <f>IF(ISNA(VLOOKUP(I279,[1]Birch3!$A$13:$F$950,2,FALSE)),"",VLOOKUP(I279,[1]Birch3!$A$13:$F$950,2,FALSE))</f>
        <v/>
      </c>
      <c r="N279" s="22"/>
      <c r="O279" s="20"/>
      <c r="P279" s="21"/>
      <c r="Q279" s="20"/>
      <c r="R279" s="19"/>
      <c r="T279" s="1"/>
    </row>
    <row r="280" spans="1:20" customFormat="1" ht="15" customHeight="1" x14ac:dyDescent="0.25">
      <c r="A280" s="36" t="s">
        <v>40</v>
      </c>
      <c r="B280" s="35">
        <v>13</v>
      </c>
      <c r="C280" s="34" t="s">
        <v>119</v>
      </c>
      <c r="D280" s="1"/>
      <c r="E280" s="1"/>
      <c r="F280" s="28"/>
      <c r="G280" s="27"/>
      <c r="H280" s="26"/>
      <c r="I280" s="25"/>
      <c r="J280" s="24"/>
      <c r="K280" s="30" t="str">
        <f>IF(ISNA(VLOOKUP(I280,[1]Birch3!$A$13:$F$950,4,FALSE)),"",VLOOKUP(I280,[1]Birch3!$A$13:$F$950,4,FALSE))</f>
        <v/>
      </c>
      <c r="L280" s="23" t="str">
        <f>IF(ISNA(VLOOKUP(I280,[1]Birch3!$A$13:$F$950,3,FALSE)),"",VLOOKUP(I280,[1]Birch3!$A$13:$F$950,3,FALSE))</f>
        <v/>
      </c>
      <c r="M280" s="20" t="str">
        <f>IF(ISNA(VLOOKUP(I280,[1]Birch3!$A$13:$F$950,2,FALSE)),"",VLOOKUP(I280,[1]Birch3!$A$13:$F$950,2,FALSE))</f>
        <v/>
      </c>
      <c r="N280" s="22"/>
      <c r="O280" s="20"/>
      <c r="P280" s="21"/>
      <c r="Q280" s="20"/>
      <c r="R280" s="19"/>
      <c r="T280" s="1"/>
    </row>
    <row r="281" spans="1:20" customFormat="1" ht="15" customHeight="1" x14ac:dyDescent="0.25">
      <c r="A281" s="36">
        <v>507951</v>
      </c>
      <c r="B281" s="35">
        <v>13</v>
      </c>
      <c r="C281" s="34" t="s">
        <v>119</v>
      </c>
      <c r="D281" s="1"/>
      <c r="E281" s="1"/>
      <c r="F281" s="28"/>
      <c r="G281" s="27"/>
      <c r="H281" s="26"/>
      <c r="I281" s="25"/>
      <c r="J281" s="24"/>
      <c r="K281" s="30" t="str">
        <f>IF(ISNA(VLOOKUP(I281,[1]Birch3!$A$13:$F$950,4,FALSE)),"",VLOOKUP(I281,[1]Birch3!$A$13:$F$950,4,FALSE))</f>
        <v/>
      </c>
      <c r="L281" s="23" t="str">
        <f>IF(ISNA(VLOOKUP(I281,[1]Birch3!$A$13:$F$950,3,FALSE)),"",VLOOKUP(I281,[1]Birch3!$A$13:$F$950,3,FALSE))</f>
        <v/>
      </c>
      <c r="M281" s="20" t="str">
        <f>IF(ISNA(VLOOKUP(I281,[1]Birch3!$A$13:$F$950,2,FALSE)),"",VLOOKUP(I281,[1]Birch3!$A$13:$F$950,2,FALSE))</f>
        <v/>
      </c>
      <c r="N281" s="22"/>
      <c r="O281" s="20"/>
      <c r="P281" s="21"/>
      <c r="Q281" s="20"/>
      <c r="R281" s="19"/>
      <c r="T281" s="1"/>
    </row>
    <row r="282" spans="1:20" customFormat="1" ht="15" customHeight="1" x14ac:dyDescent="0.25">
      <c r="A282" s="36" t="s">
        <v>170</v>
      </c>
      <c r="B282" s="35">
        <v>4</v>
      </c>
      <c r="C282" s="34" t="s">
        <v>39</v>
      </c>
      <c r="D282" s="1"/>
      <c r="E282" s="1"/>
      <c r="F282" s="28"/>
      <c r="G282" s="27"/>
      <c r="H282" s="26"/>
      <c r="I282" s="25"/>
      <c r="J282" s="24"/>
      <c r="K282" s="30" t="str">
        <f>IF(ISNA(VLOOKUP(I282,[1]Birch3!$A$13:$F$950,4,FALSE)),"",VLOOKUP(I282,[1]Birch3!$A$13:$F$950,4,FALSE))</f>
        <v/>
      </c>
      <c r="L282" s="23" t="str">
        <f>IF(ISNA(VLOOKUP(I282,[1]Birch3!$A$13:$F$950,3,FALSE)),"",VLOOKUP(I282,[1]Birch3!$A$13:$F$950,3,FALSE))</f>
        <v/>
      </c>
      <c r="M282" s="20" t="str">
        <f>IF(ISNA(VLOOKUP(I282,[1]Birch3!$A$13:$F$950,2,FALSE)),"",VLOOKUP(I282,[1]Birch3!$A$13:$F$950,2,FALSE))</f>
        <v/>
      </c>
      <c r="N282" s="22"/>
      <c r="O282" s="20"/>
      <c r="P282" s="21"/>
      <c r="Q282" s="20"/>
      <c r="R282" s="19"/>
      <c r="T282" s="1"/>
    </row>
    <row r="283" spans="1:20" customFormat="1" ht="15" customHeight="1" x14ac:dyDescent="0.25">
      <c r="A283" s="36">
        <v>507955</v>
      </c>
      <c r="B283" s="35">
        <v>4</v>
      </c>
      <c r="C283" s="34" t="s">
        <v>39</v>
      </c>
      <c r="D283" s="1"/>
      <c r="E283" s="1"/>
      <c r="F283" s="28"/>
      <c r="G283" s="27"/>
      <c r="H283" s="26"/>
      <c r="I283" s="25"/>
      <c r="J283" s="24"/>
      <c r="K283" s="30" t="str">
        <f>IF(ISNA(VLOOKUP(I283,[1]Birch3!$A$13:$F$950,4,FALSE)),"",VLOOKUP(I283,[1]Birch3!$A$13:$F$950,4,FALSE))</f>
        <v/>
      </c>
      <c r="L283" s="23" t="str">
        <f>IF(ISNA(VLOOKUP(I283,[1]Birch3!$A$13:$F$950,3,FALSE)),"",VLOOKUP(I283,[1]Birch3!$A$13:$F$950,3,FALSE))</f>
        <v/>
      </c>
      <c r="M283" s="20" t="str">
        <f>IF(ISNA(VLOOKUP(I283,[1]Birch3!$A$13:$F$950,2,FALSE)),"",VLOOKUP(I283,[1]Birch3!$A$13:$F$950,2,FALSE))</f>
        <v/>
      </c>
      <c r="N283" s="22"/>
      <c r="O283" s="20"/>
      <c r="P283" s="21"/>
      <c r="Q283" s="20"/>
      <c r="R283" s="19"/>
      <c r="T283" s="1"/>
    </row>
    <row r="284" spans="1:20" customFormat="1" ht="15" customHeight="1" x14ac:dyDescent="0.25">
      <c r="A284" s="36" t="s">
        <v>37</v>
      </c>
      <c r="B284" s="35">
        <v>1</v>
      </c>
      <c r="C284" s="34" t="s">
        <v>36</v>
      </c>
      <c r="D284" s="1"/>
      <c r="E284" s="1"/>
      <c r="F284" s="28"/>
      <c r="G284" s="27"/>
      <c r="H284" s="26"/>
      <c r="I284" s="25"/>
      <c r="J284" s="24"/>
      <c r="K284" s="30" t="str">
        <f>IF(ISNA(VLOOKUP(I284,[1]Birch3!$A$13:$F$950,4,FALSE)),"",VLOOKUP(I284,[1]Birch3!$A$13:$F$950,4,FALSE))</f>
        <v/>
      </c>
      <c r="L284" s="23" t="str">
        <f>IF(ISNA(VLOOKUP(I284,[1]Birch3!$A$13:$F$950,3,FALSE)),"",VLOOKUP(I284,[1]Birch3!$A$13:$F$950,3,FALSE))</f>
        <v/>
      </c>
      <c r="M284" s="20" t="str">
        <f>IF(ISNA(VLOOKUP(I284,[1]Birch3!$A$13:$F$950,2,FALSE)),"",VLOOKUP(I284,[1]Birch3!$A$13:$F$950,2,FALSE))</f>
        <v/>
      </c>
      <c r="N284" s="22"/>
      <c r="O284" s="20"/>
      <c r="P284" s="21"/>
      <c r="Q284" s="20"/>
      <c r="R284" s="19"/>
      <c r="T284" s="1"/>
    </row>
    <row r="285" spans="1:20" customFormat="1" ht="15" customHeight="1" x14ac:dyDescent="0.25">
      <c r="A285" s="36">
        <v>508016</v>
      </c>
      <c r="B285" s="35">
        <v>1</v>
      </c>
      <c r="C285" s="34" t="s">
        <v>36</v>
      </c>
      <c r="D285" s="1"/>
      <c r="E285" s="1"/>
      <c r="F285" s="28"/>
      <c r="G285" s="27"/>
      <c r="H285" s="26"/>
      <c r="I285" s="25"/>
      <c r="J285" s="24"/>
      <c r="K285" s="30" t="str">
        <f>IF(ISNA(VLOOKUP(I285,[1]Birch3!$A$13:$F$950,4,FALSE)),"",VLOOKUP(I285,[1]Birch3!$A$13:$F$950,4,FALSE))</f>
        <v/>
      </c>
      <c r="L285" s="23" t="str">
        <f>IF(ISNA(VLOOKUP(I285,[1]Birch3!$A$13:$F$950,3,FALSE)),"",VLOOKUP(I285,[1]Birch3!$A$13:$F$950,3,FALSE))</f>
        <v/>
      </c>
      <c r="M285" s="20" t="str">
        <f>IF(ISNA(VLOOKUP(I285,[1]Birch3!$A$13:$F$950,2,FALSE)),"",VLOOKUP(I285,[1]Birch3!$A$13:$F$950,2,FALSE))</f>
        <v/>
      </c>
      <c r="N285" s="22"/>
      <c r="O285" s="20"/>
      <c r="P285" s="21"/>
      <c r="Q285" s="20"/>
      <c r="R285" s="19"/>
      <c r="T285" s="1"/>
    </row>
    <row r="286" spans="1:20" customFormat="1" ht="15" customHeight="1" x14ac:dyDescent="0.25">
      <c r="A286" s="36" t="s">
        <v>35</v>
      </c>
      <c r="B286" s="35">
        <v>1</v>
      </c>
      <c r="C286" s="34" t="s">
        <v>34</v>
      </c>
      <c r="D286" s="1"/>
      <c r="E286" s="1"/>
      <c r="F286" s="28"/>
      <c r="G286" s="27"/>
      <c r="H286" s="26"/>
      <c r="I286" s="25"/>
      <c r="J286" s="24"/>
      <c r="K286" s="30" t="str">
        <f>IF(ISNA(VLOOKUP(I286,[1]Birch3!$A$13:$F$950,4,FALSE)),"",VLOOKUP(I286,[1]Birch3!$A$13:$F$950,4,FALSE))</f>
        <v/>
      </c>
      <c r="L286" s="23" t="str">
        <f>IF(ISNA(VLOOKUP(I286,[1]Birch3!$A$13:$F$950,3,FALSE)),"",VLOOKUP(I286,[1]Birch3!$A$13:$F$950,3,FALSE))</f>
        <v/>
      </c>
      <c r="M286" s="20" t="str">
        <f>IF(ISNA(VLOOKUP(I286,[1]Birch3!$A$13:$F$950,2,FALSE)),"",VLOOKUP(I286,[1]Birch3!$A$13:$F$950,2,FALSE))</f>
        <v/>
      </c>
      <c r="N286" s="22"/>
      <c r="O286" s="20"/>
      <c r="P286" s="21"/>
      <c r="Q286" s="20"/>
      <c r="R286" s="19"/>
      <c r="T286" s="1"/>
    </row>
    <row r="287" spans="1:20" customFormat="1" ht="15" customHeight="1" x14ac:dyDescent="0.25">
      <c r="A287" s="36">
        <v>508048</v>
      </c>
      <c r="B287" s="35">
        <v>1</v>
      </c>
      <c r="C287" s="34" t="s">
        <v>34</v>
      </c>
      <c r="D287" s="1"/>
      <c r="E287" s="1"/>
      <c r="F287" s="28"/>
      <c r="G287" s="27"/>
      <c r="H287" s="26"/>
      <c r="I287" s="25"/>
      <c r="J287" s="24"/>
      <c r="K287" s="30" t="str">
        <f>IF(ISNA(VLOOKUP(I287,[1]Birch3!$A$13:$F$950,4,FALSE)),"",VLOOKUP(I287,[1]Birch3!$A$13:$F$950,4,FALSE))</f>
        <v/>
      </c>
      <c r="L287" s="23" t="str">
        <f>IF(ISNA(VLOOKUP(I287,[1]Birch3!$A$13:$F$950,3,FALSE)),"",VLOOKUP(I287,[1]Birch3!$A$13:$F$950,3,FALSE))</f>
        <v/>
      </c>
      <c r="M287" s="20" t="str">
        <f>IF(ISNA(VLOOKUP(I287,[1]Birch3!$A$13:$F$950,2,FALSE)),"",VLOOKUP(I287,[1]Birch3!$A$13:$F$950,2,FALSE))</f>
        <v/>
      </c>
      <c r="N287" s="22"/>
      <c r="O287" s="20"/>
      <c r="P287" s="21"/>
      <c r="Q287" s="20"/>
      <c r="R287" s="19"/>
      <c r="T287" s="1"/>
    </row>
    <row r="288" spans="1:20" customFormat="1" ht="15" customHeight="1" x14ac:dyDescent="0.25">
      <c r="A288" s="36" t="s">
        <v>33</v>
      </c>
      <c r="B288" s="35">
        <v>72</v>
      </c>
      <c r="C288" s="34" t="s">
        <v>214</v>
      </c>
      <c r="D288" s="1"/>
      <c r="E288" s="1"/>
      <c r="F288" s="28"/>
      <c r="G288" s="27"/>
      <c r="H288" s="26"/>
      <c r="I288" s="25"/>
      <c r="J288" s="24"/>
      <c r="K288" s="30" t="str">
        <f>IF(ISNA(VLOOKUP(I288,[1]Birch3!$A$13:$F$950,4,FALSE)),"",VLOOKUP(I288,[1]Birch3!$A$13:$F$950,4,FALSE))</f>
        <v/>
      </c>
      <c r="L288" s="23" t="str">
        <f>IF(ISNA(VLOOKUP(I288,[1]Birch3!$A$13:$F$950,3,FALSE)),"",VLOOKUP(I288,[1]Birch3!$A$13:$F$950,3,FALSE))</f>
        <v/>
      </c>
      <c r="M288" s="20" t="str">
        <f>IF(ISNA(VLOOKUP(I288,[1]Birch3!$A$13:$F$950,2,FALSE)),"",VLOOKUP(I288,[1]Birch3!$A$13:$F$950,2,FALSE))</f>
        <v/>
      </c>
      <c r="N288" s="22"/>
      <c r="O288" s="20"/>
      <c r="P288" s="21"/>
      <c r="Q288" s="20"/>
      <c r="R288" s="19"/>
      <c r="T288" s="1"/>
    </row>
    <row r="289" spans="1:20" customFormat="1" ht="15" customHeight="1" x14ac:dyDescent="0.25">
      <c r="A289" s="36" t="s">
        <v>28</v>
      </c>
      <c r="B289" s="35">
        <v>19</v>
      </c>
      <c r="C289" s="34" t="s">
        <v>114</v>
      </c>
      <c r="D289" s="1"/>
      <c r="E289" s="1"/>
      <c r="F289" s="28"/>
      <c r="G289" s="27"/>
      <c r="H289" s="26"/>
      <c r="I289" s="25"/>
      <c r="J289" s="24"/>
      <c r="K289" s="30" t="str">
        <f>IF(ISNA(VLOOKUP(I289,[1]Birch3!$A$13:$F$950,4,FALSE)),"",VLOOKUP(I289,[1]Birch3!$A$13:$F$950,4,FALSE))</f>
        <v/>
      </c>
      <c r="L289" s="23" t="str">
        <f>IF(ISNA(VLOOKUP(I289,[1]Birch3!$A$13:$F$950,3,FALSE)),"",VLOOKUP(I289,[1]Birch3!$A$13:$F$950,3,FALSE))</f>
        <v/>
      </c>
      <c r="M289" s="20" t="str">
        <f>IF(ISNA(VLOOKUP(I289,[1]Birch3!$A$13:$F$950,2,FALSE)),"",VLOOKUP(I289,[1]Birch3!$A$13:$F$950,2,FALSE))</f>
        <v/>
      </c>
      <c r="N289" s="22"/>
      <c r="O289" s="20"/>
      <c r="P289" s="21"/>
      <c r="Q289" s="20"/>
      <c r="R289" s="19"/>
      <c r="T289" s="1"/>
    </row>
    <row r="290" spans="1:20" customFormat="1" ht="15" customHeight="1" x14ac:dyDescent="0.25">
      <c r="A290" s="37">
        <v>500104</v>
      </c>
      <c r="B290" s="35">
        <v>19</v>
      </c>
      <c r="C290" s="34" t="s">
        <v>114</v>
      </c>
      <c r="D290" s="1"/>
      <c r="E290" s="1"/>
      <c r="F290" s="28"/>
      <c r="G290" s="27"/>
      <c r="H290" s="26"/>
      <c r="I290" s="25"/>
      <c r="J290" s="24"/>
      <c r="K290" s="30" t="str">
        <f>IF(ISNA(VLOOKUP(I290,[1]Birch3!$A$13:$F$950,4,FALSE)),"",VLOOKUP(I290,[1]Birch3!$A$13:$F$950,4,FALSE))</f>
        <v/>
      </c>
      <c r="L290" s="23" t="str">
        <f>IF(ISNA(VLOOKUP(I290,[1]Birch3!$A$13:$F$950,3,FALSE)),"",VLOOKUP(I290,[1]Birch3!$A$13:$F$950,3,FALSE))</f>
        <v/>
      </c>
      <c r="M290" s="20" t="str">
        <f>IF(ISNA(VLOOKUP(I290,[1]Birch3!$A$13:$F$950,2,FALSE)),"",VLOOKUP(I290,[1]Birch3!$A$13:$F$950,2,FALSE))</f>
        <v/>
      </c>
      <c r="N290" s="22"/>
      <c r="O290" s="20"/>
      <c r="P290" s="21"/>
      <c r="Q290" s="20"/>
      <c r="R290" s="19"/>
      <c r="T290" s="1"/>
    </row>
    <row r="291" spans="1:20" customFormat="1" ht="15" customHeight="1" x14ac:dyDescent="0.25">
      <c r="A291" s="36" t="s">
        <v>27</v>
      </c>
      <c r="B291" s="35">
        <v>2</v>
      </c>
      <c r="C291" s="34" t="s">
        <v>20</v>
      </c>
      <c r="D291" s="1"/>
      <c r="E291" s="1"/>
      <c r="F291" s="28"/>
      <c r="G291" s="27"/>
      <c r="H291" s="26"/>
      <c r="I291" s="25"/>
      <c r="J291" s="24"/>
      <c r="K291" s="30" t="str">
        <f>IF(ISNA(VLOOKUP(I291,[1]Birch3!$A$13:$F$950,4,FALSE)),"",VLOOKUP(I291,[1]Birch3!$A$13:$F$950,4,FALSE))</f>
        <v/>
      </c>
      <c r="L291" s="23" t="str">
        <f>IF(ISNA(VLOOKUP(I291,[1]Birch3!$A$13:$F$950,3,FALSE)),"",VLOOKUP(I291,[1]Birch3!$A$13:$F$950,3,FALSE))</f>
        <v/>
      </c>
      <c r="M291" s="20" t="str">
        <f>IF(ISNA(VLOOKUP(I291,[1]Birch3!$A$13:$F$950,2,FALSE)),"",VLOOKUP(I291,[1]Birch3!$A$13:$F$950,2,FALSE))</f>
        <v/>
      </c>
      <c r="N291" s="22"/>
      <c r="O291" s="20"/>
      <c r="P291" s="21"/>
      <c r="Q291" s="20"/>
      <c r="R291" s="19"/>
      <c r="T291" s="1"/>
    </row>
    <row r="292" spans="1:20" customFormat="1" ht="15" customHeight="1" x14ac:dyDescent="0.25">
      <c r="A292" s="36">
        <v>500107</v>
      </c>
      <c r="B292" s="35">
        <v>2</v>
      </c>
      <c r="C292" s="34" t="s">
        <v>20</v>
      </c>
      <c r="D292" s="1"/>
      <c r="E292" s="1"/>
      <c r="F292" s="28"/>
      <c r="G292" s="27"/>
      <c r="H292" s="26"/>
      <c r="I292" s="25"/>
      <c r="J292" s="24"/>
      <c r="K292" s="30" t="str">
        <f>IF(ISNA(VLOOKUP(I292,[1]Birch3!$A$13:$F$950,4,FALSE)),"",VLOOKUP(I292,[1]Birch3!$A$13:$F$950,4,FALSE))</f>
        <v/>
      </c>
      <c r="L292" s="23" t="str">
        <f>IF(ISNA(VLOOKUP(I292,[1]Birch3!$A$13:$F$950,3,FALSE)),"",VLOOKUP(I292,[1]Birch3!$A$13:$F$950,3,FALSE))</f>
        <v/>
      </c>
      <c r="M292" s="20" t="str">
        <f>IF(ISNA(VLOOKUP(I292,[1]Birch3!$A$13:$F$950,2,FALSE)),"",VLOOKUP(I292,[1]Birch3!$A$13:$F$950,2,FALSE))</f>
        <v/>
      </c>
      <c r="N292" s="22"/>
      <c r="O292" s="20"/>
      <c r="P292" s="21"/>
      <c r="Q292" s="20"/>
      <c r="R292" s="19"/>
      <c r="T292" s="1"/>
    </row>
    <row r="293" spans="1:20" customFormat="1" ht="15" customHeight="1" x14ac:dyDescent="0.25">
      <c r="A293" s="36" t="s">
        <v>25</v>
      </c>
      <c r="B293" s="35">
        <v>5</v>
      </c>
      <c r="C293" s="34" t="s">
        <v>66</v>
      </c>
      <c r="D293" s="1"/>
      <c r="E293" s="1"/>
      <c r="F293" s="28"/>
      <c r="G293" s="27"/>
      <c r="H293" s="26"/>
      <c r="I293" s="25"/>
      <c r="J293" s="24"/>
      <c r="K293" s="30" t="str">
        <f>IF(ISNA(VLOOKUP(I293,[1]Birch3!$A$13:$F$950,4,FALSE)),"",VLOOKUP(I293,[1]Birch3!$A$13:$F$950,4,FALSE))</f>
        <v/>
      </c>
      <c r="L293" s="23" t="str">
        <f>IF(ISNA(VLOOKUP(I293,[1]Birch3!$A$13:$F$950,3,FALSE)),"",VLOOKUP(I293,[1]Birch3!$A$13:$F$950,3,FALSE))</f>
        <v/>
      </c>
      <c r="M293" s="20" t="str">
        <f>IF(ISNA(VLOOKUP(I293,[1]Birch3!$A$13:$F$950,2,FALSE)),"",VLOOKUP(I293,[1]Birch3!$A$13:$F$950,2,FALSE))</f>
        <v/>
      </c>
      <c r="N293" s="22"/>
      <c r="O293" s="20"/>
      <c r="P293" s="21"/>
      <c r="Q293" s="20"/>
      <c r="R293" s="19"/>
      <c r="T293" s="1"/>
    </row>
    <row r="294" spans="1:20" customFormat="1" ht="15" customHeight="1" x14ac:dyDescent="0.25">
      <c r="A294" s="36">
        <v>500112</v>
      </c>
      <c r="B294" s="35">
        <v>5</v>
      </c>
      <c r="C294" s="34" t="s">
        <v>66</v>
      </c>
      <c r="D294" s="1"/>
      <c r="E294" s="1"/>
      <c r="F294" s="28"/>
      <c r="G294" s="27"/>
      <c r="H294" s="26"/>
      <c r="I294" s="25"/>
      <c r="J294" s="24"/>
      <c r="K294" s="30" t="str">
        <f>IF(ISNA(VLOOKUP(I294,[1]Birch3!$A$13:$F$950,4,FALSE)),"",VLOOKUP(I294,[1]Birch3!$A$13:$F$950,4,FALSE))</f>
        <v/>
      </c>
      <c r="L294" s="23" t="str">
        <f>IF(ISNA(VLOOKUP(I294,[1]Birch3!$A$13:$F$950,3,FALSE)),"",VLOOKUP(I294,[1]Birch3!$A$13:$F$950,3,FALSE))</f>
        <v/>
      </c>
      <c r="M294" s="20" t="str">
        <f>IF(ISNA(VLOOKUP(I294,[1]Birch3!$A$13:$F$950,2,FALSE)),"",VLOOKUP(I294,[1]Birch3!$A$13:$F$950,2,FALSE))</f>
        <v/>
      </c>
      <c r="N294" s="22"/>
      <c r="O294" s="20"/>
      <c r="P294" s="21"/>
      <c r="Q294" s="20"/>
      <c r="R294" s="19"/>
      <c r="T294" s="1"/>
    </row>
    <row r="295" spans="1:20" customFormat="1" ht="15" customHeight="1" x14ac:dyDescent="0.25">
      <c r="A295" s="36" t="s">
        <v>96</v>
      </c>
      <c r="B295" s="35">
        <v>1</v>
      </c>
      <c r="C295" s="34" t="s">
        <v>36</v>
      </c>
      <c r="D295" s="1"/>
      <c r="E295" s="1"/>
      <c r="F295" s="28"/>
      <c r="G295" s="27"/>
      <c r="H295" s="26"/>
      <c r="I295" s="25"/>
      <c r="J295" s="24"/>
      <c r="K295" s="30" t="str">
        <f>IF(ISNA(VLOOKUP(I295,[1]Birch3!$A$13:$F$950,4,FALSE)),"",VLOOKUP(I295,[1]Birch3!$A$13:$F$950,4,FALSE))</f>
        <v/>
      </c>
      <c r="L295" s="23" t="str">
        <f>IF(ISNA(VLOOKUP(I295,[1]Birch3!$A$13:$F$950,3,FALSE)),"",VLOOKUP(I295,[1]Birch3!$A$13:$F$950,3,FALSE))</f>
        <v/>
      </c>
      <c r="M295" s="20" t="str">
        <f>IF(ISNA(VLOOKUP(I295,[1]Birch3!$A$13:$F$950,2,FALSE)),"",VLOOKUP(I295,[1]Birch3!$A$13:$F$950,2,FALSE))</f>
        <v/>
      </c>
      <c r="N295" s="22"/>
      <c r="O295" s="20"/>
      <c r="P295" s="21"/>
      <c r="Q295" s="20"/>
      <c r="R295" s="19"/>
      <c r="T295" s="1"/>
    </row>
    <row r="296" spans="1:20" customFormat="1" ht="15" customHeight="1" x14ac:dyDescent="0.25">
      <c r="A296" s="36">
        <v>500122</v>
      </c>
      <c r="B296" s="35">
        <v>1</v>
      </c>
      <c r="C296" s="34" t="s">
        <v>36</v>
      </c>
      <c r="D296" s="1"/>
      <c r="E296" s="1"/>
      <c r="F296" s="28"/>
      <c r="G296" s="27"/>
      <c r="H296" s="26"/>
      <c r="I296" s="25"/>
      <c r="J296" s="24"/>
      <c r="K296" s="30" t="str">
        <f>IF(ISNA(VLOOKUP(I296,[1]Birch3!$A$13:$F$950,4,FALSE)),"",VLOOKUP(I296,[1]Birch3!$A$13:$F$950,4,FALSE))</f>
        <v/>
      </c>
      <c r="L296" s="23" t="str">
        <f>IF(ISNA(VLOOKUP(I296,[1]Birch3!$A$13:$F$950,3,FALSE)),"",VLOOKUP(I296,[1]Birch3!$A$13:$F$950,3,FALSE))</f>
        <v/>
      </c>
      <c r="M296" s="20" t="str">
        <f>IF(ISNA(VLOOKUP(I296,[1]Birch3!$A$13:$F$950,2,FALSE)),"",VLOOKUP(I296,[1]Birch3!$A$13:$F$950,2,FALSE))</f>
        <v/>
      </c>
      <c r="N296" s="22"/>
      <c r="O296" s="20"/>
      <c r="P296" s="21"/>
      <c r="Q296" s="20"/>
      <c r="R296" s="19"/>
      <c r="T296" s="1"/>
    </row>
    <row r="297" spans="1:20" customFormat="1" ht="15" customHeight="1" x14ac:dyDescent="0.25">
      <c r="A297" s="36" t="s">
        <v>63</v>
      </c>
      <c r="B297" s="35">
        <v>2</v>
      </c>
      <c r="C297" s="34" t="s">
        <v>20</v>
      </c>
      <c r="D297" s="1"/>
      <c r="E297" s="1"/>
      <c r="F297" s="28"/>
      <c r="G297" s="27"/>
      <c r="H297" s="26"/>
      <c r="I297" s="25"/>
      <c r="J297" s="24"/>
      <c r="K297" s="30" t="str">
        <f>IF(ISNA(VLOOKUP(I297,[1]Birch3!$A$13:$F$950,4,FALSE)),"",VLOOKUP(I297,[1]Birch3!$A$13:$F$950,4,FALSE))</f>
        <v/>
      </c>
      <c r="L297" s="23" t="str">
        <f>IF(ISNA(VLOOKUP(I297,[1]Birch3!$A$13:$F$950,3,FALSE)),"",VLOOKUP(I297,[1]Birch3!$A$13:$F$950,3,FALSE))</f>
        <v/>
      </c>
      <c r="M297" s="20" t="str">
        <f>IF(ISNA(VLOOKUP(I297,[1]Birch3!$A$13:$F$950,2,FALSE)),"",VLOOKUP(I297,[1]Birch3!$A$13:$F$950,2,FALSE))</f>
        <v/>
      </c>
      <c r="N297" s="22"/>
      <c r="O297" s="20"/>
      <c r="P297" s="21"/>
      <c r="Q297" s="20"/>
      <c r="R297" s="19"/>
      <c r="T297" s="1"/>
    </row>
    <row r="298" spans="1:20" customFormat="1" ht="15" customHeight="1" x14ac:dyDescent="0.25">
      <c r="A298" s="36">
        <v>500129</v>
      </c>
      <c r="B298" s="35">
        <v>2</v>
      </c>
      <c r="C298" s="34" t="s">
        <v>20</v>
      </c>
      <c r="D298" s="1"/>
      <c r="E298" s="1"/>
      <c r="F298" s="28"/>
      <c r="G298" s="27"/>
      <c r="H298" s="26"/>
      <c r="I298" s="25"/>
      <c r="J298" s="24"/>
      <c r="K298" s="30" t="str">
        <f>IF(ISNA(VLOOKUP(I298,[1]Birch3!$A$13:$F$950,4,FALSE)),"",VLOOKUP(I298,[1]Birch3!$A$13:$F$950,4,FALSE))</f>
        <v/>
      </c>
      <c r="L298" s="23" t="str">
        <f>IF(ISNA(VLOOKUP(I298,[1]Birch3!$A$13:$F$950,3,FALSE)),"",VLOOKUP(I298,[1]Birch3!$A$13:$F$950,3,FALSE))</f>
        <v/>
      </c>
      <c r="M298" s="20" t="str">
        <f>IF(ISNA(VLOOKUP(I298,[1]Birch3!$A$13:$F$950,2,FALSE)),"",VLOOKUP(I298,[1]Birch3!$A$13:$F$950,2,FALSE))</f>
        <v/>
      </c>
      <c r="N298" s="22"/>
      <c r="O298" s="20"/>
      <c r="P298" s="21"/>
      <c r="Q298" s="20"/>
      <c r="R298" s="19"/>
      <c r="T298" s="1"/>
    </row>
    <row r="299" spans="1:20" customFormat="1" ht="15" customHeight="1" x14ac:dyDescent="0.25">
      <c r="A299" s="36" t="s">
        <v>21</v>
      </c>
      <c r="B299" s="35">
        <v>6</v>
      </c>
      <c r="C299" s="34" t="s">
        <v>122</v>
      </c>
      <c r="D299" s="1"/>
      <c r="E299" s="1"/>
      <c r="F299" s="28"/>
      <c r="G299" s="27"/>
      <c r="H299" s="26"/>
      <c r="I299" s="25"/>
      <c r="J299" s="24"/>
      <c r="K299" s="30" t="str">
        <f>IF(ISNA(VLOOKUP(I299,[1]Birch3!$A$13:$F$950,4,FALSE)),"",VLOOKUP(I299,[1]Birch3!$A$13:$F$950,4,FALSE))</f>
        <v/>
      </c>
      <c r="L299" s="23" t="str">
        <f>IF(ISNA(VLOOKUP(I299,[1]Birch3!$A$13:$F$950,3,FALSE)),"",VLOOKUP(I299,[1]Birch3!$A$13:$F$950,3,FALSE))</f>
        <v/>
      </c>
      <c r="M299" s="20" t="str">
        <f>IF(ISNA(VLOOKUP(I299,[1]Birch3!$A$13:$F$950,2,FALSE)),"",VLOOKUP(I299,[1]Birch3!$A$13:$F$950,2,FALSE))</f>
        <v/>
      </c>
      <c r="N299" s="22"/>
      <c r="O299" s="20"/>
      <c r="P299" s="21"/>
      <c r="Q299" s="20"/>
      <c r="R299" s="19"/>
      <c r="T299" s="1"/>
    </row>
    <row r="300" spans="1:20" customFormat="1" ht="15" customHeight="1" x14ac:dyDescent="0.25">
      <c r="A300" s="36">
        <v>500131</v>
      </c>
      <c r="B300" s="35">
        <v>6</v>
      </c>
      <c r="C300" s="34" t="s">
        <v>122</v>
      </c>
      <c r="D300" s="1"/>
      <c r="E300" s="1"/>
      <c r="F300" s="28"/>
      <c r="G300" s="27"/>
      <c r="H300" s="26"/>
      <c r="I300" s="25"/>
      <c r="J300" s="24"/>
      <c r="K300" s="30" t="str">
        <f>IF(ISNA(VLOOKUP(I300,[1]Birch3!$A$13:$F$950,4,FALSE)),"",VLOOKUP(I300,[1]Birch3!$A$13:$F$950,4,FALSE))</f>
        <v/>
      </c>
      <c r="L300" s="23" t="str">
        <f>IF(ISNA(VLOOKUP(I300,[1]Birch3!$A$13:$F$950,3,FALSE)),"",VLOOKUP(I300,[1]Birch3!$A$13:$F$950,3,FALSE))</f>
        <v/>
      </c>
      <c r="M300" s="20" t="str">
        <f>IF(ISNA(VLOOKUP(I300,[1]Birch3!$A$13:$F$950,2,FALSE)),"",VLOOKUP(I300,[1]Birch3!$A$13:$F$950,2,FALSE))</f>
        <v/>
      </c>
      <c r="N300" s="22"/>
      <c r="O300" s="20"/>
      <c r="P300" s="21"/>
      <c r="Q300" s="20"/>
      <c r="R300" s="19"/>
      <c r="T300" s="1"/>
    </row>
    <row r="301" spans="1:20" customFormat="1" ht="15" customHeight="1" x14ac:dyDescent="0.25">
      <c r="A301" s="36" t="s">
        <v>13</v>
      </c>
      <c r="B301" s="35">
        <v>28</v>
      </c>
      <c r="C301" s="34" t="s">
        <v>59</v>
      </c>
      <c r="D301" s="1"/>
      <c r="E301" s="1"/>
      <c r="F301" s="28"/>
      <c r="G301" s="27"/>
      <c r="H301" s="26"/>
      <c r="I301" s="25"/>
      <c r="J301" s="24"/>
      <c r="K301" s="30" t="str">
        <f>IF(ISNA(VLOOKUP(I301,[1]Birch3!$A$13:$F$950,4,FALSE)),"",VLOOKUP(I301,[1]Birch3!$A$13:$F$950,4,FALSE))</f>
        <v/>
      </c>
      <c r="L301" s="23" t="str">
        <f>IF(ISNA(VLOOKUP(I301,[1]Birch3!$A$13:$F$950,3,FALSE)),"",VLOOKUP(I301,[1]Birch3!$A$13:$F$950,3,FALSE))</f>
        <v/>
      </c>
      <c r="M301" s="20" t="str">
        <f>IF(ISNA(VLOOKUP(I301,[1]Birch3!$A$13:$F$950,2,FALSE)),"",VLOOKUP(I301,[1]Birch3!$A$13:$F$950,2,FALSE))</f>
        <v/>
      </c>
      <c r="N301" s="22"/>
      <c r="O301" s="20"/>
      <c r="P301" s="21"/>
      <c r="Q301" s="20"/>
      <c r="R301" s="19"/>
      <c r="T301" s="1"/>
    </row>
    <row r="302" spans="1:20" customFormat="1" ht="15" customHeight="1" x14ac:dyDescent="0.25">
      <c r="A302" s="36">
        <v>500307</v>
      </c>
      <c r="B302" s="35">
        <v>28</v>
      </c>
      <c r="C302" s="34" t="s">
        <v>59</v>
      </c>
      <c r="D302" s="1"/>
      <c r="E302" s="1"/>
      <c r="F302" s="28"/>
      <c r="G302" s="27"/>
      <c r="H302" s="26"/>
      <c r="I302" s="25"/>
      <c r="J302" s="24"/>
      <c r="K302" s="30" t="str">
        <f>IF(ISNA(VLOOKUP(I302,[1]Birch3!$A$13:$F$950,4,FALSE)),"",VLOOKUP(I302,[1]Birch3!$A$13:$F$950,4,FALSE))</f>
        <v/>
      </c>
      <c r="L302" s="23" t="str">
        <f>IF(ISNA(VLOOKUP(I302,[1]Birch3!$A$13:$F$950,3,FALSE)),"",VLOOKUP(I302,[1]Birch3!$A$13:$F$950,3,FALSE))</f>
        <v/>
      </c>
      <c r="M302" s="20" t="str">
        <f>IF(ISNA(VLOOKUP(I302,[1]Birch3!$A$13:$F$950,2,FALSE)),"",VLOOKUP(I302,[1]Birch3!$A$13:$F$950,2,FALSE))</f>
        <v/>
      </c>
      <c r="N302" s="22"/>
      <c r="O302" s="20"/>
      <c r="P302" s="21"/>
      <c r="Q302" s="20"/>
      <c r="R302" s="19"/>
      <c r="T302" s="1"/>
    </row>
    <row r="303" spans="1:20" customFormat="1" ht="15" customHeight="1" x14ac:dyDescent="0.25">
      <c r="A303" s="36" t="s">
        <v>11</v>
      </c>
      <c r="B303" s="35">
        <v>3</v>
      </c>
      <c r="C303" s="34" t="s">
        <v>14</v>
      </c>
      <c r="D303" s="1"/>
      <c r="E303" s="1"/>
      <c r="F303" s="28"/>
      <c r="G303" s="27"/>
      <c r="H303" s="26"/>
      <c r="I303" s="25"/>
      <c r="J303" s="24"/>
      <c r="K303" s="30" t="str">
        <f>IF(ISNA(VLOOKUP(I303,[1]Birch3!$A$13:$F$950,4,FALSE)),"",VLOOKUP(I303,[1]Birch3!$A$13:$F$950,4,FALSE))</f>
        <v/>
      </c>
      <c r="L303" s="23" t="str">
        <f>IF(ISNA(VLOOKUP(I303,[1]Birch3!$A$13:$F$950,3,FALSE)),"",VLOOKUP(I303,[1]Birch3!$A$13:$F$950,3,FALSE))</f>
        <v/>
      </c>
      <c r="M303" s="20" t="str">
        <f>IF(ISNA(VLOOKUP(I303,[1]Birch3!$A$13:$F$950,2,FALSE)),"",VLOOKUP(I303,[1]Birch3!$A$13:$F$950,2,FALSE))</f>
        <v/>
      </c>
      <c r="N303" s="22"/>
      <c r="O303" s="20"/>
      <c r="P303" s="21"/>
      <c r="Q303" s="20"/>
      <c r="R303" s="19"/>
      <c r="T303" s="1"/>
    </row>
    <row r="304" spans="1:20" customFormat="1" ht="15" customHeight="1" x14ac:dyDescent="0.25">
      <c r="A304" s="36">
        <v>500313</v>
      </c>
      <c r="B304" s="35">
        <v>3</v>
      </c>
      <c r="C304" s="34" t="s">
        <v>14</v>
      </c>
      <c r="D304" s="1"/>
      <c r="E304" s="1"/>
      <c r="F304" s="28"/>
      <c r="G304" s="27"/>
      <c r="H304" s="26"/>
      <c r="I304" s="25"/>
      <c r="J304" s="24"/>
      <c r="K304" s="30" t="str">
        <f>IF(ISNA(VLOOKUP(I304,[1]Birch3!$A$13:$F$950,4,FALSE)),"",VLOOKUP(I304,[1]Birch3!$A$13:$F$950,4,FALSE))</f>
        <v/>
      </c>
      <c r="L304" s="23" t="str">
        <f>IF(ISNA(VLOOKUP(I304,[1]Birch3!$A$13:$F$950,3,FALSE)),"",VLOOKUP(I304,[1]Birch3!$A$13:$F$950,3,FALSE))</f>
        <v/>
      </c>
      <c r="M304" s="20" t="str">
        <f>IF(ISNA(VLOOKUP(I304,[1]Birch3!$A$13:$F$950,2,FALSE)),"",VLOOKUP(I304,[1]Birch3!$A$13:$F$950,2,FALSE))</f>
        <v/>
      </c>
      <c r="N304" s="22"/>
      <c r="O304" s="20"/>
      <c r="P304" s="21"/>
      <c r="Q304" s="20"/>
      <c r="R304" s="19"/>
      <c r="T304" s="1"/>
    </row>
    <row r="305" spans="1:20" customFormat="1" ht="15" customHeight="1" x14ac:dyDescent="0.25">
      <c r="A305" s="36" t="s">
        <v>56</v>
      </c>
      <c r="B305" s="35">
        <v>1</v>
      </c>
      <c r="C305" s="34" t="s">
        <v>36</v>
      </c>
      <c r="D305" s="1"/>
      <c r="E305" s="1"/>
      <c r="F305" s="28"/>
      <c r="G305" s="27"/>
      <c r="H305" s="26"/>
      <c r="I305" s="25"/>
      <c r="J305" s="24"/>
      <c r="K305" s="30" t="str">
        <f>IF(ISNA(VLOOKUP(I305,[1]Birch3!$A$13:$F$950,4,FALSE)),"",VLOOKUP(I305,[1]Birch3!$A$13:$F$950,4,FALSE))</f>
        <v/>
      </c>
      <c r="L305" s="23" t="str">
        <f>IF(ISNA(VLOOKUP(I305,[1]Birch3!$A$13:$F$950,3,FALSE)),"",VLOOKUP(I305,[1]Birch3!$A$13:$F$950,3,FALSE))</f>
        <v/>
      </c>
      <c r="M305" s="20" t="str">
        <f>IF(ISNA(VLOOKUP(I305,[1]Birch3!$A$13:$F$950,2,FALSE)),"",VLOOKUP(I305,[1]Birch3!$A$13:$F$950,2,FALSE))</f>
        <v/>
      </c>
      <c r="N305" s="22"/>
      <c r="O305" s="20"/>
      <c r="P305" s="21"/>
      <c r="Q305" s="20"/>
      <c r="R305" s="19"/>
      <c r="T305" s="1"/>
    </row>
    <row r="306" spans="1:20" customFormat="1" ht="15" customHeight="1" x14ac:dyDescent="0.25">
      <c r="A306" s="36">
        <v>500316</v>
      </c>
      <c r="B306" s="35">
        <v>1</v>
      </c>
      <c r="C306" s="34" t="s">
        <v>36</v>
      </c>
      <c r="D306" s="1"/>
      <c r="E306" s="1"/>
      <c r="F306" s="28"/>
      <c r="G306" s="27"/>
      <c r="H306" s="26"/>
      <c r="I306" s="25"/>
      <c r="J306" s="24"/>
      <c r="K306" s="30" t="str">
        <f>IF(ISNA(VLOOKUP(I306,[1]Birch3!$A$13:$F$950,4,FALSE)),"",VLOOKUP(I306,[1]Birch3!$A$13:$F$950,4,FALSE))</f>
        <v/>
      </c>
      <c r="L306" s="23" t="str">
        <f>IF(ISNA(VLOOKUP(I306,[1]Birch3!$A$13:$F$950,3,FALSE)),"",VLOOKUP(I306,[1]Birch3!$A$13:$F$950,3,FALSE))</f>
        <v/>
      </c>
      <c r="M306" s="20" t="str">
        <f>IF(ISNA(VLOOKUP(I306,[1]Birch3!$A$13:$F$950,2,FALSE)),"",VLOOKUP(I306,[1]Birch3!$A$13:$F$950,2,FALSE))</f>
        <v/>
      </c>
      <c r="N306" s="22"/>
      <c r="O306" s="20"/>
      <c r="P306" s="21"/>
      <c r="Q306" s="20"/>
      <c r="R306" s="19"/>
      <c r="T306" s="1"/>
    </row>
    <row r="307" spans="1:20" customFormat="1" ht="15" customHeight="1" x14ac:dyDescent="0.25">
      <c r="A307" s="36" t="s">
        <v>82</v>
      </c>
      <c r="B307" s="35">
        <v>3</v>
      </c>
      <c r="C307" s="34" t="s">
        <v>14</v>
      </c>
      <c r="D307" s="1"/>
      <c r="E307" s="1"/>
      <c r="F307" s="28"/>
      <c r="G307" s="27"/>
      <c r="H307" s="26"/>
      <c r="I307" s="25"/>
      <c r="J307" s="24"/>
      <c r="K307" s="30" t="str">
        <f>IF(ISNA(VLOOKUP(I307,[1]Birch3!$A$13:$F$950,4,FALSE)),"",VLOOKUP(I307,[1]Birch3!$A$13:$F$950,4,FALSE))</f>
        <v/>
      </c>
      <c r="L307" s="23" t="str">
        <f>IF(ISNA(VLOOKUP(I307,[1]Birch3!$A$13:$F$950,3,FALSE)),"",VLOOKUP(I307,[1]Birch3!$A$13:$F$950,3,FALSE))</f>
        <v/>
      </c>
      <c r="M307" s="20" t="str">
        <f>IF(ISNA(VLOOKUP(I307,[1]Birch3!$A$13:$F$950,2,FALSE)),"",VLOOKUP(I307,[1]Birch3!$A$13:$F$950,2,FALSE))</f>
        <v/>
      </c>
      <c r="N307" s="22"/>
      <c r="O307" s="20"/>
      <c r="P307" s="21"/>
      <c r="Q307" s="20"/>
      <c r="R307" s="19"/>
      <c r="T307" s="1"/>
    </row>
    <row r="308" spans="1:20" customFormat="1" ht="15" customHeight="1" x14ac:dyDescent="0.25">
      <c r="A308" s="36">
        <v>500320</v>
      </c>
      <c r="B308" s="35">
        <v>3</v>
      </c>
      <c r="C308" s="34" t="s">
        <v>14</v>
      </c>
      <c r="D308" s="1"/>
      <c r="E308" s="1"/>
      <c r="F308" s="28"/>
      <c r="G308" s="27"/>
      <c r="H308" s="26"/>
      <c r="I308" s="25"/>
      <c r="J308" s="24"/>
      <c r="K308" s="30" t="str">
        <f>IF(ISNA(VLOOKUP(I308,[1]Birch3!$A$13:$F$950,4,FALSE)),"",VLOOKUP(I308,[1]Birch3!$A$13:$F$950,4,FALSE))</f>
        <v/>
      </c>
      <c r="L308" s="23" t="str">
        <f>IF(ISNA(VLOOKUP(I308,[1]Birch3!$A$13:$F$950,3,FALSE)),"",VLOOKUP(I308,[1]Birch3!$A$13:$F$950,3,FALSE))</f>
        <v/>
      </c>
      <c r="M308" s="20" t="str">
        <f>IF(ISNA(VLOOKUP(I308,[1]Birch3!$A$13:$F$950,2,FALSE)),"",VLOOKUP(I308,[1]Birch3!$A$13:$F$950,2,FALSE))</f>
        <v/>
      </c>
      <c r="N308" s="22"/>
      <c r="O308" s="20"/>
      <c r="P308" s="21"/>
      <c r="Q308" s="20"/>
      <c r="R308" s="19"/>
      <c r="T308" s="1"/>
    </row>
    <row r="309" spans="1:20" customFormat="1" ht="15" customHeight="1" x14ac:dyDescent="0.25">
      <c r="A309" s="36" t="s">
        <v>215</v>
      </c>
      <c r="B309" s="35">
        <v>1</v>
      </c>
      <c r="C309" s="34" t="s">
        <v>154</v>
      </c>
      <c r="D309" s="1"/>
      <c r="E309" s="1"/>
      <c r="F309" s="28"/>
      <c r="G309" s="27"/>
      <c r="H309" s="26"/>
      <c r="I309" s="25"/>
      <c r="J309" s="24"/>
      <c r="K309" s="30" t="str">
        <f>IF(ISNA(VLOOKUP(I309,[1]Birch3!$A$13:$F$950,4,FALSE)),"",VLOOKUP(I309,[1]Birch3!$A$13:$F$950,4,FALSE))</f>
        <v/>
      </c>
      <c r="L309" s="23" t="str">
        <f>IF(ISNA(VLOOKUP(I309,[1]Birch3!$A$13:$F$950,3,FALSE)),"",VLOOKUP(I309,[1]Birch3!$A$13:$F$950,3,FALSE))</f>
        <v/>
      </c>
      <c r="M309" s="20" t="str">
        <f>IF(ISNA(VLOOKUP(I309,[1]Birch3!$A$13:$F$950,2,FALSE)),"",VLOOKUP(I309,[1]Birch3!$A$13:$F$950,2,FALSE))</f>
        <v/>
      </c>
      <c r="N309" s="22"/>
      <c r="O309" s="20"/>
      <c r="P309" s="21"/>
      <c r="Q309" s="20"/>
      <c r="R309" s="19"/>
      <c r="T309" s="1"/>
    </row>
    <row r="310" spans="1:20" customFormat="1" ht="15" customHeight="1" x14ac:dyDescent="0.25">
      <c r="A310" s="36">
        <v>507708</v>
      </c>
      <c r="B310" s="35">
        <v>1</v>
      </c>
      <c r="C310" s="34" t="s">
        <v>154</v>
      </c>
      <c r="D310" s="1"/>
      <c r="E310" s="1"/>
      <c r="F310" s="28"/>
      <c r="G310" s="27"/>
      <c r="H310" s="26"/>
      <c r="I310" s="25"/>
      <c r="J310" s="24"/>
      <c r="K310" s="30" t="str">
        <f>IF(ISNA(VLOOKUP(I310,[1]Birch3!$A$13:$F$950,4,FALSE)),"",VLOOKUP(I310,[1]Birch3!$A$13:$F$950,4,FALSE))</f>
        <v/>
      </c>
      <c r="L310" s="23" t="str">
        <f>IF(ISNA(VLOOKUP(I310,[1]Birch3!$A$13:$F$950,3,FALSE)),"",VLOOKUP(I310,[1]Birch3!$A$13:$F$950,3,FALSE))</f>
        <v/>
      </c>
      <c r="M310" s="20" t="str">
        <f>IF(ISNA(VLOOKUP(I310,[1]Birch3!$A$13:$F$950,2,FALSE)),"",VLOOKUP(I310,[1]Birch3!$A$13:$F$950,2,FALSE))</f>
        <v/>
      </c>
      <c r="N310" s="22"/>
      <c r="O310" s="20"/>
      <c r="P310" s="21"/>
      <c r="Q310" s="20"/>
      <c r="R310" s="19"/>
      <c r="T310" s="1"/>
    </row>
    <row r="311" spans="1:20" customFormat="1" ht="15" customHeight="1" x14ac:dyDescent="0.25">
      <c r="A311" s="36" t="s">
        <v>216</v>
      </c>
      <c r="B311" s="35">
        <v>1</v>
      </c>
      <c r="C311" s="34" t="s">
        <v>36</v>
      </c>
      <c r="D311" s="1"/>
      <c r="E311" s="1"/>
      <c r="F311" s="28"/>
      <c r="G311" s="27"/>
      <c r="H311" s="26"/>
      <c r="I311" s="25"/>
      <c r="J311" s="24"/>
      <c r="K311" s="30" t="str">
        <f>IF(ISNA(VLOOKUP(I311,[1]Birch3!$A$13:$F$950,4,FALSE)),"",VLOOKUP(I311,[1]Birch3!$A$13:$F$950,4,FALSE))</f>
        <v/>
      </c>
      <c r="L311" s="23" t="str">
        <f>IF(ISNA(VLOOKUP(I311,[1]Birch3!$A$13:$F$950,3,FALSE)),"",VLOOKUP(I311,[1]Birch3!$A$13:$F$950,3,FALSE))</f>
        <v/>
      </c>
      <c r="M311" s="20" t="str">
        <f>IF(ISNA(VLOOKUP(I311,[1]Birch3!$A$13:$F$950,2,FALSE)),"",VLOOKUP(I311,[1]Birch3!$A$13:$F$950,2,FALSE))</f>
        <v/>
      </c>
      <c r="N311" s="22"/>
      <c r="O311" s="20"/>
      <c r="P311" s="21"/>
      <c r="Q311" s="20"/>
      <c r="R311" s="19"/>
      <c r="T311" s="1"/>
    </row>
    <row r="312" spans="1:20" customFormat="1" ht="15" customHeight="1" x14ac:dyDescent="0.25">
      <c r="A312" s="36">
        <v>508029</v>
      </c>
      <c r="B312" s="35">
        <v>1</v>
      </c>
      <c r="C312" s="34" t="s">
        <v>36</v>
      </c>
      <c r="D312" s="1"/>
      <c r="E312" s="1"/>
      <c r="F312" s="28"/>
      <c r="G312" s="27"/>
      <c r="H312" s="26"/>
      <c r="I312" s="25"/>
      <c r="J312" s="24"/>
      <c r="K312" s="30" t="str">
        <f>IF(ISNA(VLOOKUP(I312,[1]Birch3!$A$13:$F$950,4,FALSE)),"",VLOOKUP(I312,[1]Birch3!$A$13:$F$950,4,FALSE))</f>
        <v/>
      </c>
      <c r="L312" s="23" t="str">
        <f>IF(ISNA(VLOOKUP(I312,[1]Birch3!$A$13:$F$950,3,FALSE)),"",VLOOKUP(I312,[1]Birch3!$A$13:$F$950,3,FALSE))</f>
        <v/>
      </c>
      <c r="M312" s="20" t="str">
        <f>IF(ISNA(VLOOKUP(I312,[1]Birch3!$A$13:$F$950,2,FALSE)),"",VLOOKUP(I312,[1]Birch3!$A$13:$F$950,2,FALSE))</f>
        <v/>
      </c>
      <c r="N312" s="22"/>
      <c r="O312" s="20"/>
      <c r="P312" s="21"/>
      <c r="Q312" s="20"/>
      <c r="R312" s="19"/>
      <c r="T312" s="1"/>
    </row>
    <row r="313" spans="1:20" customFormat="1" ht="15" customHeight="1" x14ac:dyDescent="0.25">
      <c r="A313" s="36">
        <v>500120</v>
      </c>
      <c r="B313" s="35">
        <v>3</v>
      </c>
      <c r="C313" s="34" t="s">
        <v>22</v>
      </c>
      <c r="D313" s="1"/>
      <c r="E313" s="1"/>
      <c r="F313" s="28"/>
      <c r="G313" s="27"/>
      <c r="H313" s="26"/>
      <c r="I313" s="25"/>
      <c r="J313" s="24"/>
      <c r="K313" s="30" t="str">
        <f>IF(ISNA(VLOOKUP(I313,[1]Birch3!$A$13:$F$950,4,FALSE)),"",VLOOKUP(I313,[1]Birch3!$A$13:$F$950,4,FALSE))</f>
        <v/>
      </c>
      <c r="L313" s="23" t="str">
        <f>IF(ISNA(VLOOKUP(I313,[1]Birch3!$A$13:$F$950,3,FALSE)),"",VLOOKUP(I313,[1]Birch3!$A$13:$F$950,3,FALSE))</f>
        <v/>
      </c>
      <c r="M313" s="20" t="str">
        <f>IF(ISNA(VLOOKUP(I313,[1]Birch3!$A$13:$F$950,2,FALSE)),"",VLOOKUP(I313,[1]Birch3!$A$13:$F$950,2,FALSE))</f>
        <v/>
      </c>
      <c r="N313" s="22"/>
      <c r="O313" s="20"/>
      <c r="P313" s="21"/>
      <c r="Q313" s="20"/>
      <c r="R313" s="19"/>
      <c r="T313" s="1"/>
    </row>
    <row r="314" spans="1:20" customFormat="1" ht="15" customHeight="1" x14ac:dyDescent="0.25">
      <c r="A314" s="36" t="s">
        <v>21</v>
      </c>
      <c r="B314" s="35">
        <v>2</v>
      </c>
      <c r="C314" s="34" t="s">
        <v>20</v>
      </c>
      <c r="D314" s="1"/>
      <c r="E314" s="1"/>
      <c r="F314" s="28"/>
      <c r="G314" s="27"/>
      <c r="H314" s="26"/>
      <c r="I314" s="25"/>
      <c r="J314" s="24"/>
      <c r="K314" s="30" t="str">
        <f>IF(ISNA(VLOOKUP(I314,[1]Birch3!$A$13:$F$950,4,FALSE)),"",VLOOKUP(I314,[1]Birch3!$A$13:$F$950,4,FALSE))</f>
        <v/>
      </c>
      <c r="L314" s="23" t="str">
        <f>IF(ISNA(VLOOKUP(I314,[1]Birch3!$A$13:$F$950,3,FALSE)),"",VLOOKUP(I314,[1]Birch3!$A$13:$F$950,3,FALSE))</f>
        <v/>
      </c>
      <c r="M314" s="20" t="str">
        <f>IF(ISNA(VLOOKUP(I314,[1]Birch3!$A$13:$F$950,2,FALSE)),"",VLOOKUP(I314,[1]Birch3!$A$13:$F$950,2,FALSE))</f>
        <v/>
      </c>
      <c r="N314" s="22"/>
      <c r="O314" s="20"/>
      <c r="P314" s="21"/>
      <c r="Q314" s="20"/>
      <c r="R314" s="19"/>
      <c r="T314" s="1"/>
    </row>
    <row r="315" spans="1:20" customFormat="1" ht="15" customHeight="1" x14ac:dyDescent="0.25">
      <c r="A315" s="33">
        <v>500131</v>
      </c>
      <c r="B315" s="32">
        <v>2</v>
      </c>
      <c r="C315" s="31" t="s">
        <v>20</v>
      </c>
      <c r="D315" s="1"/>
      <c r="E315" s="1"/>
      <c r="F315" s="28"/>
      <c r="G315" s="27"/>
      <c r="H315" s="26"/>
      <c r="I315" s="25"/>
      <c r="J315" s="24"/>
      <c r="K315" s="30" t="str">
        <f>IF(ISNA(VLOOKUP(I315,[1]Birch3!$A$13:$F$950,4,FALSE)),"",VLOOKUP(I315,[1]Birch3!$A$13:$F$950,4,FALSE))</f>
        <v/>
      </c>
      <c r="L315" s="23" t="str">
        <f>IF(ISNA(VLOOKUP(I315,[1]Birch3!$A$13:$F$950,3,FALSE)),"",VLOOKUP(I315,[1]Birch3!$A$13:$F$950,3,FALSE))</f>
        <v/>
      </c>
      <c r="M315" s="20" t="str">
        <f>IF(ISNA(VLOOKUP(I315,[1]Birch3!$A$13:$F$950,2,FALSE)),"",VLOOKUP(I315,[1]Birch3!$A$13:$F$950,2,FALSE))</f>
        <v/>
      </c>
      <c r="N315" s="22"/>
      <c r="O315" s="20"/>
      <c r="P315" s="21"/>
      <c r="Q315" s="20"/>
      <c r="R315" s="19"/>
      <c r="T315" s="1"/>
    </row>
    <row r="316" spans="1:20" customFormat="1" ht="15" customHeight="1" x14ac:dyDescent="0.25">
      <c r="A316" s="33" t="s">
        <v>19</v>
      </c>
      <c r="B316" s="32">
        <v>3</v>
      </c>
      <c r="C316" s="31" t="s">
        <v>18</v>
      </c>
      <c r="D316" s="1"/>
      <c r="E316" s="1"/>
      <c r="F316" s="28"/>
      <c r="G316" s="27"/>
      <c r="H316" s="26"/>
      <c r="I316" s="25"/>
      <c r="J316" s="24"/>
      <c r="K316" s="30" t="str">
        <f>IF(ISNA(VLOOKUP(I316,[1]Birch3!$A$13:$F$950,4,FALSE)),"",VLOOKUP(I316,[1]Birch3!$A$13:$F$950,4,FALSE))</f>
        <v/>
      </c>
      <c r="L316" s="23" t="str">
        <f>IF(ISNA(VLOOKUP(I316,[1]Birch3!$A$13:$F$950,3,FALSE)),"",VLOOKUP(I316,[1]Birch3!$A$13:$F$950,3,FALSE))</f>
        <v/>
      </c>
      <c r="M316" s="20" t="str">
        <f>IF(ISNA(VLOOKUP(I316,[1]Birch3!$A$13:$F$950,2,FALSE)),"",VLOOKUP(I316,[1]Birch3!$A$13:$F$950,2,FALSE))</f>
        <v/>
      </c>
      <c r="N316" s="22"/>
      <c r="O316" s="20"/>
      <c r="P316" s="21"/>
      <c r="Q316" s="20"/>
      <c r="R316" s="19"/>
      <c r="T316" s="1"/>
    </row>
    <row r="317" spans="1:20" customFormat="1" ht="15" customHeight="1" x14ac:dyDescent="0.25">
      <c r="A317" s="33">
        <v>500137</v>
      </c>
      <c r="B317" s="32">
        <v>3</v>
      </c>
      <c r="C317" s="31" t="s">
        <v>18</v>
      </c>
      <c r="D317" s="1"/>
      <c r="E317" s="1"/>
      <c r="F317" s="28"/>
      <c r="G317" s="27"/>
      <c r="H317" s="26"/>
      <c r="I317" s="25"/>
      <c r="J317" s="24"/>
      <c r="K317" s="30" t="str">
        <f>IF(ISNA(VLOOKUP(I317,[1]Birch3!$A$13:$F$950,4,FALSE)),"",VLOOKUP(I317,[1]Birch3!$A$13:$F$950,4,FALSE))</f>
        <v/>
      </c>
      <c r="L317" s="23" t="str">
        <f>IF(ISNA(VLOOKUP(I317,[1]Birch3!$A$13:$F$950,3,FALSE)),"",VLOOKUP(I317,[1]Birch3!$A$13:$F$950,3,FALSE))</f>
        <v/>
      </c>
      <c r="M317" s="20" t="str">
        <f>IF(ISNA(VLOOKUP(I317,[1]Birch3!$A$13:$F$950,2,FALSE)),"",VLOOKUP(I317,[1]Birch3!$A$13:$F$950,2,FALSE))</f>
        <v/>
      </c>
      <c r="N317" s="22"/>
      <c r="O317" s="20"/>
      <c r="P317" s="21"/>
      <c r="Q317" s="20"/>
      <c r="R317" s="19"/>
      <c r="T317" s="1"/>
    </row>
    <row r="318" spans="1:20" customFormat="1" ht="15" customHeight="1" x14ac:dyDescent="0.25">
      <c r="A318" s="33" t="s">
        <v>17</v>
      </c>
      <c r="B318" s="32">
        <v>1</v>
      </c>
      <c r="C318" s="31" t="s">
        <v>16</v>
      </c>
      <c r="D318" s="1"/>
      <c r="E318" s="1"/>
      <c r="F318" s="28"/>
      <c r="G318" s="27"/>
      <c r="H318" s="26"/>
      <c r="I318" s="25"/>
      <c r="J318" s="24"/>
      <c r="K318" s="30" t="str">
        <f>IF(ISNA(VLOOKUP(I318,[1]Birch3!$A$13:$F$950,4,FALSE)),"",VLOOKUP(I318,[1]Birch3!$A$13:$F$950,4,FALSE))</f>
        <v/>
      </c>
      <c r="L318" s="23" t="str">
        <f>IF(ISNA(VLOOKUP(I318,[1]Birch3!$A$13:$F$950,3,FALSE)),"",VLOOKUP(I318,[1]Birch3!$A$13:$F$950,3,FALSE))</f>
        <v/>
      </c>
      <c r="M318" s="20" t="str">
        <f>IF(ISNA(VLOOKUP(I318,[1]Birch3!$A$13:$F$950,2,FALSE)),"",VLOOKUP(I318,[1]Birch3!$A$13:$F$950,2,FALSE))</f>
        <v/>
      </c>
      <c r="N318" s="22"/>
      <c r="O318" s="20"/>
      <c r="P318" s="21"/>
      <c r="Q318" s="20"/>
      <c r="R318" s="19"/>
      <c r="T318" s="1"/>
    </row>
    <row r="319" spans="1:20" customFormat="1" ht="15" customHeight="1" x14ac:dyDescent="0.25">
      <c r="A319" s="33">
        <v>500167</v>
      </c>
      <c r="B319" s="32">
        <v>1</v>
      </c>
      <c r="C319" s="31" t="s">
        <v>16</v>
      </c>
      <c r="D319" s="1"/>
      <c r="E319" s="1"/>
      <c r="F319" s="28"/>
      <c r="G319" s="27"/>
      <c r="H319" s="26"/>
      <c r="I319" s="25"/>
      <c r="J319" s="24"/>
      <c r="K319" s="30" t="str">
        <f>IF(ISNA(VLOOKUP(I319,[1]Birch3!$A$13:$F$950,4,FALSE)),"",VLOOKUP(I319,[1]Birch3!$A$13:$F$950,4,FALSE))</f>
        <v/>
      </c>
      <c r="L319" s="23" t="str">
        <f>IF(ISNA(VLOOKUP(I319,[1]Birch3!$A$13:$F$950,3,FALSE)),"",VLOOKUP(I319,[1]Birch3!$A$13:$F$950,3,FALSE))</f>
        <v/>
      </c>
      <c r="M319" s="20" t="str">
        <f>IF(ISNA(VLOOKUP(I319,[1]Birch3!$A$13:$F$950,2,FALSE)),"",VLOOKUP(I319,[1]Birch3!$A$13:$F$950,2,FALSE))</f>
        <v/>
      </c>
      <c r="N319" s="22"/>
      <c r="O319" s="20"/>
      <c r="P319" s="21"/>
      <c r="Q319" s="20"/>
      <c r="R319" s="19"/>
      <c r="T319" s="1"/>
    </row>
    <row r="320" spans="1:20" customFormat="1" ht="15" customHeight="1" x14ac:dyDescent="0.25">
      <c r="A320" s="33" t="s">
        <v>15</v>
      </c>
      <c r="B320" s="32">
        <v>3</v>
      </c>
      <c r="C320" s="31" t="s">
        <v>14</v>
      </c>
      <c r="D320" s="1"/>
      <c r="E320" s="1"/>
      <c r="F320" s="28"/>
      <c r="G320" s="27"/>
      <c r="H320" s="26"/>
      <c r="I320" s="25"/>
      <c r="J320" s="24"/>
      <c r="K320" s="30" t="str">
        <f>IF(ISNA(VLOOKUP(I320,[1]Birch3!$A$13:$F$950,4,FALSE)),"",VLOOKUP(I320,[1]Birch3!$A$13:$F$950,4,FALSE))</f>
        <v/>
      </c>
      <c r="L320" s="23" t="str">
        <f>IF(ISNA(VLOOKUP(I320,[1]Birch3!$A$13:$F$950,3,FALSE)),"",VLOOKUP(I320,[1]Birch3!$A$13:$F$950,3,FALSE))</f>
        <v/>
      </c>
      <c r="M320" s="20" t="str">
        <f>IF(ISNA(VLOOKUP(I320,[1]Birch3!$A$13:$F$950,2,FALSE)),"",VLOOKUP(I320,[1]Birch3!$A$13:$F$950,2,FALSE))</f>
        <v/>
      </c>
      <c r="N320" s="22"/>
      <c r="O320" s="20"/>
      <c r="P320" s="21"/>
      <c r="Q320" s="20"/>
      <c r="R320" s="19"/>
      <c r="T320" s="1"/>
    </row>
    <row r="321" spans="1:20" customFormat="1" ht="15" customHeight="1" x14ac:dyDescent="0.25">
      <c r="A321" s="33">
        <v>500303</v>
      </c>
      <c r="B321" s="32">
        <v>3</v>
      </c>
      <c r="C321" s="31" t="s">
        <v>14</v>
      </c>
      <c r="D321" s="1"/>
      <c r="E321" s="1"/>
      <c r="F321" s="28"/>
      <c r="G321" s="27"/>
      <c r="H321" s="26"/>
      <c r="I321" s="25"/>
      <c r="J321" s="24"/>
      <c r="K321" s="30" t="str">
        <f>IF(ISNA(VLOOKUP(I321,[1]Birch3!$A$13:$F$950,4,FALSE)),"",VLOOKUP(I321,[1]Birch3!$A$13:$F$950,4,FALSE))</f>
        <v/>
      </c>
      <c r="L321" s="23" t="str">
        <f>IF(ISNA(VLOOKUP(I321,[1]Birch3!$A$13:$F$950,3,FALSE)),"",VLOOKUP(I321,[1]Birch3!$A$13:$F$950,3,FALSE))</f>
        <v/>
      </c>
      <c r="M321" s="20" t="str">
        <f>IF(ISNA(VLOOKUP(I321,[1]Birch3!$A$13:$F$950,2,FALSE)),"",VLOOKUP(I321,[1]Birch3!$A$13:$F$950,2,FALSE))</f>
        <v/>
      </c>
      <c r="N321" s="22"/>
      <c r="O321" s="20"/>
      <c r="P321" s="21"/>
      <c r="Q321" s="20"/>
      <c r="R321" s="19"/>
      <c r="T321" s="1"/>
    </row>
    <row r="322" spans="1:20" customFormat="1" ht="15" customHeight="1" x14ac:dyDescent="0.25">
      <c r="A322" s="33" t="s">
        <v>13</v>
      </c>
      <c r="B322" s="32">
        <v>19</v>
      </c>
      <c r="C322" s="31" t="s">
        <v>12</v>
      </c>
      <c r="D322" s="1"/>
      <c r="E322" s="1"/>
      <c r="F322" s="28"/>
      <c r="G322" s="27"/>
      <c r="H322" s="26"/>
      <c r="I322" s="25"/>
      <c r="J322" s="24"/>
      <c r="K322" s="30" t="str">
        <f>IF(ISNA(VLOOKUP(I322,[1]Birch3!$A$13:$F$950,4,FALSE)),"",VLOOKUP(I322,[1]Birch3!$A$13:$F$950,4,FALSE))</f>
        <v/>
      </c>
      <c r="L322" s="23" t="str">
        <f>IF(ISNA(VLOOKUP(I322,[1]Birch3!$A$13:$F$950,3,FALSE)),"",VLOOKUP(I322,[1]Birch3!$A$13:$F$950,3,FALSE))</f>
        <v/>
      </c>
      <c r="M322" s="20" t="str">
        <f>IF(ISNA(VLOOKUP(I322,[1]Birch3!$A$13:$F$950,2,FALSE)),"",VLOOKUP(I322,[1]Birch3!$A$13:$F$950,2,FALSE))</f>
        <v/>
      </c>
      <c r="N322" s="22"/>
      <c r="O322" s="20"/>
      <c r="P322" s="21"/>
      <c r="Q322" s="20"/>
      <c r="R322" s="19"/>
      <c r="T322" s="1"/>
    </row>
    <row r="323" spans="1:20" customFormat="1" ht="15" customHeight="1" x14ac:dyDescent="0.25">
      <c r="A323" s="33">
        <v>500307</v>
      </c>
      <c r="B323" s="32">
        <v>19</v>
      </c>
      <c r="C323" s="31" t="s">
        <v>12</v>
      </c>
      <c r="D323" s="1"/>
      <c r="E323" s="1"/>
      <c r="F323" s="28"/>
      <c r="G323" s="27"/>
      <c r="H323" s="26"/>
      <c r="I323" s="25"/>
      <c r="J323" s="24"/>
      <c r="K323" s="30" t="str">
        <f>IF(ISNA(VLOOKUP(I323,[1]Birch3!$A$13:$F$950,4,FALSE)),"",VLOOKUP(I323,[1]Birch3!$A$13:$F$950,4,FALSE))</f>
        <v/>
      </c>
      <c r="L323" s="23" t="str">
        <f>IF(ISNA(VLOOKUP(I323,[1]Birch3!$A$13:$F$950,3,FALSE)),"",VLOOKUP(I323,[1]Birch3!$A$13:$F$950,3,FALSE))</f>
        <v/>
      </c>
      <c r="M323" s="20" t="str">
        <f>IF(ISNA(VLOOKUP(I323,[1]Birch3!$A$13:$F$950,2,FALSE)),"",VLOOKUP(I323,[1]Birch3!$A$13:$F$950,2,FALSE))</f>
        <v/>
      </c>
      <c r="N323" s="22"/>
      <c r="O323" s="20"/>
      <c r="P323" s="21"/>
      <c r="Q323" s="20"/>
      <c r="R323" s="19"/>
      <c r="T323" s="1"/>
    </row>
    <row r="324" spans="1:20" customFormat="1" ht="15" customHeight="1" x14ac:dyDescent="0.25">
      <c r="A324" s="33" t="s">
        <v>11</v>
      </c>
      <c r="B324" s="32">
        <v>1</v>
      </c>
      <c r="C324" s="31" t="s">
        <v>10</v>
      </c>
      <c r="D324" s="1"/>
      <c r="E324" s="1"/>
      <c r="F324" s="28"/>
      <c r="G324" s="27"/>
      <c r="H324" s="26"/>
      <c r="I324" s="25"/>
      <c r="J324" s="24"/>
      <c r="K324" s="30" t="str">
        <f>IF(ISNA(VLOOKUP(I324,[1]Birch3!$A$13:$F$950,4,FALSE)),"",VLOOKUP(I324,[1]Birch3!$A$13:$F$950,4,FALSE))</f>
        <v/>
      </c>
      <c r="L324" s="23" t="str">
        <f>IF(ISNA(VLOOKUP(I324,[1]Birch3!$A$13:$F$950,3,FALSE)),"",VLOOKUP(I324,[1]Birch3!$A$13:$F$950,3,FALSE))</f>
        <v/>
      </c>
      <c r="M324" s="20" t="str">
        <f>IF(ISNA(VLOOKUP(I324,[1]Birch3!$A$13:$F$950,2,FALSE)),"",VLOOKUP(I324,[1]Birch3!$A$13:$F$950,2,FALSE))</f>
        <v/>
      </c>
      <c r="N324" s="22"/>
      <c r="O324" s="20"/>
      <c r="P324" s="21"/>
      <c r="Q324" s="20"/>
      <c r="R324" s="19"/>
      <c r="T324" s="1"/>
    </row>
    <row r="325" spans="1:20" customFormat="1" ht="15" customHeight="1" x14ac:dyDescent="0.25">
      <c r="A325" s="33">
        <v>500313</v>
      </c>
      <c r="B325" s="32">
        <v>1</v>
      </c>
      <c r="C325" s="31" t="s">
        <v>10</v>
      </c>
      <c r="D325" s="1"/>
      <c r="E325" s="1"/>
      <c r="F325" s="28"/>
      <c r="G325" s="27"/>
      <c r="H325" s="26"/>
      <c r="I325" s="25"/>
      <c r="J325" s="24"/>
      <c r="K325" s="30" t="str">
        <f>IF(ISNA(VLOOKUP(I325,[1]Birch3!$A$13:$F$950,4,FALSE)),"",VLOOKUP(I325,[1]Birch3!$A$13:$F$950,4,FALSE))</f>
        <v/>
      </c>
      <c r="L325" s="23" t="str">
        <f>IF(ISNA(VLOOKUP(I325,[1]Birch3!$A$13:$F$950,3,FALSE)),"",VLOOKUP(I325,[1]Birch3!$A$13:$F$950,3,FALSE))</f>
        <v/>
      </c>
      <c r="M325" s="20" t="str">
        <f>IF(ISNA(VLOOKUP(I325,[1]Birch3!$A$13:$F$950,2,FALSE)),"",VLOOKUP(I325,[1]Birch3!$A$13:$F$950,2,FALSE))</f>
        <v/>
      </c>
      <c r="N325" s="22"/>
      <c r="O325" s="20"/>
      <c r="P325" s="21"/>
      <c r="Q325" s="20"/>
      <c r="R325" s="19"/>
      <c r="T325" s="1"/>
    </row>
    <row r="326" spans="1:20" customFormat="1" ht="15" customHeight="1" x14ac:dyDescent="0.25">
      <c r="A326" s="33" t="s">
        <v>9</v>
      </c>
      <c r="B326" s="32">
        <v>1</v>
      </c>
      <c r="C326" s="31" t="s">
        <v>8</v>
      </c>
      <c r="D326" s="1"/>
      <c r="E326" s="1"/>
      <c r="F326" s="28"/>
      <c r="G326" s="27"/>
      <c r="H326" s="26"/>
      <c r="I326" s="25"/>
      <c r="J326" s="24"/>
      <c r="K326" s="30" t="str">
        <f>IF(ISNA(VLOOKUP(I326,[1]Birch3!$A$13:$F$950,4,FALSE)),"",VLOOKUP(I326,[1]Birch3!$A$13:$F$950,4,FALSE))</f>
        <v/>
      </c>
      <c r="L326" s="23" t="str">
        <f>IF(ISNA(VLOOKUP(I326,[1]Birch3!$A$13:$F$950,3,FALSE)),"",VLOOKUP(I326,[1]Birch3!$A$13:$F$950,3,FALSE))</f>
        <v/>
      </c>
      <c r="M326" s="20" t="str">
        <f>IF(ISNA(VLOOKUP(I326,[1]Birch3!$A$13:$F$950,2,FALSE)),"",VLOOKUP(I326,[1]Birch3!$A$13:$F$950,2,FALSE))</f>
        <v/>
      </c>
      <c r="N326" s="22"/>
      <c r="O326" s="20"/>
      <c r="P326" s="21"/>
      <c r="Q326" s="20"/>
      <c r="R326" s="19"/>
      <c r="T326" s="1"/>
    </row>
    <row r="327" spans="1:20" customFormat="1" ht="15" customHeight="1" x14ac:dyDescent="0.25">
      <c r="A327" s="33">
        <v>502431</v>
      </c>
      <c r="B327" s="32">
        <v>1</v>
      </c>
      <c r="C327" s="31" t="s">
        <v>8</v>
      </c>
      <c r="D327" s="1"/>
      <c r="E327" s="1"/>
      <c r="F327" s="28"/>
      <c r="G327" s="27"/>
      <c r="H327" s="26"/>
      <c r="I327" s="25"/>
      <c r="J327" s="24"/>
      <c r="K327" s="30" t="str">
        <f>IF(ISNA(VLOOKUP(I327,[1]Birch3!$A$13:$F$950,4,FALSE)),"",VLOOKUP(I327,[1]Birch3!$A$13:$F$950,4,FALSE))</f>
        <v/>
      </c>
      <c r="L327" s="23" t="str">
        <f>IF(ISNA(VLOOKUP(I327,[1]Birch3!$A$13:$F$950,3,FALSE)),"",VLOOKUP(I327,[1]Birch3!$A$13:$F$950,3,FALSE))</f>
        <v/>
      </c>
      <c r="M327" s="20" t="str">
        <f>IF(ISNA(VLOOKUP(I327,[1]Birch3!$A$13:$F$950,2,FALSE)),"",VLOOKUP(I327,[1]Birch3!$A$13:$F$950,2,FALSE))</f>
        <v/>
      </c>
      <c r="N327" s="22"/>
      <c r="O327" s="20"/>
      <c r="P327" s="21"/>
      <c r="Q327" s="20"/>
      <c r="R327" s="19"/>
      <c r="T327" s="1"/>
    </row>
    <row r="328" spans="1:20" customFormat="1" ht="15" customHeight="1" x14ac:dyDescent="0.25">
      <c r="A328" s="33" t="s">
        <v>7</v>
      </c>
      <c r="B328" s="32">
        <v>1</v>
      </c>
      <c r="C328" s="31" t="s">
        <v>6</v>
      </c>
      <c r="D328" s="1"/>
      <c r="E328" s="1"/>
      <c r="F328" s="28"/>
      <c r="G328" s="27"/>
      <c r="H328" s="26"/>
      <c r="I328" s="25"/>
      <c r="J328" s="24"/>
      <c r="K328" s="30" t="str">
        <f>IF(ISNA(VLOOKUP(I328,[1]Birch3!$A$13:$F$950,4,FALSE)),"",VLOOKUP(I328,[1]Birch3!$A$13:$F$950,4,FALSE))</f>
        <v/>
      </c>
      <c r="L328" s="23" t="str">
        <f>IF(ISNA(VLOOKUP(I328,[1]Birch3!$A$13:$F$950,3,FALSE)),"",VLOOKUP(I328,[1]Birch3!$A$13:$F$950,3,FALSE))</f>
        <v/>
      </c>
      <c r="M328" s="20" t="str">
        <f>IF(ISNA(VLOOKUP(I328,[1]Birch3!$A$13:$F$950,2,FALSE)),"",VLOOKUP(I328,[1]Birch3!$A$13:$F$950,2,FALSE))</f>
        <v/>
      </c>
      <c r="N328" s="22"/>
      <c r="O328" s="20"/>
      <c r="P328" s="21"/>
      <c r="Q328" s="20"/>
      <c r="R328" s="19"/>
      <c r="T328" s="1"/>
    </row>
    <row r="329" spans="1:20" customFormat="1" ht="15" customHeight="1" x14ac:dyDescent="0.25">
      <c r="A329" s="33">
        <v>502460</v>
      </c>
      <c r="B329" s="32">
        <v>1</v>
      </c>
      <c r="C329" s="31" t="s">
        <v>6</v>
      </c>
      <c r="D329" s="1"/>
      <c r="E329" s="1"/>
      <c r="F329" s="28"/>
      <c r="G329" s="27"/>
      <c r="H329" s="26"/>
      <c r="I329" s="25"/>
      <c r="J329" s="24"/>
      <c r="K329" s="30" t="str">
        <f>IF(ISNA(VLOOKUP(I329,[1]Birch3!$A$13:$F$950,4,FALSE)),"",VLOOKUP(I329,[1]Birch3!$A$13:$F$950,4,FALSE))</f>
        <v/>
      </c>
      <c r="L329" s="23" t="str">
        <f>IF(ISNA(VLOOKUP(I329,[1]Birch3!$A$13:$F$950,3,FALSE)),"",VLOOKUP(I329,[1]Birch3!$A$13:$F$950,3,FALSE))</f>
        <v/>
      </c>
      <c r="M329" s="20" t="str">
        <f>IF(ISNA(VLOOKUP(I329,[1]Birch3!$A$13:$F$950,2,FALSE)),"",VLOOKUP(I329,[1]Birch3!$A$13:$F$950,2,FALSE))</f>
        <v/>
      </c>
      <c r="N329" s="22"/>
      <c r="O329" s="20"/>
      <c r="P329" s="21"/>
      <c r="Q329" s="20"/>
      <c r="R329" s="19"/>
      <c r="T329" s="1"/>
    </row>
    <row r="330" spans="1:20" customFormat="1" ht="15" customHeight="1" x14ac:dyDescent="0.25">
      <c r="A330" s="33" t="s">
        <v>5</v>
      </c>
      <c r="B330" s="32">
        <v>1</v>
      </c>
      <c r="C330" s="31" t="s">
        <v>4</v>
      </c>
      <c r="D330" s="1"/>
      <c r="E330" s="1"/>
      <c r="F330" s="28"/>
      <c r="G330" s="27"/>
      <c r="H330" s="26"/>
      <c r="I330" s="25"/>
      <c r="J330" s="24"/>
      <c r="K330" s="30" t="str">
        <f>IF(ISNA(VLOOKUP(I330,[1]Birch3!$A$13:$F$950,4,FALSE)),"",VLOOKUP(I330,[1]Birch3!$A$13:$F$950,4,FALSE))</f>
        <v/>
      </c>
      <c r="L330" s="23" t="str">
        <f>IF(ISNA(VLOOKUP(I330,[1]Birch3!$A$13:$F$950,3,FALSE)),"",VLOOKUP(I330,[1]Birch3!$A$13:$F$950,3,FALSE))</f>
        <v/>
      </c>
      <c r="M330" s="20" t="str">
        <f>IF(ISNA(VLOOKUP(I330,[1]Birch3!$A$13:$F$950,2,FALSE)),"",VLOOKUP(I330,[1]Birch3!$A$13:$F$950,2,FALSE))</f>
        <v/>
      </c>
      <c r="N330" s="22"/>
      <c r="O330" s="20"/>
      <c r="P330" s="21"/>
      <c r="Q330" s="20"/>
      <c r="R330" s="19"/>
      <c r="T330" s="1"/>
    </row>
    <row r="331" spans="1:20" customFormat="1" ht="15" customHeight="1" x14ac:dyDescent="0.25">
      <c r="A331" s="33">
        <v>503166</v>
      </c>
      <c r="B331" s="32">
        <v>1</v>
      </c>
      <c r="C331" s="31" t="s">
        <v>4</v>
      </c>
      <c r="D331" s="1"/>
      <c r="E331" s="1"/>
      <c r="F331" s="28"/>
      <c r="G331" s="27"/>
      <c r="H331" s="26"/>
      <c r="I331" s="25"/>
      <c r="J331" s="24"/>
      <c r="K331" s="30" t="str">
        <f>IF(ISNA(VLOOKUP(I331,[1]Birch3!$A$13:$F$950,4,FALSE)),"",VLOOKUP(I331,[1]Birch3!$A$13:$F$950,4,FALSE))</f>
        <v/>
      </c>
      <c r="L331" s="23" t="str">
        <f>IF(ISNA(VLOOKUP(I331,[1]Birch3!$A$13:$F$950,3,FALSE)),"",VLOOKUP(I331,[1]Birch3!$A$13:$F$950,3,FALSE))</f>
        <v/>
      </c>
      <c r="M331" s="20" t="str">
        <f>IF(ISNA(VLOOKUP(I331,[1]Birch3!$A$13:$F$950,2,FALSE)),"",VLOOKUP(I331,[1]Birch3!$A$13:$F$950,2,FALSE))</f>
        <v/>
      </c>
      <c r="N331" s="22"/>
      <c r="O331" s="20"/>
      <c r="P331" s="21"/>
      <c r="Q331" s="20"/>
      <c r="R331" s="19"/>
      <c r="T331" s="1"/>
    </row>
    <row r="332" spans="1:20" customFormat="1" ht="15" customHeight="1" x14ac:dyDescent="0.25">
      <c r="A332" s="33" t="s">
        <v>3</v>
      </c>
      <c r="B332" s="32">
        <v>2</v>
      </c>
      <c r="C332" s="31" t="s">
        <v>2</v>
      </c>
      <c r="D332" s="1"/>
      <c r="E332" s="1"/>
      <c r="F332" s="28"/>
      <c r="G332" s="27"/>
      <c r="H332" s="26"/>
      <c r="I332" s="25"/>
      <c r="J332" s="24"/>
      <c r="K332" s="30" t="str">
        <f>IF(ISNA(VLOOKUP(I332,[1]Birch3!$A$13:$F$950,4,FALSE)),"",VLOOKUP(I332,[1]Birch3!$A$13:$F$950,4,FALSE))</f>
        <v/>
      </c>
      <c r="L332" s="23" t="str">
        <f>IF(ISNA(VLOOKUP(I332,[1]Birch3!$A$13:$F$950,3,FALSE)),"",VLOOKUP(I332,[1]Birch3!$A$13:$F$950,3,FALSE))</f>
        <v/>
      </c>
      <c r="M332" s="20" t="str">
        <f>IF(ISNA(VLOOKUP(I332,[1]Birch3!$A$13:$F$950,2,FALSE)),"",VLOOKUP(I332,[1]Birch3!$A$13:$F$950,2,FALSE))</f>
        <v/>
      </c>
      <c r="N332" s="22"/>
      <c r="O332" s="20"/>
      <c r="P332" s="21"/>
      <c r="Q332" s="20"/>
      <c r="R332" s="19"/>
      <c r="T332" s="1"/>
    </row>
    <row r="333" spans="1:20" customFormat="1" ht="15" customHeight="1" x14ac:dyDescent="0.25">
      <c r="A333" s="33">
        <v>503420</v>
      </c>
      <c r="B333" s="32">
        <v>2</v>
      </c>
      <c r="C333" s="31" t="s">
        <v>2</v>
      </c>
      <c r="D333" s="1"/>
      <c r="E333" s="1"/>
      <c r="F333" s="28"/>
      <c r="G333" s="27"/>
      <c r="H333" s="26"/>
      <c r="I333" s="25"/>
      <c r="J333" s="24"/>
      <c r="K333" s="30" t="str">
        <f>IF(ISNA(VLOOKUP(I333,[1]Birch3!$A$13:$F$950,4,FALSE)),"",VLOOKUP(I333,[1]Birch3!$A$13:$F$950,4,FALSE))</f>
        <v/>
      </c>
      <c r="L333" s="23" t="str">
        <f>IF(ISNA(VLOOKUP(I333,[1]Birch3!$A$13:$F$950,3,FALSE)),"",VLOOKUP(I333,[1]Birch3!$A$13:$F$950,3,FALSE))</f>
        <v/>
      </c>
      <c r="M333" s="20" t="str">
        <f>IF(ISNA(VLOOKUP(I333,[1]Birch3!$A$13:$F$950,2,FALSE)),"",VLOOKUP(I333,[1]Birch3!$A$13:$F$950,2,FALSE))</f>
        <v/>
      </c>
      <c r="N333" s="22"/>
      <c r="O333" s="20"/>
      <c r="P333" s="21"/>
      <c r="Q333" s="20"/>
      <c r="R333" s="19"/>
      <c r="T333" s="1"/>
    </row>
    <row r="334" spans="1:20" customFormat="1" ht="15" customHeight="1" x14ac:dyDescent="0.25">
      <c r="A334" s="33" t="s">
        <v>1</v>
      </c>
      <c r="B334" s="32">
        <v>1</v>
      </c>
      <c r="C334" s="31" t="s">
        <v>0</v>
      </c>
      <c r="D334" s="1"/>
      <c r="E334" s="1"/>
      <c r="F334" s="28"/>
      <c r="G334" s="27"/>
      <c r="H334" s="26"/>
      <c r="I334" s="25"/>
      <c r="J334" s="24"/>
      <c r="K334" s="30" t="str">
        <f>IF(ISNA(VLOOKUP(I334,[1]Birch3!$A$13:$F$950,4,FALSE)),"",VLOOKUP(I334,[1]Birch3!$A$13:$F$950,4,FALSE))</f>
        <v/>
      </c>
      <c r="L334" s="23" t="str">
        <f>IF(ISNA(VLOOKUP(I334,[1]Birch3!$A$13:$F$950,3,FALSE)),"",VLOOKUP(I334,[1]Birch3!$A$13:$F$950,3,FALSE))</f>
        <v/>
      </c>
      <c r="M334" s="20" t="str">
        <f>IF(ISNA(VLOOKUP(I334,[1]Birch3!$A$13:$F$950,2,FALSE)),"",VLOOKUP(I334,[1]Birch3!$A$13:$F$950,2,FALSE))</f>
        <v/>
      </c>
      <c r="N334" s="22"/>
      <c r="O334" s="20"/>
      <c r="P334" s="21"/>
      <c r="Q334" s="20"/>
      <c r="R334" s="19"/>
      <c r="T334" s="1"/>
    </row>
    <row r="335" spans="1:20" customFormat="1" ht="15" customHeight="1" x14ac:dyDescent="0.25">
      <c r="A335" s="33">
        <v>520013</v>
      </c>
      <c r="B335" s="32">
        <v>1</v>
      </c>
      <c r="C335" s="31" t="s">
        <v>0</v>
      </c>
      <c r="D335" s="1"/>
      <c r="E335" s="1"/>
      <c r="F335" s="28"/>
      <c r="G335" s="27"/>
      <c r="H335" s="26"/>
      <c r="I335" s="25"/>
      <c r="J335" s="24"/>
      <c r="K335" s="30" t="str">
        <f>IF(ISNA(VLOOKUP(I335,[1]Birch3!$A$13:$F$950,4,FALSE)),"",VLOOKUP(I335,[1]Birch3!$A$13:$F$950,4,FALSE))</f>
        <v/>
      </c>
      <c r="L335" s="23" t="str">
        <f>IF(ISNA(VLOOKUP(I335,[1]Birch3!$A$13:$F$950,3,FALSE)),"",VLOOKUP(I335,[1]Birch3!$A$13:$F$950,3,FALSE))</f>
        <v/>
      </c>
      <c r="M335" s="20" t="str">
        <f>IF(ISNA(VLOOKUP(I335,[1]Birch3!$A$13:$F$950,2,FALSE)),"",VLOOKUP(I335,[1]Birch3!$A$13:$F$950,2,FALSE))</f>
        <v/>
      </c>
      <c r="N335" s="22"/>
      <c r="O335" s="20"/>
      <c r="P335" s="21"/>
      <c r="Q335" s="20"/>
      <c r="R335" s="19"/>
      <c r="T335" s="1"/>
    </row>
    <row r="336" spans="1:20" customFormat="1" ht="15" customHeight="1" x14ac:dyDescent="0.25">
      <c r="A336" s="33"/>
      <c r="B336" s="32"/>
      <c r="C336" s="31"/>
      <c r="D336" s="1"/>
      <c r="E336" s="1"/>
      <c r="F336" s="28"/>
      <c r="G336" s="27"/>
      <c r="H336" s="26"/>
      <c r="I336" s="25"/>
      <c r="J336" s="24"/>
      <c r="K336" s="30" t="str">
        <f>IF(ISNA(VLOOKUP(I336,[1]Birch3!$A$13:$F$950,4,FALSE)),"",VLOOKUP(I336,[1]Birch3!$A$13:$F$950,4,FALSE))</f>
        <v/>
      </c>
      <c r="L336" s="23" t="str">
        <f>IF(ISNA(VLOOKUP(I336,[1]Birch3!$A$13:$F$950,3,FALSE)),"",VLOOKUP(I336,[1]Birch3!$A$13:$F$950,3,FALSE))</f>
        <v/>
      </c>
      <c r="M336" s="20" t="str">
        <f>IF(ISNA(VLOOKUP(I336,[1]Birch3!$A$13:$F$950,2,FALSE)),"",VLOOKUP(I336,[1]Birch3!$A$13:$F$950,2,FALSE))</f>
        <v/>
      </c>
      <c r="N336" s="22"/>
      <c r="O336" s="20"/>
      <c r="P336" s="21"/>
      <c r="Q336" s="20"/>
      <c r="R336" s="19"/>
      <c r="T336" s="1"/>
    </row>
    <row r="337" spans="1:20" customFormat="1" ht="15" customHeight="1" x14ac:dyDescent="0.25">
      <c r="A337" s="33"/>
      <c r="B337" s="32"/>
      <c r="C337" s="31"/>
      <c r="D337" s="1"/>
      <c r="E337" s="1"/>
      <c r="F337" s="28"/>
      <c r="G337" s="27"/>
      <c r="H337" s="26"/>
      <c r="I337" s="25"/>
      <c r="J337" s="24"/>
      <c r="K337" s="30" t="str">
        <f>IF(ISNA(VLOOKUP(I337,[1]Birch3!$A$13:$F$950,4,FALSE)),"",VLOOKUP(I337,[1]Birch3!$A$13:$F$950,4,FALSE))</f>
        <v/>
      </c>
      <c r="L337" s="23" t="str">
        <f>IF(ISNA(VLOOKUP(I337,[1]Birch3!$A$13:$F$950,3,FALSE)),"",VLOOKUP(I337,[1]Birch3!$A$13:$F$950,3,FALSE))</f>
        <v/>
      </c>
      <c r="M337" s="20" t="str">
        <f>IF(ISNA(VLOOKUP(I337,[1]Birch3!$A$13:$F$950,2,FALSE)),"",VLOOKUP(I337,[1]Birch3!$A$13:$F$950,2,FALSE))</f>
        <v/>
      </c>
      <c r="N337" s="22"/>
      <c r="O337" s="20"/>
      <c r="P337" s="21"/>
      <c r="Q337" s="20"/>
      <c r="R337" s="19"/>
      <c r="T337" s="1"/>
    </row>
    <row r="338" spans="1:20" customFormat="1" ht="15" customHeight="1" x14ac:dyDescent="0.25">
      <c r="A338" s="33"/>
      <c r="B338" s="32"/>
      <c r="C338" s="31"/>
      <c r="D338" s="1"/>
      <c r="E338" s="1"/>
      <c r="F338" s="28"/>
      <c r="G338" s="27"/>
      <c r="H338" s="26"/>
      <c r="I338" s="25"/>
      <c r="J338" s="24"/>
      <c r="K338" s="30" t="str">
        <f>IF(ISNA(VLOOKUP(I338,[1]Birch3!$A$13:$F$950,4,FALSE)),"",VLOOKUP(I338,[1]Birch3!$A$13:$F$950,4,FALSE))</f>
        <v/>
      </c>
      <c r="L338" s="23" t="str">
        <f>IF(ISNA(VLOOKUP(I338,[1]Birch3!$A$13:$F$950,3,FALSE)),"",VLOOKUP(I338,[1]Birch3!$A$13:$F$950,3,FALSE))</f>
        <v/>
      </c>
      <c r="M338" s="20" t="str">
        <f>IF(ISNA(VLOOKUP(I338,[1]Birch3!$A$13:$F$950,2,FALSE)),"",VLOOKUP(I338,[1]Birch3!$A$13:$F$950,2,FALSE))</f>
        <v/>
      </c>
      <c r="N338" s="22"/>
      <c r="O338" s="20"/>
      <c r="P338" s="21"/>
      <c r="Q338" s="20"/>
      <c r="R338" s="19"/>
      <c r="T338" s="1"/>
    </row>
    <row r="339" spans="1:20" customFormat="1" ht="15" customHeight="1" x14ac:dyDescent="0.25">
      <c r="A339" s="33"/>
      <c r="B339" s="32"/>
      <c r="C339" s="31"/>
      <c r="D339" s="1"/>
      <c r="E339" s="1"/>
      <c r="F339" s="28"/>
      <c r="G339" s="27"/>
      <c r="H339" s="26"/>
      <c r="I339" s="25"/>
      <c r="J339" s="24"/>
      <c r="K339" s="30" t="str">
        <f>IF(ISNA(VLOOKUP(I339,[1]Birch3!$A$13:$F$950,4,FALSE)),"",VLOOKUP(I339,[1]Birch3!$A$13:$F$950,4,FALSE))</f>
        <v/>
      </c>
      <c r="L339" s="23" t="str">
        <f>IF(ISNA(VLOOKUP(I339,[1]Birch3!$A$13:$F$950,3,FALSE)),"",VLOOKUP(I339,[1]Birch3!$A$13:$F$950,3,FALSE))</f>
        <v/>
      </c>
      <c r="M339" s="20" t="str">
        <f>IF(ISNA(VLOOKUP(I339,[1]Birch3!$A$13:$F$950,2,FALSE)),"",VLOOKUP(I339,[1]Birch3!$A$13:$F$950,2,FALSE))</f>
        <v/>
      </c>
      <c r="N339" s="22"/>
      <c r="O339" s="20"/>
      <c r="P339" s="21"/>
      <c r="Q339" s="20"/>
      <c r="R339" s="19"/>
      <c r="T339" s="1"/>
    </row>
    <row r="340" spans="1:20" customFormat="1" ht="15" customHeight="1" x14ac:dyDescent="0.25">
      <c r="A340" s="33"/>
      <c r="B340" s="32"/>
      <c r="C340" s="31"/>
      <c r="D340" s="1"/>
      <c r="E340" s="1"/>
      <c r="F340" s="28"/>
      <c r="G340" s="27"/>
      <c r="H340" s="26"/>
      <c r="I340" s="25"/>
      <c r="J340" s="24"/>
      <c r="K340" s="30" t="str">
        <f>IF(ISNA(VLOOKUP(I340,[1]Birch3!$A$13:$F$950,4,FALSE)),"",VLOOKUP(I340,[1]Birch3!$A$13:$F$950,4,FALSE))</f>
        <v/>
      </c>
      <c r="L340" s="23" t="str">
        <f>IF(ISNA(VLOOKUP(I340,[1]Birch3!$A$13:$F$950,3,FALSE)),"",VLOOKUP(I340,[1]Birch3!$A$13:$F$950,3,FALSE))</f>
        <v/>
      </c>
      <c r="M340" s="20" t="str">
        <f>IF(ISNA(VLOOKUP(I340,[1]Birch3!$A$13:$F$950,2,FALSE)),"",VLOOKUP(I340,[1]Birch3!$A$13:$F$950,2,FALSE))</f>
        <v/>
      </c>
      <c r="N340" s="22"/>
      <c r="O340" s="20"/>
      <c r="P340" s="21"/>
      <c r="Q340" s="20"/>
      <c r="R340" s="19"/>
      <c r="T340" s="1"/>
    </row>
    <row r="341" spans="1:20" customFormat="1" ht="15" customHeight="1" x14ac:dyDescent="0.25">
      <c r="A341" s="33"/>
      <c r="B341" s="32"/>
      <c r="C341" s="31"/>
      <c r="D341" s="1"/>
      <c r="E341" s="1"/>
      <c r="F341" s="28"/>
      <c r="G341" s="27"/>
      <c r="H341" s="26"/>
      <c r="I341" s="25"/>
      <c r="J341" s="24"/>
      <c r="K341" s="30" t="str">
        <f>IF(ISNA(VLOOKUP(I341,[1]Birch3!$A$13:$F$950,4,FALSE)),"",VLOOKUP(I341,[1]Birch3!$A$13:$F$950,4,FALSE))</f>
        <v/>
      </c>
      <c r="L341" s="23" t="str">
        <f>IF(ISNA(VLOOKUP(I341,[1]Birch3!$A$13:$F$950,3,FALSE)),"",VLOOKUP(I341,[1]Birch3!$A$13:$F$950,3,FALSE))</f>
        <v/>
      </c>
      <c r="M341" s="20" t="str">
        <f>IF(ISNA(VLOOKUP(I341,[1]Birch3!$A$13:$F$950,2,FALSE)),"",VLOOKUP(I341,[1]Birch3!$A$13:$F$950,2,FALSE))</f>
        <v/>
      </c>
      <c r="N341" s="22"/>
      <c r="O341" s="20"/>
      <c r="P341" s="21"/>
      <c r="Q341" s="20"/>
      <c r="R341" s="19"/>
      <c r="T341" s="1"/>
    </row>
    <row r="342" spans="1:20" customFormat="1" ht="15" customHeight="1" x14ac:dyDescent="0.25">
      <c r="A342" s="33"/>
      <c r="B342" s="32"/>
      <c r="C342" s="31"/>
      <c r="D342" s="1"/>
      <c r="E342" s="1"/>
      <c r="F342" s="28"/>
      <c r="G342" s="27"/>
      <c r="H342" s="26"/>
      <c r="I342" s="25"/>
      <c r="J342" s="24"/>
      <c r="K342" s="30" t="str">
        <f>IF(ISNA(VLOOKUP(I342,[1]Birch3!$A$13:$F$950,4,FALSE)),"",VLOOKUP(I342,[1]Birch3!$A$13:$F$950,4,FALSE))</f>
        <v/>
      </c>
      <c r="L342" s="23" t="str">
        <f>IF(ISNA(VLOOKUP(I342,[1]Birch3!$A$13:$F$950,3,FALSE)),"",VLOOKUP(I342,[1]Birch3!$A$13:$F$950,3,FALSE))</f>
        <v/>
      </c>
      <c r="M342" s="20" t="str">
        <f>IF(ISNA(VLOOKUP(I342,[1]Birch3!$A$13:$F$950,2,FALSE)),"",VLOOKUP(I342,[1]Birch3!$A$13:$F$950,2,FALSE))</f>
        <v/>
      </c>
      <c r="N342" s="22"/>
      <c r="O342" s="20"/>
      <c r="P342" s="21"/>
      <c r="Q342" s="20"/>
      <c r="R342" s="19"/>
      <c r="T342" s="1"/>
    </row>
    <row r="343" spans="1:20" customFormat="1" ht="15" customHeight="1" x14ac:dyDescent="0.25">
      <c r="A343" s="33"/>
      <c r="B343" s="32"/>
      <c r="C343" s="31"/>
      <c r="D343" s="1"/>
      <c r="E343" s="1"/>
      <c r="F343" s="28"/>
      <c r="G343" s="27"/>
      <c r="H343" s="26"/>
      <c r="I343" s="25"/>
      <c r="J343" s="24"/>
      <c r="K343" s="30" t="str">
        <f>IF(ISNA(VLOOKUP(I343,[1]Birch3!$A$13:$F$950,4,FALSE)),"",VLOOKUP(I343,[1]Birch3!$A$13:$F$950,4,FALSE))</f>
        <v/>
      </c>
      <c r="L343" s="23" t="str">
        <f>IF(ISNA(VLOOKUP(I343,[1]Birch3!$A$13:$F$950,3,FALSE)),"",VLOOKUP(I343,[1]Birch3!$A$13:$F$950,3,FALSE))</f>
        <v/>
      </c>
      <c r="M343" s="20" t="str">
        <f>IF(ISNA(VLOOKUP(I343,[1]Birch3!$A$13:$F$950,2,FALSE)),"",VLOOKUP(I343,[1]Birch3!$A$13:$F$950,2,FALSE))</f>
        <v/>
      </c>
      <c r="N343" s="22"/>
      <c r="O343" s="20"/>
      <c r="P343" s="21"/>
      <c r="Q343" s="20"/>
      <c r="R343" s="19"/>
      <c r="T343" s="1"/>
    </row>
    <row r="344" spans="1:20" customFormat="1" ht="15" customHeight="1" x14ac:dyDescent="0.25">
      <c r="A344" s="33"/>
      <c r="B344" s="32"/>
      <c r="C344" s="31"/>
      <c r="D344" s="1"/>
      <c r="E344" s="1"/>
      <c r="F344" s="28"/>
      <c r="G344" s="27"/>
      <c r="H344" s="26"/>
      <c r="I344" s="25"/>
      <c r="J344" s="24"/>
      <c r="K344" s="30" t="str">
        <f>IF(ISNA(VLOOKUP(I344,[1]Birch3!$A$13:$F$950,4,FALSE)),"",VLOOKUP(I344,[1]Birch3!$A$13:$F$950,4,FALSE))</f>
        <v/>
      </c>
      <c r="L344" s="23" t="str">
        <f>IF(ISNA(VLOOKUP(I344,[1]Birch3!$A$13:$F$950,3,FALSE)),"",VLOOKUP(I344,[1]Birch3!$A$13:$F$950,3,FALSE))</f>
        <v/>
      </c>
      <c r="M344" s="20" t="str">
        <f>IF(ISNA(VLOOKUP(I344,[1]Birch3!$A$13:$F$950,2,FALSE)),"",VLOOKUP(I344,[1]Birch3!$A$13:$F$950,2,FALSE))</f>
        <v/>
      </c>
      <c r="N344" s="22"/>
      <c r="O344" s="20"/>
      <c r="P344" s="21"/>
      <c r="Q344" s="20"/>
      <c r="R344" s="19"/>
      <c r="T344" s="1"/>
    </row>
    <row r="345" spans="1:20" customFormat="1" ht="15" customHeight="1" x14ac:dyDescent="0.25">
      <c r="A345" s="33"/>
      <c r="B345" s="32"/>
      <c r="C345" s="31"/>
      <c r="D345" s="1"/>
      <c r="E345" s="1"/>
      <c r="F345" s="28"/>
      <c r="G345" s="27"/>
      <c r="H345" s="26"/>
      <c r="I345" s="25"/>
      <c r="J345" s="24"/>
      <c r="K345" s="30" t="str">
        <f>IF(ISNA(VLOOKUP(I345,[1]Birch3!$A$13:$F$950,4,FALSE)),"",VLOOKUP(I345,[1]Birch3!$A$13:$F$950,4,FALSE))</f>
        <v/>
      </c>
      <c r="L345" s="23" t="str">
        <f>IF(ISNA(VLOOKUP(I345,[1]Birch3!$A$13:$F$950,3,FALSE)),"",VLOOKUP(I345,[1]Birch3!$A$13:$F$950,3,FALSE))</f>
        <v/>
      </c>
      <c r="M345" s="20" t="str">
        <f>IF(ISNA(VLOOKUP(I345,[1]Birch3!$A$13:$F$950,2,FALSE)),"",VLOOKUP(I345,[1]Birch3!$A$13:$F$950,2,FALSE))</f>
        <v/>
      </c>
      <c r="N345" s="22"/>
      <c r="O345" s="20"/>
      <c r="P345" s="21"/>
      <c r="Q345" s="20"/>
      <c r="R345" s="19"/>
      <c r="T345" s="1"/>
    </row>
    <row r="346" spans="1:20" customFormat="1" ht="15" customHeight="1" x14ac:dyDescent="0.25">
      <c r="A346" s="33"/>
      <c r="B346" s="32"/>
      <c r="C346" s="31"/>
      <c r="D346" s="1"/>
      <c r="E346" s="1"/>
      <c r="F346" s="28"/>
      <c r="G346" s="27"/>
      <c r="H346" s="26"/>
      <c r="I346" s="25"/>
      <c r="J346" s="24"/>
      <c r="K346" s="30" t="str">
        <f>IF(ISNA(VLOOKUP(I346,[1]Birch3!$A$13:$F$950,4,FALSE)),"",VLOOKUP(I346,[1]Birch3!$A$13:$F$950,4,FALSE))</f>
        <v/>
      </c>
      <c r="L346" s="23" t="str">
        <f>IF(ISNA(VLOOKUP(I346,[1]Birch3!$A$13:$F$950,3,FALSE)),"",VLOOKUP(I346,[1]Birch3!$A$13:$F$950,3,FALSE))</f>
        <v/>
      </c>
      <c r="M346" s="20" t="str">
        <f>IF(ISNA(VLOOKUP(I346,[1]Birch3!$A$13:$F$950,2,FALSE)),"",VLOOKUP(I346,[1]Birch3!$A$13:$F$950,2,FALSE))</f>
        <v/>
      </c>
      <c r="N346" s="22"/>
      <c r="O346" s="20"/>
      <c r="P346" s="21"/>
      <c r="Q346" s="20"/>
      <c r="R346" s="19"/>
      <c r="T346" s="1"/>
    </row>
    <row r="347" spans="1:20" customFormat="1" ht="15" customHeight="1" x14ac:dyDescent="0.25">
      <c r="A347" s="33"/>
      <c r="B347" s="32"/>
      <c r="C347" s="31"/>
      <c r="D347" s="1"/>
      <c r="E347" s="1"/>
      <c r="F347" s="28"/>
      <c r="G347" s="27"/>
      <c r="H347" s="26"/>
      <c r="I347" s="25"/>
      <c r="J347" s="24"/>
      <c r="K347" s="30" t="str">
        <f>IF(ISNA(VLOOKUP(I347,[1]Birch3!$A$13:$F$950,4,FALSE)),"",VLOOKUP(I347,[1]Birch3!$A$13:$F$950,4,FALSE))</f>
        <v/>
      </c>
      <c r="L347" s="23" t="str">
        <f>IF(ISNA(VLOOKUP(I347,[1]Birch3!$A$13:$F$950,3,FALSE)),"",VLOOKUP(I347,[1]Birch3!$A$13:$F$950,3,FALSE))</f>
        <v/>
      </c>
      <c r="M347" s="20" t="str">
        <f>IF(ISNA(VLOOKUP(I347,[1]Birch3!$A$13:$F$950,2,FALSE)),"",VLOOKUP(I347,[1]Birch3!$A$13:$F$950,2,FALSE))</f>
        <v/>
      </c>
      <c r="N347" s="22"/>
      <c r="O347" s="20"/>
      <c r="P347" s="21"/>
      <c r="Q347" s="20"/>
      <c r="R347" s="19"/>
      <c r="T347" s="1"/>
    </row>
    <row r="348" spans="1:20" customFormat="1" ht="15" customHeight="1" x14ac:dyDescent="0.25">
      <c r="A348" s="33"/>
      <c r="B348" s="32"/>
      <c r="C348" s="31"/>
      <c r="D348" s="1"/>
      <c r="E348" s="1"/>
      <c r="F348" s="28"/>
      <c r="G348" s="27"/>
      <c r="H348" s="26"/>
      <c r="I348" s="25"/>
      <c r="J348" s="24"/>
      <c r="K348" s="30" t="str">
        <f>IF(ISNA(VLOOKUP(I348,[1]Birch3!$A$13:$F$950,4,FALSE)),"",VLOOKUP(I348,[1]Birch3!$A$13:$F$950,4,FALSE))</f>
        <v/>
      </c>
      <c r="L348" s="23" t="str">
        <f>IF(ISNA(VLOOKUP(I348,[1]Birch3!$A$13:$F$950,3,FALSE)),"",VLOOKUP(I348,[1]Birch3!$A$13:$F$950,3,FALSE))</f>
        <v/>
      </c>
      <c r="M348" s="20" t="str">
        <f>IF(ISNA(VLOOKUP(I348,[1]Birch3!$A$13:$F$950,2,FALSE)),"",VLOOKUP(I348,[1]Birch3!$A$13:$F$950,2,FALSE))</f>
        <v/>
      </c>
      <c r="N348" s="22"/>
      <c r="O348" s="20"/>
      <c r="P348" s="21"/>
      <c r="Q348" s="20"/>
      <c r="R348" s="19"/>
      <c r="T348" s="1"/>
    </row>
    <row r="349" spans="1:20" customFormat="1" ht="15" customHeight="1" x14ac:dyDescent="0.25">
      <c r="A349" s="33"/>
      <c r="B349" s="32"/>
      <c r="C349" s="31"/>
      <c r="D349" s="1"/>
      <c r="E349" s="1"/>
      <c r="F349" s="28"/>
      <c r="G349" s="27"/>
      <c r="H349" s="26"/>
      <c r="I349" s="25"/>
      <c r="J349" s="24"/>
      <c r="K349" s="30" t="str">
        <f>IF(ISNA(VLOOKUP(I349,[1]Birch3!$A$13:$F$950,4,FALSE)),"",VLOOKUP(I349,[1]Birch3!$A$13:$F$950,4,FALSE))</f>
        <v/>
      </c>
      <c r="L349" s="23" t="str">
        <f>IF(ISNA(VLOOKUP(I349,[1]Birch3!$A$13:$F$950,3,FALSE)),"",VLOOKUP(I349,[1]Birch3!$A$13:$F$950,3,FALSE))</f>
        <v/>
      </c>
      <c r="M349" s="20" t="str">
        <f>IF(ISNA(VLOOKUP(I349,[1]Birch3!$A$13:$F$950,2,FALSE)),"",VLOOKUP(I349,[1]Birch3!$A$13:$F$950,2,FALSE))</f>
        <v/>
      </c>
      <c r="N349" s="22"/>
      <c r="O349" s="20"/>
      <c r="P349" s="21"/>
      <c r="Q349" s="20"/>
      <c r="R349" s="19"/>
      <c r="T349" s="1"/>
    </row>
    <row r="350" spans="1:20" customFormat="1" ht="15" customHeight="1" x14ac:dyDescent="0.25">
      <c r="A350" s="33"/>
      <c r="B350" s="32"/>
      <c r="C350" s="31"/>
      <c r="D350" s="1"/>
      <c r="E350" s="1"/>
      <c r="F350" s="28"/>
      <c r="G350" s="27"/>
      <c r="H350" s="26"/>
      <c r="I350" s="25"/>
      <c r="J350" s="24"/>
      <c r="K350" s="30" t="str">
        <f>IF(ISNA(VLOOKUP(I350,[1]Birch3!$A$13:$F$950,4,FALSE)),"",VLOOKUP(I350,[1]Birch3!$A$13:$F$950,4,FALSE))</f>
        <v/>
      </c>
      <c r="L350" s="23" t="str">
        <f>IF(ISNA(VLOOKUP(I350,[1]Birch3!$A$13:$F$950,3,FALSE)),"",VLOOKUP(I350,[1]Birch3!$A$13:$F$950,3,FALSE))</f>
        <v/>
      </c>
      <c r="M350" s="20" t="str">
        <f>IF(ISNA(VLOOKUP(I350,[1]Birch3!$A$13:$F$950,2,FALSE)),"",VLOOKUP(I350,[1]Birch3!$A$13:$F$950,2,FALSE))</f>
        <v/>
      </c>
      <c r="N350" s="22"/>
      <c r="O350" s="20"/>
      <c r="P350" s="21"/>
      <c r="Q350" s="20"/>
      <c r="R350" s="19"/>
      <c r="T350" s="1"/>
    </row>
    <row r="351" spans="1:20" customFormat="1" ht="15" customHeight="1" x14ac:dyDescent="0.25">
      <c r="A351" s="33"/>
      <c r="B351" s="32"/>
      <c r="C351" s="31"/>
      <c r="D351" s="1"/>
      <c r="E351" s="1"/>
      <c r="F351" s="28"/>
      <c r="G351" s="27"/>
      <c r="H351" s="26"/>
      <c r="I351" s="25"/>
      <c r="J351" s="24"/>
      <c r="K351" s="30" t="str">
        <f>IF(ISNA(VLOOKUP(I351,[1]Birch3!$A$13:$F$950,4,FALSE)),"",VLOOKUP(I351,[1]Birch3!$A$13:$F$950,4,FALSE))</f>
        <v/>
      </c>
      <c r="L351" s="23" t="str">
        <f>IF(ISNA(VLOOKUP(I351,[1]Birch3!$A$13:$F$950,3,FALSE)),"",VLOOKUP(I351,[1]Birch3!$A$13:$F$950,3,FALSE))</f>
        <v/>
      </c>
      <c r="M351" s="20" t="str">
        <f>IF(ISNA(VLOOKUP(I351,[1]Birch3!$A$13:$F$950,2,FALSE)),"",VLOOKUP(I351,[1]Birch3!$A$13:$F$950,2,FALSE))</f>
        <v/>
      </c>
      <c r="N351" s="22"/>
      <c r="O351" s="20"/>
      <c r="P351" s="21"/>
      <c r="Q351" s="20"/>
      <c r="R351" s="19"/>
      <c r="T351" s="1"/>
    </row>
    <row r="352" spans="1:20" customFormat="1" ht="15" customHeight="1" x14ac:dyDescent="0.25">
      <c r="A352" s="33"/>
      <c r="B352" s="32"/>
      <c r="C352" s="31"/>
      <c r="D352" s="1"/>
      <c r="E352" s="1"/>
      <c r="F352" s="28"/>
      <c r="G352" s="27"/>
      <c r="H352" s="26"/>
      <c r="I352" s="25"/>
      <c r="J352" s="24"/>
      <c r="K352" s="30" t="str">
        <f>IF(ISNA(VLOOKUP(I352,[1]Birch3!$A$13:$F$950,4,FALSE)),"",VLOOKUP(I352,[1]Birch3!$A$13:$F$950,4,FALSE))</f>
        <v/>
      </c>
      <c r="L352" s="23" t="str">
        <f>IF(ISNA(VLOOKUP(I352,[1]Birch3!$A$13:$F$950,3,FALSE)),"",VLOOKUP(I352,[1]Birch3!$A$13:$F$950,3,FALSE))</f>
        <v/>
      </c>
      <c r="M352" s="20" t="str">
        <f>IF(ISNA(VLOOKUP(I352,[1]Birch3!$A$13:$F$950,2,FALSE)),"",VLOOKUP(I352,[1]Birch3!$A$13:$F$950,2,FALSE))</f>
        <v/>
      </c>
      <c r="N352" s="22"/>
      <c r="O352" s="20"/>
      <c r="P352" s="21"/>
      <c r="Q352" s="20"/>
      <c r="R352" s="19"/>
      <c r="T352" s="1"/>
    </row>
    <row r="353" spans="1:20" customFormat="1" ht="15" customHeight="1" x14ac:dyDescent="0.25">
      <c r="A353" s="33"/>
      <c r="B353" s="32"/>
      <c r="C353" s="31"/>
      <c r="D353" s="1"/>
      <c r="E353" s="1"/>
      <c r="F353" s="28"/>
      <c r="G353" s="27"/>
      <c r="H353" s="26"/>
      <c r="I353" s="25"/>
      <c r="J353" s="24"/>
      <c r="K353" s="30" t="str">
        <f>IF(ISNA(VLOOKUP(I353,[1]Birch3!$A$13:$F$950,4,FALSE)),"",VLOOKUP(I353,[1]Birch3!$A$13:$F$950,4,FALSE))</f>
        <v/>
      </c>
      <c r="L353" s="23" t="str">
        <f>IF(ISNA(VLOOKUP(I353,[1]Birch3!$A$13:$F$950,3,FALSE)),"",VLOOKUP(I353,[1]Birch3!$A$13:$F$950,3,FALSE))</f>
        <v/>
      </c>
      <c r="M353" s="20" t="str">
        <f>IF(ISNA(VLOOKUP(I353,[1]Birch3!$A$13:$F$950,2,FALSE)),"",VLOOKUP(I353,[1]Birch3!$A$13:$F$950,2,FALSE))</f>
        <v/>
      </c>
      <c r="N353" s="22"/>
      <c r="O353" s="20"/>
      <c r="P353" s="21"/>
      <c r="Q353" s="20"/>
      <c r="R353" s="19"/>
      <c r="T353" s="1"/>
    </row>
    <row r="354" spans="1:20" customFormat="1" ht="15" customHeight="1" x14ac:dyDescent="0.25">
      <c r="A354" s="33"/>
      <c r="B354" s="32"/>
      <c r="C354" s="31"/>
      <c r="D354" s="1"/>
      <c r="E354" s="1"/>
      <c r="F354" s="28"/>
      <c r="G354" s="27"/>
      <c r="H354" s="26"/>
      <c r="I354" s="25"/>
      <c r="J354" s="24"/>
      <c r="K354" s="30" t="str">
        <f>IF(ISNA(VLOOKUP(I354,[1]Birch3!$A$13:$F$950,4,FALSE)),"",VLOOKUP(I354,[1]Birch3!$A$13:$F$950,4,FALSE))</f>
        <v/>
      </c>
      <c r="L354" s="23" t="str">
        <f>IF(ISNA(VLOOKUP(I354,[1]Birch3!$A$13:$F$950,3,FALSE)),"",VLOOKUP(I354,[1]Birch3!$A$13:$F$950,3,FALSE))</f>
        <v/>
      </c>
      <c r="M354" s="20" t="str">
        <f>IF(ISNA(VLOOKUP(I354,[1]Birch3!$A$13:$F$950,2,FALSE)),"",VLOOKUP(I354,[1]Birch3!$A$13:$F$950,2,FALSE))</f>
        <v/>
      </c>
      <c r="N354" s="22"/>
      <c r="O354" s="20"/>
      <c r="P354" s="21"/>
      <c r="Q354" s="20"/>
      <c r="R354" s="19"/>
      <c r="T354" s="1"/>
    </row>
    <row r="355" spans="1:20" customFormat="1" ht="15" customHeight="1" x14ac:dyDescent="0.25">
      <c r="A355" s="33"/>
      <c r="B355" s="32"/>
      <c r="C355" s="31"/>
      <c r="D355" s="1"/>
      <c r="E355" s="1"/>
      <c r="F355" s="28"/>
      <c r="G355" s="27"/>
      <c r="H355" s="26"/>
      <c r="I355" s="25"/>
      <c r="J355" s="24"/>
      <c r="K355" s="30" t="str">
        <f>IF(ISNA(VLOOKUP(I355,[1]Birch3!$A$13:$F$950,4,FALSE)),"",VLOOKUP(I355,[1]Birch3!$A$13:$F$950,4,FALSE))</f>
        <v/>
      </c>
      <c r="L355" s="23" t="str">
        <f>IF(ISNA(VLOOKUP(I355,[1]Birch3!$A$13:$F$950,3,FALSE)),"",VLOOKUP(I355,[1]Birch3!$A$13:$F$950,3,FALSE))</f>
        <v/>
      </c>
      <c r="M355" s="20" t="str">
        <f>IF(ISNA(VLOOKUP(I355,[1]Birch3!$A$13:$F$950,2,FALSE)),"",VLOOKUP(I355,[1]Birch3!$A$13:$F$950,2,FALSE))</f>
        <v/>
      </c>
      <c r="N355" s="22"/>
      <c r="O355" s="20"/>
      <c r="P355" s="21"/>
      <c r="Q355" s="20"/>
      <c r="R355" s="19"/>
      <c r="T355" s="1"/>
    </row>
    <row r="356" spans="1:20" customFormat="1" ht="15" customHeight="1" x14ac:dyDescent="0.25">
      <c r="A356" s="33"/>
      <c r="B356" s="32"/>
      <c r="C356" s="31"/>
      <c r="D356" s="1"/>
      <c r="E356" s="1"/>
      <c r="F356" s="28"/>
      <c r="G356" s="27"/>
      <c r="H356" s="26"/>
      <c r="I356" s="25"/>
      <c r="J356" s="24"/>
      <c r="K356" s="30" t="str">
        <f>IF(ISNA(VLOOKUP(I356,[1]Birch3!$A$13:$F$950,4,FALSE)),"",VLOOKUP(I356,[1]Birch3!$A$13:$F$950,4,FALSE))</f>
        <v/>
      </c>
      <c r="L356" s="23" t="str">
        <f>IF(ISNA(VLOOKUP(I356,[1]Birch3!$A$13:$F$950,3,FALSE)),"",VLOOKUP(I356,[1]Birch3!$A$13:$F$950,3,FALSE))</f>
        <v/>
      </c>
      <c r="M356" s="20" t="str">
        <f>IF(ISNA(VLOOKUP(I356,[1]Birch3!$A$13:$F$950,2,FALSE)),"",VLOOKUP(I356,[1]Birch3!$A$13:$F$950,2,FALSE))</f>
        <v/>
      </c>
      <c r="N356" s="22"/>
      <c r="O356" s="20"/>
      <c r="P356" s="21"/>
      <c r="Q356" s="20"/>
      <c r="R356" s="19"/>
      <c r="T356" s="1"/>
    </row>
    <row r="357" spans="1:20" customFormat="1" ht="15" customHeight="1" x14ac:dyDescent="0.25">
      <c r="A357" s="33"/>
      <c r="B357" s="32"/>
      <c r="C357" s="31"/>
      <c r="D357" s="1"/>
      <c r="E357" s="1"/>
      <c r="F357" s="28"/>
      <c r="G357" s="27"/>
      <c r="H357" s="26"/>
      <c r="I357" s="25"/>
      <c r="J357" s="24"/>
      <c r="K357" s="30" t="str">
        <f>IF(ISNA(VLOOKUP(I357,[1]Birch3!$A$13:$F$950,4,FALSE)),"",VLOOKUP(I357,[1]Birch3!$A$13:$F$950,4,FALSE))</f>
        <v/>
      </c>
      <c r="L357" s="23" t="str">
        <f>IF(ISNA(VLOOKUP(I357,[1]Birch3!$A$13:$F$950,3,FALSE)),"",VLOOKUP(I357,[1]Birch3!$A$13:$F$950,3,FALSE))</f>
        <v/>
      </c>
      <c r="M357" s="20" t="str">
        <f>IF(ISNA(VLOOKUP(I357,[1]Birch3!$A$13:$F$950,2,FALSE)),"",VLOOKUP(I357,[1]Birch3!$A$13:$F$950,2,FALSE))</f>
        <v/>
      </c>
      <c r="N357" s="22"/>
      <c r="O357" s="20"/>
      <c r="P357" s="21"/>
      <c r="Q357" s="20"/>
      <c r="R357" s="19"/>
      <c r="T357" s="1"/>
    </row>
    <row r="358" spans="1:20" customFormat="1" ht="15" customHeight="1" x14ac:dyDescent="0.25">
      <c r="A358" s="33"/>
      <c r="B358" s="32"/>
      <c r="C358" s="31"/>
      <c r="D358" s="1"/>
      <c r="E358" s="1"/>
      <c r="F358" s="28"/>
      <c r="G358" s="27"/>
      <c r="H358" s="26"/>
      <c r="I358" s="25"/>
      <c r="J358" s="24"/>
      <c r="K358" s="30" t="str">
        <f>IF(ISNA(VLOOKUP(I358,[1]Birch3!$A$13:$F$950,4,FALSE)),"",VLOOKUP(I358,[1]Birch3!$A$13:$F$950,4,FALSE))</f>
        <v/>
      </c>
      <c r="L358" s="23" t="str">
        <f>IF(ISNA(VLOOKUP(I358,[1]Birch3!$A$13:$F$950,3,FALSE)),"",VLOOKUP(I358,[1]Birch3!$A$13:$F$950,3,FALSE))</f>
        <v/>
      </c>
      <c r="M358" s="20" t="str">
        <f>IF(ISNA(VLOOKUP(I358,[1]Birch3!$A$13:$F$950,2,FALSE)),"",VLOOKUP(I358,[1]Birch3!$A$13:$F$950,2,FALSE))</f>
        <v/>
      </c>
      <c r="N358" s="22"/>
      <c r="O358" s="20"/>
      <c r="P358" s="21"/>
      <c r="Q358" s="20"/>
      <c r="R358" s="19"/>
      <c r="T358" s="1"/>
    </row>
    <row r="359" spans="1:20" customFormat="1" ht="15" customHeight="1" x14ac:dyDescent="0.25">
      <c r="A359" s="33"/>
      <c r="B359" s="32"/>
      <c r="C359" s="31"/>
      <c r="D359" s="1"/>
      <c r="E359" s="1"/>
      <c r="F359" s="28"/>
      <c r="G359" s="27"/>
      <c r="H359" s="26"/>
      <c r="I359" s="25"/>
      <c r="J359" s="24"/>
      <c r="K359" s="30" t="str">
        <f>IF(ISNA(VLOOKUP(I359,[1]Birch3!$A$13:$F$950,4,FALSE)),"",VLOOKUP(I359,[1]Birch3!$A$13:$F$950,4,FALSE))</f>
        <v/>
      </c>
      <c r="L359" s="23" t="str">
        <f>IF(ISNA(VLOOKUP(I359,[1]Birch3!$A$13:$F$950,3,FALSE)),"",VLOOKUP(I359,[1]Birch3!$A$13:$F$950,3,FALSE))</f>
        <v/>
      </c>
      <c r="M359" s="20" t="str">
        <f>IF(ISNA(VLOOKUP(I359,[1]Birch3!$A$13:$F$950,2,FALSE)),"",VLOOKUP(I359,[1]Birch3!$A$13:$F$950,2,FALSE))</f>
        <v/>
      </c>
      <c r="N359" s="22"/>
      <c r="O359" s="20"/>
      <c r="P359" s="21"/>
      <c r="Q359" s="20"/>
      <c r="R359" s="19"/>
      <c r="T359" s="1"/>
    </row>
    <row r="360" spans="1:20" customFormat="1" ht="15" customHeight="1" x14ac:dyDescent="0.25">
      <c r="A360" s="33"/>
      <c r="B360" s="32"/>
      <c r="C360" s="31"/>
      <c r="D360" s="1"/>
      <c r="E360" s="1"/>
      <c r="F360" s="28"/>
      <c r="G360" s="27"/>
      <c r="H360" s="26"/>
      <c r="I360" s="25"/>
      <c r="J360" s="24"/>
      <c r="K360" s="30" t="str">
        <f>IF(ISNA(VLOOKUP(I360,[1]Birch3!$A$13:$F$950,4,FALSE)),"",VLOOKUP(I360,[1]Birch3!$A$13:$F$950,4,FALSE))</f>
        <v/>
      </c>
      <c r="L360" s="23" t="str">
        <f>IF(ISNA(VLOOKUP(I360,[1]Birch3!$A$13:$F$950,3,FALSE)),"",VLOOKUP(I360,[1]Birch3!$A$13:$F$950,3,FALSE))</f>
        <v/>
      </c>
      <c r="M360" s="20" t="str">
        <f>IF(ISNA(VLOOKUP(I360,[1]Birch3!$A$13:$F$950,2,FALSE)),"",VLOOKUP(I360,[1]Birch3!$A$13:$F$950,2,FALSE))</f>
        <v/>
      </c>
      <c r="N360" s="22"/>
      <c r="O360" s="20"/>
      <c r="P360" s="21"/>
      <c r="Q360" s="20"/>
      <c r="R360" s="19"/>
      <c r="T360" s="1"/>
    </row>
    <row r="361" spans="1:20" customFormat="1" ht="15" customHeight="1" x14ac:dyDescent="0.25">
      <c r="A361" s="33"/>
      <c r="B361" s="32"/>
      <c r="C361" s="31"/>
      <c r="D361" s="1"/>
      <c r="E361" s="1"/>
      <c r="F361" s="28"/>
      <c r="G361" s="27"/>
      <c r="H361" s="26"/>
      <c r="I361" s="25"/>
      <c r="J361" s="24"/>
      <c r="K361" s="30" t="str">
        <f>IF(ISNA(VLOOKUP(I361,[1]Birch3!$A$13:$F$950,4,FALSE)),"",VLOOKUP(I361,[1]Birch3!$A$13:$F$950,4,FALSE))</f>
        <v/>
      </c>
      <c r="L361" s="23" t="str">
        <f>IF(ISNA(VLOOKUP(I361,[1]Birch3!$A$13:$F$950,3,FALSE)),"",VLOOKUP(I361,[1]Birch3!$A$13:$F$950,3,FALSE))</f>
        <v/>
      </c>
      <c r="M361" s="20" t="str">
        <f>IF(ISNA(VLOOKUP(I361,[1]Birch3!$A$13:$F$950,2,FALSE)),"",VLOOKUP(I361,[1]Birch3!$A$13:$F$950,2,FALSE))</f>
        <v/>
      </c>
      <c r="N361" s="22"/>
      <c r="O361" s="20"/>
      <c r="P361" s="21"/>
      <c r="Q361" s="20"/>
      <c r="R361" s="19"/>
      <c r="T361" s="1"/>
    </row>
    <row r="362" spans="1:20" customFormat="1" ht="15" customHeight="1" x14ac:dyDescent="0.25">
      <c r="A362" s="33"/>
      <c r="B362" s="32"/>
      <c r="C362" s="31"/>
      <c r="D362" s="1"/>
      <c r="E362" s="1"/>
      <c r="F362" s="28"/>
      <c r="G362" s="27"/>
      <c r="H362" s="26"/>
      <c r="I362" s="25"/>
      <c r="J362" s="24"/>
      <c r="K362" s="30" t="str">
        <f>IF(ISNA(VLOOKUP(I362,[1]Birch3!$A$13:$F$950,4,FALSE)),"",VLOOKUP(I362,[1]Birch3!$A$13:$F$950,4,FALSE))</f>
        <v/>
      </c>
      <c r="L362" s="23" t="str">
        <f>IF(ISNA(VLOOKUP(I362,[1]Birch3!$A$13:$F$950,3,FALSE)),"",VLOOKUP(I362,[1]Birch3!$A$13:$F$950,3,FALSE))</f>
        <v/>
      </c>
      <c r="M362" s="20" t="str">
        <f>IF(ISNA(VLOOKUP(I362,[1]Birch3!$A$13:$F$950,2,FALSE)),"",VLOOKUP(I362,[1]Birch3!$A$13:$F$950,2,FALSE))</f>
        <v/>
      </c>
      <c r="N362" s="22"/>
      <c r="O362" s="20"/>
      <c r="P362" s="21"/>
      <c r="Q362" s="20"/>
      <c r="R362" s="19"/>
      <c r="T362" s="1"/>
    </row>
    <row r="363" spans="1:20" customFormat="1" ht="15" customHeight="1" x14ac:dyDescent="0.25">
      <c r="A363" s="33"/>
      <c r="B363" s="32"/>
      <c r="C363" s="31"/>
      <c r="D363" s="1"/>
      <c r="E363" s="1"/>
      <c r="F363" s="28"/>
      <c r="G363" s="27"/>
      <c r="H363" s="26"/>
      <c r="I363" s="25"/>
      <c r="J363" s="24"/>
      <c r="K363" s="30" t="str">
        <f>IF(ISNA(VLOOKUP(I363,[1]Birch3!$A$13:$F$950,4,FALSE)),"",VLOOKUP(I363,[1]Birch3!$A$13:$F$950,4,FALSE))</f>
        <v/>
      </c>
      <c r="L363" s="23" t="str">
        <f>IF(ISNA(VLOOKUP(I363,[1]Birch3!$A$13:$F$950,3,FALSE)),"",VLOOKUP(I363,[1]Birch3!$A$13:$F$950,3,FALSE))</f>
        <v/>
      </c>
      <c r="M363" s="20" t="str">
        <f>IF(ISNA(VLOOKUP(I363,[1]Birch3!$A$13:$F$950,2,FALSE)),"",VLOOKUP(I363,[1]Birch3!$A$13:$F$950,2,FALSE))</f>
        <v/>
      </c>
      <c r="N363" s="22"/>
      <c r="O363" s="20"/>
      <c r="P363" s="21"/>
      <c r="Q363" s="20"/>
      <c r="R363" s="19"/>
      <c r="T363" s="1"/>
    </row>
    <row r="364" spans="1:20" customFormat="1" ht="15" customHeight="1" x14ac:dyDescent="0.25">
      <c r="A364" s="33"/>
      <c r="B364" s="32"/>
      <c r="C364" s="31"/>
      <c r="D364" s="1"/>
      <c r="E364" s="1"/>
      <c r="F364" s="28"/>
      <c r="G364" s="27"/>
      <c r="H364" s="26"/>
      <c r="I364" s="25"/>
      <c r="J364" s="24"/>
      <c r="K364" s="30" t="str">
        <f>IF(ISNA(VLOOKUP(I364,[1]Birch3!$A$13:$F$950,4,FALSE)),"",VLOOKUP(I364,[1]Birch3!$A$13:$F$950,4,FALSE))</f>
        <v/>
      </c>
      <c r="L364" s="23" t="str">
        <f>IF(ISNA(VLOOKUP(I364,[1]Birch3!$A$13:$F$950,3,FALSE)),"",VLOOKUP(I364,[1]Birch3!$A$13:$F$950,3,FALSE))</f>
        <v/>
      </c>
      <c r="M364" s="20" t="str">
        <f>IF(ISNA(VLOOKUP(I364,[1]Birch3!$A$13:$F$950,2,FALSE)),"",VLOOKUP(I364,[1]Birch3!$A$13:$F$950,2,FALSE))</f>
        <v/>
      </c>
      <c r="N364" s="22"/>
      <c r="O364" s="20"/>
      <c r="P364" s="21"/>
      <c r="Q364" s="20"/>
      <c r="R364" s="19"/>
      <c r="T364" s="1"/>
    </row>
    <row r="365" spans="1:20" customFormat="1" ht="15" customHeight="1" x14ac:dyDescent="0.25">
      <c r="A365" s="33"/>
      <c r="B365" s="32"/>
      <c r="C365" s="31"/>
      <c r="D365" s="1"/>
      <c r="E365" s="1"/>
      <c r="F365" s="28"/>
      <c r="G365" s="27"/>
      <c r="H365" s="26"/>
      <c r="I365" s="25"/>
      <c r="J365" s="24"/>
      <c r="K365" s="30" t="str">
        <f>IF(ISNA(VLOOKUP(I365,[1]Birch3!$A$13:$F$950,4,FALSE)),"",VLOOKUP(I365,[1]Birch3!$A$13:$F$950,4,FALSE))</f>
        <v/>
      </c>
      <c r="L365" s="23" t="str">
        <f>IF(ISNA(VLOOKUP(I365,[1]Birch3!$A$13:$F$950,3,FALSE)),"",VLOOKUP(I365,[1]Birch3!$A$13:$F$950,3,FALSE))</f>
        <v/>
      </c>
      <c r="M365" s="20" t="str">
        <f>IF(ISNA(VLOOKUP(I365,[1]Birch3!$A$13:$F$950,2,FALSE)),"",VLOOKUP(I365,[1]Birch3!$A$13:$F$950,2,FALSE))</f>
        <v/>
      </c>
      <c r="N365" s="22"/>
      <c r="O365" s="20"/>
      <c r="P365" s="21"/>
      <c r="Q365" s="20"/>
      <c r="R365" s="19"/>
      <c r="T365" s="1"/>
    </row>
    <row r="366" spans="1:20" customFormat="1" ht="15" customHeight="1" x14ac:dyDescent="0.25">
      <c r="A366" s="33"/>
      <c r="B366" s="32"/>
      <c r="C366" s="31"/>
      <c r="D366" s="1"/>
      <c r="E366" s="1"/>
      <c r="F366" s="28"/>
      <c r="G366" s="27"/>
      <c r="H366" s="26"/>
      <c r="I366" s="25"/>
      <c r="J366" s="24"/>
      <c r="K366" s="30" t="str">
        <f>IF(ISNA(VLOOKUP(I366,[1]Birch3!$A$13:$F$950,4,FALSE)),"",VLOOKUP(I366,[1]Birch3!$A$13:$F$950,4,FALSE))</f>
        <v/>
      </c>
      <c r="L366" s="23" t="str">
        <f>IF(ISNA(VLOOKUP(I366,[1]Birch3!$A$13:$F$950,3,FALSE)),"",VLOOKUP(I366,[1]Birch3!$A$13:$F$950,3,FALSE))</f>
        <v/>
      </c>
      <c r="M366" s="20" t="str">
        <f>IF(ISNA(VLOOKUP(I366,[1]Birch3!$A$13:$F$950,2,FALSE)),"",VLOOKUP(I366,[1]Birch3!$A$13:$F$950,2,FALSE))</f>
        <v/>
      </c>
      <c r="N366" s="22"/>
      <c r="O366" s="20"/>
      <c r="P366" s="21"/>
      <c r="Q366" s="20"/>
      <c r="R366" s="19"/>
      <c r="T366" s="1"/>
    </row>
    <row r="367" spans="1:20" customFormat="1" ht="15" customHeight="1" x14ac:dyDescent="0.25">
      <c r="A367" s="33"/>
      <c r="B367" s="32"/>
      <c r="C367" s="31"/>
      <c r="D367" s="1"/>
      <c r="E367" s="1"/>
      <c r="F367" s="28"/>
      <c r="G367" s="27"/>
      <c r="H367" s="26"/>
      <c r="I367" s="25"/>
      <c r="J367" s="24"/>
      <c r="K367" s="30" t="str">
        <f>IF(ISNA(VLOOKUP(I367,[1]Birch3!$A$13:$F$950,4,FALSE)),"",VLOOKUP(I367,[1]Birch3!$A$13:$F$950,4,FALSE))</f>
        <v/>
      </c>
      <c r="L367" s="23" t="str">
        <f>IF(ISNA(VLOOKUP(I367,[1]Birch3!$A$13:$F$950,3,FALSE)),"",VLOOKUP(I367,[1]Birch3!$A$13:$F$950,3,FALSE))</f>
        <v/>
      </c>
      <c r="M367" s="20" t="str">
        <f>IF(ISNA(VLOOKUP(I367,[1]Birch3!$A$13:$F$950,2,FALSE)),"",VLOOKUP(I367,[1]Birch3!$A$13:$F$950,2,FALSE))</f>
        <v/>
      </c>
      <c r="N367" s="22"/>
      <c r="O367" s="20"/>
      <c r="P367" s="21"/>
      <c r="Q367" s="20"/>
      <c r="R367" s="19"/>
      <c r="T367" s="1"/>
    </row>
    <row r="368" spans="1:20" customFormat="1" ht="15" customHeight="1" x14ac:dyDescent="0.25">
      <c r="A368" s="33"/>
      <c r="B368" s="32"/>
      <c r="C368" s="31"/>
      <c r="D368" s="1"/>
      <c r="E368" s="1"/>
      <c r="F368" s="28"/>
      <c r="G368" s="27"/>
      <c r="H368" s="26"/>
      <c r="I368" s="25"/>
      <c r="J368" s="24"/>
      <c r="K368" s="30" t="str">
        <f>IF(ISNA(VLOOKUP(I368,[1]Birch3!$A$13:$F$950,4,FALSE)),"",VLOOKUP(I368,[1]Birch3!$A$13:$F$950,4,FALSE))</f>
        <v/>
      </c>
      <c r="L368" s="23" t="str">
        <f>IF(ISNA(VLOOKUP(I368,[1]Birch3!$A$13:$F$950,3,FALSE)),"",VLOOKUP(I368,[1]Birch3!$A$13:$F$950,3,FALSE))</f>
        <v/>
      </c>
      <c r="M368" s="20" t="str">
        <f>IF(ISNA(VLOOKUP(I368,[1]Birch3!$A$13:$F$950,2,FALSE)),"",VLOOKUP(I368,[1]Birch3!$A$13:$F$950,2,FALSE))</f>
        <v/>
      </c>
      <c r="N368" s="22"/>
      <c r="O368" s="20"/>
      <c r="P368" s="21"/>
      <c r="Q368" s="20"/>
      <c r="R368" s="19"/>
      <c r="T368" s="1"/>
    </row>
    <row r="369" spans="1:20" customFormat="1" ht="15" customHeight="1" x14ac:dyDescent="0.25">
      <c r="A369" s="33"/>
      <c r="B369" s="32"/>
      <c r="C369" s="31"/>
      <c r="D369" s="1"/>
      <c r="E369" s="1"/>
      <c r="F369" s="28"/>
      <c r="G369" s="27"/>
      <c r="H369" s="26"/>
      <c r="I369" s="25"/>
      <c r="J369" s="24"/>
      <c r="K369" s="30" t="str">
        <f>IF(ISNA(VLOOKUP(I369,[1]Birch3!$A$13:$F$950,4,FALSE)),"",VLOOKUP(I369,[1]Birch3!$A$13:$F$950,4,FALSE))</f>
        <v/>
      </c>
      <c r="L369" s="23" t="str">
        <f>IF(ISNA(VLOOKUP(I369,[1]Birch3!$A$13:$F$950,3,FALSE)),"",VLOOKUP(I369,[1]Birch3!$A$13:$F$950,3,FALSE))</f>
        <v/>
      </c>
      <c r="M369" s="20" t="str">
        <f>IF(ISNA(VLOOKUP(I369,[1]Birch3!$A$13:$F$950,2,FALSE)),"",VLOOKUP(I369,[1]Birch3!$A$13:$F$950,2,FALSE))</f>
        <v/>
      </c>
      <c r="N369" s="22"/>
      <c r="O369" s="20"/>
      <c r="P369" s="21"/>
      <c r="Q369" s="20"/>
      <c r="R369" s="19"/>
      <c r="T369" s="1"/>
    </row>
    <row r="370" spans="1:20" customFormat="1" ht="15" customHeight="1" x14ac:dyDescent="0.25">
      <c r="A370" s="33"/>
      <c r="B370" s="32"/>
      <c r="C370" s="31"/>
      <c r="D370" s="1"/>
      <c r="E370" s="1"/>
      <c r="F370" s="28"/>
      <c r="G370" s="27"/>
      <c r="H370" s="26"/>
      <c r="I370" s="25"/>
      <c r="J370" s="24"/>
      <c r="K370" s="30" t="str">
        <f>IF(ISNA(VLOOKUP(I370,[1]Birch3!$A$13:$F$950,4,FALSE)),"",VLOOKUP(I370,[1]Birch3!$A$13:$F$950,4,FALSE))</f>
        <v/>
      </c>
      <c r="L370" s="23" t="str">
        <f>IF(ISNA(VLOOKUP(I370,[1]Birch3!$A$13:$F$950,3,FALSE)),"",VLOOKUP(I370,[1]Birch3!$A$13:$F$950,3,FALSE))</f>
        <v/>
      </c>
      <c r="M370" s="20" t="str">
        <f>IF(ISNA(VLOOKUP(I370,[1]Birch3!$A$13:$F$950,2,FALSE)),"",VLOOKUP(I370,[1]Birch3!$A$13:$F$950,2,FALSE))</f>
        <v/>
      </c>
      <c r="N370" s="22"/>
      <c r="O370" s="20"/>
      <c r="P370" s="21"/>
      <c r="Q370" s="20"/>
      <c r="R370" s="19"/>
      <c r="T370" s="1"/>
    </row>
    <row r="371" spans="1:20" customFormat="1" ht="15" customHeight="1" x14ac:dyDescent="0.25">
      <c r="A371" s="33"/>
      <c r="B371" s="32"/>
      <c r="C371" s="31"/>
      <c r="D371" s="1"/>
      <c r="E371" s="1"/>
      <c r="F371" s="28"/>
      <c r="G371" s="27"/>
      <c r="H371" s="26"/>
      <c r="I371" s="25"/>
      <c r="J371" s="24"/>
      <c r="K371" s="30" t="str">
        <f>IF(ISNA(VLOOKUP(I371,[1]Birch3!$A$13:$F$950,4,FALSE)),"",VLOOKUP(I371,[1]Birch3!$A$13:$F$950,4,FALSE))</f>
        <v/>
      </c>
      <c r="L371" s="23" t="str">
        <f>IF(ISNA(VLOOKUP(I371,[1]Birch3!$A$13:$F$950,3,FALSE)),"",VLOOKUP(I371,[1]Birch3!$A$13:$F$950,3,FALSE))</f>
        <v/>
      </c>
      <c r="M371" s="20" t="str">
        <f>IF(ISNA(VLOOKUP(I371,[1]Birch3!$A$13:$F$950,2,FALSE)),"",VLOOKUP(I371,[1]Birch3!$A$13:$F$950,2,FALSE))</f>
        <v/>
      </c>
      <c r="N371" s="22"/>
      <c r="O371" s="20"/>
      <c r="P371" s="21"/>
      <c r="Q371" s="20"/>
      <c r="R371" s="19"/>
      <c r="T371" s="1"/>
    </row>
    <row r="372" spans="1:20" customFormat="1" ht="15" customHeight="1" x14ac:dyDescent="0.25">
      <c r="A372" s="33"/>
      <c r="B372" s="32"/>
      <c r="C372" s="31"/>
      <c r="D372" s="1"/>
      <c r="E372" s="1"/>
      <c r="F372" s="28"/>
      <c r="G372" s="27"/>
      <c r="H372" s="26"/>
      <c r="I372" s="25"/>
      <c r="J372" s="24"/>
      <c r="K372" s="30" t="str">
        <f>IF(ISNA(VLOOKUP(I372,[1]Birch3!$A$13:$F$950,4,FALSE)),"",VLOOKUP(I372,[1]Birch3!$A$13:$F$950,4,FALSE))</f>
        <v/>
      </c>
      <c r="L372" s="23" t="str">
        <f>IF(ISNA(VLOOKUP(I372,[1]Birch3!$A$13:$F$950,3,FALSE)),"",VLOOKUP(I372,[1]Birch3!$A$13:$F$950,3,FALSE))</f>
        <v/>
      </c>
      <c r="M372" s="20" t="str">
        <f>IF(ISNA(VLOOKUP(I372,[1]Birch3!$A$13:$F$950,2,FALSE)),"",VLOOKUP(I372,[1]Birch3!$A$13:$F$950,2,FALSE))</f>
        <v/>
      </c>
      <c r="N372" s="22"/>
      <c r="O372" s="20"/>
      <c r="P372" s="21"/>
      <c r="Q372" s="20"/>
      <c r="R372" s="19"/>
      <c r="T372" s="1"/>
    </row>
    <row r="373" spans="1:20" customFormat="1" ht="15" customHeight="1" x14ac:dyDescent="0.25">
      <c r="A373" s="33"/>
      <c r="B373" s="32"/>
      <c r="C373" s="31"/>
      <c r="D373" s="1"/>
      <c r="E373" s="1"/>
      <c r="F373" s="28"/>
      <c r="G373" s="27"/>
      <c r="H373" s="26"/>
      <c r="I373" s="25"/>
      <c r="J373" s="24"/>
      <c r="K373" s="30" t="str">
        <f>IF(ISNA(VLOOKUP(I373,[1]Birch3!$A$13:$F$950,4,FALSE)),"",VLOOKUP(I373,[1]Birch3!$A$13:$F$950,4,FALSE))</f>
        <v/>
      </c>
      <c r="L373" s="23" t="str">
        <f>IF(ISNA(VLOOKUP(I373,[1]Birch3!$A$13:$F$950,3,FALSE)),"",VLOOKUP(I373,[1]Birch3!$A$13:$F$950,3,FALSE))</f>
        <v/>
      </c>
      <c r="M373" s="20" t="str">
        <f>IF(ISNA(VLOOKUP(I373,[1]Birch3!$A$13:$F$950,2,FALSE)),"",VLOOKUP(I373,[1]Birch3!$A$13:$F$950,2,FALSE))</f>
        <v/>
      </c>
      <c r="N373" s="22"/>
      <c r="O373" s="20"/>
      <c r="P373" s="21"/>
      <c r="Q373" s="20"/>
      <c r="R373" s="19"/>
      <c r="T373" s="1"/>
    </row>
    <row r="374" spans="1:20" customFormat="1" ht="15" customHeight="1" x14ac:dyDescent="0.25">
      <c r="A374" s="33"/>
      <c r="B374" s="32"/>
      <c r="C374" s="31"/>
      <c r="D374" s="1"/>
      <c r="E374" s="1"/>
      <c r="F374" s="28"/>
      <c r="G374" s="27"/>
      <c r="H374" s="26"/>
      <c r="I374" s="25"/>
      <c r="J374" s="24"/>
      <c r="K374" s="30" t="str">
        <f>IF(ISNA(VLOOKUP(I374,[1]Birch3!$A$13:$F$950,4,FALSE)),"",VLOOKUP(I374,[1]Birch3!$A$13:$F$950,4,FALSE))</f>
        <v/>
      </c>
      <c r="L374" s="23" t="str">
        <f>IF(ISNA(VLOOKUP(I374,[1]Birch3!$A$13:$F$950,3,FALSE)),"",VLOOKUP(I374,[1]Birch3!$A$13:$F$950,3,FALSE))</f>
        <v/>
      </c>
      <c r="M374" s="20" t="str">
        <f>IF(ISNA(VLOOKUP(I374,[1]Birch3!$A$13:$F$950,2,FALSE)),"",VLOOKUP(I374,[1]Birch3!$A$13:$F$950,2,FALSE))</f>
        <v/>
      </c>
      <c r="N374" s="22"/>
      <c r="O374" s="20"/>
      <c r="P374" s="21"/>
      <c r="Q374" s="20"/>
      <c r="R374" s="19"/>
      <c r="T374" s="1"/>
    </row>
    <row r="375" spans="1:20" customFormat="1" ht="15" customHeight="1" x14ac:dyDescent="0.25">
      <c r="A375" s="33"/>
      <c r="B375" s="32"/>
      <c r="C375" s="31"/>
      <c r="D375" s="1"/>
      <c r="E375" s="1"/>
      <c r="F375" s="28"/>
      <c r="G375" s="27"/>
      <c r="H375" s="26"/>
      <c r="I375" s="25"/>
      <c r="J375" s="24"/>
      <c r="K375" s="30" t="str">
        <f>IF(ISNA(VLOOKUP(I375,[1]Birch3!$A$13:$F$950,4,FALSE)),"",VLOOKUP(I375,[1]Birch3!$A$13:$F$950,4,FALSE))</f>
        <v/>
      </c>
      <c r="L375" s="23" t="str">
        <f>IF(ISNA(VLOOKUP(I375,[1]Birch3!$A$13:$F$950,3,FALSE)),"",VLOOKUP(I375,[1]Birch3!$A$13:$F$950,3,FALSE))</f>
        <v/>
      </c>
      <c r="M375" s="20" t="str">
        <f>IF(ISNA(VLOOKUP(I375,[1]Birch3!$A$13:$F$950,2,FALSE)),"",VLOOKUP(I375,[1]Birch3!$A$13:$F$950,2,FALSE))</f>
        <v/>
      </c>
      <c r="N375" s="22"/>
      <c r="O375" s="20"/>
      <c r="P375" s="21"/>
      <c r="Q375" s="20"/>
      <c r="R375" s="19"/>
      <c r="T375" s="1"/>
    </row>
    <row r="376" spans="1:20" customFormat="1" ht="15" customHeight="1" x14ac:dyDescent="0.25">
      <c r="A376" s="33"/>
      <c r="B376" s="32"/>
      <c r="C376" s="31"/>
      <c r="D376" s="1"/>
      <c r="E376" s="1"/>
      <c r="F376" s="28"/>
      <c r="G376" s="27"/>
      <c r="H376" s="26"/>
      <c r="I376" s="25"/>
      <c r="J376" s="24"/>
      <c r="K376" s="30" t="str">
        <f>IF(ISNA(VLOOKUP(I376,[1]Birch3!$A$13:$F$950,4,FALSE)),"",VLOOKUP(I376,[1]Birch3!$A$13:$F$950,4,FALSE))</f>
        <v/>
      </c>
      <c r="L376" s="23" t="str">
        <f>IF(ISNA(VLOOKUP(I376,[1]Birch3!$A$13:$F$950,3,FALSE)),"",VLOOKUP(I376,[1]Birch3!$A$13:$F$950,3,FALSE))</f>
        <v/>
      </c>
      <c r="M376" s="20" t="str">
        <f>IF(ISNA(VLOOKUP(I376,[1]Birch3!$A$13:$F$950,2,FALSE)),"",VLOOKUP(I376,[1]Birch3!$A$13:$F$950,2,FALSE))</f>
        <v/>
      </c>
      <c r="N376" s="22"/>
      <c r="O376" s="20"/>
      <c r="P376" s="21"/>
      <c r="Q376" s="20"/>
      <c r="R376" s="19"/>
      <c r="T376" s="1"/>
    </row>
    <row r="377" spans="1:20" customFormat="1" ht="15" customHeight="1" x14ac:dyDescent="0.25">
      <c r="A377" s="33"/>
      <c r="B377" s="32"/>
      <c r="C377" s="31"/>
      <c r="D377" s="1"/>
      <c r="E377" s="1"/>
      <c r="F377" s="28"/>
      <c r="G377" s="27"/>
      <c r="H377" s="26"/>
      <c r="I377" s="25"/>
      <c r="J377" s="24"/>
      <c r="K377" s="30" t="str">
        <f>IF(ISNA(VLOOKUP(I377,[1]Birch3!$A$13:$F$950,4,FALSE)),"",VLOOKUP(I377,[1]Birch3!$A$13:$F$950,4,FALSE))</f>
        <v/>
      </c>
      <c r="L377" s="23" t="str">
        <f>IF(ISNA(VLOOKUP(I377,[1]Birch3!$A$13:$F$950,3,FALSE)),"",VLOOKUP(I377,[1]Birch3!$A$13:$F$950,3,FALSE))</f>
        <v/>
      </c>
      <c r="M377" s="20" t="str">
        <f>IF(ISNA(VLOOKUP(I377,[1]Birch3!$A$13:$F$950,2,FALSE)),"",VLOOKUP(I377,[1]Birch3!$A$13:$F$950,2,FALSE))</f>
        <v/>
      </c>
      <c r="N377" s="22"/>
      <c r="O377" s="20"/>
      <c r="P377" s="21"/>
      <c r="Q377" s="20"/>
      <c r="R377" s="19"/>
      <c r="T377" s="1"/>
    </row>
    <row r="378" spans="1:20" customFormat="1" ht="15" customHeight="1" x14ac:dyDescent="0.25">
      <c r="A378" s="33"/>
      <c r="B378" s="32"/>
      <c r="C378" s="31"/>
      <c r="D378" s="1"/>
      <c r="E378" s="1"/>
      <c r="F378" s="28"/>
      <c r="G378" s="27"/>
      <c r="H378" s="26"/>
      <c r="I378" s="25"/>
      <c r="J378" s="24"/>
      <c r="K378" s="30" t="str">
        <f>IF(ISNA(VLOOKUP(I378,[1]Birch3!$A$13:$F$950,4,FALSE)),"",VLOOKUP(I378,[1]Birch3!$A$13:$F$950,4,FALSE))</f>
        <v/>
      </c>
      <c r="L378" s="23" t="str">
        <f>IF(ISNA(VLOOKUP(I378,[1]Birch3!$A$13:$F$950,3,FALSE)),"",VLOOKUP(I378,[1]Birch3!$A$13:$F$950,3,FALSE))</f>
        <v/>
      </c>
      <c r="M378" s="20" t="str">
        <f>IF(ISNA(VLOOKUP(I378,[1]Birch3!$A$13:$F$950,2,FALSE)),"",VLOOKUP(I378,[1]Birch3!$A$13:$F$950,2,FALSE))</f>
        <v/>
      </c>
      <c r="N378" s="22"/>
      <c r="O378" s="20"/>
      <c r="P378" s="21"/>
      <c r="Q378" s="20"/>
      <c r="R378" s="19"/>
      <c r="T378" s="1"/>
    </row>
    <row r="379" spans="1:20" customFormat="1" ht="15" customHeight="1" x14ac:dyDescent="0.25">
      <c r="A379" s="33"/>
      <c r="B379" s="32"/>
      <c r="C379" s="31"/>
      <c r="D379" s="1"/>
      <c r="E379" s="1"/>
      <c r="F379" s="28"/>
      <c r="G379" s="27"/>
      <c r="H379" s="26"/>
      <c r="I379" s="25"/>
      <c r="J379" s="24"/>
      <c r="K379" s="30" t="str">
        <f>IF(ISNA(VLOOKUP(I379,[1]Birch3!$A$13:$F$950,4,FALSE)),"",VLOOKUP(I379,[1]Birch3!$A$13:$F$950,4,FALSE))</f>
        <v/>
      </c>
      <c r="L379" s="23" t="str">
        <f>IF(ISNA(VLOOKUP(I379,[1]Birch3!$A$13:$F$950,3,FALSE)),"",VLOOKUP(I379,[1]Birch3!$A$13:$F$950,3,FALSE))</f>
        <v/>
      </c>
      <c r="M379" s="20" t="str">
        <f>IF(ISNA(VLOOKUP(I379,[1]Birch3!$A$13:$F$950,2,FALSE)),"",VLOOKUP(I379,[1]Birch3!$A$13:$F$950,2,FALSE))</f>
        <v/>
      </c>
      <c r="N379" s="22"/>
      <c r="O379" s="20"/>
      <c r="P379" s="21"/>
      <c r="Q379" s="20"/>
      <c r="R379" s="19"/>
      <c r="T379" s="1"/>
    </row>
    <row r="380" spans="1:20" customFormat="1" ht="15" customHeight="1" x14ac:dyDescent="0.25">
      <c r="A380" s="33"/>
      <c r="B380" s="32"/>
      <c r="C380" s="31"/>
      <c r="D380" s="1"/>
      <c r="E380" s="1"/>
      <c r="F380" s="28"/>
      <c r="G380" s="27"/>
      <c r="H380" s="26"/>
      <c r="I380" s="25"/>
      <c r="J380" s="24"/>
      <c r="K380" s="30" t="str">
        <f>IF(ISNA(VLOOKUP(I380,[1]Birch3!$A$13:$F$950,4,FALSE)),"",VLOOKUP(I380,[1]Birch3!$A$13:$F$950,4,FALSE))</f>
        <v/>
      </c>
      <c r="L380" s="23" t="str">
        <f>IF(ISNA(VLOOKUP(I380,[1]Birch3!$A$13:$F$950,3,FALSE)),"",VLOOKUP(I380,[1]Birch3!$A$13:$F$950,3,FALSE))</f>
        <v/>
      </c>
      <c r="M380" s="20" t="str">
        <f>IF(ISNA(VLOOKUP(I380,[1]Birch3!$A$13:$F$950,2,FALSE)),"",VLOOKUP(I380,[1]Birch3!$A$13:$F$950,2,FALSE))</f>
        <v/>
      </c>
      <c r="N380" s="22"/>
      <c r="O380" s="20"/>
      <c r="P380" s="21"/>
      <c r="Q380" s="20"/>
      <c r="R380" s="19"/>
      <c r="T380" s="1"/>
    </row>
    <row r="381" spans="1:20" customFormat="1" ht="15" customHeight="1" x14ac:dyDescent="0.25">
      <c r="A381" s="33"/>
      <c r="B381" s="32"/>
      <c r="C381" s="31"/>
      <c r="D381" s="1"/>
      <c r="E381" s="1"/>
      <c r="F381" s="28"/>
      <c r="G381" s="27"/>
      <c r="H381" s="26"/>
      <c r="I381" s="25"/>
      <c r="J381" s="24"/>
      <c r="K381" s="30" t="str">
        <f>IF(ISNA(VLOOKUP(I381,[1]Birch3!$A$13:$F$950,4,FALSE)),"",VLOOKUP(I381,[1]Birch3!$A$13:$F$950,4,FALSE))</f>
        <v/>
      </c>
      <c r="L381" s="23" t="str">
        <f>IF(ISNA(VLOOKUP(I381,[1]Birch3!$A$13:$F$950,3,FALSE)),"",VLOOKUP(I381,[1]Birch3!$A$13:$F$950,3,FALSE))</f>
        <v/>
      </c>
      <c r="M381" s="20" t="str">
        <f>IF(ISNA(VLOOKUP(I381,[1]Birch3!$A$13:$F$950,2,FALSE)),"",VLOOKUP(I381,[1]Birch3!$A$13:$F$950,2,FALSE))</f>
        <v/>
      </c>
      <c r="N381" s="22"/>
      <c r="O381" s="20"/>
      <c r="P381" s="21"/>
      <c r="Q381" s="20"/>
      <c r="R381" s="19"/>
      <c r="T381" s="1"/>
    </row>
    <row r="382" spans="1:20" customFormat="1" ht="15" customHeight="1" x14ac:dyDescent="0.25">
      <c r="A382" s="33"/>
      <c r="B382" s="32"/>
      <c r="C382" s="31"/>
      <c r="D382" s="1"/>
      <c r="E382" s="1"/>
      <c r="F382" s="28"/>
      <c r="G382" s="27"/>
      <c r="H382" s="26"/>
      <c r="I382" s="25"/>
      <c r="J382" s="24"/>
      <c r="K382" s="30" t="str">
        <f>IF(ISNA(VLOOKUP(I382,[1]Birch3!$A$13:$F$950,4,FALSE)),"",VLOOKUP(I382,[1]Birch3!$A$13:$F$950,4,FALSE))</f>
        <v/>
      </c>
      <c r="L382" s="23" t="str">
        <f>IF(ISNA(VLOOKUP(I382,[1]Birch3!$A$13:$F$950,3,FALSE)),"",VLOOKUP(I382,[1]Birch3!$A$13:$F$950,3,FALSE))</f>
        <v/>
      </c>
      <c r="M382" s="20" t="str">
        <f>IF(ISNA(VLOOKUP(I382,[1]Birch3!$A$13:$F$950,2,FALSE)),"",VLOOKUP(I382,[1]Birch3!$A$13:$F$950,2,FALSE))</f>
        <v/>
      </c>
      <c r="N382" s="22"/>
      <c r="O382" s="20"/>
      <c r="P382" s="21"/>
      <c r="Q382" s="20"/>
      <c r="R382" s="19"/>
      <c r="T382" s="1"/>
    </row>
    <row r="383" spans="1:20" customFormat="1" ht="15" customHeight="1" x14ac:dyDescent="0.25">
      <c r="A383" s="33"/>
      <c r="B383" s="32"/>
      <c r="C383" s="31"/>
      <c r="D383" s="1"/>
      <c r="E383" s="1"/>
      <c r="F383" s="28"/>
      <c r="G383" s="27"/>
      <c r="H383" s="26"/>
      <c r="I383" s="25"/>
      <c r="J383" s="24"/>
      <c r="K383" s="30" t="str">
        <f>IF(ISNA(VLOOKUP(I383,[1]Birch3!$A$13:$F$950,4,FALSE)),"",VLOOKUP(I383,[1]Birch3!$A$13:$F$950,4,FALSE))</f>
        <v/>
      </c>
      <c r="L383" s="23" t="str">
        <f>IF(ISNA(VLOOKUP(I383,[1]Birch3!$A$13:$F$950,3,FALSE)),"",VLOOKUP(I383,[1]Birch3!$A$13:$F$950,3,FALSE))</f>
        <v/>
      </c>
      <c r="M383" s="20" t="str">
        <f>IF(ISNA(VLOOKUP(I383,[1]Birch3!$A$13:$F$950,2,FALSE)),"",VLOOKUP(I383,[1]Birch3!$A$13:$F$950,2,FALSE))</f>
        <v/>
      </c>
      <c r="N383" s="22"/>
      <c r="O383" s="20"/>
      <c r="P383" s="21"/>
      <c r="Q383" s="20"/>
      <c r="R383" s="19"/>
      <c r="T383" s="1"/>
    </row>
    <row r="384" spans="1:20" customFormat="1" ht="15" customHeight="1" x14ac:dyDescent="0.25">
      <c r="A384" s="33"/>
      <c r="B384" s="32"/>
      <c r="C384" s="31"/>
      <c r="D384" s="1"/>
      <c r="E384" s="1"/>
      <c r="F384" s="28"/>
      <c r="G384" s="27"/>
      <c r="H384" s="26"/>
      <c r="I384" s="25"/>
      <c r="J384" s="24"/>
      <c r="K384" s="30" t="str">
        <f>IF(ISNA(VLOOKUP(I384,[1]Birch3!$A$13:$F$950,4,FALSE)),"",VLOOKUP(I384,[1]Birch3!$A$13:$F$950,4,FALSE))</f>
        <v/>
      </c>
      <c r="L384" s="23" t="str">
        <f>IF(ISNA(VLOOKUP(I384,[1]Birch3!$A$13:$F$950,3,FALSE)),"",VLOOKUP(I384,[1]Birch3!$A$13:$F$950,3,FALSE))</f>
        <v/>
      </c>
      <c r="M384" s="20" t="str">
        <f>IF(ISNA(VLOOKUP(I384,[1]Birch3!$A$13:$F$950,2,FALSE)),"",VLOOKUP(I384,[1]Birch3!$A$13:$F$950,2,FALSE))</f>
        <v/>
      </c>
      <c r="N384" s="22"/>
      <c r="O384" s="20"/>
      <c r="P384" s="21"/>
      <c r="Q384" s="20"/>
      <c r="R384" s="19"/>
      <c r="T384" s="1"/>
    </row>
    <row r="385" spans="1:20" customFormat="1" ht="15" customHeight="1" x14ac:dyDescent="0.25">
      <c r="A385" s="33"/>
      <c r="B385" s="32"/>
      <c r="C385" s="31"/>
      <c r="D385" s="1"/>
      <c r="E385" s="1"/>
      <c r="F385" s="28"/>
      <c r="G385" s="27"/>
      <c r="H385" s="26"/>
      <c r="I385" s="25"/>
      <c r="J385" s="24"/>
      <c r="K385" s="30" t="str">
        <f>IF(ISNA(VLOOKUP(I385,[1]Birch3!$A$13:$F$950,4,FALSE)),"",VLOOKUP(I385,[1]Birch3!$A$13:$F$950,4,FALSE))</f>
        <v/>
      </c>
      <c r="L385" s="23" t="str">
        <f>IF(ISNA(VLOOKUP(I385,[1]Birch3!$A$13:$F$950,3,FALSE)),"",VLOOKUP(I385,[1]Birch3!$A$13:$F$950,3,FALSE))</f>
        <v/>
      </c>
      <c r="M385" s="20" t="str">
        <f>IF(ISNA(VLOOKUP(I385,[1]Birch3!$A$13:$F$950,2,FALSE)),"",VLOOKUP(I385,[1]Birch3!$A$13:$F$950,2,FALSE))</f>
        <v/>
      </c>
      <c r="N385" s="22"/>
      <c r="O385" s="20"/>
      <c r="P385" s="21"/>
      <c r="Q385" s="20"/>
      <c r="R385" s="19"/>
      <c r="T385" s="1"/>
    </row>
    <row r="386" spans="1:20" customFormat="1" ht="15" customHeight="1" x14ac:dyDescent="0.25">
      <c r="A386" s="33"/>
      <c r="B386" s="32"/>
      <c r="C386" s="31"/>
      <c r="D386" s="1"/>
      <c r="E386" s="1"/>
      <c r="F386" s="28"/>
      <c r="G386" s="27"/>
      <c r="H386" s="26"/>
      <c r="I386" s="25"/>
      <c r="J386" s="24"/>
      <c r="K386" s="30" t="str">
        <f>IF(ISNA(VLOOKUP(I386,[1]Birch3!$A$13:$F$950,4,FALSE)),"",VLOOKUP(I386,[1]Birch3!$A$13:$F$950,4,FALSE))</f>
        <v/>
      </c>
      <c r="L386" s="23" t="str">
        <f>IF(ISNA(VLOOKUP(I386,[1]Birch3!$A$13:$F$950,3,FALSE)),"",VLOOKUP(I386,[1]Birch3!$A$13:$F$950,3,FALSE))</f>
        <v/>
      </c>
      <c r="M386" s="20" t="str">
        <f>IF(ISNA(VLOOKUP(I386,[1]Birch3!$A$13:$F$950,2,FALSE)),"",VLOOKUP(I386,[1]Birch3!$A$13:$F$950,2,FALSE))</f>
        <v/>
      </c>
      <c r="N386" s="22"/>
      <c r="O386" s="20"/>
      <c r="P386" s="21"/>
      <c r="Q386" s="20"/>
      <c r="R386" s="19"/>
      <c r="T386" s="1"/>
    </row>
    <row r="387" spans="1:20" customFormat="1" ht="15" customHeight="1" x14ac:dyDescent="0.25">
      <c r="A387" s="33"/>
      <c r="B387" s="32"/>
      <c r="C387" s="31"/>
      <c r="D387" s="1"/>
      <c r="E387" s="1"/>
      <c r="F387" s="28"/>
      <c r="G387" s="27"/>
      <c r="H387" s="26"/>
      <c r="I387" s="25"/>
      <c r="J387" s="24"/>
      <c r="K387" s="30" t="str">
        <f>IF(ISNA(VLOOKUP(I387,[1]Birch3!$A$13:$F$950,4,FALSE)),"",VLOOKUP(I387,[1]Birch3!$A$13:$F$950,4,FALSE))</f>
        <v/>
      </c>
      <c r="L387" s="23" t="str">
        <f>IF(ISNA(VLOOKUP(I387,[1]Birch3!$A$13:$F$950,3,FALSE)),"",VLOOKUP(I387,[1]Birch3!$A$13:$F$950,3,FALSE))</f>
        <v/>
      </c>
      <c r="M387" s="20" t="str">
        <f>IF(ISNA(VLOOKUP(I387,[1]Birch3!$A$13:$F$950,2,FALSE)),"",VLOOKUP(I387,[1]Birch3!$A$13:$F$950,2,FALSE))</f>
        <v/>
      </c>
      <c r="N387" s="22"/>
      <c r="O387" s="20"/>
      <c r="P387" s="21"/>
      <c r="Q387" s="20"/>
      <c r="R387" s="19"/>
      <c r="T387" s="1"/>
    </row>
    <row r="388" spans="1:20" customFormat="1" ht="15" customHeight="1" x14ac:dyDescent="0.25">
      <c r="A388" s="33"/>
      <c r="B388" s="32"/>
      <c r="C388" s="31"/>
      <c r="D388" s="1"/>
      <c r="E388" s="1"/>
      <c r="F388" s="28"/>
      <c r="G388" s="27"/>
      <c r="H388" s="26"/>
      <c r="I388" s="25"/>
      <c r="J388" s="24"/>
      <c r="K388" s="30" t="str">
        <f>IF(ISNA(VLOOKUP(I388,[1]Birch3!$A$13:$F$950,4,FALSE)),"",VLOOKUP(I388,[1]Birch3!$A$13:$F$950,4,FALSE))</f>
        <v/>
      </c>
      <c r="L388" s="23" t="str">
        <f>IF(ISNA(VLOOKUP(I388,[1]Birch3!$A$13:$F$950,3,FALSE)),"",VLOOKUP(I388,[1]Birch3!$A$13:$F$950,3,FALSE))</f>
        <v/>
      </c>
      <c r="M388" s="20" t="str">
        <f>IF(ISNA(VLOOKUP(I388,[1]Birch3!$A$13:$F$950,2,FALSE)),"",VLOOKUP(I388,[1]Birch3!$A$13:$F$950,2,FALSE))</f>
        <v/>
      </c>
      <c r="N388" s="22"/>
      <c r="O388" s="20"/>
      <c r="P388" s="21"/>
      <c r="Q388" s="20"/>
      <c r="R388" s="19"/>
      <c r="T388" s="1"/>
    </row>
    <row r="389" spans="1:20" customFormat="1" ht="15" customHeight="1" x14ac:dyDescent="0.25">
      <c r="A389" s="33"/>
      <c r="B389" s="32"/>
      <c r="C389" s="31"/>
      <c r="D389" s="1"/>
      <c r="E389" s="1"/>
      <c r="F389" s="28"/>
      <c r="G389" s="27"/>
      <c r="H389" s="26"/>
      <c r="I389" s="25"/>
      <c r="J389" s="24"/>
      <c r="K389" s="30" t="str">
        <f>IF(ISNA(VLOOKUP(I389,[1]Birch3!$A$13:$F$950,4,FALSE)),"",VLOOKUP(I389,[1]Birch3!$A$13:$F$950,4,FALSE))</f>
        <v/>
      </c>
      <c r="L389" s="23" t="str">
        <f>IF(ISNA(VLOOKUP(I389,[1]Birch3!$A$13:$F$950,3,FALSE)),"",VLOOKUP(I389,[1]Birch3!$A$13:$F$950,3,FALSE))</f>
        <v/>
      </c>
      <c r="M389" s="20" t="str">
        <f>IF(ISNA(VLOOKUP(I389,[1]Birch3!$A$13:$F$950,2,FALSE)),"",VLOOKUP(I389,[1]Birch3!$A$13:$F$950,2,FALSE))</f>
        <v/>
      </c>
      <c r="N389" s="22"/>
      <c r="O389" s="20"/>
      <c r="P389" s="21"/>
      <c r="Q389" s="20"/>
      <c r="R389" s="19"/>
      <c r="T389" s="1"/>
    </row>
    <row r="390" spans="1:20" customFormat="1" ht="15" customHeight="1" x14ac:dyDescent="0.25">
      <c r="A390" s="33"/>
      <c r="B390" s="32"/>
      <c r="C390" s="31"/>
      <c r="D390" s="1"/>
      <c r="E390" s="1"/>
      <c r="F390" s="28"/>
      <c r="G390" s="27"/>
      <c r="H390" s="26"/>
      <c r="I390" s="25"/>
      <c r="J390" s="24"/>
      <c r="K390" s="30" t="str">
        <f>IF(ISNA(VLOOKUP(I390,[1]Birch3!$A$13:$F$950,4,FALSE)),"",VLOOKUP(I390,[1]Birch3!$A$13:$F$950,4,FALSE))</f>
        <v/>
      </c>
      <c r="L390" s="23" t="str">
        <f>IF(ISNA(VLOOKUP(I390,[1]Birch3!$A$13:$F$950,3,FALSE)),"",VLOOKUP(I390,[1]Birch3!$A$13:$F$950,3,FALSE))</f>
        <v/>
      </c>
      <c r="M390" s="20" t="str">
        <f>IF(ISNA(VLOOKUP(I390,[1]Birch3!$A$13:$F$950,2,FALSE)),"",VLOOKUP(I390,[1]Birch3!$A$13:$F$950,2,FALSE))</f>
        <v/>
      </c>
      <c r="N390" s="22"/>
      <c r="O390" s="20"/>
      <c r="P390" s="21"/>
      <c r="Q390" s="20"/>
      <c r="R390" s="19"/>
      <c r="T390" s="1"/>
    </row>
    <row r="391" spans="1:20" customFormat="1" ht="15" customHeight="1" x14ac:dyDescent="0.25">
      <c r="A391" s="33"/>
      <c r="B391" s="32"/>
      <c r="C391" s="31"/>
      <c r="D391" s="1"/>
      <c r="E391" s="1"/>
      <c r="F391" s="28"/>
      <c r="G391" s="27"/>
      <c r="H391" s="26"/>
      <c r="I391" s="25"/>
      <c r="J391" s="24"/>
      <c r="K391" s="30" t="str">
        <f>IF(ISNA(VLOOKUP(I391,[1]Birch3!$A$13:$F$950,4,FALSE)),"",VLOOKUP(I391,[1]Birch3!$A$13:$F$950,4,FALSE))</f>
        <v/>
      </c>
      <c r="L391" s="23" t="str">
        <f>IF(ISNA(VLOOKUP(I391,[1]Birch3!$A$13:$F$950,3,FALSE)),"",VLOOKUP(I391,[1]Birch3!$A$13:$F$950,3,FALSE))</f>
        <v/>
      </c>
      <c r="M391" s="20" t="str">
        <f>IF(ISNA(VLOOKUP(I391,[1]Birch3!$A$13:$F$950,2,FALSE)),"",VLOOKUP(I391,[1]Birch3!$A$13:$F$950,2,FALSE))</f>
        <v/>
      </c>
      <c r="N391" s="22"/>
      <c r="O391" s="20"/>
      <c r="P391" s="21"/>
      <c r="Q391" s="20"/>
      <c r="R391" s="19"/>
      <c r="T391" s="1"/>
    </row>
    <row r="392" spans="1:20" customFormat="1" ht="15" customHeight="1" x14ac:dyDescent="0.25">
      <c r="A392" s="33"/>
      <c r="B392" s="32"/>
      <c r="C392" s="31"/>
      <c r="D392" s="1"/>
      <c r="E392" s="1"/>
      <c r="F392" s="28"/>
      <c r="G392" s="27"/>
      <c r="H392" s="26"/>
      <c r="I392" s="25"/>
      <c r="J392" s="24"/>
      <c r="K392" s="30" t="str">
        <f>IF(ISNA(VLOOKUP(I392,[1]Birch3!$A$13:$F$950,4,FALSE)),"",VLOOKUP(I392,[1]Birch3!$A$13:$F$950,4,FALSE))</f>
        <v/>
      </c>
      <c r="L392" s="23" t="str">
        <f>IF(ISNA(VLOOKUP(I392,[1]Birch3!$A$13:$F$950,3,FALSE)),"",VLOOKUP(I392,[1]Birch3!$A$13:$F$950,3,FALSE))</f>
        <v/>
      </c>
      <c r="M392" s="20" t="str">
        <f>IF(ISNA(VLOOKUP(I392,[1]Birch3!$A$13:$F$950,2,FALSE)),"",VLOOKUP(I392,[1]Birch3!$A$13:$F$950,2,FALSE))</f>
        <v/>
      </c>
      <c r="N392" s="22"/>
      <c r="O392" s="20"/>
      <c r="P392" s="21"/>
      <c r="Q392" s="20"/>
      <c r="R392" s="19"/>
      <c r="T392" s="1"/>
    </row>
    <row r="393" spans="1:20" customFormat="1" ht="15" customHeight="1" x14ac:dyDescent="0.25">
      <c r="A393" s="33"/>
      <c r="B393" s="32"/>
      <c r="C393" s="31"/>
      <c r="D393" s="1"/>
      <c r="E393" s="1"/>
      <c r="F393" s="28"/>
      <c r="G393" s="27"/>
      <c r="H393" s="26"/>
      <c r="I393" s="25"/>
      <c r="J393" s="24"/>
      <c r="K393" s="30" t="str">
        <f>IF(ISNA(VLOOKUP(I393,[1]Birch3!$A$13:$F$950,4,FALSE)),"",VLOOKUP(I393,[1]Birch3!$A$13:$F$950,4,FALSE))</f>
        <v/>
      </c>
      <c r="L393" s="23" t="str">
        <f>IF(ISNA(VLOOKUP(I393,[1]Birch3!$A$13:$F$950,3,FALSE)),"",VLOOKUP(I393,[1]Birch3!$A$13:$F$950,3,FALSE))</f>
        <v/>
      </c>
      <c r="M393" s="20" t="str">
        <f>IF(ISNA(VLOOKUP(I393,[1]Birch3!$A$13:$F$950,2,FALSE)),"",VLOOKUP(I393,[1]Birch3!$A$13:$F$950,2,FALSE))</f>
        <v/>
      </c>
      <c r="N393" s="22"/>
      <c r="O393" s="20"/>
      <c r="P393" s="21"/>
      <c r="Q393" s="20"/>
      <c r="R393" s="19"/>
      <c r="T393" s="1"/>
    </row>
    <row r="394" spans="1:20" customFormat="1" ht="15" customHeight="1" x14ac:dyDescent="0.25">
      <c r="A394" s="33"/>
      <c r="B394" s="32"/>
      <c r="C394" s="31"/>
      <c r="D394" s="1"/>
      <c r="E394" s="1"/>
      <c r="F394" s="28"/>
      <c r="G394" s="27"/>
      <c r="H394" s="26"/>
      <c r="I394" s="25"/>
      <c r="J394" s="24"/>
      <c r="K394" s="30" t="str">
        <f>IF(ISNA(VLOOKUP(I394,[1]Birch3!$A$13:$F$950,4,FALSE)),"",VLOOKUP(I394,[1]Birch3!$A$13:$F$950,4,FALSE))</f>
        <v/>
      </c>
      <c r="L394" s="23" t="str">
        <f>IF(ISNA(VLOOKUP(I394,[1]Birch3!$A$13:$F$950,3,FALSE)),"",VLOOKUP(I394,[1]Birch3!$A$13:$F$950,3,FALSE))</f>
        <v/>
      </c>
      <c r="M394" s="20" t="str">
        <f>IF(ISNA(VLOOKUP(I394,[1]Birch3!$A$13:$F$950,2,FALSE)),"",VLOOKUP(I394,[1]Birch3!$A$13:$F$950,2,FALSE))</f>
        <v/>
      </c>
      <c r="N394" s="22"/>
      <c r="O394" s="20"/>
      <c r="P394" s="21"/>
      <c r="Q394" s="20"/>
      <c r="R394" s="19"/>
      <c r="T394" s="1"/>
    </row>
    <row r="395" spans="1:20" customFormat="1" ht="15" customHeight="1" x14ac:dyDescent="0.25">
      <c r="A395" s="33"/>
      <c r="B395" s="32"/>
      <c r="C395" s="31"/>
      <c r="D395" s="1"/>
      <c r="E395" s="1"/>
      <c r="F395" s="28"/>
      <c r="G395" s="27"/>
      <c r="H395" s="26"/>
      <c r="I395" s="25"/>
      <c r="J395" s="24"/>
      <c r="K395" s="30" t="str">
        <f>IF(ISNA(VLOOKUP(I395,[1]Birch3!$A$13:$F$950,4,FALSE)),"",VLOOKUP(I395,[1]Birch3!$A$13:$F$950,4,FALSE))</f>
        <v/>
      </c>
      <c r="L395" s="23" t="str">
        <f>IF(ISNA(VLOOKUP(I395,[1]Birch3!$A$13:$F$950,3,FALSE)),"",VLOOKUP(I395,[1]Birch3!$A$13:$F$950,3,FALSE))</f>
        <v/>
      </c>
      <c r="M395" s="20" t="str">
        <f>IF(ISNA(VLOOKUP(I395,[1]Birch3!$A$13:$F$950,2,FALSE)),"",VLOOKUP(I395,[1]Birch3!$A$13:$F$950,2,FALSE))</f>
        <v/>
      </c>
      <c r="N395" s="22"/>
      <c r="O395" s="20"/>
      <c r="P395" s="21"/>
      <c r="Q395" s="20"/>
      <c r="R395" s="19"/>
      <c r="T395" s="1"/>
    </row>
    <row r="396" spans="1:20" customFormat="1" ht="15" customHeight="1" x14ac:dyDescent="0.25">
      <c r="A396" s="33"/>
      <c r="B396" s="32"/>
      <c r="C396" s="31"/>
      <c r="D396" s="1"/>
      <c r="E396" s="1"/>
      <c r="F396" s="28"/>
      <c r="G396" s="27"/>
      <c r="H396" s="26"/>
      <c r="I396" s="25"/>
      <c r="J396" s="24"/>
      <c r="K396" s="30" t="str">
        <f>IF(ISNA(VLOOKUP(I396,[1]Birch3!$A$13:$F$950,4,FALSE)),"",VLOOKUP(I396,[1]Birch3!$A$13:$F$950,4,FALSE))</f>
        <v/>
      </c>
      <c r="L396" s="23" t="str">
        <f>IF(ISNA(VLOOKUP(I396,[1]Birch3!$A$13:$F$950,3,FALSE)),"",VLOOKUP(I396,[1]Birch3!$A$13:$F$950,3,FALSE))</f>
        <v/>
      </c>
      <c r="M396" s="20" t="str">
        <f>IF(ISNA(VLOOKUP(I396,[1]Birch3!$A$13:$F$950,2,FALSE)),"",VLOOKUP(I396,[1]Birch3!$A$13:$F$950,2,FALSE))</f>
        <v/>
      </c>
      <c r="N396" s="22"/>
      <c r="O396" s="20"/>
      <c r="P396" s="21"/>
      <c r="Q396" s="20"/>
      <c r="R396" s="19"/>
      <c r="T396" s="1"/>
    </row>
    <row r="397" spans="1:20" customFormat="1" ht="15" customHeight="1" x14ac:dyDescent="0.25">
      <c r="A397" s="33"/>
      <c r="B397" s="32"/>
      <c r="C397" s="31"/>
      <c r="D397" s="1"/>
      <c r="E397" s="1"/>
      <c r="F397" s="28"/>
      <c r="G397" s="27"/>
      <c r="H397" s="26"/>
      <c r="I397" s="25"/>
      <c r="J397" s="24"/>
      <c r="K397" s="30" t="str">
        <f>IF(ISNA(VLOOKUP(I397,[1]Birch3!$A$13:$F$950,4,FALSE)),"",VLOOKUP(I397,[1]Birch3!$A$13:$F$950,4,FALSE))</f>
        <v/>
      </c>
      <c r="L397" s="23" t="str">
        <f>IF(ISNA(VLOOKUP(I397,[1]Birch3!$A$13:$F$950,3,FALSE)),"",VLOOKUP(I397,[1]Birch3!$A$13:$F$950,3,FALSE))</f>
        <v/>
      </c>
      <c r="M397" s="20" t="str">
        <f>IF(ISNA(VLOOKUP(I397,[1]Birch3!$A$13:$F$950,2,FALSE)),"",VLOOKUP(I397,[1]Birch3!$A$13:$F$950,2,FALSE))</f>
        <v/>
      </c>
      <c r="N397" s="22"/>
      <c r="O397" s="20"/>
      <c r="P397" s="21"/>
      <c r="Q397" s="20"/>
      <c r="R397" s="19"/>
      <c r="T397" s="1"/>
    </row>
    <row r="398" spans="1:20" customFormat="1" ht="15" customHeight="1" x14ac:dyDescent="0.25">
      <c r="A398" s="33"/>
      <c r="B398" s="32"/>
      <c r="C398" s="31"/>
      <c r="D398" s="1"/>
      <c r="E398" s="1"/>
      <c r="F398" s="28"/>
      <c r="G398" s="27"/>
      <c r="H398" s="26"/>
      <c r="I398" s="25"/>
      <c r="J398" s="24"/>
      <c r="K398" s="30" t="str">
        <f>IF(ISNA(VLOOKUP(I398,[1]Birch3!$A$13:$F$950,4,FALSE)),"",VLOOKUP(I398,[1]Birch3!$A$13:$F$950,4,FALSE))</f>
        <v/>
      </c>
      <c r="L398" s="23" t="str">
        <f>IF(ISNA(VLOOKUP(I398,[1]Birch3!$A$13:$F$950,3,FALSE)),"",VLOOKUP(I398,[1]Birch3!$A$13:$F$950,3,FALSE))</f>
        <v/>
      </c>
      <c r="M398" s="20" t="str">
        <f>IF(ISNA(VLOOKUP(I398,[1]Birch3!$A$13:$F$950,2,FALSE)),"",VLOOKUP(I398,[1]Birch3!$A$13:$F$950,2,FALSE))</f>
        <v/>
      </c>
      <c r="N398" s="22"/>
      <c r="O398" s="20"/>
      <c r="P398" s="21"/>
      <c r="Q398" s="20"/>
      <c r="R398" s="19"/>
      <c r="T398" s="1"/>
    </row>
    <row r="399" spans="1:20" customFormat="1" ht="15" customHeight="1" x14ac:dyDescent="0.25">
      <c r="A399" s="33"/>
      <c r="B399" s="32"/>
      <c r="C399" s="31"/>
      <c r="D399" s="1"/>
      <c r="E399" s="1"/>
      <c r="F399" s="28"/>
      <c r="G399" s="27"/>
      <c r="H399" s="26"/>
      <c r="I399" s="25"/>
      <c r="J399" s="24"/>
      <c r="K399" s="30" t="str">
        <f>IF(ISNA(VLOOKUP(I399,[1]Birch3!$A$13:$F$950,4,FALSE)),"",VLOOKUP(I399,[1]Birch3!$A$13:$F$950,4,FALSE))</f>
        <v/>
      </c>
      <c r="L399" s="23" t="str">
        <f>IF(ISNA(VLOOKUP(I399,[1]Birch3!$A$13:$F$950,3,FALSE)),"",VLOOKUP(I399,[1]Birch3!$A$13:$F$950,3,FALSE))</f>
        <v/>
      </c>
      <c r="M399" s="20" t="str">
        <f>IF(ISNA(VLOOKUP(I399,[1]Birch3!$A$13:$F$950,2,FALSE)),"",VLOOKUP(I399,[1]Birch3!$A$13:$F$950,2,FALSE))</f>
        <v/>
      </c>
      <c r="N399" s="22"/>
      <c r="O399" s="20"/>
      <c r="P399" s="21"/>
      <c r="Q399" s="20"/>
      <c r="R399" s="19"/>
      <c r="T399" s="1"/>
    </row>
    <row r="400" spans="1:20" customFormat="1" ht="15" customHeight="1" x14ac:dyDescent="0.25">
      <c r="A400" s="33"/>
      <c r="B400" s="32"/>
      <c r="C400" s="31"/>
      <c r="D400" s="1"/>
      <c r="E400" s="1"/>
      <c r="F400" s="28"/>
      <c r="G400" s="27"/>
      <c r="H400" s="26"/>
      <c r="I400" s="25"/>
      <c r="J400" s="24"/>
      <c r="K400" s="30" t="str">
        <f>IF(ISNA(VLOOKUP(I400,[1]Birch3!$A$13:$F$950,4,FALSE)),"",VLOOKUP(I400,[1]Birch3!$A$13:$F$950,4,FALSE))</f>
        <v/>
      </c>
      <c r="L400" s="23" t="str">
        <f>IF(ISNA(VLOOKUP(I400,[1]Birch3!$A$13:$F$950,3,FALSE)),"",VLOOKUP(I400,[1]Birch3!$A$13:$F$950,3,FALSE))</f>
        <v/>
      </c>
      <c r="M400" s="20" t="str">
        <f>IF(ISNA(VLOOKUP(I400,[1]Birch3!$A$13:$F$950,2,FALSE)),"",VLOOKUP(I400,[1]Birch3!$A$13:$F$950,2,FALSE))</f>
        <v/>
      </c>
      <c r="N400" s="22"/>
      <c r="O400" s="20"/>
      <c r="P400" s="21"/>
      <c r="Q400" s="20"/>
      <c r="R400" s="19"/>
      <c r="T400" s="1"/>
    </row>
    <row r="401" spans="1:20" customFormat="1" ht="15" customHeight="1" x14ac:dyDescent="0.25">
      <c r="A401" s="33"/>
      <c r="B401" s="32"/>
      <c r="C401" s="31"/>
      <c r="D401" s="1"/>
      <c r="E401" s="1"/>
      <c r="F401" s="28"/>
      <c r="G401" s="27"/>
      <c r="H401" s="26"/>
      <c r="I401" s="25"/>
      <c r="J401" s="24"/>
      <c r="K401" s="30" t="str">
        <f>IF(ISNA(VLOOKUP(I401,[1]Birch3!$A$13:$F$950,4,FALSE)),"",VLOOKUP(I401,[1]Birch3!$A$13:$F$950,4,FALSE))</f>
        <v/>
      </c>
      <c r="L401" s="23" t="str">
        <f>IF(ISNA(VLOOKUP(I401,[1]Birch3!$A$13:$F$950,3,FALSE)),"",VLOOKUP(I401,[1]Birch3!$A$13:$F$950,3,FALSE))</f>
        <v/>
      </c>
      <c r="M401" s="20" t="str">
        <f>IF(ISNA(VLOOKUP(I401,[1]Birch3!$A$13:$F$950,2,FALSE)),"",VLOOKUP(I401,[1]Birch3!$A$13:$F$950,2,FALSE))</f>
        <v/>
      </c>
      <c r="N401" s="22"/>
      <c r="O401" s="20"/>
      <c r="P401" s="21"/>
      <c r="Q401" s="20"/>
      <c r="R401" s="19"/>
      <c r="T401" s="1"/>
    </row>
    <row r="402" spans="1:20" customFormat="1" ht="15" customHeight="1" x14ac:dyDescent="0.25">
      <c r="A402" s="33"/>
      <c r="B402" s="32"/>
      <c r="C402" s="31"/>
      <c r="D402" s="1"/>
      <c r="E402" s="1"/>
      <c r="F402" s="28"/>
      <c r="G402" s="27"/>
      <c r="H402" s="26"/>
      <c r="I402" s="25"/>
      <c r="J402" s="24"/>
      <c r="K402" s="30" t="str">
        <f>IF(ISNA(VLOOKUP(I402,[1]Birch3!$A$13:$F$950,4,FALSE)),"",VLOOKUP(I402,[1]Birch3!$A$13:$F$950,4,FALSE))</f>
        <v/>
      </c>
      <c r="L402" s="23" t="str">
        <f>IF(ISNA(VLOOKUP(I402,[1]Birch3!$A$13:$F$950,3,FALSE)),"",VLOOKUP(I402,[1]Birch3!$A$13:$F$950,3,FALSE))</f>
        <v/>
      </c>
      <c r="M402" s="20" t="str">
        <f>IF(ISNA(VLOOKUP(I402,[1]Birch3!$A$13:$F$950,2,FALSE)),"",VLOOKUP(I402,[1]Birch3!$A$13:$F$950,2,FALSE))</f>
        <v/>
      </c>
      <c r="N402" s="22"/>
      <c r="O402" s="20"/>
      <c r="P402" s="21"/>
      <c r="Q402" s="20"/>
      <c r="R402" s="19"/>
      <c r="T402" s="1"/>
    </row>
    <row r="403" spans="1:20" customFormat="1" ht="15" customHeight="1" x14ac:dyDescent="0.25">
      <c r="A403" s="33"/>
      <c r="B403" s="32"/>
      <c r="C403" s="31"/>
      <c r="D403" s="1"/>
      <c r="E403" s="1"/>
      <c r="F403" s="28"/>
      <c r="G403" s="27"/>
      <c r="H403" s="26"/>
      <c r="I403" s="25"/>
      <c r="J403" s="24"/>
      <c r="K403" s="30" t="str">
        <f>IF(ISNA(VLOOKUP(I403,[1]Birch3!$A$13:$F$950,4,FALSE)),"",VLOOKUP(I403,[1]Birch3!$A$13:$F$950,4,FALSE))</f>
        <v/>
      </c>
      <c r="L403" s="23" t="str">
        <f>IF(ISNA(VLOOKUP(I403,[1]Birch3!$A$13:$F$950,3,FALSE)),"",VLOOKUP(I403,[1]Birch3!$A$13:$F$950,3,FALSE))</f>
        <v/>
      </c>
      <c r="M403" s="20" t="str">
        <f>IF(ISNA(VLOOKUP(I403,[1]Birch3!$A$13:$F$950,2,FALSE)),"",VLOOKUP(I403,[1]Birch3!$A$13:$F$950,2,FALSE))</f>
        <v/>
      </c>
      <c r="N403" s="22"/>
      <c r="O403" s="20"/>
      <c r="P403" s="21"/>
      <c r="Q403" s="20"/>
      <c r="R403" s="19"/>
      <c r="T403" s="1"/>
    </row>
    <row r="404" spans="1:20" customFormat="1" ht="15" customHeight="1" x14ac:dyDescent="0.25">
      <c r="A404" s="33"/>
      <c r="B404" s="32"/>
      <c r="C404" s="31"/>
      <c r="D404" s="1"/>
      <c r="E404" s="1"/>
      <c r="F404" s="28"/>
      <c r="G404" s="27"/>
      <c r="H404" s="26"/>
      <c r="I404" s="25"/>
      <c r="J404" s="24"/>
      <c r="K404" s="30" t="str">
        <f>IF(ISNA(VLOOKUP(I404,[1]Birch3!$A$13:$F$950,4,FALSE)),"",VLOOKUP(I404,[1]Birch3!$A$13:$F$950,4,FALSE))</f>
        <v/>
      </c>
      <c r="L404" s="23" t="str">
        <f>IF(ISNA(VLOOKUP(I404,[1]Birch3!$A$13:$F$950,3,FALSE)),"",VLOOKUP(I404,[1]Birch3!$A$13:$F$950,3,FALSE))</f>
        <v/>
      </c>
      <c r="M404" s="20" t="str">
        <f>IF(ISNA(VLOOKUP(I404,[1]Birch3!$A$13:$F$950,2,FALSE)),"",VLOOKUP(I404,[1]Birch3!$A$13:$F$950,2,FALSE))</f>
        <v/>
      </c>
      <c r="N404" s="22"/>
      <c r="O404" s="20"/>
      <c r="P404" s="21"/>
      <c r="Q404" s="20"/>
      <c r="R404" s="19"/>
      <c r="T404" s="1"/>
    </row>
    <row r="405" spans="1:20" customFormat="1" ht="15" customHeight="1" x14ac:dyDescent="0.25">
      <c r="A405" s="33"/>
      <c r="B405" s="32"/>
      <c r="C405" s="31"/>
      <c r="D405" s="1"/>
      <c r="E405" s="1"/>
      <c r="F405" s="28"/>
      <c r="G405" s="27"/>
      <c r="H405" s="26"/>
      <c r="I405" s="25"/>
      <c r="J405" s="24"/>
      <c r="K405" s="30" t="str">
        <f>IF(ISNA(VLOOKUP(I405,[1]Birch3!$A$13:$F$950,4,FALSE)),"",VLOOKUP(I405,[1]Birch3!$A$13:$F$950,4,FALSE))</f>
        <v/>
      </c>
      <c r="L405" s="23" t="str">
        <f>IF(ISNA(VLOOKUP(I405,[1]Birch3!$A$13:$F$950,3,FALSE)),"",VLOOKUP(I405,[1]Birch3!$A$13:$F$950,3,FALSE))</f>
        <v/>
      </c>
      <c r="M405" s="20" t="str">
        <f>IF(ISNA(VLOOKUP(I405,[1]Birch3!$A$13:$F$950,2,FALSE)),"",VLOOKUP(I405,[1]Birch3!$A$13:$F$950,2,FALSE))</f>
        <v/>
      </c>
      <c r="N405" s="22"/>
      <c r="O405" s="20"/>
      <c r="P405" s="21"/>
      <c r="Q405" s="20"/>
      <c r="R405" s="19"/>
      <c r="T405" s="1"/>
    </row>
    <row r="406" spans="1:20" customFormat="1" ht="15" customHeight="1" x14ac:dyDescent="0.25">
      <c r="A406" s="33"/>
      <c r="B406" s="32"/>
      <c r="C406" s="31"/>
      <c r="D406" s="1"/>
      <c r="E406" s="1"/>
      <c r="F406" s="28"/>
      <c r="G406" s="27"/>
      <c r="H406" s="26"/>
      <c r="I406" s="25"/>
      <c r="J406" s="24"/>
      <c r="K406" s="30" t="str">
        <f>IF(ISNA(VLOOKUP(I406,[1]Birch3!$A$13:$F$950,4,FALSE)),"",VLOOKUP(I406,[1]Birch3!$A$13:$F$950,4,FALSE))</f>
        <v/>
      </c>
      <c r="L406" s="23" t="str">
        <f>IF(ISNA(VLOOKUP(I406,[1]Birch3!$A$13:$F$950,3,FALSE)),"",VLOOKUP(I406,[1]Birch3!$A$13:$F$950,3,FALSE))</f>
        <v/>
      </c>
      <c r="M406" s="20" t="str">
        <f>IF(ISNA(VLOOKUP(I406,[1]Birch3!$A$13:$F$950,2,FALSE)),"",VLOOKUP(I406,[1]Birch3!$A$13:$F$950,2,FALSE))</f>
        <v/>
      </c>
      <c r="N406" s="22"/>
      <c r="O406" s="20"/>
      <c r="P406" s="21"/>
      <c r="Q406" s="20"/>
      <c r="R406" s="19"/>
      <c r="T406" s="1"/>
    </row>
    <row r="407" spans="1:20" customFormat="1" ht="15" customHeight="1" x14ac:dyDescent="0.25">
      <c r="A407" s="33"/>
      <c r="B407" s="32"/>
      <c r="C407" s="31"/>
      <c r="D407" s="1"/>
      <c r="E407" s="1"/>
      <c r="F407" s="28"/>
      <c r="G407" s="27"/>
      <c r="H407" s="26"/>
      <c r="I407" s="25"/>
      <c r="J407" s="24"/>
      <c r="K407" s="30" t="str">
        <f>IF(ISNA(VLOOKUP(I407,[1]Birch3!$A$13:$F$950,4,FALSE)),"",VLOOKUP(I407,[1]Birch3!$A$13:$F$950,4,FALSE))</f>
        <v/>
      </c>
      <c r="L407" s="23" t="str">
        <f>IF(ISNA(VLOOKUP(I407,[1]Birch3!$A$13:$F$950,3,FALSE)),"",VLOOKUP(I407,[1]Birch3!$A$13:$F$950,3,FALSE))</f>
        <v/>
      </c>
      <c r="M407" s="20" t="str">
        <f>IF(ISNA(VLOOKUP(I407,[1]Birch3!$A$13:$F$950,2,FALSE)),"",VLOOKUP(I407,[1]Birch3!$A$13:$F$950,2,FALSE))</f>
        <v/>
      </c>
      <c r="N407" s="22"/>
      <c r="O407" s="20"/>
      <c r="P407" s="21"/>
      <c r="Q407" s="20"/>
      <c r="R407" s="19"/>
      <c r="T407" s="1"/>
    </row>
    <row r="408" spans="1:20" customFormat="1" ht="15" customHeight="1" x14ac:dyDescent="0.25">
      <c r="A408" s="33"/>
      <c r="B408" s="32"/>
      <c r="C408" s="31"/>
      <c r="D408" s="1"/>
      <c r="E408" s="1"/>
      <c r="F408" s="28"/>
      <c r="G408" s="27"/>
      <c r="H408" s="26"/>
      <c r="I408" s="25"/>
      <c r="J408" s="24"/>
      <c r="K408" s="30" t="str">
        <f>IF(ISNA(VLOOKUP(I408,[1]Birch3!$A$13:$F$950,4,FALSE)),"",VLOOKUP(I408,[1]Birch3!$A$13:$F$950,4,FALSE))</f>
        <v/>
      </c>
      <c r="L408" s="23" t="str">
        <f>IF(ISNA(VLOOKUP(I408,[1]Birch3!$A$13:$F$950,3,FALSE)),"",VLOOKUP(I408,[1]Birch3!$A$13:$F$950,3,FALSE))</f>
        <v/>
      </c>
      <c r="M408" s="20" t="str">
        <f>IF(ISNA(VLOOKUP(I408,[1]Birch3!$A$13:$F$950,2,FALSE)),"",VLOOKUP(I408,[1]Birch3!$A$13:$F$950,2,FALSE))</f>
        <v/>
      </c>
      <c r="N408" s="22"/>
      <c r="O408" s="20"/>
      <c r="P408" s="21"/>
      <c r="Q408" s="20"/>
      <c r="R408" s="19"/>
      <c r="T408" s="1"/>
    </row>
    <row r="409" spans="1:20" customFormat="1" ht="15" customHeight="1" x14ac:dyDescent="0.25">
      <c r="A409" s="33"/>
      <c r="B409" s="32"/>
      <c r="C409" s="31"/>
      <c r="D409" s="1"/>
      <c r="E409" s="1"/>
      <c r="F409" s="28"/>
      <c r="G409" s="27"/>
      <c r="H409" s="26"/>
      <c r="I409" s="25"/>
      <c r="J409" s="24"/>
      <c r="K409" s="30" t="str">
        <f>IF(ISNA(VLOOKUP(I409,[1]Birch3!$A$13:$F$950,4,FALSE)),"",VLOOKUP(I409,[1]Birch3!$A$13:$F$950,4,FALSE))</f>
        <v/>
      </c>
      <c r="L409" s="23" t="str">
        <f>IF(ISNA(VLOOKUP(I409,[1]Birch3!$A$13:$F$950,3,FALSE)),"",VLOOKUP(I409,[1]Birch3!$A$13:$F$950,3,FALSE))</f>
        <v/>
      </c>
      <c r="M409" s="20" t="str">
        <f>IF(ISNA(VLOOKUP(I409,[1]Birch3!$A$13:$F$950,2,FALSE)),"",VLOOKUP(I409,[1]Birch3!$A$13:$F$950,2,FALSE))</f>
        <v/>
      </c>
      <c r="N409" s="22"/>
      <c r="O409" s="20"/>
      <c r="P409" s="21"/>
      <c r="Q409" s="20"/>
      <c r="R409" s="19"/>
      <c r="T409" s="1"/>
    </row>
    <row r="410" spans="1:20" customFormat="1" ht="15" customHeight="1" x14ac:dyDescent="0.25">
      <c r="A410" s="33"/>
      <c r="B410" s="32"/>
      <c r="C410" s="31"/>
      <c r="D410" s="1"/>
      <c r="E410" s="1"/>
      <c r="F410" s="28"/>
      <c r="G410" s="27"/>
      <c r="H410" s="26"/>
      <c r="I410" s="25"/>
      <c r="J410" s="24"/>
      <c r="K410" s="30" t="str">
        <f>IF(ISNA(VLOOKUP(I410,[1]Birch3!$A$13:$F$950,4,FALSE)),"",VLOOKUP(I410,[1]Birch3!$A$13:$F$950,4,FALSE))</f>
        <v/>
      </c>
      <c r="L410" s="23" t="str">
        <f>IF(ISNA(VLOOKUP(I410,[1]Birch3!$A$13:$F$950,3,FALSE)),"",VLOOKUP(I410,[1]Birch3!$A$13:$F$950,3,FALSE))</f>
        <v/>
      </c>
      <c r="M410" s="20" t="str">
        <f>IF(ISNA(VLOOKUP(I410,[1]Birch3!$A$13:$F$950,2,FALSE)),"",VLOOKUP(I410,[1]Birch3!$A$13:$F$950,2,FALSE))</f>
        <v/>
      </c>
      <c r="N410" s="22"/>
      <c r="O410" s="20"/>
      <c r="P410" s="21"/>
      <c r="Q410" s="20"/>
      <c r="R410" s="19"/>
      <c r="T410" s="1"/>
    </row>
    <row r="411" spans="1:20" customFormat="1" ht="15" customHeight="1" x14ac:dyDescent="0.25">
      <c r="A411" s="33"/>
      <c r="B411" s="32"/>
      <c r="C411" s="31"/>
      <c r="D411" s="1"/>
      <c r="E411" s="1"/>
      <c r="F411" s="28"/>
      <c r="G411" s="27"/>
      <c r="H411" s="26"/>
      <c r="I411" s="25"/>
      <c r="J411" s="24"/>
      <c r="K411" s="30" t="str">
        <f>IF(ISNA(VLOOKUP(I411,[1]Birch3!$A$13:$F$950,4,FALSE)),"",VLOOKUP(I411,[1]Birch3!$A$13:$F$950,4,FALSE))</f>
        <v/>
      </c>
      <c r="L411" s="23" t="str">
        <f>IF(ISNA(VLOOKUP(I411,[1]Birch3!$A$13:$F$950,3,FALSE)),"",VLOOKUP(I411,[1]Birch3!$A$13:$F$950,3,FALSE))</f>
        <v/>
      </c>
      <c r="M411" s="20" t="str">
        <f>IF(ISNA(VLOOKUP(I411,[1]Birch3!$A$13:$F$950,2,FALSE)),"",VLOOKUP(I411,[1]Birch3!$A$13:$F$950,2,FALSE))</f>
        <v/>
      </c>
      <c r="N411" s="22"/>
      <c r="O411" s="20"/>
      <c r="P411" s="21"/>
      <c r="Q411" s="20"/>
      <c r="R411" s="19"/>
      <c r="T411" s="1"/>
    </row>
    <row r="412" spans="1:20" customFormat="1" ht="15" customHeight="1" x14ac:dyDescent="0.25">
      <c r="A412" s="33"/>
      <c r="B412" s="32"/>
      <c r="C412" s="31"/>
      <c r="D412" s="1"/>
      <c r="E412" s="1"/>
      <c r="F412" s="28"/>
      <c r="G412" s="27"/>
      <c r="H412" s="26"/>
      <c r="I412" s="25"/>
      <c r="J412" s="24"/>
      <c r="K412" s="30" t="str">
        <f>IF(ISNA(VLOOKUP(I412,[1]Birch3!$A$13:$F$950,4,FALSE)),"",VLOOKUP(I412,[1]Birch3!$A$13:$F$950,4,FALSE))</f>
        <v/>
      </c>
      <c r="L412" s="23" t="str">
        <f>IF(ISNA(VLOOKUP(I412,[1]Birch3!$A$13:$F$950,3,FALSE)),"",VLOOKUP(I412,[1]Birch3!$A$13:$F$950,3,FALSE))</f>
        <v/>
      </c>
      <c r="M412" s="20" t="str">
        <f>IF(ISNA(VLOOKUP(I412,[1]Birch3!$A$13:$F$950,2,FALSE)),"",VLOOKUP(I412,[1]Birch3!$A$13:$F$950,2,FALSE))</f>
        <v/>
      </c>
      <c r="N412" s="22"/>
      <c r="O412" s="20"/>
      <c r="P412" s="21"/>
      <c r="Q412" s="20"/>
      <c r="R412" s="19"/>
      <c r="T412" s="1"/>
    </row>
    <row r="413" spans="1:20" customFormat="1" ht="15" customHeight="1" x14ac:dyDescent="0.25">
      <c r="A413" s="33"/>
      <c r="B413" s="32"/>
      <c r="C413" s="31"/>
      <c r="D413" s="1"/>
      <c r="E413" s="1"/>
      <c r="F413" s="28"/>
      <c r="G413" s="27"/>
      <c r="H413" s="26"/>
      <c r="I413" s="25"/>
      <c r="J413" s="24"/>
      <c r="K413" s="30" t="str">
        <f>IF(ISNA(VLOOKUP(I413,[1]Birch3!$A$13:$F$950,4,FALSE)),"",VLOOKUP(I413,[1]Birch3!$A$13:$F$950,4,FALSE))</f>
        <v/>
      </c>
      <c r="L413" s="23" t="str">
        <f>IF(ISNA(VLOOKUP(I413,[1]Birch3!$A$13:$F$950,3,FALSE)),"",VLOOKUP(I413,[1]Birch3!$A$13:$F$950,3,FALSE))</f>
        <v/>
      </c>
      <c r="M413" s="20" t="str">
        <f>IF(ISNA(VLOOKUP(I413,[1]Birch3!$A$13:$F$950,2,FALSE)),"",VLOOKUP(I413,[1]Birch3!$A$13:$F$950,2,FALSE))</f>
        <v/>
      </c>
      <c r="N413" s="22"/>
      <c r="O413" s="20"/>
      <c r="P413" s="21"/>
      <c r="Q413" s="20"/>
      <c r="R413" s="19"/>
      <c r="T413" s="1"/>
    </row>
    <row r="414" spans="1:20" customFormat="1" ht="15" customHeight="1" x14ac:dyDescent="0.25">
      <c r="A414" s="33"/>
      <c r="B414" s="32"/>
      <c r="C414" s="31"/>
      <c r="D414" s="1"/>
      <c r="E414" s="1"/>
      <c r="F414" s="28"/>
      <c r="G414" s="27"/>
      <c r="H414" s="26"/>
      <c r="I414" s="25"/>
      <c r="J414" s="24"/>
      <c r="K414" s="30" t="str">
        <f>IF(ISNA(VLOOKUP(I414,[1]Birch3!$A$13:$F$950,4,FALSE)),"",VLOOKUP(I414,[1]Birch3!$A$13:$F$950,4,FALSE))</f>
        <v/>
      </c>
      <c r="L414" s="23" t="str">
        <f>IF(ISNA(VLOOKUP(I414,[1]Birch3!$A$13:$F$950,3,FALSE)),"",VLOOKUP(I414,[1]Birch3!$A$13:$F$950,3,FALSE))</f>
        <v/>
      </c>
      <c r="M414" s="20" t="str">
        <f>IF(ISNA(VLOOKUP(I414,[1]Birch3!$A$13:$F$950,2,FALSE)),"",VLOOKUP(I414,[1]Birch3!$A$13:$F$950,2,FALSE))</f>
        <v/>
      </c>
      <c r="N414" s="22"/>
      <c r="O414" s="20"/>
      <c r="P414" s="21"/>
      <c r="Q414" s="20"/>
      <c r="R414" s="19"/>
      <c r="T414" s="1"/>
    </row>
    <row r="415" spans="1:20" customFormat="1" ht="15" customHeight="1" x14ac:dyDescent="0.25">
      <c r="A415" s="33"/>
      <c r="B415" s="32"/>
      <c r="C415" s="31"/>
      <c r="D415" s="1"/>
      <c r="E415" s="1"/>
      <c r="F415" s="28"/>
      <c r="G415" s="27"/>
      <c r="H415" s="26"/>
      <c r="I415" s="25"/>
      <c r="J415" s="24"/>
      <c r="K415" s="30" t="str">
        <f>IF(ISNA(VLOOKUP(I415,[1]Birch3!$A$13:$F$950,4,FALSE)),"",VLOOKUP(I415,[1]Birch3!$A$13:$F$950,4,FALSE))</f>
        <v/>
      </c>
      <c r="L415" s="23" t="str">
        <f>IF(ISNA(VLOOKUP(I415,[1]Birch3!$A$13:$F$950,3,FALSE)),"",VLOOKUP(I415,[1]Birch3!$A$13:$F$950,3,FALSE))</f>
        <v/>
      </c>
      <c r="M415" s="20" t="str">
        <f>IF(ISNA(VLOOKUP(I415,[1]Birch3!$A$13:$F$950,2,FALSE)),"",VLOOKUP(I415,[1]Birch3!$A$13:$F$950,2,FALSE))</f>
        <v/>
      </c>
      <c r="N415" s="22"/>
      <c r="O415" s="20"/>
      <c r="P415" s="21"/>
      <c r="Q415" s="20"/>
      <c r="R415" s="19"/>
      <c r="T415" s="1"/>
    </row>
    <row r="416" spans="1:20" customFormat="1" ht="15" customHeight="1" x14ac:dyDescent="0.25">
      <c r="A416" s="33"/>
      <c r="B416" s="32"/>
      <c r="C416" s="31"/>
      <c r="D416" s="1"/>
      <c r="E416" s="1"/>
      <c r="F416" s="28"/>
      <c r="G416" s="27"/>
      <c r="H416" s="26"/>
      <c r="I416" s="25"/>
      <c r="J416" s="24"/>
      <c r="K416" s="30" t="str">
        <f>IF(ISNA(VLOOKUP(I416,[1]Birch3!$A$13:$F$950,4,FALSE)),"",VLOOKUP(I416,[1]Birch3!$A$13:$F$950,4,FALSE))</f>
        <v/>
      </c>
      <c r="L416" s="23" t="str">
        <f>IF(ISNA(VLOOKUP(I416,[1]Birch3!$A$13:$F$950,3,FALSE)),"",VLOOKUP(I416,[1]Birch3!$A$13:$F$950,3,FALSE))</f>
        <v/>
      </c>
      <c r="M416" s="20" t="str">
        <f>IF(ISNA(VLOOKUP(I416,[1]Birch3!$A$13:$F$950,2,FALSE)),"",VLOOKUP(I416,[1]Birch3!$A$13:$F$950,2,FALSE))</f>
        <v/>
      </c>
      <c r="N416" s="22"/>
      <c r="O416" s="20"/>
      <c r="P416" s="21"/>
      <c r="Q416" s="20"/>
      <c r="R416" s="19"/>
      <c r="T416" s="1"/>
    </row>
    <row r="417" spans="1:20" customFormat="1" ht="15" customHeight="1" x14ac:dyDescent="0.25">
      <c r="A417" s="33"/>
      <c r="B417" s="32"/>
      <c r="C417" s="31"/>
      <c r="D417" s="1"/>
      <c r="E417" s="1"/>
      <c r="F417" s="28"/>
      <c r="G417" s="27"/>
      <c r="H417" s="26"/>
      <c r="I417" s="25"/>
      <c r="J417" s="24"/>
      <c r="K417" s="30" t="str">
        <f>IF(ISNA(VLOOKUP(I417,[1]Birch3!$A$13:$F$950,4,FALSE)),"",VLOOKUP(I417,[1]Birch3!$A$13:$F$950,4,FALSE))</f>
        <v/>
      </c>
      <c r="L417" s="23" t="str">
        <f>IF(ISNA(VLOOKUP(I417,[1]Birch3!$A$13:$F$950,3,FALSE)),"",VLOOKUP(I417,[1]Birch3!$A$13:$F$950,3,FALSE))</f>
        <v/>
      </c>
      <c r="M417" s="20" t="str">
        <f>IF(ISNA(VLOOKUP(I417,[1]Birch3!$A$13:$F$950,2,FALSE)),"",VLOOKUP(I417,[1]Birch3!$A$13:$F$950,2,FALSE))</f>
        <v/>
      </c>
      <c r="N417" s="22"/>
      <c r="O417" s="20"/>
      <c r="P417" s="21"/>
      <c r="Q417" s="20"/>
      <c r="R417" s="19"/>
      <c r="T417" s="1"/>
    </row>
    <row r="418" spans="1:20" customFormat="1" ht="15" customHeight="1" x14ac:dyDescent="0.25">
      <c r="A418" s="33"/>
      <c r="B418" s="32"/>
      <c r="C418" s="31"/>
      <c r="D418" s="1"/>
      <c r="E418" s="1"/>
      <c r="F418" s="28"/>
      <c r="G418" s="27"/>
      <c r="H418" s="26"/>
      <c r="I418" s="25"/>
      <c r="J418" s="24"/>
      <c r="K418" s="30" t="str">
        <f>IF(ISNA(VLOOKUP(I418,[1]Birch3!$A$13:$F$950,4,FALSE)),"",VLOOKUP(I418,[1]Birch3!$A$13:$F$950,4,FALSE))</f>
        <v/>
      </c>
      <c r="L418" s="23" t="str">
        <f>IF(ISNA(VLOOKUP(I418,[1]Birch3!$A$13:$F$950,3,FALSE)),"",VLOOKUP(I418,[1]Birch3!$A$13:$F$950,3,FALSE))</f>
        <v/>
      </c>
      <c r="M418" s="20" t="str">
        <f>IF(ISNA(VLOOKUP(I418,[1]Birch3!$A$13:$F$950,2,FALSE)),"",VLOOKUP(I418,[1]Birch3!$A$13:$F$950,2,FALSE))</f>
        <v/>
      </c>
      <c r="N418" s="22"/>
      <c r="O418" s="20"/>
      <c r="P418" s="21"/>
      <c r="Q418" s="20"/>
      <c r="R418" s="19"/>
      <c r="T418" s="1"/>
    </row>
    <row r="419" spans="1:20" customFormat="1" ht="15" customHeight="1" x14ac:dyDescent="0.25">
      <c r="A419" s="33"/>
      <c r="B419" s="32"/>
      <c r="C419" s="31"/>
      <c r="D419" s="1"/>
      <c r="E419" s="1"/>
      <c r="F419" s="28"/>
      <c r="G419" s="27"/>
      <c r="H419" s="26"/>
      <c r="I419" s="25"/>
      <c r="J419" s="24"/>
      <c r="K419" s="30" t="str">
        <f>IF(ISNA(VLOOKUP(I419,[1]Birch3!$A$13:$F$950,4,FALSE)),"",VLOOKUP(I419,[1]Birch3!$A$13:$F$950,4,FALSE))</f>
        <v/>
      </c>
      <c r="L419" s="23" t="str">
        <f>IF(ISNA(VLOOKUP(I419,[1]Birch3!$A$13:$F$950,3,FALSE)),"",VLOOKUP(I419,[1]Birch3!$A$13:$F$950,3,FALSE))</f>
        <v/>
      </c>
      <c r="M419" s="20" t="str">
        <f>IF(ISNA(VLOOKUP(I419,[1]Birch3!$A$13:$F$950,2,FALSE)),"",VLOOKUP(I419,[1]Birch3!$A$13:$F$950,2,FALSE))</f>
        <v/>
      </c>
      <c r="N419" s="22"/>
      <c r="O419" s="20"/>
      <c r="P419" s="21"/>
      <c r="Q419" s="20"/>
      <c r="R419" s="19"/>
      <c r="T419" s="1"/>
    </row>
    <row r="420" spans="1:20" customFormat="1" ht="15" customHeight="1" x14ac:dyDescent="0.25">
      <c r="A420" s="33"/>
      <c r="B420" s="32"/>
      <c r="C420" s="31"/>
      <c r="D420" s="1"/>
      <c r="E420" s="1"/>
      <c r="F420" s="28"/>
      <c r="G420" s="27"/>
      <c r="H420" s="26"/>
      <c r="I420" s="25"/>
      <c r="J420" s="24"/>
      <c r="K420" s="30" t="str">
        <f>IF(ISNA(VLOOKUP(I420,[1]Birch3!$A$13:$F$950,4,FALSE)),"",VLOOKUP(I420,[1]Birch3!$A$13:$F$950,4,FALSE))</f>
        <v/>
      </c>
      <c r="L420" s="23" t="str">
        <f>IF(ISNA(VLOOKUP(I420,[1]Birch3!$A$13:$F$950,3,FALSE)),"",VLOOKUP(I420,[1]Birch3!$A$13:$F$950,3,FALSE))</f>
        <v/>
      </c>
      <c r="M420" s="20" t="str">
        <f>IF(ISNA(VLOOKUP(I420,[1]Birch3!$A$13:$F$950,2,FALSE)),"",VLOOKUP(I420,[1]Birch3!$A$13:$F$950,2,FALSE))</f>
        <v/>
      </c>
      <c r="N420" s="22"/>
      <c r="O420" s="20"/>
      <c r="P420" s="21"/>
      <c r="Q420" s="20"/>
      <c r="R420" s="19"/>
      <c r="T420" s="1"/>
    </row>
    <row r="421" spans="1:20" customFormat="1" ht="15" customHeight="1" x14ac:dyDescent="0.25">
      <c r="A421" s="33"/>
      <c r="B421" s="32"/>
      <c r="C421" s="31"/>
      <c r="D421" s="1"/>
      <c r="E421" s="1"/>
      <c r="F421" s="28"/>
      <c r="G421" s="27"/>
      <c r="H421" s="26"/>
      <c r="I421" s="25"/>
      <c r="J421" s="24"/>
      <c r="K421" s="30" t="str">
        <f>IF(ISNA(VLOOKUP(I421,[1]Birch3!$A$13:$F$950,4,FALSE)),"",VLOOKUP(I421,[1]Birch3!$A$13:$F$950,4,FALSE))</f>
        <v/>
      </c>
      <c r="L421" s="23" t="str">
        <f>IF(ISNA(VLOOKUP(I421,[1]Birch3!$A$13:$F$950,3,FALSE)),"",VLOOKUP(I421,[1]Birch3!$A$13:$F$950,3,FALSE))</f>
        <v/>
      </c>
      <c r="M421" s="20" t="str">
        <f>IF(ISNA(VLOOKUP(I421,[1]Birch3!$A$13:$F$950,2,FALSE)),"",VLOOKUP(I421,[1]Birch3!$A$13:$F$950,2,FALSE))</f>
        <v/>
      </c>
      <c r="N421" s="22"/>
      <c r="O421" s="20"/>
      <c r="P421" s="21"/>
      <c r="Q421" s="20"/>
      <c r="R421" s="19"/>
      <c r="T421" s="1"/>
    </row>
    <row r="422" spans="1:20" customFormat="1" ht="15" customHeight="1" x14ac:dyDescent="0.25">
      <c r="A422" s="33"/>
      <c r="B422" s="32"/>
      <c r="C422" s="31"/>
      <c r="D422" s="1"/>
      <c r="E422" s="1"/>
      <c r="F422" s="28"/>
      <c r="G422" s="27"/>
      <c r="H422" s="26"/>
      <c r="I422" s="25"/>
      <c r="J422" s="24"/>
      <c r="K422" s="30" t="str">
        <f>IF(ISNA(VLOOKUP(I422,[1]Birch3!$A$13:$F$950,4,FALSE)),"",VLOOKUP(I422,[1]Birch3!$A$13:$F$950,4,FALSE))</f>
        <v/>
      </c>
      <c r="L422" s="23" t="str">
        <f>IF(ISNA(VLOOKUP(I422,[1]Birch3!$A$13:$F$950,3,FALSE)),"",VLOOKUP(I422,[1]Birch3!$A$13:$F$950,3,FALSE))</f>
        <v/>
      </c>
      <c r="M422" s="20" t="str">
        <f>IF(ISNA(VLOOKUP(I422,[1]Birch3!$A$13:$F$950,2,FALSE)),"",VLOOKUP(I422,[1]Birch3!$A$13:$F$950,2,FALSE))</f>
        <v/>
      </c>
      <c r="N422" s="22"/>
      <c r="O422" s="20"/>
      <c r="P422" s="21"/>
      <c r="Q422" s="20"/>
      <c r="R422" s="19"/>
      <c r="T422" s="1"/>
    </row>
    <row r="423" spans="1:20" customFormat="1" ht="15" customHeight="1" x14ac:dyDescent="0.25">
      <c r="A423" s="33"/>
      <c r="B423" s="32"/>
      <c r="C423" s="31"/>
      <c r="D423" s="1"/>
      <c r="E423" s="1"/>
      <c r="F423" s="28"/>
      <c r="G423" s="27"/>
      <c r="H423" s="26"/>
      <c r="I423" s="25"/>
      <c r="J423" s="24"/>
      <c r="K423" s="30" t="str">
        <f>IF(ISNA(VLOOKUP(I423,[1]Birch3!$A$13:$F$950,4,FALSE)),"",VLOOKUP(I423,[1]Birch3!$A$13:$F$950,4,FALSE))</f>
        <v/>
      </c>
      <c r="L423" s="23" t="str">
        <f>IF(ISNA(VLOOKUP(I423,[1]Birch3!$A$13:$F$950,3,FALSE)),"",VLOOKUP(I423,[1]Birch3!$A$13:$F$950,3,FALSE))</f>
        <v/>
      </c>
      <c r="M423" s="20" t="str">
        <f>IF(ISNA(VLOOKUP(I423,[1]Birch3!$A$13:$F$950,2,FALSE)),"",VLOOKUP(I423,[1]Birch3!$A$13:$F$950,2,FALSE))</f>
        <v/>
      </c>
      <c r="N423" s="22"/>
      <c r="O423" s="20"/>
      <c r="P423" s="21"/>
      <c r="Q423" s="20"/>
      <c r="R423" s="19"/>
      <c r="T423" s="1"/>
    </row>
    <row r="424" spans="1:20" customFormat="1" ht="15" customHeight="1" x14ac:dyDescent="0.25">
      <c r="A424" s="33"/>
      <c r="B424" s="32"/>
      <c r="C424" s="31"/>
      <c r="D424" s="1"/>
      <c r="E424" s="1"/>
      <c r="F424" s="28"/>
      <c r="G424" s="27"/>
      <c r="H424" s="26"/>
      <c r="I424" s="25"/>
      <c r="J424" s="24"/>
      <c r="K424" s="30" t="str">
        <f>IF(ISNA(VLOOKUP(I424,[1]Birch3!$A$13:$F$950,4,FALSE)),"",VLOOKUP(I424,[1]Birch3!$A$13:$F$950,4,FALSE))</f>
        <v/>
      </c>
      <c r="L424" s="23" t="str">
        <f>IF(ISNA(VLOOKUP(I424,[1]Birch3!$A$13:$F$950,3,FALSE)),"",VLOOKUP(I424,[1]Birch3!$A$13:$F$950,3,FALSE))</f>
        <v/>
      </c>
      <c r="M424" s="20" t="str">
        <f>IF(ISNA(VLOOKUP(I424,[1]Birch3!$A$13:$F$950,2,FALSE)),"",VLOOKUP(I424,[1]Birch3!$A$13:$F$950,2,FALSE))</f>
        <v/>
      </c>
      <c r="N424" s="22"/>
      <c r="O424" s="20"/>
      <c r="P424" s="21"/>
      <c r="Q424" s="20"/>
      <c r="R424" s="19"/>
      <c r="T424" s="1"/>
    </row>
    <row r="425" spans="1:20" customFormat="1" ht="15" customHeight="1" x14ac:dyDescent="0.25">
      <c r="A425" s="33"/>
      <c r="B425" s="32"/>
      <c r="C425" s="31"/>
      <c r="D425" s="1"/>
      <c r="E425" s="1"/>
      <c r="F425" s="28"/>
      <c r="G425" s="27"/>
      <c r="H425" s="26"/>
      <c r="I425" s="25"/>
      <c r="J425" s="24"/>
      <c r="K425" s="30" t="str">
        <f>IF(ISNA(VLOOKUP(I425,[1]Birch3!$A$13:$F$950,4,FALSE)),"",VLOOKUP(I425,[1]Birch3!$A$13:$F$950,4,FALSE))</f>
        <v/>
      </c>
      <c r="L425" s="23" t="str">
        <f>IF(ISNA(VLOOKUP(I425,[1]Birch3!$A$13:$F$950,3,FALSE)),"",VLOOKUP(I425,[1]Birch3!$A$13:$F$950,3,FALSE))</f>
        <v/>
      </c>
      <c r="M425" s="20" t="str">
        <f>IF(ISNA(VLOOKUP(I425,[1]Birch3!$A$13:$F$950,2,FALSE)),"",VLOOKUP(I425,[1]Birch3!$A$13:$F$950,2,FALSE))</f>
        <v/>
      </c>
      <c r="N425" s="22"/>
      <c r="O425" s="20"/>
      <c r="P425" s="21"/>
      <c r="Q425" s="20"/>
      <c r="R425" s="19"/>
      <c r="T425" s="1"/>
    </row>
    <row r="426" spans="1:20" customFormat="1" ht="15" customHeight="1" x14ac:dyDescent="0.25">
      <c r="A426" s="33"/>
      <c r="B426" s="32"/>
      <c r="C426" s="31"/>
      <c r="D426" s="1"/>
      <c r="E426" s="1"/>
      <c r="F426" s="28"/>
      <c r="G426" s="27"/>
      <c r="H426" s="26"/>
      <c r="I426" s="25"/>
      <c r="J426" s="24"/>
      <c r="K426" s="30" t="str">
        <f>IF(ISNA(VLOOKUP(I426,[1]Birch3!$A$13:$F$950,4,FALSE)),"",VLOOKUP(I426,[1]Birch3!$A$13:$F$950,4,FALSE))</f>
        <v/>
      </c>
      <c r="L426" s="23" t="str">
        <f>IF(ISNA(VLOOKUP(I426,[1]Birch3!$A$13:$F$950,3,FALSE)),"",VLOOKUP(I426,[1]Birch3!$A$13:$F$950,3,FALSE))</f>
        <v/>
      </c>
      <c r="M426" s="20" t="str">
        <f>IF(ISNA(VLOOKUP(I426,[1]Birch3!$A$13:$F$950,2,FALSE)),"",VLOOKUP(I426,[1]Birch3!$A$13:$F$950,2,FALSE))</f>
        <v/>
      </c>
      <c r="N426" s="22"/>
      <c r="O426" s="20"/>
      <c r="P426" s="21"/>
      <c r="Q426" s="20"/>
      <c r="R426" s="19"/>
      <c r="T426" s="1"/>
    </row>
    <row r="427" spans="1:20" customFormat="1" ht="15" customHeight="1" x14ac:dyDescent="0.25">
      <c r="A427" s="33"/>
      <c r="B427" s="32"/>
      <c r="C427" s="31"/>
      <c r="D427" s="1"/>
      <c r="E427" s="1"/>
      <c r="F427" s="28"/>
      <c r="G427" s="27"/>
      <c r="H427" s="26"/>
      <c r="I427" s="25"/>
      <c r="J427" s="24"/>
      <c r="K427" s="30" t="str">
        <f>IF(ISNA(VLOOKUP(I427,[1]Birch3!$A$13:$F$950,4,FALSE)),"",VLOOKUP(I427,[1]Birch3!$A$13:$F$950,4,FALSE))</f>
        <v/>
      </c>
      <c r="L427" s="23" t="str">
        <f>IF(ISNA(VLOOKUP(I427,[1]Birch3!$A$13:$F$950,3,FALSE)),"",VLOOKUP(I427,[1]Birch3!$A$13:$F$950,3,FALSE))</f>
        <v/>
      </c>
      <c r="M427" s="20" t="str">
        <f>IF(ISNA(VLOOKUP(I427,[1]Birch3!$A$13:$F$950,2,FALSE)),"",VLOOKUP(I427,[1]Birch3!$A$13:$F$950,2,FALSE))</f>
        <v/>
      </c>
      <c r="N427" s="22"/>
      <c r="O427" s="20"/>
      <c r="P427" s="21"/>
      <c r="Q427" s="20"/>
      <c r="R427" s="19"/>
      <c r="T427" s="1"/>
    </row>
    <row r="428" spans="1:20" customFormat="1" ht="15" customHeight="1" x14ac:dyDescent="0.25">
      <c r="A428" s="33"/>
      <c r="B428" s="32"/>
      <c r="C428" s="31"/>
      <c r="D428" s="1"/>
      <c r="E428" s="1"/>
      <c r="F428" s="28"/>
      <c r="G428" s="27"/>
      <c r="H428" s="26"/>
      <c r="I428" s="25"/>
      <c r="J428" s="24"/>
      <c r="K428" s="30" t="str">
        <f>IF(ISNA(VLOOKUP(I428,[1]Birch3!$A$13:$F$950,4,FALSE)),"",VLOOKUP(I428,[1]Birch3!$A$13:$F$950,4,FALSE))</f>
        <v/>
      </c>
      <c r="L428" s="23" t="str">
        <f>IF(ISNA(VLOOKUP(I428,[1]Birch3!$A$13:$F$950,3,FALSE)),"",VLOOKUP(I428,[1]Birch3!$A$13:$F$950,3,FALSE))</f>
        <v/>
      </c>
      <c r="M428" s="20" t="str">
        <f>IF(ISNA(VLOOKUP(I428,[1]Birch3!$A$13:$F$950,2,FALSE)),"",VLOOKUP(I428,[1]Birch3!$A$13:$F$950,2,FALSE))</f>
        <v/>
      </c>
      <c r="N428" s="22"/>
      <c r="O428" s="20"/>
      <c r="P428" s="21"/>
      <c r="Q428" s="20"/>
      <c r="R428" s="19"/>
      <c r="T428" s="1"/>
    </row>
    <row r="429" spans="1:20" customFormat="1" ht="15" customHeight="1" x14ac:dyDescent="0.25">
      <c r="A429" s="33"/>
      <c r="B429" s="32"/>
      <c r="C429" s="31"/>
      <c r="D429" s="1"/>
      <c r="E429" s="1"/>
      <c r="F429" s="28"/>
      <c r="G429" s="27"/>
      <c r="H429" s="26"/>
      <c r="I429" s="25"/>
      <c r="J429" s="24"/>
      <c r="K429" s="30" t="str">
        <f>IF(ISNA(VLOOKUP(I429,[1]Birch3!$A$13:$F$950,4,FALSE)),"",VLOOKUP(I429,[1]Birch3!$A$13:$F$950,4,FALSE))</f>
        <v/>
      </c>
      <c r="L429" s="23" t="str">
        <f>IF(ISNA(VLOOKUP(I429,[1]Birch3!$A$13:$F$950,3,FALSE)),"",VLOOKUP(I429,[1]Birch3!$A$13:$F$950,3,FALSE))</f>
        <v/>
      </c>
      <c r="M429" s="20" t="str">
        <f>IF(ISNA(VLOOKUP(I429,[1]Birch3!$A$13:$F$950,2,FALSE)),"",VLOOKUP(I429,[1]Birch3!$A$13:$F$950,2,FALSE))</f>
        <v/>
      </c>
      <c r="N429" s="22"/>
      <c r="O429" s="20"/>
      <c r="P429" s="21"/>
      <c r="Q429" s="20"/>
      <c r="R429" s="19"/>
      <c r="T429" s="1"/>
    </row>
    <row r="430" spans="1:20" customFormat="1" ht="15" customHeight="1" x14ac:dyDescent="0.25">
      <c r="A430" s="18"/>
      <c r="B430" s="17"/>
      <c r="C430" s="29"/>
      <c r="D430" s="1"/>
      <c r="E430" s="1"/>
      <c r="F430" s="28"/>
      <c r="G430" s="27"/>
      <c r="H430" s="26"/>
      <c r="I430" s="25"/>
      <c r="J430" s="24"/>
      <c r="K430" s="30" t="str">
        <f>IF(ISNA(VLOOKUP(I430,[1]Birch3!$A$13:$F$950,4,FALSE)),"",VLOOKUP(I430,[1]Birch3!$A$13:$F$950,4,FALSE))</f>
        <v/>
      </c>
      <c r="L430" s="23" t="str">
        <f>IF(ISNA(VLOOKUP(I430,[1]Birch3!$A$13:$F$950,3,FALSE)),"",VLOOKUP(I430,[1]Birch3!$A$13:$F$950,3,FALSE))</f>
        <v/>
      </c>
      <c r="M430" s="20" t="str">
        <f>IF(ISNA(VLOOKUP(I430,[1]Birch3!$A$13:$F$950,2,FALSE)),"",VLOOKUP(I430,[1]Birch3!$A$13:$F$950,2,FALSE))</f>
        <v/>
      </c>
      <c r="N430" s="22"/>
      <c r="O430" s="20"/>
      <c r="P430" s="21"/>
      <c r="Q430" s="20"/>
      <c r="R430" s="19"/>
      <c r="T430" s="1"/>
    </row>
    <row r="431" spans="1:20" customFormat="1" ht="15" customHeight="1" x14ac:dyDescent="0.25">
      <c r="A431" s="18"/>
      <c r="B431" s="17"/>
      <c r="C431" s="29"/>
      <c r="D431" s="1"/>
      <c r="E431" s="1"/>
      <c r="F431" s="28"/>
      <c r="G431" s="27"/>
      <c r="H431" s="26"/>
      <c r="I431" s="25"/>
      <c r="J431" s="24"/>
      <c r="K431" s="30" t="str">
        <f>IF(ISNA(VLOOKUP(I431,[1]Birch3!$A$13:$F$950,4,FALSE)),"",VLOOKUP(I431,[1]Birch3!$A$13:$F$950,4,FALSE))</f>
        <v/>
      </c>
      <c r="L431" s="23" t="str">
        <f>IF(ISNA(VLOOKUP(I431,[1]Birch3!$A$13:$F$950,3,FALSE)),"",VLOOKUP(I431,[1]Birch3!$A$13:$F$950,3,FALSE))</f>
        <v/>
      </c>
      <c r="M431" s="20" t="str">
        <f>IF(ISNA(VLOOKUP(I431,[1]Birch3!$A$13:$F$950,2,FALSE)),"",VLOOKUP(I431,[1]Birch3!$A$13:$F$950,2,FALSE))</f>
        <v/>
      </c>
      <c r="N431" s="22"/>
      <c r="O431" s="20"/>
      <c r="P431" s="21"/>
      <c r="Q431" s="20"/>
      <c r="R431" s="19"/>
      <c r="T431" s="1"/>
    </row>
    <row r="432" spans="1:20" customFormat="1" ht="15" customHeight="1" x14ac:dyDescent="0.25">
      <c r="A432" s="18"/>
      <c r="B432" s="17"/>
      <c r="C432" s="29"/>
      <c r="D432" s="1"/>
      <c r="E432" s="1"/>
      <c r="F432" s="28"/>
      <c r="G432" s="27"/>
      <c r="H432" s="26"/>
      <c r="I432" s="25"/>
      <c r="J432" s="24"/>
      <c r="K432" s="30" t="str">
        <f>IF(ISNA(VLOOKUP(I432,[1]Birch3!$A$13:$F$950,4,FALSE)),"",VLOOKUP(I432,[1]Birch3!$A$13:$F$950,4,FALSE))</f>
        <v/>
      </c>
      <c r="L432" s="23" t="str">
        <f>IF(ISNA(VLOOKUP(I432,[1]Birch3!$A$13:$F$950,3,FALSE)),"",VLOOKUP(I432,[1]Birch3!$A$13:$F$950,3,FALSE))</f>
        <v/>
      </c>
      <c r="M432" s="20" t="str">
        <f>IF(ISNA(VLOOKUP(I432,[1]Birch3!$A$13:$F$950,2,FALSE)),"",VLOOKUP(I432,[1]Birch3!$A$13:$F$950,2,FALSE))</f>
        <v/>
      </c>
      <c r="N432" s="22"/>
      <c r="O432" s="20"/>
      <c r="P432" s="21"/>
      <c r="Q432" s="20"/>
      <c r="R432" s="19"/>
      <c r="T432" s="1"/>
    </row>
    <row r="433" spans="1:20" customFormat="1" ht="15" customHeight="1" x14ac:dyDescent="0.25">
      <c r="A433" s="18"/>
      <c r="B433" s="17"/>
      <c r="C433" s="29"/>
      <c r="D433" s="1"/>
      <c r="E433" s="1"/>
      <c r="F433" s="28"/>
      <c r="G433" s="27"/>
      <c r="H433" s="26"/>
      <c r="I433" s="25"/>
      <c r="J433" s="24"/>
      <c r="K433" s="30" t="str">
        <f>IF(ISNA(VLOOKUP(I433,[1]Birch3!$A$13:$F$950,4,FALSE)),"",VLOOKUP(I433,[1]Birch3!$A$13:$F$950,4,FALSE))</f>
        <v/>
      </c>
      <c r="L433" s="23" t="str">
        <f>IF(ISNA(VLOOKUP(I433,[1]Birch3!$A$13:$F$950,3,FALSE)),"",VLOOKUP(I433,[1]Birch3!$A$13:$F$950,3,FALSE))</f>
        <v/>
      </c>
      <c r="M433" s="20" t="str">
        <f>IF(ISNA(VLOOKUP(I433,[1]Birch3!$A$13:$F$950,2,FALSE)),"",VLOOKUP(I433,[1]Birch3!$A$13:$F$950,2,FALSE))</f>
        <v/>
      </c>
      <c r="N433" s="22"/>
      <c r="O433" s="20"/>
      <c r="P433" s="21"/>
      <c r="Q433" s="20"/>
      <c r="R433" s="19"/>
      <c r="T433" s="1"/>
    </row>
    <row r="434" spans="1:20" customFormat="1" ht="15" customHeight="1" x14ac:dyDescent="0.25">
      <c r="A434" s="18"/>
      <c r="B434" s="17"/>
      <c r="C434" s="29"/>
      <c r="D434" s="1"/>
      <c r="E434" s="1"/>
      <c r="F434" s="28"/>
      <c r="G434" s="27"/>
      <c r="H434" s="26"/>
      <c r="I434" s="25"/>
      <c r="J434" s="24"/>
      <c r="K434" s="30" t="str">
        <f>IF(ISNA(VLOOKUP(I434,[1]Birch3!$A$13:$F$950,4,FALSE)),"",VLOOKUP(I434,[1]Birch3!$A$13:$F$950,4,FALSE))</f>
        <v/>
      </c>
      <c r="L434" s="23" t="str">
        <f>IF(ISNA(VLOOKUP(I434,[1]Birch3!$A$13:$F$950,3,FALSE)),"",VLOOKUP(I434,[1]Birch3!$A$13:$F$950,3,FALSE))</f>
        <v/>
      </c>
      <c r="M434" s="20" t="str">
        <f>IF(ISNA(VLOOKUP(I434,[1]Birch3!$A$13:$F$950,2,FALSE)),"",VLOOKUP(I434,[1]Birch3!$A$13:$F$950,2,FALSE))</f>
        <v/>
      </c>
      <c r="N434" s="22"/>
      <c r="O434" s="20"/>
      <c r="P434" s="21"/>
      <c r="Q434" s="20"/>
      <c r="R434" s="19"/>
      <c r="T434" s="1"/>
    </row>
    <row r="435" spans="1:20" customFormat="1" ht="15" customHeight="1" x14ac:dyDescent="0.25">
      <c r="A435" s="18"/>
      <c r="B435" s="17"/>
      <c r="C435" s="29"/>
      <c r="D435" s="1"/>
      <c r="E435" s="1"/>
      <c r="F435" s="28"/>
      <c r="G435" s="27"/>
      <c r="H435" s="26"/>
      <c r="I435" s="25"/>
      <c r="J435" s="24"/>
      <c r="K435" s="30" t="str">
        <f>IF(ISNA(VLOOKUP(I435,[1]Birch3!$A$13:$F$950,4,FALSE)),"",VLOOKUP(I435,[1]Birch3!$A$13:$F$950,4,FALSE))</f>
        <v/>
      </c>
      <c r="L435" s="23" t="str">
        <f>IF(ISNA(VLOOKUP(I435,[1]Birch3!$A$13:$F$950,3,FALSE)),"",VLOOKUP(I435,[1]Birch3!$A$13:$F$950,3,FALSE))</f>
        <v/>
      </c>
      <c r="M435" s="20" t="str">
        <f>IF(ISNA(VLOOKUP(I435,[1]Birch3!$A$13:$F$950,2,FALSE)),"",VLOOKUP(I435,[1]Birch3!$A$13:$F$950,2,FALSE))</f>
        <v/>
      </c>
      <c r="N435" s="22"/>
      <c r="O435" s="20"/>
      <c r="P435" s="21"/>
      <c r="Q435" s="20"/>
      <c r="R435" s="19"/>
      <c r="T435" s="1"/>
    </row>
    <row r="436" spans="1:20" customFormat="1" ht="15" customHeight="1" x14ac:dyDescent="0.25">
      <c r="A436" s="18"/>
      <c r="B436" s="17"/>
      <c r="C436" s="29"/>
      <c r="D436" s="1"/>
      <c r="E436" s="1"/>
      <c r="F436" s="28"/>
      <c r="G436" s="27"/>
      <c r="H436" s="26"/>
      <c r="I436" s="25"/>
      <c r="J436" s="24"/>
      <c r="K436" s="30" t="str">
        <f>IF(ISNA(VLOOKUP(I436,[1]Birch3!$A$13:$F$950,4,FALSE)),"",VLOOKUP(I436,[1]Birch3!$A$13:$F$950,4,FALSE))</f>
        <v/>
      </c>
      <c r="L436" s="23" t="str">
        <f>IF(ISNA(VLOOKUP(I436,[1]Birch3!$A$13:$F$950,3,FALSE)),"",VLOOKUP(I436,[1]Birch3!$A$13:$F$950,3,FALSE))</f>
        <v/>
      </c>
      <c r="M436" s="20" t="str">
        <f>IF(ISNA(VLOOKUP(I436,[1]Birch3!$A$13:$F$950,2,FALSE)),"",VLOOKUP(I436,[1]Birch3!$A$13:$F$950,2,FALSE))</f>
        <v/>
      </c>
      <c r="N436" s="22"/>
      <c r="O436" s="20"/>
      <c r="P436" s="21"/>
      <c r="Q436" s="20"/>
      <c r="R436" s="19"/>
      <c r="T436" s="1"/>
    </row>
    <row r="437" spans="1:20" customFormat="1" ht="15" customHeight="1" x14ac:dyDescent="0.25">
      <c r="A437" s="18"/>
      <c r="B437" s="17"/>
      <c r="C437" s="29"/>
      <c r="D437" s="1"/>
      <c r="E437" s="1"/>
      <c r="F437" s="28"/>
      <c r="G437" s="27"/>
      <c r="H437" s="26"/>
      <c r="I437" s="25"/>
      <c r="J437" s="24"/>
      <c r="K437" s="30" t="str">
        <f>IF(ISNA(VLOOKUP(I437,[1]Birch3!$A$13:$F$950,4,FALSE)),"",VLOOKUP(I437,[1]Birch3!$A$13:$F$950,4,FALSE))</f>
        <v/>
      </c>
      <c r="L437" s="23" t="str">
        <f>IF(ISNA(VLOOKUP(I437,[1]Birch3!$A$13:$F$950,3,FALSE)),"",VLOOKUP(I437,[1]Birch3!$A$13:$F$950,3,FALSE))</f>
        <v/>
      </c>
      <c r="M437" s="20" t="str">
        <f>IF(ISNA(VLOOKUP(I437,[1]Birch3!$A$13:$F$950,2,FALSE)),"",VLOOKUP(I437,[1]Birch3!$A$13:$F$950,2,FALSE))</f>
        <v/>
      </c>
      <c r="N437" s="22"/>
      <c r="O437" s="20"/>
      <c r="P437" s="21"/>
      <c r="Q437" s="20"/>
      <c r="R437" s="19"/>
      <c r="T437" s="1"/>
    </row>
    <row r="438" spans="1:20" customFormat="1" ht="15" customHeight="1" x14ac:dyDescent="0.25">
      <c r="A438" s="18"/>
      <c r="B438" s="17"/>
      <c r="C438" s="29"/>
      <c r="D438" s="1"/>
      <c r="E438" s="1"/>
      <c r="F438" s="28"/>
      <c r="G438" s="27"/>
      <c r="H438" s="26"/>
      <c r="I438" s="25"/>
      <c r="J438" s="24"/>
      <c r="K438" s="30" t="str">
        <f>IF(ISNA(VLOOKUP(I438,[1]Birch3!$A$13:$F$950,4,FALSE)),"",VLOOKUP(I438,[1]Birch3!$A$13:$F$950,4,FALSE))</f>
        <v/>
      </c>
      <c r="L438" s="23" t="str">
        <f>IF(ISNA(VLOOKUP(I438,[1]Birch3!$A$13:$F$950,3,FALSE)),"",VLOOKUP(I438,[1]Birch3!$A$13:$F$950,3,FALSE))</f>
        <v/>
      </c>
      <c r="M438" s="20" t="str">
        <f>IF(ISNA(VLOOKUP(I438,[1]Birch3!$A$13:$F$950,2,FALSE)),"",VLOOKUP(I438,[1]Birch3!$A$13:$F$950,2,FALSE))</f>
        <v/>
      </c>
      <c r="N438" s="22"/>
      <c r="O438" s="20"/>
      <c r="P438" s="21"/>
      <c r="Q438" s="20"/>
      <c r="R438" s="19"/>
      <c r="T438" s="1"/>
    </row>
    <row r="439" spans="1:20" customFormat="1" ht="15" customHeight="1" x14ac:dyDescent="0.25">
      <c r="A439" s="18"/>
      <c r="B439" s="17"/>
      <c r="C439" s="29"/>
      <c r="D439" s="1"/>
      <c r="E439" s="1"/>
      <c r="F439" s="28"/>
      <c r="G439" s="27"/>
      <c r="H439" s="26"/>
      <c r="I439" s="25"/>
      <c r="J439" s="24"/>
      <c r="K439" s="30" t="str">
        <f>IF(ISNA(VLOOKUP(I439,[1]Birch3!$A$13:$F$950,4,FALSE)),"",VLOOKUP(I439,[1]Birch3!$A$13:$F$950,4,FALSE))</f>
        <v/>
      </c>
      <c r="L439" s="23" t="str">
        <f>IF(ISNA(VLOOKUP(I439,[1]Birch3!$A$13:$F$950,3,FALSE)),"",VLOOKUP(I439,[1]Birch3!$A$13:$F$950,3,FALSE))</f>
        <v/>
      </c>
      <c r="M439" s="20" t="str">
        <f>IF(ISNA(VLOOKUP(I439,[1]Birch3!$A$13:$F$950,2,FALSE)),"",VLOOKUP(I439,[1]Birch3!$A$13:$F$950,2,FALSE))</f>
        <v/>
      </c>
      <c r="N439" s="22"/>
      <c r="O439" s="20"/>
      <c r="P439" s="21"/>
      <c r="Q439" s="20"/>
      <c r="R439" s="19"/>
      <c r="T439" s="1"/>
    </row>
    <row r="440" spans="1:20" customFormat="1" ht="15" customHeight="1" x14ac:dyDescent="0.25">
      <c r="A440" s="18"/>
      <c r="B440" s="17"/>
      <c r="C440" s="29"/>
      <c r="D440" s="1"/>
      <c r="E440" s="1"/>
      <c r="F440" s="28"/>
      <c r="G440" s="27"/>
      <c r="H440" s="26"/>
      <c r="I440" s="25"/>
      <c r="J440" s="24"/>
      <c r="K440" s="30" t="str">
        <f>IF(ISNA(VLOOKUP(I440,[1]Birch3!$A$13:$F$950,4,FALSE)),"",VLOOKUP(I440,[1]Birch3!$A$13:$F$950,4,FALSE))</f>
        <v/>
      </c>
      <c r="L440" s="23" t="str">
        <f>IF(ISNA(VLOOKUP(I440,[1]Birch3!$A$13:$F$950,3,FALSE)),"",VLOOKUP(I440,[1]Birch3!$A$13:$F$950,3,FALSE))</f>
        <v/>
      </c>
      <c r="M440" s="20" t="str">
        <f>IF(ISNA(VLOOKUP(I440,[1]Birch3!$A$13:$F$950,2,FALSE)),"",VLOOKUP(I440,[1]Birch3!$A$13:$F$950,2,FALSE))</f>
        <v/>
      </c>
      <c r="N440" s="22"/>
      <c r="O440" s="20"/>
      <c r="P440" s="21"/>
      <c r="Q440" s="20"/>
      <c r="R440" s="19"/>
      <c r="T440" s="1"/>
    </row>
    <row r="441" spans="1:20" customFormat="1" ht="15" customHeight="1" x14ac:dyDescent="0.25">
      <c r="A441" s="18"/>
      <c r="B441" s="17"/>
      <c r="C441" s="29"/>
      <c r="D441" s="1"/>
      <c r="E441" s="1"/>
      <c r="F441" s="28"/>
      <c r="G441" s="27"/>
      <c r="H441" s="26"/>
      <c r="I441" s="25"/>
      <c r="J441" s="24"/>
      <c r="K441" s="30" t="str">
        <f>IF(ISNA(VLOOKUP(I441,[1]Birch3!$A$13:$F$950,4,FALSE)),"",VLOOKUP(I441,[1]Birch3!$A$13:$F$950,4,FALSE))</f>
        <v/>
      </c>
      <c r="L441" s="23" t="str">
        <f>IF(ISNA(VLOOKUP(I441,[1]Birch3!$A$13:$F$950,3,FALSE)),"",VLOOKUP(I441,[1]Birch3!$A$13:$F$950,3,FALSE))</f>
        <v/>
      </c>
      <c r="M441" s="20" t="str">
        <f>IF(ISNA(VLOOKUP(I441,[1]Birch3!$A$13:$F$950,2,FALSE)),"",VLOOKUP(I441,[1]Birch3!$A$13:$F$950,2,FALSE))</f>
        <v/>
      </c>
      <c r="N441" s="22"/>
      <c r="O441" s="20"/>
      <c r="P441" s="21"/>
      <c r="Q441" s="20"/>
      <c r="R441" s="19"/>
      <c r="T441" s="1"/>
    </row>
    <row r="442" spans="1:20" customFormat="1" ht="15" customHeight="1" x14ac:dyDescent="0.25">
      <c r="A442" s="18"/>
      <c r="B442" s="17"/>
      <c r="C442" s="29"/>
      <c r="D442" s="1"/>
      <c r="E442" s="1"/>
      <c r="F442" s="28"/>
      <c r="G442" s="27"/>
      <c r="H442" s="26"/>
      <c r="I442" s="25"/>
      <c r="J442" s="24"/>
      <c r="K442" s="30" t="str">
        <f>IF(ISNA(VLOOKUP(I442,[1]Birch3!$A$13:$F$950,4,FALSE)),"",VLOOKUP(I442,[1]Birch3!$A$13:$F$950,4,FALSE))</f>
        <v/>
      </c>
      <c r="L442" s="23" t="str">
        <f>IF(ISNA(VLOOKUP(I442,[1]Birch3!$A$13:$F$950,3,FALSE)),"",VLOOKUP(I442,[1]Birch3!$A$13:$F$950,3,FALSE))</f>
        <v/>
      </c>
      <c r="M442" s="20" t="str">
        <f>IF(ISNA(VLOOKUP(I442,[1]Birch3!$A$13:$F$950,2,FALSE)),"",VLOOKUP(I442,[1]Birch3!$A$13:$F$950,2,FALSE))</f>
        <v/>
      </c>
      <c r="N442" s="22"/>
      <c r="O442" s="20"/>
      <c r="P442" s="21"/>
      <c r="Q442" s="20"/>
      <c r="R442" s="19"/>
      <c r="T442" s="1"/>
    </row>
    <row r="443" spans="1:20" customFormat="1" ht="15" customHeight="1" x14ac:dyDescent="0.25">
      <c r="A443" s="18"/>
      <c r="B443" s="17"/>
      <c r="C443" s="29"/>
      <c r="D443" s="1"/>
      <c r="E443" s="1"/>
      <c r="F443" s="28"/>
      <c r="G443" s="27"/>
      <c r="H443" s="26"/>
      <c r="I443" s="25"/>
      <c r="J443" s="24"/>
      <c r="K443" s="30" t="str">
        <f>IF(ISNA(VLOOKUP(I443,[1]Birch3!$A$13:$F$950,4,FALSE)),"",VLOOKUP(I443,[1]Birch3!$A$13:$F$950,4,FALSE))</f>
        <v/>
      </c>
      <c r="L443" s="23" t="str">
        <f>IF(ISNA(VLOOKUP(I443,[1]Birch3!$A$13:$F$950,3,FALSE)),"",VLOOKUP(I443,[1]Birch3!$A$13:$F$950,3,FALSE))</f>
        <v/>
      </c>
      <c r="M443" s="20" t="str">
        <f>IF(ISNA(VLOOKUP(I443,[1]Birch3!$A$13:$F$950,2,FALSE)),"",VLOOKUP(I443,[1]Birch3!$A$13:$F$950,2,FALSE))</f>
        <v/>
      </c>
      <c r="N443" s="22"/>
      <c r="O443" s="20"/>
      <c r="P443" s="21"/>
      <c r="Q443" s="20"/>
      <c r="R443" s="19"/>
      <c r="T443" s="1"/>
    </row>
    <row r="444" spans="1:20" customFormat="1" ht="15" customHeight="1" x14ac:dyDescent="0.25">
      <c r="A444" s="18"/>
      <c r="B444" s="17"/>
      <c r="C444" s="29"/>
      <c r="D444" s="1"/>
      <c r="E444" s="1"/>
      <c r="F444" s="28"/>
      <c r="G444" s="27"/>
      <c r="H444" s="26"/>
      <c r="I444" s="25"/>
      <c r="J444" s="24"/>
      <c r="K444" s="30" t="str">
        <f>IF(ISNA(VLOOKUP(I444,[1]Birch3!$A$13:$F$950,4,FALSE)),"",VLOOKUP(I444,[1]Birch3!$A$13:$F$950,4,FALSE))</f>
        <v/>
      </c>
      <c r="L444" s="23" t="str">
        <f>IF(ISNA(VLOOKUP(I444,[1]Birch3!$A$13:$F$950,3,FALSE)),"",VLOOKUP(I444,[1]Birch3!$A$13:$F$950,3,FALSE))</f>
        <v/>
      </c>
      <c r="M444" s="20" t="str">
        <f>IF(ISNA(VLOOKUP(I444,[1]Birch3!$A$13:$F$950,2,FALSE)),"",VLOOKUP(I444,[1]Birch3!$A$13:$F$950,2,FALSE))</f>
        <v/>
      </c>
      <c r="N444" s="22"/>
      <c r="O444" s="20"/>
      <c r="P444" s="21"/>
      <c r="Q444" s="20"/>
      <c r="R444" s="19"/>
      <c r="T444" s="1"/>
    </row>
    <row r="445" spans="1:20" customFormat="1" ht="15" customHeight="1" x14ac:dyDescent="0.25">
      <c r="A445" s="18"/>
      <c r="B445" s="17"/>
      <c r="C445" s="29"/>
      <c r="D445" s="1"/>
      <c r="E445" s="1"/>
      <c r="F445" s="28"/>
      <c r="G445" s="27"/>
      <c r="H445" s="26"/>
      <c r="I445" s="25"/>
      <c r="J445" s="24"/>
      <c r="K445" s="30" t="str">
        <f>IF(ISNA(VLOOKUP(I445,[1]Birch3!$A$13:$F$950,4,FALSE)),"",VLOOKUP(I445,[1]Birch3!$A$13:$F$950,4,FALSE))</f>
        <v/>
      </c>
      <c r="L445" s="23" t="str">
        <f>IF(ISNA(VLOOKUP(I445,[1]Birch3!$A$13:$F$950,3,FALSE)),"",VLOOKUP(I445,[1]Birch3!$A$13:$F$950,3,FALSE))</f>
        <v/>
      </c>
      <c r="M445" s="20" t="str">
        <f>IF(ISNA(VLOOKUP(I445,[1]Birch3!$A$13:$F$950,2,FALSE)),"",VLOOKUP(I445,[1]Birch3!$A$13:$F$950,2,FALSE))</f>
        <v/>
      </c>
      <c r="N445" s="22"/>
      <c r="O445" s="20"/>
      <c r="P445" s="21"/>
      <c r="Q445" s="20"/>
      <c r="R445" s="19"/>
      <c r="T445" s="1"/>
    </row>
    <row r="446" spans="1:20" customFormat="1" ht="15" customHeight="1" x14ac:dyDescent="0.25">
      <c r="A446" s="18"/>
      <c r="B446" s="17"/>
      <c r="C446" s="29"/>
      <c r="D446" s="1"/>
      <c r="E446" s="1"/>
      <c r="F446" s="28"/>
      <c r="G446" s="27"/>
      <c r="H446" s="26"/>
      <c r="I446" s="25"/>
      <c r="J446" s="24"/>
      <c r="K446" s="30" t="str">
        <f>IF(ISNA(VLOOKUP(I446,[1]Birch3!$A$13:$F$950,4,FALSE)),"",VLOOKUP(I446,[1]Birch3!$A$13:$F$950,4,FALSE))</f>
        <v/>
      </c>
      <c r="L446" s="23" t="str">
        <f>IF(ISNA(VLOOKUP(I446,[1]Birch3!$A$13:$F$950,3,FALSE)),"",VLOOKUP(I446,[1]Birch3!$A$13:$F$950,3,FALSE))</f>
        <v/>
      </c>
      <c r="M446" s="20" t="str">
        <f>IF(ISNA(VLOOKUP(I446,[1]Birch3!$A$13:$F$950,2,FALSE)),"",VLOOKUP(I446,[1]Birch3!$A$13:$F$950,2,FALSE))</f>
        <v/>
      </c>
      <c r="N446" s="22"/>
      <c r="O446" s="20"/>
      <c r="P446" s="21"/>
      <c r="Q446" s="20"/>
      <c r="R446" s="19"/>
      <c r="T446" s="1"/>
    </row>
    <row r="447" spans="1:20" customFormat="1" ht="15" customHeight="1" x14ac:dyDescent="0.25">
      <c r="A447" s="18"/>
      <c r="B447" s="17"/>
      <c r="C447" s="29"/>
      <c r="D447" s="1"/>
      <c r="E447" s="1"/>
      <c r="F447" s="28"/>
      <c r="G447" s="27"/>
      <c r="H447" s="26"/>
      <c r="I447" s="25"/>
      <c r="J447" s="24"/>
      <c r="K447" s="30" t="str">
        <f>IF(ISNA(VLOOKUP(I447,[1]Birch3!$A$13:$F$950,4,FALSE)),"",VLOOKUP(I447,[1]Birch3!$A$13:$F$950,4,FALSE))</f>
        <v/>
      </c>
      <c r="L447" s="23" t="str">
        <f>IF(ISNA(VLOOKUP(I447,[1]Birch3!$A$13:$F$950,3,FALSE)),"",VLOOKUP(I447,[1]Birch3!$A$13:$F$950,3,FALSE))</f>
        <v/>
      </c>
      <c r="M447" s="20" t="str">
        <f>IF(ISNA(VLOOKUP(I447,[1]Birch3!$A$13:$F$950,2,FALSE)),"",VLOOKUP(I447,[1]Birch3!$A$13:$F$950,2,FALSE))</f>
        <v/>
      </c>
      <c r="N447" s="22"/>
      <c r="O447" s="20"/>
      <c r="P447" s="21"/>
      <c r="Q447" s="20"/>
      <c r="R447" s="19"/>
      <c r="T447" s="1"/>
    </row>
    <row r="448" spans="1:20" customFormat="1" ht="15" customHeight="1" x14ac:dyDescent="0.25">
      <c r="A448" s="18"/>
      <c r="B448" s="17"/>
      <c r="C448" s="29"/>
      <c r="D448" s="1"/>
      <c r="E448" s="1"/>
      <c r="F448" s="28"/>
      <c r="G448" s="27"/>
      <c r="H448" s="26"/>
      <c r="I448" s="25"/>
      <c r="J448" s="24"/>
      <c r="K448" s="30" t="str">
        <f>IF(ISNA(VLOOKUP(I448,[1]Birch3!$A$13:$F$950,4,FALSE)),"",VLOOKUP(I448,[1]Birch3!$A$13:$F$950,4,FALSE))</f>
        <v/>
      </c>
      <c r="L448" s="23" t="str">
        <f>IF(ISNA(VLOOKUP(I448,[1]Birch3!$A$13:$F$950,3,FALSE)),"",VLOOKUP(I448,[1]Birch3!$A$13:$F$950,3,FALSE))</f>
        <v/>
      </c>
      <c r="M448" s="20" t="str">
        <f>IF(ISNA(VLOOKUP(I448,[1]Birch3!$A$13:$F$950,2,FALSE)),"",VLOOKUP(I448,[1]Birch3!$A$13:$F$950,2,FALSE))</f>
        <v/>
      </c>
      <c r="N448" s="22"/>
      <c r="O448" s="20"/>
      <c r="P448" s="21"/>
      <c r="Q448" s="20"/>
      <c r="R448" s="19"/>
      <c r="T448" s="1"/>
    </row>
    <row r="449" spans="1:20" customFormat="1" ht="15" customHeight="1" x14ac:dyDescent="0.25">
      <c r="A449" s="18"/>
      <c r="B449" s="17"/>
      <c r="C449" s="29"/>
      <c r="D449" s="1"/>
      <c r="E449" s="1"/>
      <c r="F449" s="28"/>
      <c r="G449" s="27"/>
      <c r="H449" s="26"/>
      <c r="I449" s="25"/>
      <c r="J449" s="24"/>
      <c r="K449" s="30" t="str">
        <f>IF(ISNA(VLOOKUP(I449,[1]Birch3!$A$13:$F$950,4,FALSE)),"",VLOOKUP(I449,[1]Birch3!$A$13:$F$950,4,FALSE))</f>
        <v/>
      </c>
      <c r="L449" s="23" t="str">
        <f>IF(ISNA(VLOOKUP(I449,[1]Birch3!$A$13:$F$950,3,FALSE)),"",VLOOKUP(I449,[1]Birch3!$A$13:$F$950,3,FALSE))</f>
        <v/>
      </c>
      <c r="M449" s="20" t="str">
        <f>IF(ISNA(VLOOKUP(I449,[1]Birch3!$A$13:$F$950,2,FALSE)),"",VLOOKUP(I449,[1]Birch3!$A$13:$F$950,2,FALSE))</f>
        <v/>
      </c>
      <c r="N449" s="22"/>
      <c r="O449" s="20"/>
      <c r="P449" s="21"/>
      <c r="Q449" s="20"/>
      <c r="R449" s="19"/>
      <c r="T449" s="1"/>
    </row>
    <row r="450" spans="1:20" customFormat="1" ht="15" customHeight="1" x14ac:dyDescent="0.25">
      <c r="A450" s="18"/>
      <c r="B450" s="17"/>
      <c r="C450" s="29"/>
      <c r="D450" s="1"/>
      <c r="E450" s="1"/>
      <c r="F450" s="28"/>
      <c r="G450" s="27"/>
      <c r="H450" s="26"/>
      <c r="I450" s="25"/>
      <c r="J450" s="24"/>
      <c r="K450" s="30" t="str">
        <f>IF(ISNA(VLOOKUP(I450,[1]Birch3!$A$13:$F$950,4,FALSE)),"",VLOOKUP(I450,[1]Birch3!$A$13:$F$950,4,FALSE))</f>
        <v/>
      </c>
      <c r="L450" s="23" t="str">
        <f>IF(ISNA(VLOOKUP(I450,[1]Birch3!$A$13:$F$950,3,FALSE)),"",VLOOKUP(I450,[1]Birch3!$A$13:$F$950,3,FALSE))</f>
        <v/>
      </c>
      <c r="M450" s="20" t="str">
        <f>IF(ISNA(VLOOKUP(I450,[1]Birch3!$A$13:$F$950,2,FALSE)),"",VLOOKUP(I450,[1]Birch3!$A$13:$F$950,2,FALSE))</f>
        <v/>
      </c>
      <c r="N450" s="22"/>
      <c r="O450" s="20"/>
      <c r="P450" s="21"/>
      <c r="Q450" s="20"/>
      <c r="R450" s="19"/>
      <c r="T450" s="1"/>
    </row>
    <row r="451" spans="1:20" customFormat="1" ht="15" customHeight="1" x14ac:dyDescent="0.25">
      <c r="A451" s="18"/>
      <c r="B451" s="17"/>
      <c r="C451" s="29"/>
      <c r="D451" s="1"/>
      <c r="E451" s="1"/>
      <c r="F451" s="28"/>
      <c r="G451" s="27"/>
      <c r="H451" s="26"/>
      <c r="I451" s="25"/>
      <c r="J451" s="24"/>
      <c r="K451" s="30" t="str">
        <f>IF(ISNA(VLOOKUP(I451,[1]Birch3!$A$13:$F$950,4,FALSE)),"",VLOOKUP(I451,[1]Birch3!$A$13:$F$950,4,FALSE))</f>
        <v/>
      </c>
      <c r="L451" s="23" t="str">
        <f>IF(ISNA(VLOOKUP(I451,[1]Birch3!$A$13:$F$950,3,FALSE)),"",VLOOKUP(I451,[1]Birch3!$A$13:$F$950,3,FALSE))</f>
        <v/>
      </c>
      <c r="M451" s="20" t="str">
        <f>IF(ISNA(VLOOKUP(I451,[1]Birch3!$A$13:$F$950,2,FALSE)),"",VLOOKUP(I451,[1]Birch3!$A$13:$F$950,2,FALSE))</f>
        <v/>
      </c>
      <c r="N451" s="22"/>
      <c r="O451" s="20"/>
      <c r="P451" s="21"/>
      <c r="Q451" s="20"/>
      <c r="R451" s="19"/>
      <c r="T451" s="1"/>
    </row>
    <row r="452" spans="1:20" customFormat="1" ht="15" customHeight="1" x14ac:dyDescent="0.25">
      <c r="A452" s="18"/>
      <c r="B452" s="17"/>
      <c r="C452" s="29"/>
      <c r="D452" s="1"/>
      <c r="E452" s="1"/>
      <c r="F452" s="28"/>
      <c r="G452" s="27"/>
      <c r="H452" s="26"/>
      <c r="I452" s="25"/>
      <c r="J452" s="24"/>
      <c r="K452" s="30" t="str">
        <f>IF(ISNA(VLOOKUP(I452,[1]Birch3!$A$13:$F$950,4,FALSE)),"",VLOOKUP(I452,[1]Birch3!$A$13:$F$950,4,FALSE))</f>
        <v/>
      </c>
      <c r="L452" s="23" t="str">
        <f>IF(ISNA(VLOOKUP(I452,[1]Birch3!$A$13:$F$950,3,FALSE)),"",VLOOKUP(I452,[1]Birch3!$A$13:$F$950,3,FALSE))</f>
        <v/>
      </c>
      <c r="M452" s="20" t="str">
        <f>IF(ISNA(VLOOKUP(I452,[1]Birch3!$A$13:$F$950,2,FALSE)),"",VLOOKUP(I452,[1]Birch3!$A$13:$F$950,2,FALSE))</f>
        <v/>
      </c>
      <c r="N452" s="22"/>
      <c r="O452" s="20"/>
      <c r="P452" s="21"/>
      <c r="Q452" s="20"/>
      <c r="R452" s="19"/>
      <c r="T452" s="1"/>
    </row>
    <row r="453" spans="1:20" customFormat="1" ht="15" customHeight="1" x14ac:dyDescent="0.25">
      <c r="A453" s="18"/>
      <c r="B453" s="17"/>
      <c r="C453" s="29"/>
      <c r="D453" s="1"/>
      <c r="E453" s="1"/>
      <c r="F453" s="28"/>
      <c r="G453" s="27"/>
      <c r="H453" s="26"/>
      <c r="I453" s="25"/>
      <c r="J453" s="24"/>
      <c r="K453" s="30" t="str">
        <f>IF(ISNA(VLOOKUP(I453,[1]Birch3!$A$13:$F$950,4,FALSE)),"",VLOOKUP(I453,[1]Birch3!$A$13:$F$950,4,FALSE))</f>
        <v/>
      </c>
      <c r="L453" s="23" t="str">
        <f>IF(ISNA(VLOOKUP(I453,[1]Birch3!$A$13:$F$950,3,FALSE)),"",VLOOKUP(I453,[1]Birch3!$A$13:$F$950,3,FALSE))</f>
        <v/>
      </c>
      <c r="M453" s="20" t="str">
        <f>IF(ISNA(VLOOKUP(I453,[1]Birch3!$A$13:$F$950,2,FALSE)),"",VLOOKUP(I453,[1]Birch3!$A$13:$F$950,2,FALSE))</f>
        <v/>
      </c>
      <c r="N453" s="22"/>
      <c r="O453" s="20"/>
      <c r="P453" s="21"/>
      <c r="Q453" s="20"/>
      <c r="R453" s="19"/>
      <c r="T453" s="1"/>
    </row>
    <row r="454" spans="1:20" customFormat="1" ht="15" customHeight="1" x14ac:dyDescent="0.25">
      <c r="A454" s="18"/>
      <c r="B454" s="17"/>
      <c r="C454" s="29"/>
      <c r="D454" s="1"/>
      <c r="E454" s="1"/>
      <c r="F454" s="28"/>
      <c r="G454" s="27"/>
      <c r="H454" s="26"/>
      <c r="I454" s="25"/>
      <c r="J454" s="24"/>
      <c r="K454" s="30" t="str">
        <f>IF(ISNA(VLOOKUP(I454,[1]Birch3!$A$13:$F$950,4,FALSE)),"",VLOOKUP(I454,[1]Birch3!$A$13:$F$950,4,FALSE))</f>
        <v/>
      </c>
      <c r="L454" s="23" t="str">
        <f>IF(ISNA(VLOOKUP(I454,[1]Birch3!$A$13:$F$950,3,FALSE)),"",VLOOKUP(I454,[1]Birch3!$A$13:$F$950,3,FALSE))</f>
        <v/>
      </c>
      <c r="M454" s="20" t="str">
        <f>IF(ISNA(VLOOKUP(I454,[1]Birch3!$A$13:$F$950,2,FALSE)),"",VLOOKUP(I454,[1]Birch3!$A$13:$F$950,2,FALSE))</f>
        <v/>
      </c>
      <c r="N454" s="22"/>
      <c r="O454" s="20"/>
      <c r="P454" s="21"/>
      <c r="Q454" s="20"/>
      <c r="R454" s="19"/>
      <c r="T454" s="1"/>
    </row>
    <row r="455" spans="1:20" customFormat="1" ht="15" customHeight="1" x14ac:dyDescent="0.25">
      <c r="A455" s="18"/>
      <c r="B455" s="17"/>
      <c r="C455" s="29"/>
      <c r="D455" s="1"/>
      <c r="E455" s="1"/>
      <c r="F455" s="28"/>
      <c r="G455" s="27"/>
      <c r="H455" s="26"/>
      <c r="I455" s="25"/>
      <c r="J455" s="24"/>
      <c r="K455" s="30" t="str">
        <f>IF(ISNA(VLOOKUP(I455,[1]Birch3!$A$13:$F$950,4,FALSE)),"",VLOOKUP(I455,[1]Birch3!$A$13:$F$950,4,FALSE))</f>
        <v/>
      </c>
      <c r="L455" s="23" t="str">
        <f>IF(ISNA(VLOOKUP(I455,[1]Birch3!$A$13:$F$950,3,FALSE)),"",VLOOKUP(I455,[1]Birch3!$A$13:$F$950,3,FALSE))</f>
        <v/>
      </c>
      <c r="M455" s="20" t="str">
        <f>IF(ISNA(VLOOKUP(I455,[1]Birch3!$A$13:$F$950,2,FALSE)),"",VLOOKUP(I455,[1]Birch3!$A$13:$F$950,2,FALSE))</f>
        <v/>
      </c>
      <c r="N455" s="22"/>
      <c r="O455" s="20"/>
      <c r="P455" s="21"/>
      <c r="Q455" s="20"/>
      <c r="R455" s="19"/>
      <c r="T455" s="1"/>
    </row>
    <row r="456" spans="1:20" customFormat="1" ht="15" customHeight="1" x14ac:dyDescent="0.25">
      <c r="A456" s="18"/>
      <c r="B456" s="17"/>
      <c r="C456" s="29"/>
      <c r="D456" s="1"/>
      <c r="E456" s="1"/>
      <c r="F456" s="28"/>
      <c r="G456" s="27"/>
      <c r="H456" s="26"/>
      <c r="I456" s="25"/>
      <c r="J456" s="24"/>
      <c r="K456" s="30" t="str">
        <f>IF(ISNA(VLOOKUP(I456,[1]Birch3!$A$13:$F$950,4,FALSE)),"",VLOOKUP(I456,[1]Birch3!$A$13:$F$950,4,FALSE))</f>
        <v/>
      </c>
      <c r="L456" s="23" t="str">
        <f>IF(ISNA(VLOOKUP(I456,[1]Birch3!$A$13:$F$950,3,FALSE)),"",VLOOKUP(I456,[1]Birch3!$A$13:$F$950,3,FALSE))</f>
        <v/>
      </c>
      <c r="M456" s="20" t="str">
        <f>IF(ISNA(VLOOKUP(I456,[1]Birch3!$A$13:$F$950,2,FALSE)),"",VLOOKUP(I456,[1]Birch3!$A$13:$F$950,2,FALSE))</f>
        <v/>
      </c>
      <c r="N456" s="22"/>
      <c r="O456" s="20"/>
      <c r="P456" s="21"/>
      <c r="Q456" s="20"/>
      <c r="R456" s="19"/>
      <c r="T456" s="1"/>
    </row>
    <row r="457" spans="1:20" customFormat="1" ht="15" customHeight="1" x14ac:dyDescent="0.25">
      <c r="A457" s="18"/>
      <c r="B457" s="17"/>
      <c r="C457" s="29"/>
      <c r="D457" s="1"/>
      <c r="E457" s="1"/>
      <c r="F457" s="28"/>
      <c r="G457" s="27"/>
      <c r="H457" s="26"/>
      <c r="I457" s="25"/>
      <c r="J457" s="24"/>
      <c r="K457" s="30" t="str">
        <f>IF(ISNA(VLOOKUP(I457,[1]Birch3!$A$13:$F$950,4,FALSE)),"",VLOOKUP(I457,[1]Birch3!$A$13:$F$950,4,FALSE))</f>
        <v/>
      </c>
      <c r="L457" s="23" t="str">
        <f>IF(ISNA(VLOOKUP(I457,[1]Birch3!$A$13:$F$950,3,FALSE)),"",VLOOKUP(I457,[1]Birch3!$A$13:$F$950,3,FALSE))</f>
        <v/>
      </c>
      <c r="M457" s="20" t="str">
        <f>IF(ISNA(VLOOKUP(I457,[1]Birch3!$A$13:$F$950,2,FALSE)),"",VLOOKUP(I457,[1]Birch3!$A$13:$F$950,2,FALSE))</f>
        <v/>
      </c>
      <c r="N457" s="22"/>
      <c r="O457" s="20"/>
      <c r="P457" s="21"/>
      <c r="Q457" s="20"/>
      <c r="R457" s="19"/>
      <c r="T457" s="1"/>
    </row>
    <row r="458" spans="1:20" customFormat="1" ht="15" customHeight="1" x14ac:dyDescent="0.25">
      <c r="A458" s="18"/>
      <c r="B458" s="17"/>
      <c r="C458" s="29"/>
      <c r="D458" s="1"/>
      <c r="E458" s="1"/>
      <c r="F458" s="28"/>
      <c r="G458" s="27"/>
      <c r="H458" s="26"/>
      <c r="I458" s="25"/>
      <c r="J458" s="24"/>
      <c r="K458" s="30" t="str">
        <f>IF(ISNA(VLOOKUP(I458,[1]Birch3!$A$13:$F$950,4,FALSE)),"",VLOOKUP(I458,[1]Birch3!$A$13:$F$950,4,FALSE))</f>
        <v/>
      </c>
      <c r="L458" s="23" t="str">
        <f>IF(ISNA(VLOOKUP(I458,[1]Birch3!$A$13:$F$950,3,FALSE)),"",VLOOKUP(I458,[1]Birch3!$A$13:$F$950,3,FALSE))</f>
        <v/>
      </c>
      <c r="M458" s="20" t="str">
        <f>IF(ISNA(VLOOKUP(I458,[1]Birch3!$A$13:$F$950,2,FALSE)),"",VLOOKUP(I458,[1]Birch3!$A$13:$F$950,2,FALSE))</f>
        <v/>
      </c>
      <c r="N458" s="22"/>
      <c r="O458" s="20"/>
      <c r="P458" s="21"/>
      <c r="Q458" s="20"/>
      <c r="R458" s="19"/>
      <c r="T458" s="1"/>
    </row>
    <row r="459" spans="1:20" customFormat="1" ht="15" customHeight="1" x14ac:dyDescent="0.25">
      <c r="A459" s="18"/>
      <c r="B459" s="17"/>
      <c r="C459" s="29"/>
      <c r="D459" s="1"/>
      <c r="E459" s="1"/>
      <c r="F459" s="28"/>
      <c r="G459" s="27"/>
      <c r="H459" s="26"/>
      <c r="I459" s="25"/>
      <c r="J459" s="24"/>
      <c r="K459" s="30" t="str">
        <f>IF(ISNA(VLOOKUP(I459,[1]Birch3!$A$13:$F$950,4,FALSE)),"",VLOOKUP(I459,[1]Birch3!$A$13:$F$950,4,FALSE))</f>
        <v/>
      </c>
      <c r="L459" s="23" t="str">
        <f>IF(ISNA(VLOOKUP(I459,[1]Birch3!$A$13:$F$950,3,FALSE)),"",VLOOKUP(I459,[1]Birch3!$A$13:$F$950,3,FALSE))</f>
        <v/>
      </c>
      <c r="M459" s="20" t="str">
        <f>IF(ISNA(VLOOKUP(I459,[1]Birch3!$A$13:$F$950,2,FALSE)),"",VLOOKUP(I459,[1]Birch3!$A$13:$F$950,2,FALSE))</f>
        <v/>
      </c>
      <c r="N459" s="22"/>
      <c r="O459" s="20"/>
      <c r="P459" s="21"/>
      <c r="Q459" s="20"/>
      <c r="R459" s="19"/>
      <c r="T459" s="1"/>
    </row>
    <row r="460" spans="1:20" customFormat="1" ht="15" customHeight="1" x14ac:dyDescent="0.25">
      <c r="A460" s="18"/>
      <c r="B460" s="17"/>
      <c r="C460" s="29"/>
      <c r="D460" s="1"/>
      <c r="E460" s="1"/>
      <c r="F460" s="28"/>
      <c r="G460" s="27"/>
      <c r="H460" s="26"/>
      <c r="I460" s="25"/>
      <c r="J460" s="24"/>
      <c r="K460" s="30" t="str">
        <f>IF(ISNA(VLOOKUP(I460,[1]Birch3!$A$13:$F$950,4,FALSE)),"",VLOOKUP(I460,[1]Birch3!$A$13:$F$950,4,FALSE))</f>
        <v/>
      </c>
      <c r="L460" s="23" t="str">
        <f>IF(ISNA(VLOOKUP(I460,[1]Birch3!$A$13:$F$950,3,FALSE)),"",VLOOKUP(I460,[1]Birch3!$A$13:$F$950,3,FALSE))</f>
        <v/>
      </c>
      <c r="M460" s="20" t="str">
        <f>IF(ISNA(VLOOKUP(I460,[1]Birch3!$A$13:$F$950,2,FALSE)),"",VLOOKUP(I460,[1]Birch3!$A$13:$F$950,2,FALSE))</f>
        <v/>
      </c>
      <c r="N460" s="22"/>
      <c r="O460" s="20"/>
      <c r="P460" s="21"/>
      <c r="Q460" s="20"/>
      <c r="R460" s="19"/>
      <c r="T460" s="1"/>
    </row>
    <row r="461" spans="1:20" customFormat="1" ht="15" customHeight="1" x14ac:dyDescent="0.25">
      <c r="A461" s="18"/>
      <c r="B461" s="17"/>
      <c r="C461" s="29"/>
      <c r="D461" s="1"/>
      <c r="E461" s="1"/>
      <c r="F461" s="28"/>
      <c r="G461" s="27"/>
      <c r="H461" s="26"/>
      <c r="I461" s="25"/>
      <c r="J461" s="24"/>
      <c r="K461" s="30" t="str">
        <f>IF(ISNA(VLOOKUP(I461,[1]Birch3!$A$13:$F$950,4,FALSE)),"",VLOOKUP(I461,[1]Birch3!$A$13:$F$950,4,FALSE))</f>
        <v/>
      </c>
      <c r="L461" s="23" t="str">
        <f>IF(ISNA(VLOOKUP(I461,[1]Birch3!$A$13:$F$950,3,FALSE)),"",VLOOKUP(I461,[1]Birch3!$A$13:$F$950,3,FALSE))</f>
        <v/>
      </c>
      <c r="M461" s="20" t="str">
        <f>IF(ISNA(VLOOKUP(I461,[1]Birch3!$A$13:$F$950,2,FALSE)),"",VLOOKUP(I461,[1]Birch3!$A$13:$F$950,2,FALSE))</f>
        <v/>
      </c>
      <c r="N461" s="22"/>
      <c r="O461" s="20"/>
      <c r="P461" s="21"/>
      <c r="Q461" s="20"/>
      <c r="R461" s="19"/>
      <c r="T461" s="1"/>
    </row>
    <row r="462" spans="1:20" customFormat="1" ht="15" customHeight="1" x14ac:dyDescent="0.25">
      <c r="A462" s="18"/>
      <c r="B462" s="17"/>
      <c r="C462" s="29"/>
      <c r="D462" s="1"/>
      <c r="E462" s="1"/>
      <c r="F462" s="28"/>
      <c r="G462" s="27"/>
      <c r="H462" s="26"/>
      <c r="I462" s="25"/>
      <c r="J462" s="24"/>
      <c r="K462" s="30" t="str">
        <f>IF(ISNA(VLOOKUP(I462,[1]Birch3!$A$13:$F$950,4,FALSE)),"",VLOOKUP(I462,[1]Birch3!$A$13:$F$950,4,FALSE))</f>
        <v/>
      </c>
      <c r="L462" s="23" t="str">
        <f>IF(ISNA(VLOOKUP(I462,[1]Birch3!$A$13:$F$950,3,FALSE)),"",VLOOKUP(I462,[1]Birch3!$A$13:$F$950,3,FALSE))</f>
        <v/>
      </c>
      <c r="M462" s="20" t="str">
        <f>IF(ISNA(VLOOKUP(I462,[1]Birch3!$A$13:$F$950,2,FALSE)),"",VLOOKUP(I462,[1]Birch3!$A$13:$F$950,2,FALSE))</f>
        <v/>
      </c>
      <c r="N462" s="22"/>
      <c r="O462" s="20"/>
      <c r="P462" s="21"/>
      <c r="Q462" s="20"/>
      <c r="R462" s="19"/>
      <c r="T462" s="1"/>
    </row>
    <row r="463" spans="1:20" customFormat="1" ht="15" customHeight="1" x14ac:dyDescent="0.25">
      <c r="A463" s="18"/>
      <c r="B463" s="17"/>
      <c r="C463" s="29"/>
      <c r="D463" s="1"/>
      <c r="E463" s="1"/>
      <c r="F463" s="28"/>
      <c r="G463" s="27"/>
      <c r="H463" s="26"/>
      <c r="I463" s="25"/>
      <c r="J463" s="24"/>
      <c r="K463" s="30" t="str">
        <f>IF(ISNA(VLOOKUP(I463,[1]Birch3!$A$13:$F$950,4,FALSE)),"",VLOOKUP(I463,[1]Birch3!$A$13:$F$950,4,FALSE))</f>
        <v/>
      </c>
      <c r="L463" s="23" t="str">
        <f>IF(ISNA(VLOOKUP(I463,[1]Birch3!$A$13:$F$950,3,FALSE)),"",VLOOKUP(I463,[1]Birch3!$A$13:$F$950,3,FALSE))</f>
        <v/>
      </c>
      <c r="M463" s="20" t="str">
        <f>IF(ISNA(VLOOKUP(I463,[1]Birch3!$A$13:$F$950,2,FALSE)),"",VLOOKUP(I463,[1]Birch3!$A$13:$F$950,2,FALSE))</f>
        <v/>
      </c>
      <c r="N463" s="22"/>
      <c r="O463" s="20"/>
      <c r="P463" s="21"/>
      <c r="Q463" s="20"/>
      <c r="R463" s="19"/>
      <c r="T463" s="1"/>
    </row>
    <row r="464" spans="1:20" customFormat="1" ht="15" customHeight="1" x14ac:dyDescent="0.25">
      <c r="A464" s="18"/>
      <c r="B464" s="17"/>
      <c r="C464" s="29"/>
      <c r="D464" s="1"/>
      <c r="E464" s="1"/>
      <c r="F464" s="28"/>
      <c r="G464" s="27"/>
      <c r="H464" s="26"/>
      <c r="I464" s="25"/>
      <c r="J464" s="24"/>
      <c r="K464" s="30" t="str">
        <f>IF(ISNA(VLOOKUP(I464,[1]Birch3!$A$13:$F$950,4,FALSE)),"",VLOOKUP(I464,[1]Birch3!$A$13:$F$950,4,FALSE))</f>
        <v/>
      </c>
      <c r="L464" s="23" t="str">
        <f>IF(ISNA(VLOOKUP(I464,[1]Birch3!$A$13:$F$950,3,FALSE)),"",VLOOKUP(I464,[1]Birch3!$A$13:$F$950,3,FALSE))</f>
        <v/>
      </c>
      <c r="M464" s="20" t="str">
        <f>IF(ISNA(VLOOKUP(I464,[1]Birch3!$A$13:$F$950,2,FALSE)),"",VLOOKUP(I464,[1]Birch3!$A$13:$F$950,2,FALSE))</f>
        <v/>
      </c>
      <c r="N464" s="22"/>
      <c r="O464" s="20"/>
      <c r="P464" s="21"/>
      <c r="Q464" s="20"/>
      <c r="R464" s="19"/>
      <c r="T464" s="1"/>
    </row>
    <row r="465" spans="1:20" customFormat="1" ht="15" customHeight="1" x14ac:dyDescent="0.25">
      <c r="A465" s="18"/>
      <c r="B465" s="17"/>
      <c r="C465" s="29"/>
      <c r="D465" s="1"/>
      <c r="E465" s="1"/>
      <c r="F465" s="28"/>
      <c r="G465" s="27"/>
      <c r="H465" s="26"/>
      <c r="I465" s="25"/>
      <c r="J465" s="24"/>
      <c r="K465" s="30" t="str">
        <f>IF(ISNA(VLOOKUP(I465,[1]Birch3!$A$13:$F$950,4,FALSE)),"",VLOOKUP(I465,[1]Birch3!$A$13:$F$950,4,FALSE))</f>
        <v/>
      </c>
      <c r="L465" s="23" t="str">
        <f>IF(ISNA(VLOOKUP(I465,[1]Birch3!$A$13:$F$950,3,FALSE)),"",VLOOKUP(I465,[1]Birch3!$A$13:$F$950,3,FALSE))</f>
        <v/>
      </c>
      <c r="M465" s="20" t="str">
        <f>IF(ISNA(VLOOKUP(I465,[1]Birch3!$A$13:$F$950,2,FALSE)),"",VLOOKUP(I465,[1]Birch3!$A$13:$F$950,2,FALSE))</f>
        <v/>
      </c>
      <c r="N465" s="22"/>
      <c r="O465" s="20"/>
      <c r="P465" s="21"/>
      <c r="Q465" s="20"/>
      <c r="R465" s="19"/>
      <c r="T465" s="1"/>
    </row>
    <row r="466" spans="1:20" customFormat="1" ht="15" customHeight="1" x14ac:dyDescent="0.25">
      <c r="A466" s="18"/>
      <c r="B466" s="17"/>
      <c r="C466" s="29"/>
      <c r="D466" s="1"/>
      <c r="E466" s="1"/>
      <c r="F466" s="28"/>
      <c r="G466" s="27"/>
      <c r="H466" s="26"/>
      <c r="I466" s="25"/>
      <c r="J466" s="24"/>
      <c r="K466" s="30" t="str">
        <f>IF(ISNA(VLOOKUP(I466,[1]Birch3!$A$13:$F$950,4,FALSE)),"",VLOOKUP(I466,[1]Birch3!$A$13:$F$950,4,FALSE))</f>
        <v/>
      </c>
      <c r="L466" s="23" t="str">
        <f>IF(ISNA(VLOOKUP(I466,[1]Birch3!$A$13:$F$950,3,FALSE)),"",VLOOKUP(I466,[1]Birch3!$A$13:$F$950,3,FALSE))</f>
        <v/>
      </c>
      <c r="M466" s="20" t="str">
        <f>IF(ISNA(VLOOKUP(I466,[1]Birch3!$A$13:$F$950,2,FALSE)),"",VLOOKUP(I466,[1]Birch3!$A$13:$F$950,2,FALSE))</f>
        <v/>
      </c>
      <c r="N466" s="22"/>
      <c r="O466" s="20"/>
      <c r="P466" s="21"/>
      <c r="Q466" s="20"/>
      <c r="R466" s="19"/>
      <c r="T466" s="1"/>
    </row>
    <row r="467" spans="1:20" customFormat="1" ht="15" customHeight="1" x14ac:dyDescent="0.25">
      <c r="A467" s="18"/>
      <c r="B467" s="17"/>
      <c r="C467" s="29"/>
      <c r="D467" s="1"/>
      <c r="E467" s="1"/>
      <c r="F467" s="28"/>
      <c r="G467" s="27"/>
      <c r="H467" s="26"/>
      <c r="I467" s="25"/>
      <c r="J467" s="24"/>
      <c r="K467" s="30" t="str">
        <f>IF(ISNA(VLOOKUP(I467,[1]Birch3!$A$13:$F$950,4,FALSE)),"",VLOOKUP(I467,[1]Birch3!$A$13:$F$950,4,FALSE))</f>
        <v/>
      </c>
      <c r="L467" s="23" t="str">
        <f>IF(ISNA(VLOOKUP(I467,[1]Birch3!$A$13:$F$950,3,FALSE)),"",VLOOKUP(I467,[1]Birch3!$A$13:$F$950,3,FALSE))</f>
        <v/>
      </c>
      <c r="M467" s="20" t="str">
        <f>IF(ISNA(VLOOKUP(I467,[1]Birch3!$A$13:$F$950,2,FALSE)),"",VLOOKUP(I467,[1]Birch3!$A$13:$F$950,2,FALSE))</f>
        <v/>
      </c>
      <c r="N467" s="22"/>
      <c r="O467" s="20"/>
      <c r="P467" s="21"/>
      <c r="Q467" s="20"/>
      <c r="R467" s="19"/>
      <c r="T467" s="1"/>
    </row>
    <row r="468" spans="1:20" customFormat="1" ht="15" customHeight="1" x14ac:dyDescent="0.25">
      <c r="A468" s="18"/>
      <c r="B468" s="17"/>
      <c r="C468" s="29"/>
      <c r="D468" s="1"/>
      <c r="E468" s="1"/>
      <c r="F468" s="28"/>
      <c r="G468" s="27"/>
      <c r="H468" s="26"/>
      <c r="I468" s="25"/>
      <c r="J468" s="24"/>
      <c r="K468" s="30" t="str">
        <f>IF(ISNA(VLOOKUP(I468,[1]Birch3!$A$13:$F$950,4,FALSE)),"",VLOOKUP(I468,[1]Birch3!$A$13:$F$950,4,FALSE))</f>
        <v/>
      </c>
      <c r="L468" s="23" t="str">
        <f>IF(ISNA(VLOOKUP(I468,[1]Birch3!$A$13:$F$950,3,FALSE)),"",VLOOKUP(I468,[1]Birch3!$A$13:$F$950,3,FALSE))</f>
        <v/>
      </c>
      <c r="M468" s="20" t="str">
        <f>IF(ISNA(VLOOKUP(I468,[1]Birch3!$A$13:$F$950,2,FALSE)),"",VLOOKUP(I468,[1]Birch3!$A$13:$F$950,2,FALSE))</f>
        <v/>
      </c>
      <c r="N468" s="22"/>
      <c r="O468" s="20"/>
      <c r="P468" s="21"/>
      <c r="Q468" s="20"/>
      <c r="R468" s="19"/>
      <c r="T468" s="1"/>
    </row>
    <row r="469" spans="1:20" customFormat="1" ht="15" customHeight="1" x14ac:dyDescent="0.25">
      <c r="A469" s="18"/>
      <c r="B469" s="17"/>
      <c r="C469" s="29"/>
      <c r="D469" s="1"/>
      <c r="E469" s="1"/>
      <c r="F469" s="28"/>
      <c r="G469" s="27"/>
      <c r="H469" s="26"/>
      <c r="I469" s="25"/>
      <c r="J469" s="24"/>
      <c r="K469" s="30" t="str">
        <f>IF(ISNA(VLOOKUP(I469,[1]Birch3!$A$13:$F$950,4,FALSE)),"",VLOOKUP(I469,[1]Birch3!$A$13:$F$950,4,FALSE))</f>
        <v/>
      </c>
      <c r="L469" s="23" t="str">
        <f>IF(ISNA(VLOOKUP(I469,[1]Birch3!$A$13:$F$950,3,FALSE)),"",VLOOKUP(I469,[1]Birch3!$A$13:$F$950,3,FALSE))</f>
        <v/>
      </c>
      <c r="M469" s="20" t="str">
        <f>IF(ISNA(VLOOKUP(I469,[1]Birch3!$A$13:$F$950,2,FALSE)),"",VLOOKUP(I469,[1]Birch3!$A$13:$F$950,2,FALSE))</f>
        <v/>
      </c>
      <c r="N469" s="22"/>
      <c r="O469" s="20"/>
      <c r="P469" s="21"/>
      <c r="Q469" s="20"/>
      <c r="R469" s="19"/>
      <c r="T469" s="1"/>
    </row>
    <row r="470" spans="1:20" customFormat="1" ht="15" customHeight="1" x14ac:dyDescent="0.25">
      <c r="A470" s="18"/>
      <c r="B470" s="17"/>
      <c r="C470" s="29"/>
      <c r="D470" s="1"/>
      <c r="E470" s="1"/>
      <c r="F470" s="28"/>
      <c r="G470" s="27"/>
      <c r="H470" s="26"/>
      <c r="I470" s="25"/>
      <c r="J470" s="24"/>
      <c r="K470" s="30" t="str">
        <f>IF(ISNA(VLOOKUP(I470,[1]Birch3!$A$13:$F$950,4,FALSE)),"",VLOOKUP(I470,[1]Birch3!$A$13:$F$950,4,FALSE))</f>
        <v/>
      </c>
      <c r="L470" s="23" t="str">
        <f>IF(ISNA(VLOOKUP(I470,[1]Birch3!$A$13:$F$950,3,FALSE)),"",VLOOKUP(I470,[1]Birch3!$A$13:$F$950,3,FALSE))</f>
        <v/>
      </c>
      <c r="M470" s="20" t="str">
        <f>IF(ISNA(VLOOKUP(I470,[1]Birch3!$A$13:$F$950,2,FALSE)),"",VLOOKUP(I470,[1]Birch3!$A$13:$F$950,2,FALSE))</f>
        <v/>
      </c>
      <c r="N470" s="22"/>
      <c r="O470" s="20"/>
      <c r="P470" s="21"/>
      <c r="Q470" s="20"/>
      <c r="R470" s="19"/>
      <c r="T470" s="1"/>
    </row>
    <row r="471" spans="1:20" customFormat="1" ht="15" customHeight="1" x14ac:dyDescent="0.25">
      <c r="A471" s="18"/>
      <c r="B471" s="17"/>
      <c r="C471" s="29"/>
      <c r="D471" s="1"/>
      <c r="E471" s="1"/>
      <c r="F471" s="28"/>
      <c r="G471" s="27"/>
      <c r="H471" s="26"/>
      <c r="I471" s="25"/>
      <c r="J471" s="24"/>
      <c r="K471" s="30" t="str">
        <f>IF(ISNA(VLOOKUP(I471,[1]Birch3!$A$13:$F$950,4,FALSE)),"",VLOOKUP(I471,[1]Birch3!$A$13:$F$950,4,FALSE))</f>
        <v/>
      </c>
      <c r="L471" s="23" t="str">
        <f>IF(ISNA(VLOOKUP(I471,[1]Birch3!$A$13:$F$950,3,FALSE)),"",VLOOKUP(I471,[1]Birch3!$A$13:$F$950,3,FALSE))</f>
        <v/>
      </c>
      <c r="M471" s="20" t="str">
        <f>IF(ISNA(VLOOKUP(I471,[1]Birch3!$A$13:$F$950,2,FALSE)),"",VLOOKUP(I471,[1]Birch3!$A$13:$F$950,2,FALSE))</f>
        <v/>
      </c>
      <c r="N471" s="22"/>
      <c r="O471" s="20"/>
      <c r="P471" s="21"/>
      <c r="Q471" s="20"/>
      <c r="R471" s="19"/>
      <c r="T471" s="1"/>
    </row>
    <row r="472" spans="1:20" customFormat="1" ht="15" customHeight="1" x14ac:dyDescent="0.25">
      <c r="A472" s="18"/>
      <c r="B472" s="17"/>
      <c r="C472" s="29"/>
      <c r="D472" s="1"/>
      <c r="E472" s="1"/>
      <c r="F472" s="28"/>
      <c r="G472" s="27"/>
      <c r="H472" s="26"/>
      <c r="I472" s="25"/>
      <c r="J472" s="24"/>
      <c r="K472" s="30" t="str">
        <f>IF(ISNA(VLOOKUP(I472,[1]Birch3!$A$13:$F$950,4,FALSE)),"",VLOOKUP(I472,[1]Birch3!$A$13:$F$950,4,FALSE))</f>
        <v/>
      </c>
      <c r="L472" s="23" t="str">
        <f>IF(ISNA(VLOOKUP(I472,[1]Birch3!$A$13:$F$950,3,FALSE)),"",VLOOKUP(I472,[1]Birch3!$A$13:$F$950,3,FALSE))</f>
        <v/>
      </c>
      <c r="M472" s="20" t="str">
        <f>IF(ISNA(VLOOKUP(I472,[1]Birch3!$A$13:$F$950,2,FALSE)),"",VLOOKUP(I472,[1]Birch3!$A$13:$F$950,2,FALSE))</f>
        <v/>
      </c>
      <c r="N472" s="22"/>
      <c r="O472" s="20"/>
      <c r="P472" s="21"/>
      <c r="Q472" s="20"/>
      <c r="R472" s="19"/>
      <c r="T472" s="1"/>
    </row>
    <row r="473" spans="1:20" customFormat="1" ht="15" customHeight="1" x14ac:dyDescent="0.25">
      <c r="A473" s="18"/>
      <c r="B473" s="17"/>
      <c r="C473" s="29"/>
      <c r="D473" s="1"/>
      <c r="E473" s="1"/>
      <c r="F473" s="28"/>
      <c r="G473" s="27"/>
      <c r="H473" s="26"/>
      <c r="I473" s="25"/>
      <c r="J473" s="24"/>
      <c r="K473" s="30" t="str">
        <f>IF(ISNA(VLOOKUP(I473,[1]Birch3!$A$13:$F$950,4,FALSE)),"",VLOOKUP(I473,[1]Birch3!$A$13:$F$950,4,FALSE))</f>
        <v/>
      </c>
      <c r="L473" s="23" t="str">
        <f>IF(ISNA(VLOOKUP(I473,[1]Birch3!$A$13:$F$950,3,FALSE)),"",VLOOKUP(I473,[1]Birch3!$A$13:$F$950,3,FALSE))</f>
        <v/>
      </c>
      <c r="M473" s="20" t="str">
        <f>IF(ISNA(VLOOKUP(I473,[1]Birch3!$A$13:$F$950,2,FALSE)),"",VLOOKUP(I473,[1]Birch3!$A$13:$F$950,2,FALSE))</f>
        <v/>
      </c>
      <c r="N473" s="22"/>
      <c r="O473" s="20"/>
      <c r="P473" s="21"/>
      <c r="Q473" s="20"/>
      <c r="R473" s="19"/>
      <c r="T473" s="1"/>
    </row>
    <row r="474" spans="1:20" customFormat="1" ht="15" customHeight="1" x14ac:dyDescent="0.25">
      <c r="A474" s="18"/>
      <c r="B474" s="17"/>
      <c r="C474" s="29"/>
      <c r="D474" s="1"/>
      <c r="E474" s="1"/>
      <c r="F474" s="28"/>
      <c r="G474" s="27"/>
      <c r="H474" s="26"/>
      <c r="I474" s="25"/>
      <c r="J474" s="24"/>
      <c r="K474" s="30" t="str">
        <f>IF(ISNA(VLOOKUP(I474,[1]Birch3!$A$13:$F$950,4,FALSE)),"",VLOOKUP(I474,[1]Birch3!$A$13:$F$950,4,FALSE))</f>
        <v/>
      </c>
      <c r="L474" s="23" t="str">
        <f>IF(ISNA(VLOOKUP(I474,[1]Birch3!$A$13:$F$950,3,FALSE)),"",VLOOKUP(I474,[1]Birch3!$A$13:$F$950,3,FALSE))</f>
        <v/>
      </c>
      <c r="M474" s="20" t="str">
        <f>IF(ISNA(VLOOKUP(I474,[1]Birch3!$A$13:$F$950,2,FALSE)),"",VLOOKUP(I474,[1]Birch3!$A$13:$F$950,2,FALSE))</f>
        <v/>
      </c>
      <c r="N474" s="22"/>
      <c r="O474" s="20"/>
      <c r="P474" s="21"/>
      <c r="Q474" s="20"/>
      <c r="R474" s="19"/>
      <c r="T474" s="1"/>
    </row>
    <row r="475" spans="1:20" customFormat="1" ht="15" customHeight="1" x14ac:dyDescent="0.25">
      <c r="A475" s="18"/>
      <c r="B475" s="17"/>
      <c r="C475" s="29"/>
      <c r="D475" s="1"/>
      <c r="E475" s="1"/>
      <c r="F475" s="28"/>
      <c r="G475" s="27"/>
      <c r="H475" s="26"/>
      <c r="I475" s="25"/>
      <c r="J475" s="24"/>
      <c r="K475" s="30" t="str">
        <f>IF(ISNA(VLOOKUP(I475,[1]Birch3!$A$13:$F$950,4,FALSE)),"",VLOOKUP(I475,[1]Birch3!$A$13:$F$950,4,FALSE))</f>
        <v/>
      </c>
      <c r="L475" s="23" t="str">
        <f>IF(ISNA(VLOOKUP(I475,[1]Birch3!$A$13:$F$950,3,FALSE)),"",VLOOKUP(I475,[1]Birch3!$A$13:$F$950,3,FALSE))</f>
        <v/>
      </c>
      <c r="M475" s="20" t="str">
        <f>IF(ISNA(VLOOKUP(I475,[1]Birch3!$A$13:$F$950,2,FALSE)),"",VLOOKUP(I475,[1]Birch3!$A$13:$F$950,2,FALSE))</f>
        <v/>
      </c>
      <c r="N475" s="22"/>
      <c r="O475" s="20"/>
      <c r="P475" s="21"/>
      <c r="Q475" s="20"/>
      <c r="R475" s="19"/>
      <c r="T475" s="1"/>
    </row>
    <row r="476" spans="1:20" customFormat="1" ht="15" customHeight="1" x14ac:dyDescent="0.25">
      <c r="A476" s="18"/>
      <c r="B476" s="17"/>
      <c r="C476" s="29"/>
      <c r="D476" s="1"/>
      <c r="E476" s="1"/>
      <c r="F476" s="28"/>
      <c r="G476" s="27"/>
      <c r="H476" s="26"/>
      <c r="I476" s="25"/>
      <c r="J476" s="24"/>
      <c r="K476" s="30" t="str">
        <f>IF(ISNA(VLOOKUP(I476,[1]Birch3!$A$13:$F$950,4,FALSE)),"",VLOOKUP(I476,[1]Birch3!$A$13:$F$950,4,FALSE))</f>
        <v/>
      </c>
      <c r="L476" s="23" t="str">
        <f>IF(ISNA(VLOOKUP(I476,[1]Birch3!$A$13:$F$950,3,FALSE)),"",VLOOKUP(I476,[1]Birch3!$A$13:$F$950,3,FALSE))</f>
        <v/>
      </c>
      <c r="M476" s="20" t="str">
        <f>IF(ISNA(VLOOKUP(I476,[1]Birch3!$A$13:$F$950,2,FALSE)),"",VLOOKUP(I476,[1]Birch3!$A$13:$F$950,2,FALSE))</f>
        <v/>
      </c>
      <c r="N476" s="22"/>
      <c r="O476" s="20"/>
      <c r="P476" s="21"/>
      <c r="Q476" s="20"/>
      <c r="R476" s="19"/>
      <c r="T476" s="1"/>
    </row>
    <row r="477" spans="1:20" customFormat="1" ht="15" customHeight="1" x14ac:dyDescent="0.25">
      <c r="A477" s="18"/>
      <c r="B477" s="17"/>
      <c r="C477" s="29"/>
      <c r="D477" s="1"/>
      <c r="E477" s="1"/>
      <c r="F477" s="28"/>
      <c r="G477" s="27"/>
      <c r="H477" s="26"/>
      <c r="I477" s="25"/>
      <c r="J477" s="24"/>
      <c r="K477" s="30" t="str">
        <f>IF(ISNA(VLOOKUP(I477,[1]Birch3!$A$13:$F$950,4,FALSE)),"",VLOOKUP(I477,[1]Birch3!$A$13:$F$950,4,FALSE))</f>
        <v/>
      </c>
      <c r="L477" s="23" t="str">
        <f>IF(ISNA(VLOOKUP(I477,[1]Birch3!$A$13:$F$950,3,FALSE)),"",VLOOKUP(I477,[1]Birch3!$A$13:$F$950,3,FALSE))</f>
        <v/>
      </c>
      <c r="M477" s="20" t="str">
        <f>IF(ISNA(VLOOKUP(I477,[1]Birch3!$A$13:$F$950,2,FALSE)),"",VLOOKUP(I477,[1]Birch3!$A$13:$F$950,2,FALSE))</f>
        <v/>
      </c>
      <c r="N477" s="22"/>
      <c r="O477" s="20"/>
      <c r="P477" s="21"/>
      <c r="Q477" s="20"/>
      <c r="R477" s="19"/>
      <c r="T477" s="1"/>
    </row>
    <row r="478" spans="1:20" customFormat="1" ht="15" customHeight="1" x14ac:dyDescent="0.25">
      <c r="A478" s="18"/>
      <c r="B478" s="17"/>
      <c r="C478" s="29"/>
      <c r="D478" s="1"/>
      <c r="E478" s="1"/>
      <c r="F478" s="28"/>
      <c r="G478" s="27"/>
      <c r="H478" s="26"/>
      <c r="I478" s="25"/>
      <c r="J478" s="24"/>
      <c r="K478" s="30" t="str">
        <f>IF(ISNA(VLOOKUP(I478,[1]Birch3!$A$13:$F$950,4,FALSE)),"",VLOOKUP(I478,[1]Birch3!$A$13:$F$950,4,FALSE))</f>
        <v/>
      </c>
      <c r="L478" s="23" t="str">
        <f>IF(ISNA(VLOOKUP(I478,[1]Birch3!$A$13:$F$950,3,FALSE)),"",VLOOKUP(I478,[1]Birch3!$A$13:$F$950,3,FALSE))</f>
        <v/>
      </c>
      <c r="M478" s="20" t="str">
        <f>IF(ISNA(VLOOKUP(I478,[1]Birch3!$A$13:$F$950,2,FALSE)),"",VLOOKUP(I478,[1]Birch3!$A$13:$F$950,2,FALSE))</f>
        <v/>
      </c>
      <c r="N478" s="22"/>
      <c r="O478" s="20"/>
      <c r="P478" s="21"/>
      <c r="Q478" s="20"/>
      <c r="R478" s="19"/>
      <c r="T478" s="1"/>
    </row>
    <row r="479" spans="1:20" customFormat="1" ht="15" customHeight="1" x14ac:dyDescent="0.25">
      <c r="A479" s="18"/>
      <c r="B479" s="17"/>
      <c r="C479" s="29"/>
      <c r="D479" s="1"/>
      <c r="E479" s="1"/>
      <c r="F479" s="28"/>
      <c r="G479" s="27"/>
      <c r="H479" s="26"/>
      <c r="I479" s="25"/>
      <c r="J479" s="24"/>
      <c r="K479" s="30" t="str">
        <f>IF(ISNA(VLOOKUP(I479,[1]Birch3!$A$13:$F$950,4,FALSE)),"",VLOOKUP(I479,[1]Birch3!$A$13:$F$950,4,FALSE))</f>
        <v/>
      </c>
      <c r="L479" s="23" t="str">
        <f>IF(ISNA(VLOOKUP(I479,[1]Birch3!$A$13:$F$950,3,FALSE)),"",VLOOKUP(I479,[1]Birch3!$A$13:$F$950,3,FALSE))</f>
        <v/>
      </c>
      <c r="M479" s="20" t="str">
        <f>IF(ISNA(VLOOKUP(I479,[1]Birch3!$A$13:$F$950,2,FALSE)),"",VLOOKUP(I479,[1]Birch3!$A$13:$F$950,2,FALSE))</f>
        <v/>
      </c>
      <c r="N479" s="22"/>
      <c r="O479" s="20"/>
      <c r="P479" s="21"/>
      <c r="Q479" s="20"/>
      <c r="R479" s="19"/>
      <c r="T479" s="1"/>
    </row>
    <row r="480" spans="1:20" customFormat="1" ht="15" customHeight="1" x14ac:dyDescent="0.25">
      <c r="A480" s="18"/>
      <c r="B480" s="17"/>
      <c r="C480" s="29"/>
      <c r="D480" s="1"/>
      <c r="E480" s="1"/>
      <c r="F480" s="28"/>
      <c r="G480" s="27"/>
      <c r="H480" s="26"/>
      <c r="I480" s="25"/>
      <c r="J480" s="24"/>
      <c r="K480" s="30" t="str">
        <f>IF(ISNA(VLOOKUP(I480,[1]Birch3!$A$13:$F$950,4,FALSE)),"",VLOOKUP(I480,[1]Birch3!$A$13:$F$950,4,FALSE))</f>
        <v/>
      </c>
      <c r="L480" s="23" t="str">
        <f>IF(ISNA(VLOOKUP(I480,[1]Birch3!$A$13:$F$950,3,FALSE)),"",VLOOKUP(I480,[1]Birch3!$A$13:$F$950,3,FALSE))</f>
        <v/>
      </c>
      <c r="M480" s="20" t="str">
        <f>IF(ISNA(VLOOKUP(I480,[1]Birch3!$A$13:$F$950,2,FALSE)),"",VLOOKUP(I480,[1]Birch3!$A$13:$F$950,2,FALSE))</f>
        <v/>
      </c>
      <c r="N480" s="22"/>
      <c r="O480" s="20"/>
      <c r="P480" s="21"/>
      <c r="Q480" s="20"/>
      <c r="R480" s="19"/>
      <c r="T480" s="1"/>
    </row>
    <row r="481" spans="1:20" customFormat="1" ht="15" customHeight="1" x14ac:dyDescent="0.25">
      <c r="A481" s="18"/>
      <c r="B481" s="17"/>
      <c r="C481" s="29"/>
      <c r="D481" s="1"/>
      <c r="E481" s="1"/>
      <c r="F481" s="28"/>
      <c r="G481" s="27"/>
      <c r="H481" s="26"/>
      <c r="I481" s="25"/>
      <c r="J481" s="24"/>
      <c r="K481" s="30" t="str">
        <f>IF(ISNA(VLOOKUP(I481,[1]Birch3!$A$13:$F$950,4,FALSE)),"",VLOOKUP(I481,[1]Birch3!$A$13:$F$950,4,FALSE))</f>
        <v/>
      </c>
      <c r="L481" s="23" t="str">
        <f>IF(ISNA(VLOOKUP(I481,[1]Birch3!$A$13:$F$950,3,FALSE)),"",VLOOKUP(I481,[1]Birch3!$A$13:$F$950,3,FALSE))</f>
        <v/>
      </c>
      <c r="M481" s="20" t="str">
        <f>IF(ISNA(VLOOKUP(I481,[1]Birch3!$A$13:$F$950,2,FALSE)),"",VLOOKUP(I481,[1]Birch3!$A$13:$F$950,2,FALSE))</f>
        <v/>
      </c>
      <c r="N481" s="22"/>
      <c r="O481" s="20"/>
      <c r="P481" s="21"/>
      <c r="Q481" s="20"/>
      <c r="R481" s="19"/>
      <c r="T481" s="1"/>
    </row>
    <row r="482" spans="1:20" customFormat="1" ht="15" customHeight="1" x14ac:dyDescent="0.25">
      <c r="A482" s="18"/>
      <c r="B482" s="17"/>
      <c r="C482" s="29"/>
      <c r="D482" s="1"/>
      <c r="E482" s="1"/>
      <c r="F482" s="28"/>
      <c r="G482" s="27"/>
      <c r="H482" s="26"/>
      <c r="I482" s="25"/>
      <c r="J482" s="24"/>
      <c r="K482" s="30" t="str">
        <f>IF(ISNA(VLOOKUP(I482,[1]Birch3!$A$13:$F$950,4,FALSE)),"",VLOOKUP(I482,[1]Birch3!$A$13:$F$950,4,FALSE))</f>
        <v/>
      </c>
      <c r="L482" s="23" t="str">
        <f>IF(ISNA(VLOOKUP(I482,[1]Birch3!$A$13:$F$950,3,FALSE)),"",VLOOKUP(I482,[1]Birch3!$A$13:$F$950,3,FALSE))</f>
        <v/>
      </c>
      <c r="M482" s="20" t="str">
        <f>IF(ISNA(VLOOKUP(I482,[1]Birch3!$A$13:$F$950,2,FALSE)),"",VLOOKUP(I482,[1]Birch3!$A$13:$F$950,2,FALSE))</f>
        <v/>
      </c>
      <c r="N482" s="22"/>
      <c r="O482" s="20"/>
      <c r="P482" s="21"/>
      <c r="Q482" s="20"/>
      <c r="R482" s="19"/>
      <c r="T482" s="1"/>
    </row>
    <row r="483" spans="1:20" customFormat="1" ht="15" customHeight="1" x14ac:dyDescent="0.25">
      <c r="A483" s="18"/>
      <c r="B483" s="17"/>
      <c r="C483" s="29"/>
      <c r="D483" s="1"/>
      <c r="E483" s="1"/>
      <c r="F483" s="28"/>
      <c r="G483" s="27"/>
      <c r="H483" s="26"/>
      <c r="I483" s="25"/>
      <c r="J483" s="24"/>
      <c r="K483" s="30" t="str">
        <f>IF(ISNA(VLOOKUP(I483,[1]Birch3!$A$13:$F$950,4,FALSE)),"",VLOOKUP(I483,[1]Birch3!$A$13:$F$950,4,FALSE))</f>
        <v/>
      </c>
      <c r="L483" s="23" t="str">
        <f>IF(ISNA(VLOOKUP(I483,[1]Birch3!$A$13:$F$950,3,FALSE)),"",VLOOKUP(I483,[1]Birch3!$A$13:$F$950,3,FALSE))</f>
        <v/>
      </c>
      <c r="M483" s="20" t="str">
        <f>IF(ISNA(VLOOKUP(I483,[1]Birch3!$A$13:$F$950,2,FALSE)),"",VLOOKUP(I483,[1]Birch3!$A$13:$F$950,2,FALSE))</f>
        <v/>
      </c>
      <c r="N483" s="22"/>
      <c r="O483" s="20"/>
      <c r="P483" s="21"/>
      <c r="Q483" s="20"/>
      <c r="R483" s="19"/>
      <c r="T483" s="1"/>
    </row>
    <row r="484" spans="1:20" customFormat="1" ht="15" customHeight="1" x14ac:dyDescent="0.25">
      <c r="A484" s="18"/>
      <c r="B484" s="17"/>
      <c r="C484" s="29"/>
      <c r="D484" s="1"/>
      <c r="E484" s="1"/>
      <c r="F484" s="28"/>
      <c r="G484" s="27"/>
      <c r="H484" s="26"/>
      <c r="I484" s="25"/>
      <c r="J484" s="24"/>
      <c r="K484" s="30" t="str">
        <f>IF(ISNA(VLOOKUP(I484,[1]Birch3!$A$13:$F$950,4,FALSE)),"",VLOOKUP(I484,[1]Birch3!$A$13:$F$950,4,FALSE))</f>
        <v/>
      </c>
      <c r="L484" s="23" t="str">
        <f>IF(ISNA(VLOOKUP(I484,[1]Birch3!$A$13:$F$950,3,FALSE)),"",VLOOKUP(I484,[1]Birch3!$A$13:$F$950,3,FALSE))</f>
        <v/>
      </c>
      <c r="M484" s="20" t="str">
        <f>IF(ISNA(VLOOKUP(I484,[1]Birch3!$A$13:$F$950,2,FALSE)),"",VLOOKUP(I484,[1]Birch3!$A$13:$F$950,2,FALSE))</f>
        <v/>
      </c>
      <c r="N484" s="22"/>
      <c r="O484" s="20"/>
      <c r="P484" s="21"/>
      <c r="Q484" s="20"/>
      <c r="R484" s="19"/>
      <c r="T484" s="1"/>
    </row>
    <row r="485" spans="1:20" customFormat="1" ht="15" customHeight="1" x14ac:dyDescent="0.25">
      <c r="A485" s="18"/>
      <c r="B485" s="17"/>
      <c r="C485" s="29"/>
      <c r="D485" s="1"/>
      <c r="E485" s="1"/>
      <c r="F485" s="28"/>
      <c r="G485" s="27"/>
      <c r="H485" s="26"/>
      <c r="I485" s="25"/>
      <c r="J485" s="24"/>
      <c r="K485" s="30" t="str">
        <f>IF(ISNA(VLOOKUP(I485,[1]Birch3!$A$13:$F$950,4,FALSE)),"",VLOOKUP(I485,[1]Birch3!$A$13:$F$950,4,FALSE))</f>
        <v/>
      </c>
      <c r="L485" s="23" t="str">
        <f>IF(ISNA(VLOOKUP(I485,[1]Birch3!$A$13:$F$950,3,FALSE)),"",VLOOKUP(I485,[1]Birch3!$A$13:$F$950,3,FALSE))</f>
        <v/>
      </c>
      <c r="M485" s="20" t="str">
        <f>IF(ISNA(VLOOKUP(I485,[1]Birch3!$A$13:$F$950,2,FALSE)),"",VLOOKUP(I485,[1]Birch3!$A$13:$F$950,2,FALSE))</f>
        <v/>
      </c>
      <c r="N485" s="22"/>
      <c r="O485" s="20"/>
      <c r="P485" s="21"/>
      <c r="Q485" s="20"/>
      <c r="R485" s="19"/>
      <c r="T485" s="1"/>
    </row>
    <row r="486" spans="1:20" customFormat="1" ht="15" customHeight="1" x14ac:dyDescent="0.25">
      <c r="A486" s="18"/>
      <c r="B486" s="17"/>
      <c r="C486" s="29"/>
      <c r="D486" s="1"/>
      <c r="E486" s="1"/>
      <c r="F486" s="28"/>
      <c r="G486" s="27"/>
      <c r="H486" s="26"/>
      <c r="I486" s="25"/>
      <c r="J486" s="24"/>
      <c r="K486" s="30" t="str">
        <f>IF(ISNA(VLOOKUP(I486,[1]Birch3!$A$13:$F$950,4,FALSE)),"",VLOOKUP(I486,[1]Birch3!$A$13:$F$950,4,FALSE))</f>
        <v/>
      </c>
      <c r="L486" s="23" t="str">
        <f>IF(ISNA(VLOOKUP(I486,[1]Birch3!$A$13:$F$950,3,FALSE)),"",VLOOKUP(I486,[1]Birch3!$A$13:$F$950,3,FALSE))</f>
        <v/>
      </c>
      <c r="M486" s="20" t="str">
        <f>IF(ISNA(VLOOKUP(I486,[1]Birch3!$A$13:$F$950,2,FALSE)),"",VLOOKUP(I486,[1]Birch3!$A$13:$F$950,2,FALSE))</f>
        <v/>
      </c>
      <c r="N486" s="22"/>
      <c r="O486" s="20"/>
      <c r="P486" s="21"/>
      <c r="Q486" s="20"/>
      <c r="R486" s="19"/>
      <c r="T486" s="1"/>
    </row>
    <row r="487" spans="1:20" customFormat="1" ht="15" customHeight="1" x14ac:dyDescent="0.25">
      <c r="A487" s="18"/>
      <c r="B487" s="17"/>
      <c r="C487" s="29"/>
      <c r="D487" s="1"/>
      <c r="E487" s="1"/>
      <c r="F487" s="28"/>
      <c r="G487" s="27"/>
      <c r="H487" s="26"/>
      <c r="I487" s="25"/>
      <c r="J487" s="24"/>
      <c r="K487" s="30" t="str">
        <f>IF(ISNA(VLOOKUP(I487,[1]Birch3!$A$13:$F$950,4,FALSE)),"",VLOOKUP(I487,[1]Birch3!$A$13:$F$950,4,FALSE))</f>
        <v/>
      </c>
      <c r="L487" s="23" t="str">
        <f>IF(ISNA(VLOOKUP(I487,[1]Birch3!$A$13:$F$950,3,FALSE)),"",VLOOKUP(I487,[1]Birch3!$A$13:$F$950,3,FALSE))</f>
        <v/>
      </c>
      <c r="M487" s="20" t="str">
        <f>IF(ISNA(VLOOKUP(I487,[1]Birch3!$A$13:$F$950,2,FALSE)),"",VLOOKUP(I487,[1]Birch3!$A$13:$F$950,2,FALSE))</f>
        <v/>
      </c>
      <c r="N487" s="22"/>
      <c r="O487" s="20"/>
      <c r="P487" s="21"/>
      <c r="Q487" s="20"/>
      <c r="R487" s="19"/>
      <c r="T487" s="1"/>
    </row>
    <row r="488" spans="1:20" customFormat="1" ht="15" customHeight="1" x14ac:dyDescent="0.25">
      <c r="A488" s="18"/>
      <c r="B488" s="17"/>
      <c r="C488" s="29"/>
      <c r="D488" s="1"/>
      <c r="E488" s="1"/>
      <c r="F488" s="28"/>
      <c r="G488" s="27"/>
      <c r="H488" s="26"/>
      <c r="I488" s="25"/>
      <c r="J488" s="24"/>
      <c r="K488" s="30" t="str">
        <f>IF(ISNA(VLOOKUP(I488,[1]Birch3!$A$13:$F$950,4,FALSE)),"",VLOOKUP(I488,[1]Birch3!$A$13:$F$950,4,FALSE))</f>
        <v/>
      </c>
      <c r="L488" s="23" t="str">
        <f>IF(ISNA(VLOOKUP(I488,[1]Birch3!$A$13:$F$950,3,FALSE)),"",VLOOKUP(I488,[1]Birch3!$A$13:$F$950,3,FALSE))</f>
        <v/>
      </c>
      <c r="M488" s="20" t="str">
        <f>IF(ISNA(VLOOKUP(I488,[1]Birch3!$A$13:$F$950,2,FALSE)),"",VLOOKUP(I488,[1]Birch3!$A$13:$F$950,2,FALSE))</f>
        <v/>
      </c>
      <c r="N488" s="22"/>
      <c r="O488" s="20"/>
      <c r="P488" s="21"/>
      <c r="Q488" s="20"/>
      <c r="R488" s="19"/>
      <c r="T488" s="1"/>
    </row>
    <row r="489" spans="1:20" customFormat="1" ht="15" customHeight="1" x14ac:dyDescent="0.25">
      <c r="A489" s="18"/>
      <c r="B489" s="17"/>
      <c r="C489" s="29"/>
      <c r="D489" s="1"/>
      <c r="E489" s="1"/>
      <c r="F489" s="28"/>
      <c r="G489" s="27"/>
      <c r="H489" s="26"/>
      <c r="I489" s="25"/>
      <c r="J489" s="24"/>
      <c r="K489" s="30" t="str">
        <f>IF(ISNA(VLOOKUP(I489,[1]Birch3!$A$13:$F$950,4,FALSE)),"",VLOOKUP(I489,[1]Birch3!$A$13:$F$950,4,FALSE))</f>
        <v/>
      </c>
      <c r="L489" s="23" t="str">
        <f>IF(ISNA(VLOOKUP(I489,[1]Birch3!$A$13:$F$950,3,FALSE)),"",VLOOKUP(I489,[1]Birch3!$A$13:$F$950,3,FALSE))</f>
        <v/>
      </c>
      <c r="M489" s="20" t="str">
        <f>IF(ISNA(VLOOKUP(I489,[1]Birch3!$A$13:$F$950,2,FALSE)),"",VLOOKUP(I489,[1]Birch3!$A$13:$F$950,2,FALSE))</f>
        <v/>
      </c>
      <c r="N489" s="22"/>
      <c r="O489" s="20"/>
      <c r="P489" s="21"/>
      <c r="Q489" s="20"/>
      <c r="R489" s="19"/>
      <c r="T489" s="1"/>
    </row>
    <row r="490" spans="1:20" customFormat="1" ht="15" customHeight="1" x14ac:dyDescent="0.25">
      <c r="A490" s="18"/>
      <c r="B490" s="17"/>
      <c r="C490" s="29"/>
      <c r="D490" s="1"/>
      <c r="E490" s="1"/>
      <c r="F490" s="28"/>
      <c r="G490" s="27"/>
      <c r="H490" s="26"/>
      <c r="I490" s="25"/>
      <c r="J490" s="24"/>
      <c r="K490" s="30" t="str">
        <f>IF(ISNA(VLOOKUP(I490,[1]Birch3!$A$13:$F$950,4,FALSE)),"",VLOOKUP(I490,[1]Birch3!$A$13:$F$950,4,FALSE))</f>
        <v/>
      </c>
      <c r="L490" s="23" t="str">
        <f>IF(ISNA(VLOOKUP(I490,[1]Birch3!$A$13:$F$950,3,FALSE)),"",VLOOKUP(I490,[1]Birch3!$A$13:$F$950,3,FALSE))</f>
        <v/>
      </c>
      <c r="M490" s="20" t="str">
        <f>IF(ISNA(VLOOKUP(I490,[1]Birch3!$A$13:$F$950,2,FALSE)),"",VLOOKUP(I490,[1]Birch3!$A$13:$F$950,2,FALSE))</f>
        <v/>
      </c>
      <c r="N490" s="22"/>
      <c r="O490" s="20"/>
      <c r="P490" s="21"/>
      <c r="Q490" s="20"/>
      <c r="R490" s="19"/>
      <c r="T490" s="1"/>
    </row>
    <row r="491" spans="1:20" customFormat="1" ht="15" customHeight="1" x14ac:dyDescent="0.25">
      <c r="A491" s="18"/>
      <c r="B491" s="17"/>
      <c r="C491" s="29"/>
      <c r="D491" s="1"/>
      <c r="E491" s="1"/>
      <c r="F491" s="28"/>
      <c r="G491" s="27"/>
      <c r="H491" s="26"/>
      <c r="I491" s="25"/>
      <c r="J491" s="24"/>
      <c r="K491" s="30" t="str">
        <f>IF(ISNA(VLOOKUP(I491,[1]Birch3!$A$13:$F$950,4,FALSE)),"",VLOOKUP(I491,[1]Birch3!$A$13:$F$950,4,FALSE))</f>
        <v/>
      </c>
      <c r="L491" s="23" t="str">
        <f>IF(ISNA(VLOOKUP(I491,[1]Birch3!$A$13:$F$950,3,FALSE)),"",VLOOKUP(I491,[1]Birch3!$A$13:$F$950,3,FALSE))</f>
        <v/>
      </c>
      <c r="M491" s="20" t="str">
        <f>IF(ISNA(VLOOKUP(I491,[1]Birch3!$A$13:$F$950,2,FALSE)),"",VLOOKUP(I491,[1]Birch3!$A$13:$F$950,2,FALSE))</f>
        <v/>
      </c>
      <c r="N491" s="22"/>
      <c r="O491" s="20"/>
      <c r="P491" s="21"/>
      <c r="Q491" s="20"/>
      <c r="R491" s="19"/>
      <c r="T491" s="1"/>
    </row>
    <row r="492" spans="1:20" customFormat="1" ht="15" customHeight="1" x14ac:dyDescent="0.25">
      <c r="A492" s="18"/>
      <c r="B492" s="17"/>
      <c r="C492" s="29"/>
      <c r="D492" s="1"/>
      <c r="E492" s="1"/>
      <c r="F492" s="28"/>
      <c r="G492" s="27"/>
      <c r="H492" s="26"/>
      <c r="I492" s="25"/>
      <c r="J492" s="24"/>
      <c r="K492" s="30" t="str">
        <f>IF(ISNA(VLOOKUP(I492,[1]Birch3!$A$13:$F$950,4,FALSE)),"",VLOOKUP(I492,[1]Birch3!$A$13:$F$950,4,FALSE))</f>
        <v/>
      </c>
      <c r="L492" s="23" t="str">
        <f>IF(ISNA(VLOOKUP(I492,[1]Birch3!$A$13:$F$950,3,FALSE)),"",VLOOKUP(I492,[1]Birch3!$A$13:$F$950,3,FALSE))</f>
        <v/>
      </c>
      <c r="M492" s="20" t="str">
        <f>IF(ISNA(VLOOKUP(I492,[1]Birch3!$A$13:$F$950,2,FALSE)),"",VLOOKUP(I492,[1]Birch3!$A$13:$F$950,2,FALSE))</f>
        <v/>
      </c>
      <c r="N492" s="22"/>
      <c r="O492" s="20"/>
      <c r="P492" s="21"/>
      <c r="Q492" s="20"/>
      <c r="R492" s="19"/>
      <c r="T492" s="1"/>
    </row>
    <row r="493" spans="1:20" customFormat="1" ht="15" customHeight="1" x14ac:dyDescent="0.25">
      <c r="A493" s="18"/>
      <c r="B493" s="17"/>
      <c r="C493" s="29"/>
      <c r="D493" s="1"/>
      <c r="E493" s="1"/>
      <c r="F493" s="28"/>
      <c r="G493" s="27"/>
      <c r="H493" s="26"/>
      <c r="I493" s="25"/>
      <c r="J493" s="24"/>
      <c r="K493" s="30" t="str">
        <f>IF(ISNA(VLOOKUP(I493,[1]Birch3!$A$13:$F$950,4,FALSE)),"",VLOOKUP(I493,[1]Birch3!$A$13:$F$950,4,FALSE))</f>
        <v/>
      </c>
      <c r="L493" s="23" t="str">
        <f>IF(ISNA(VLOOKUP(I493,[1]Birch3!$A$13:$F$950,3,FALSE)),"",VLOOKUP(I493,[1]Birch3!$A$13:$F$950,3,FALSE))</f>
        <v/>
      </c>
      <c r="M493" s="20" t="str">
        <f>IF(ISNA(VLOOKUP(I493,[1]Birch3!$A$13:$F$950,2,FALSE)),"",VLOOKUP(I493,[1]Birch3!$A$13:$F$950,2,FALSE))</f>
        <v/>
      </c>
      <c r="N493" s="22"/>
      <c r="O493" s="20"/>
      <c r="P493" s="21"/>
      <c r="Q493" s="20"/>
      <c r="R493" s="19"/>
      <c r="T493" s="1"/>
    </row>
    <row r="494" spans="1:20" customFormat="1" ht="15" customHeight="1" x14ac:dyDescent="0.25">
      <c r="A494" s="18"/>
      <c r="B494" s="17"/>
      <c r="C494" s="29"/>
      <c r="D494" s="1"/>
      <c r="E494" s="1"/>
      <c r="F494" s="28"/>
      <c r="G494" s="27"/>
      <c r="H494" s="26"/>
      <c r="I494" s="25"/>
      <c r="J494" s="24"/>
      <c r="K494" s="30" t="str">
        <f>IF(ISNA(VLOOKUP(I494,[1]Birch3!$A$13:$F$950,4,FALSE)),"",VLOOKUP(I494,[1]Birch3!$A$13:$F$950,4,FALSE))</f>
        <v/>
      </c>
      <c r="L494" s="23" t="str">
        <f>IF(ISNA(VLOOKUP(I494,[1]Birch3!$A$13:$F$950,3,FALSE)),"",VLOOKUP(I494,[1]Birch3!$A$13:$F$950,3,FALSE))</f>
        <v/>
      </c>
      <c r="M494" s="20" t="str">
        <f>IF(ISNA(VLOOKUP(I494,[1]Birch3!$A$13:$F$950,2,FALSE)),"",VLOOKUP(I494,[1]Birch3!$A$13:$F$950,2,FALSE))</f>
        <v/>
      </c>
      <c r="N494" s="22"/>
      <c r="O494" s="20"/>
      <c r="P494" s="21"/>
      <c r="Q494" s="20"/>
      <c r="R494" s="19"/>
      <c r="T494" s="1"/>
    </row>
    <row r="495" spans="1:20" customFormat="1" ht="15" customHeight="1" x14ac:dyDescent="0.25">
      <c r="A495" s="18"/>
      <c r="B495" s="17"/>
      <c r="C495" s="29"/>
      <c r="D495" s="1"/>
      <c r="E495" s="1"/>
      <c r="F495" s="28"/>
      <c r="G495" s="27"/>
      <c r="H495" s="26"/>
      <c r="I495" s="25"/>
      <c r="J495" s="24"/>
      <c r="K495" s="30" t="str">
        <f>IF(ISNA(VLOOKUP(I495,[1]Birch3!$A$13:$F$950,4,FALSE)),"",VLOOKUP(I495,[1]Birch3!$A$13:$F$950,4,FALSE))</f>
        <v/>
      </c>
      <c r="L495" s="23" t="str">
        <f>IF(ISNA(VLOOKUP(I495,[1]Birch3!$A$13:$F$950,3,FALSE)),"",VLOOKUP(I495,[1]Birch3!$A$13:$F$950,3,FALSE))</f>
        <v/>
      </c>
      <c r="M495" s="20" t="str">
        <f>IF(ISNA(VLOOKUP(I495,[1]Birch3!$A$13:$F$950,2,FALSE)),"",VLOOKUP(I495,[1]Birch3!$A$13:$F$950,2,FALSE))</f>
        <v/>
      </c>
      <c r="N495" s="22"/>
      <c r="O495" s="20"/>
      <c r="P495" s="21"/>
      <c r="Q495" s="20"/>
      <c r="R495" s="19"/>
      <c r="T495" s="1"/>
    </row>
    <row r="496" spans="1:20" customFormat="1" ht="15" customHeight="1" x14ac:dyDescent="0.25">
      <c r="A496" s="18"/>
      <c r="B496" s="17"/>
      <c r="C496" s="29"/>
      <c r="D496" s="1"/>
      <c r="E496" s="1"/>
      <c r="F496" s="28"/>
      <c r="G496" s="27"/>
      <c r="H496" s="26"/>
      <c r="I496" s="25"/>
      <c r="J496" s="24"/>
      <c r="K496" s="30" t="str">
        <f>IF(ISNA(VLOOKUP(I496,[1]Birch3!$A$13:$F$950,4,FALSE)),"",VLOOKUP(I496,[1]Birch3!$A$13:$F$950,4,FALSE))</f>
        <v/>
      </c>
      <c r="L496" s="23" t="str">
        <f>IF(ISNA(VLOOKUP(I496,[1]Birch3!$A$13:$F$950,3,FALSE)),"",VLOOKUP(I496,[1]Birch3!$A$13:$F$950,3,FALSE))</f>
        <v/>
      </c>
      <c r="M496" s="20" t="str">
        <f>IF(ISNA(VLOOKUP(I496,[1]Birch3!$A$13:$F$950,2,FALSE)),"",VLOOKUP(I496,[1]Birch3!$A$13:$F$950,2,FALSE))</f>
        <v/>
      </c>
      <c r="N496" s="22"/>
      <c r="O496" s="20"/>
      <c r="P496" s="21"/>
      <c r="Q496" s="20"/>
      <c r="R496" s="19"/>
      <c r="T496" s="1"/>
    </row>
    <row r="497" spans="1:20" customFormat="1" ht="15" customHeight="1" x14ac:dyDescent="0.25">
      <c r="A497" s="18"/>
      <c r="B497" s="17"/>
      <c r="C497" s="29"/>
      <c r="D497" s="1"/>
      <c r="E497" s="1"/>
      <c r="F497" s="28"/>
      <c r="G497" s="27"/>
      <c r="H497" s="26"/>
      <c r="I497" s="25"/>
      <c r="J497" s="24"/>
      <c r="K497" s="30" t="str">
        <f>IF(ISNA(VLOOKUP(I497,[1]Birch3!$A$13:$F$950,4,FALSE)),"",VLOOKUP(I497,[1]Birch3!$A$13:$F$950,4,FALSE))</f>
        <v/>
      </c>
      <c r="L497" s="23" t="str">
        <f>IF(ISNA(VLOOKUP(I497,[1]Birch3!$A$13:$F$950,3,FALSE)),"",VLOOKUP(I497,[1]Birch3!$A$13:$F$950,3,FALSE))</f>
        <v/>
      </c>
      <c r="M497" s="20" t="str">
        <f>IF(ISNA(VLOOKUP(I497,[1]Birch3!$A$13:$F$950,2,FALSE)),"",VLOOKUP(I497,[1]Birch3!$A$13:$F$950,2,FALSE))</f>
        <v/>
      </c>
      <c r="N497" s="22"/>
      <c r="O497" s="20"/>
      <c r="P497" s="21"/>
      <c r="Q497" s="20"/>
      <c r="R497" s="19"/>
      <c r="T497" s="1"/>
    </row>
    <row r="498" spans="1:20" customFormat="1" ht="15" customHeight="1" x14ac:dyDescent="0.25">
      <c r="A498" s="18"/>
      <c r="B498" s="17"/>
      <c r="C498" s="29"/>
      <c r="D498" s="1"/>
      <c r="E498" s="1"/>
      <c r="F498" s="28"/>
      <c r="G498" s="27"/>
      <c r="H498" s="26"/>
      <c r="I498" s="25"/>
      <c r="J498" s="24"/>
      <c r="K498" s="30" t="str">
        <f>IF(ISNA(VLOOKUP(I498,[1]Birch3!$A$13:$F$950,4,FALSE)),"",VLOOKUP(I498,[1]Birch3!$A$13:$F$950,4,FALSE))</f>
        <v/>
      </c>
      <c r="L498" s="23" t="str">
        <f>IF(ISNA(VLOOKUP(I498,[1]Birch3!$A$13:$F$950,3,FALSE)),"",VLOOKUP(I498,[1]Birch3!$A$13:$F$950,3,FALSE))</f>
        <v/>
      </c>
      <c r="M498" s="20" t="str">
        <f>IF(ISNA(VLOOKUP(I498,[1]Birch3!$A$13:$F$950,2,FALSE)),"",VLOOKUP(I498,[1]Birch3!$A$13:$F$950,2,FALSE))</f>
        <v/>
      </c>
      <c r="N498" s="22"/>
      <c r="O498" s="20"/>
      <c r="P498" s="21"/>
      <c r="Q498" s="20"/>
      <c r="R498" s="19"/>
      <c r="T498" s="1"/>
    </row>
    <row r="499" spans="1:20" customFormat="1" ht="15" customHeight="1" x14ac:dyDescent="0.25">
      <c r="A499" s="18"/>
      <c r="B499" s="17"/>
      <c r="C499" s="29"/>
      <c r="D499" s="1"/>
      <c r="E499" s="1"/>
      <c r="F499" s="28"/>
      <c r="G499" s="27"/>
      <c r="H499" s="26"/>
      <c r="I499" s="25"/>
      <c r="J499" s="24"/>
      <c r="K499" s="30" t="str">
        <f>IF(ISNA(VLOOKUP(I499,[1]Birch3!$A$13:$F$950,4,FALSE)),"",VLOOKUP(I499,[1]Birch3!$A$13:$F$950,4,FALSE))</f>
        <v/>
      </c>
      <c r="L499" s="23" t="str">
        <f>IF(ISNA(VLOOKUP(I499,[1]Birch3!$A$13:$F$950,3,FALSE)),"",VLOOKUP(I499,[1]Birch3!$A$13:$F$950,3,FALSE))</f>
        <v/>
      </c>
      <c r="M499" s="20" t="str">
        <f>IF(ISNA(VLOOKUP(I499,[1]Birch3!$A$13:$F$950,2,FALSE)),"",VLOOKUP(I499,[1]Birch3!$A$13:$F$950,2,FALSE))</f>
        <v/>
      </c>
      <c r="N499" s="22"/>
      <c r="O499" s="20"/>
      <c r="P499" s="21"/>
      <c r="Q499" s="20"/>
      <c r="R499" s="19"/>
      <c r="T499" s="1"/>
    </row>
    <row r="500" spans="1:20" customFormat="1" ht="15" customHeight="1" x14ac:dyDescent="0.25">
      <c r="A500" s="18"/>
      <c r="B500" s="17"/>
      <c r="C500" s="29"/>
      <c r="D500" s="1"/>
      <c r="E500" s="1"/>
      <c r="F500" s="28"/>
      <c r="G500" s="27"/>
      <c r="H500" s="26"/>
      <c r="I500" s="25"/>
      <c r="J500" s="24"/>
      <c r="K500" s="30" t="str">
        <f>IF(ISNA(VLOOKUP(I500,[1]Birch3!$A$13:$F$950,4,FALSE)),"",VLOOKUP(I500,[1]Birch3!$A$13:$F$950,4,FALSE))</f>
        <v/>
      </c>
      <c r="L500" s="23" t="str">
        <f>IF(ISNA(VLOOKUP(I500,[1]Birch3!$A$13:$F$950,3,FALSE)),"",VLOOKUP(I500,[1]Birch3!$A$13:$F$950,3,FALSE))</f>
        <v/>
      </c>
      <c r="M500" s="20" t="str">
        <f>IF(ISNA(VLOOKUP(I500,[1]Birch3!$A$13:$F$950,2,FALSE)),"",VLOOKUP(I500,[1]Birch3!$A$13:$F$950,2,FALSE))</f>
        <v/>
      </c>
      <c r="N500" s="22"/>
      <c r="O500" s="20"/>
      <c r="P500" s="21"/>
      <c r="Q500" s="20"/>
      <c r="R500" s="19"/>
      <c r="T500" s="1"/>
    </row>
    <row r="501" spans="1:20" customFormat="1" ht="15" customHeight="1" x14ac:dyDescent="0.25">
      <c r="A501" s="18"/>
      <c r="B501" s="17"/>
      <c r="C501" s="29"/>
      <c r="D501" s="1"/>
      <c r="E501" s="1"/>
      <c r="F501" s="28"/>
      <c r="G501" s="27"/>
      <c r="H501" s="26"/>
      <c r="I501" s="25"/>
      <c r="J501" s="24"/>
      <c r="K501" s="30" t="str">
        <f>IF(ISNA(VLOOKUP(I501,[1]Birch3!$A$13:$F$950,4,FALSE)),"",VLOOKUP(I501,[1]Birch3!$A$13:$F$950,4,FALSE))</f>
        <v/>
      </c>
      <c r="L501" s="23" t="str">
        <f>IF(ISNA(VLOOKUP(I501,[1]Birch3!$A$13:$F$950,3,FALSE)),"",VLOOKUP(I501,[1]Birch3!$A$13:$F$950,3,FALSE))</f>
        <v/>
      </c>
      <c r="M501" s="20" t="str">
        <f>IF(ISNA(VLOOKUP(I501,[1]Birch3!$A$13:$F$950,2,FALSE)),"",VLOOKUP(I501,[1]Birch3!$A$13:$F$950,2,FALSE))</f>
        <v/>
      </c>
      <c r="N501" s="22"/>
      <c r="O501" s="20"/>
      <c r="P501" s="21"/>
      <c r="Q501" s="20"/>
      <c r="R501" s="19"/>
      <c r="T501" s="1"/>
    </row>
    <row r="502" spans="1:20" customFormat="1" ht="15" customHeight="1" x14ac:dyDescent="0.25">
      <c r="A502" s="18"/>
      <c r="B502" s="17"/>
      <c r="C502" s="29"/>
      <c r="D502" s="1"/>
      <c r="E502" s="1"/>
      <c r="F502" s="28"/>
      <c r="G502" s="27"/>
      <c r="H502" s="26"/>
      <c r="I502" s="25"/>
      <c r="J502" s="24"/>
      <c r="K502" s="30" t="str">
        <f>IF(ISNA(VLOOKUP(I502,[1]Birch3!$A$13:$F$950,4,FALSE)),"",VLOOKUP(I502,[1]Birch3!$A$13:$F$950,4,FALSE))</f>
        <v/>
      </c>
      <c r="L502" s="23" t="str">
        <f>IF(ISNA(VLOOKUP(I502,[1]Birch3!$A$13:$F$950,3,FALSE)),"",VLOOKUP(I502,[1]Birch3!$A$13:$F$950,3,FALSE))</f>
        <v/>
      </c>
      <c r="M502" s="20" t="str">
        <f>IF(ISNA(VLOOKUP(I502,[1]Birch3!$A$13:$F$950,2,FALSE)),"",VLOOKUP(I502,[1]Birch3!$A$13:$F$950,2,FALSE))</f>
        <v/>
      </c>
      <c r="N502" s="22"/>
      <c r="O502" s="20"/>
      <c r="P502" s="21"/>
      <c r="Q502" s="20"/>
      <c r="R502" s="19"/>
      <c r="T502" s="1"/>
    </row>
    <row r="503" spans="1:20" customFormat="1" ht="15" customHeight="1" x14ac:dyDescent="0.25">
      <c r="A503" s="18"/>
      <c r="B503" s="17"/>
      <c r="C503" s="29"/>
      <c r="D503" s="1"/>
      <c r="E503" s="1"/>
      <c r="F503" s="28"/>
      <c r="G503" s="27"/>
      <c r="H503" s="26"/>
      <c r="I503" s="25"/>
      <c r="J503" s="24"/>
      <c r="K503" s="30" t="str">
        <f>IF(ISNA(VLOOKUP(I503,[1]Birch3!$A$13:$F$950,4,FALSE)),"",VLOOKUP(I503,[1]Birch3!$A$13:$F$950,4,FALSE))</f>
        <v/>
      </c>
      <c r="L503" s="23" t="str">
        <f>IF(ISNA(VLOOKUP(I503,[1]Birch3!$A$13:$F$950,3,FALSE)),"",VLOOKUP(I503,[1]Birch3!$A$13:$F$950,3,FALSE))</f>
        <v/>
      </c>
      <c r="M503" s="20" t="str">
        <f>IF(ISNA(VLOOKUP(I503,[1]Birch3!$A$13:$F$950,2,FALSE)),"",VLOOKUP(I503,[1]Birch3!$A$13:$F$950,2,FALSE))</f>
        <v/>
      </c>
      <c r="N503" s="22"/>
      <c r="O503" s="20"/>
      <c r="P503" s="21"/>
      <c r="Q503" s="20"/>
      <c r="R503" s="19"/>
      <c r="T503" s="1"/>
    </row>
    <row r="504" spans="1:20" customFormat="1" ht="15" customHeight="1" x14ac:dyDescent="0.25">
      <c r="A504" s="18"/>
      <c r="B504" s="17"/>
      <c r="C504" s="29"/>
      <c r="D504" s="1"/>
      <c r="E504" s="1"/>
      <c r="F504" s="28"/>
      <c r="G504" s="27"/>
      <c r="H504" s="26"/>
      <c r="I504" s="25"/>
      <c r="J504" s="24"/>
      <c r="K504" s="30" t="str">
        <f>IF(ISNA(VLOOKUP(I504,[1]Birch3!$A$13:$F$950,4,FALSE)),"",VLOOKUP(I504,[1]Birch3!$A$13:$F$950,4,FALSE))</f>
        <v/>
      </c>
      <c r="L504" s="23" t="str">
        <f>IF(ISNA(VLOOKUP(I504,[1]Birch3!$A$13:$F$950,3,FALSE)),"",VLOOKUP(I504,[1]Birch3!$A$13:$F$950,3,FALSE))</f>
        <v/>
      </c>
      <c r="M504" s="20" t="str">
        <f>IF(ISNA(VLOOKUP(I504,[1]Birch3!$A$13:$F$950,2,FALSE)),"",VLOOKUP(I504,[1]Birch3!$A$13:$F$950,2,FALSE))</f>
        <v/>
      </c>
      <c r="N504" s="22"/>
      <c r="O504" s="20"/>
      <c r="P504" s="21"/>
      <c r="Q504" s="20"/>
      <c r="R504" s="19"/>
      <c r="T504" s="1"/>
    </row>
    <row r="505" spans="1:20" customFormat="1" ht="15" customHeight="1" x14ac:dyDescent="0.25">
      <c r="A505" s="18"/>
      <c r="B505" s="17"/>
      <c r="C505" s="29"/>
      <c r="D505" s="1"/>
      <c r="E505" s="1"/>
      <c r="F505" s="28"/>
      <c r="G505" s="27"/>
      <c r="H505" s="26"/>
      <c r="I505" s="25"/>
      <c r="J505" s="24"/>
      <c r="K505" s="30" t="str">
        <f>IF(ISNA(VLOOKUP(I505,[1]Birch3!$A$13:$F$950,4,FALSE)),"",VLOOKUP(I505,[1]Birch3!$A$13:$F$950,4,FALSE))</f>
        <v/>
      </c>
      <c r="L505" s="23" t="str">
        <f>IF(ISNA(VLOOKUP(I505,[1]Birch3!$A$13:$F$950,3,FALSE)),"",VLOOKUP(I505,[1]Birch3!$A$13:$F$950,3,FALSE))</f>
        <v/>
      </c>
      <c r="M505" s="20" t="str">
        <f>IF(ISNA(VLOOKUP(I505,[1]Birch3!$A$13:$F$950,2,FALSE)),"",VLOOKUP(I505,[1]Birch3!$A$13:$F$950,2,FALSE))</f>
        <v/>
      </c>
      <c r="N505" s="22"/>
      <c r="O505" s="20"/>
      <c r="P505" s="21"/>
      <c r="Q505" s="20"/>
      <c r="R505" s="19"/>
      <c r="T505" s="1"/>
    </row>
    <row r="506" spans="1:20" customFormat="1" ht="15" customHeight="1" x14ac:dyDescent="0.25">
      <c r="A506" s="18"/>
      <c r="B506" s="17"/>
      <c r="C506" s="29"/>
      <c r="D506" s="1"/>
      <c r="E506" s="1"/>
      <c r="F506" s="28"/>
      <c r="G506" s="27"/>
      <c r="H506" s="26"/>
      <c r="I506" s="25"/>
      <c r="J506" s="24"/>
      <c r="K506" s="30" t="str">
        <f>IF(ISNA(VLOOKUP(I506,[1]Birch3!$A$13:$F$950,4,FALSE)),"",VLOOKUP(I506,[1]Birch3!$A$13:$F$950,4,FALSE))</f>
        <v/>
      </c>
      <c r="L506" s="23" t="str">
        <f>IF(ISNA(VLOOKUP(I506,[1]Birch3!$A$13:$F$950,3,FALSE)),"",VLOOKUP(I506,[1]Birch3!$A$13:$F$950,3,FALSE))</f>
        <v/>
      </c>
      <c r="M506" s="20" t="str">
        <f>IF(ISNA(VLOOKUP(I506,[1]Birch3!$A$13:$F$950,2,FALSE)),"",VLOOKUP(I506,[1]Birch3!$A$13:$F$950,2,FALSE))</f>
        <v/>
      </c>
      <c r="N506" s="22"/>
      <c r="O506" s="20"/>
      <c r="P506" s="21"/>
      <c r="Q506" s="20"/>
      <c r="R506" s="19"/>
      <c r="T506" s="1"/>
    </row>
    <row r="507" spans="1:20" customFormat="1" ht="15" customHeight="1" x14ac:dyDescent="0.25">
      <c r="A507" s="18"/>
      <c r="B507" s="17"/>
      <c r="C507" s="29"/>
      <c r="D507" s="1"/>
      <c r="E507" s="1"/>
      <c r="F507" s="28"/>
      <c r="G507" s="27"/>
      <c r="H507" s="26"/>
      <c r="I507" s="25"/>
      <c r="J507" s="24"/>
      <c r="K507" s="30" t="str">
        <f>IF(ISNA(VLOOKUP(I507,[1]Birch3!$A$13:$F$950,4,FALSE)),"",VLOOKUP(I507,[1]Birch3!$A$13:$F$950,4,FALSE))</f>
        <v/>
      </c>
      <c r="L507" s="23" t="str">
        <f>IF(ISNA(VLOOKUP(I507,[1]Birch3!$A$13:$F$950,3,FALSE)),"",VLOOKUP(I507,[1]Birch3!$A$13:$F$950,3,FALSE))</f>
        <v/>
      </c>
      <c r="M507" s="20" t="str">
        <f>IF(ISNA(VLOOKUP(I507,[1]Birch3!$A$13:$F$950,2,FALSE)),"",VLOOKUP(I507,[1]Birch3!$A$13:$F$950,2,FALSE))</f>
        <v/>
      </c>
      <c r="N507" s="22"/>
      <c r="O507" s="20"/>
      <c r="P507" s="21"/>
      <c r="Q507" s="20"/>
      <c r="R507" s="19"/>
      <c r="T507" s="1"/>
    </row>
    <row r="508" spans="1:20" customFormat="1" ht="15" customHeight="1" x14ac:dyDescent="0.25">
      <c r="A508" s="18"/>
      <c r="B508" s="17"/>
      <c r="C508" s="29"/>
      <c r="D508" s="1"/>
      <c r="E508" s="1"/>
      <c r="F508" s="28"/>
      <c r="G508" s="27"/>
      <c r="H508" s="26"/>
      <c r="I508" s="25"/>
      <c r="J508" s="24"/>
      <c r="K508" s="30" t="str">
        <f>IF(ISNA(VLOOKUP(I508,[1]Birch3!$A$13:$F$950,4,FALSE)),"",VLOOKUP(I508,[1]Birch3!$A$13:$F$950,4,FALSE))</f>
        <v/>
      </c>
      <c r="L508" s="23" t="str">
        <f>IF(ISNA(VLOOKUP(I508,[1]Birch3!$A$13:$F$950,3,FALSE)),"",VLOOKUP(I508,[1]Birch3!$A$13:$F$950,3,FALSE))</f>
        <v/>
      </c>
      <c r="M508" s="20" t="str">
        <f>IF(ISNA(VLOOKUP(I508,[1]Birch3!$A$13:$F$950,2,FALSE)),"",VLOOKUP(I508,[1]Birch3!$A$13:$F$950,2,FALSE))</f>
        <v/>
      </c>
      <c r="N508" s="22"/>
      <c r="O508" s="20"/>
      <c r="P508" s="21"/>
      <c r="Q508" s="20"/>
      <c r="R508" s="19"/>
      <c r="T508" s="1"/>
    </row>
    <row r="509" spans="1:20" customFormat="1" ht="15" customHeight="1" x14ac:dyDescent="0.25">
      <c r="A509" s="18"/>
      <c r="B509" s="17"/>
      <c r="C509" s="29"/>
      <c r="D509" s="1"/>
      <c r="E509" s="1"/>
      <c r="F509" s="28"/>
      <c r="G509" s="27"/>
      <c r="H509" s="26"/>
      <c r="I509" s="25"/>
      <c r="J509" s="24"/>
      <c r="K509" s="30" t="str">
        <f>IF(ISNA(VLOOKUP(I509,[1]Birch3!$A$13:$F$950,4,FALSE)),"",VLOOKUP(I509,[1]Birch3!$A$13:$F$950,4,FALSE))</f>
        <v/>
      </c>
      <c r="L509" s="23" t="str">
        <f>IF(ISNA(VLOOKUP(I509,[1]Birch3!$A$13:$F$950,3,FALSE)),"",VLOOKUP(I509,[1]Birch3!$A$13:$F$950,3,FALSE))</f>
        <v/>
      </c>
      <c r="M509" s="20" t="str">
        <f>IF(ISNA(VLOOKUP(I509,[1]Birch3!$A$13:$F$950,2,FALSE)),"",VLOOKUP(I509,[1]Birch3!$A$13:$F$950,2,FALSE))</f>
        <v/>
      </c>
      <c r="N509" s="22"/>
      <c r="O509" s="20"/>
      <c r="P509" s="21"/>
      <c r="Q509" s="20"/>
      <c r="R509" s="19"/>
      <c r="T509" s="1"/>
    </row>
    <row r="510" spans="1:20" customFormat="1" ht="15" customHeight="1" x14ac:dyDescent="0.25">
      <c r="A510" s="18"/>
      <c r="B510" s="17"/>
      <c r="C510" s="29"/>
      <c r="D510" s="1"/>
      <c r="E510" s="1"/>
      <c r="F510" s="28"/>
      <c r="G510" s="27"/>
      <c r="H510" s="26"/>
      <c r="I510" s="25"/>
      <c r="J510" s="24"/>
      <c r="K510" s="30" t="str">
        <f>IF(ISNA(VLOOKUP(I510,[1]Birch3!$A$13:$F$950,4,FALSE)),"",VLOOKUP(I510,[1]Birch3!$A$13:$F$950,4,FALSE))</f>
        <v/>
      </c>
      <c r="L510" s="23" t="str">
        <f>IF(ISNA(VLOOKUP(I510,[1]Birch3!$A$13:$F$950,3,FALSE)),"",VLOOKUP(I510,[1]Birch3!$A$13:$F$950,3,FALSE))</f>
        <v/>
      </c>
      <c r="M510" s="20" t="str">
        <f>IF(ISNA(VLOOKUP(I510,[1]Birch3!$A$13:$F$950,2,FALSE)),"",VLOOKUP(I510,[1]Birch3!$A$13:$F$950,2,FALSE))</f>
        <v/>
      </c>
      <c r="N510" s="22"/>
      <c r="O510" s="20"/>
      <c r="P510" s="21"/>
      <c r="Q510" s="20"/>
      <c r="R510" s="19"/>
      <c r="T510" s="1"/>
    </row>
    <row r="511" spans="1:20" customFormat="1" ht="15" customHeight="1" x14ac:dyDescent="0.25">
      <c r="A511" s="18"/>
      <c r="B511" s="17"/>
      <c r="C511" s="29"/>
      <c r="D511" s="1"/>
      <c r="E511" s="1"/>
      <c r="F511" s="28"/>
      <c r="G511" s="27"/>
      <c r="H511" s="26"/>
      <c r="I511" s="25"/>
      <c r="J511" s="24"/>
      <c r="K511" s="30" t="str">
        <f>IF(ISNA(VLOOKUP(I511,[1]Birch3!$A$13:$F$950,4,FALSE)),"",VLOOKUP(I511,[1]Birch3!$A$13:$F$950,4,FALSE))</f>
        <v/>
      </c>
      <c r="L511" s="23" t="str">
        <f>IF(ISNA(VLOOKUP(I511,[1]Birch3!$A$13:$F$950,3,FALSE)),"",VLOOKUP(I511,[1]Birch3!$A$13:$F$950,3,FALSE))</f>
        <v/>
      </c>
      <c r="M511" s="20" t="str">
        <f>IF(ISNA(VLOOKUP(I511,[1]Birch3!$A$13:$F$950,2,FALSE)),"",VLOOKUP(I511,[1]Birch3!$A$13:$F$950,2,FALSE))</f>
        <v/>
      </c>
      <c r="N511" s="22"/>
      <c r="O511" s="20"/>
      <c r="P511" s="21"/>
      <c r="Q511" s="20"/>
      <c r="R511" s="19"/>
      <c r="T511" s="1"/>
    </row>
    <row r="512" spans="1:20" customFormat="1" ht="15" customHeight="1" x14ac:dyDescent="0.25">
      <c r="A512" s="18"/>
      <c r="B512" s="17"/>
      <c r="C512" s="29"/>
      <c r="D512" s="1"/>
      <c r="E512" s="1"/>
      <c r="F512" s="28"/>
      <c r="G512" s="27"/>
      <c r="H512" s="26"/>
      <c r="I512" s="25"/>
      <c r="J512" s="24"/>
      <c r="K512" s="30" t="str">
        <f>IF(ISNA(VLOOKUP(I512,[1]Birch3!$A$13:$F$950,4,FALSE)),"",VLOOKUP(I512,[1]Birch3!$A$13:$F$950,4,FALSE))</f>
        <v/>
      </c>
      <c r="L512" s="23" t="str">
        <f>IF(ISNA(VLOOKUP(I512,[1]Birch3!$A$13:$F$950,3,FALSE)),"",VLOOKUP(I512,[1]Birch3!$A$13:$F$950,3,FALSE))</f>
        <v/>
      </c>
      <c r="M512" s="20" t="str">
        <f>IF(ISNA(VLOOKUP(I512,[1]Birch3!$A$13:$F$950,2,FALSE)),"",VLOOKUP(I512,[1]Birch3!$A$13:$F$950,2,FALSE))</f>
        <v/>
      </c>
      <c r="N512" s="22"/>
      <c r="O512" s="20"/>
      <c r="P512" s="21"/>
      <c r="Q512" s="20"/>
      <c r="R512" s="19"/>
      <c r="T512" s="1"/>
    </row>
    <row r="513" spans="1:20" customFormat="1" ht="15" customHeight="1" x14ac:dyDescent="0.25">
      <c r="A513" s="18"/>
      <c r="B513" s="17"/>
      <c r="C513" s="29"/>
      <c r="D513" s="1"/>
      <c r="E513" s="1"/>
      <c r="F513" s="28"/>
      <c r="G513" s="27"/>
      <c r="H513" s="26"/>
      <c r="I513" s="25"/>
      <c r="J513" s="24"/>
      <c r="K513" s="30" t="str">
        <f>IF(ISNA(VLOOKUP(I513,[1]Birch3!$A$13:$F$950,4,FALSE)),"",VLOOKUP(I513,[1]Birch3!$A$13:$F$950,4,FALSE))</f>
        <v/>
      </c>
      <c r="L513" s="23" t="str">
        <f>IF(ISNA(VLOOKUP(I513,[1]Birch3!$A$13:$F$950,3,FALSE)),"",VLOOKUP(I513,[1]Birch3!$A$13:$F$950,3,FALSE))</f>
        <v/>
      </c>
      <c r="M513" s="20" t="str">
        <f>IF(ISNA(VLOOKUP(I513,[1]Birch3!$A$13:$F$950,2,FALSE)),"",VLOOKUP(I513,[1]Birch3!$A$13:$F$950,2,FALSE))</f>
        <v/>
      </c>
      <c r="N513" s="22"/>
      <c r="O513" s="20"/>
      <c r="P513" s="21"/>
      <c r="Q513" s="20"/>
      <c r="R513" s="19"/>
      <c r="T513" s="1"/>
    </row>
    <row r="514" spans="1:20" customFormat="1" ht="15" customHeight="1" x14ac:dyDescent="0.25">
      <c r="A514" s="18"/>
      <c r="B514" s="17"/>
      <c r="C514" s="29"/>
      <c r="D514" s="1"/>
      <c r="E514" s="1"/>
      <c r="F514" s="28"/>
      <c r="G514" s="27"/>
      <c r="H514" s="26"/>
      <c r="I514" s="25"/>
      <c r="J514" s="24"/>
      <c r="K514" s="30" t="str">
        <f>IF(ISNA(VLOOKUP(I514,[1]Birch3!$A$13:$F$950,4,FALSE)),"",VLOOKUP(I514,[1]Birch3!$A$13:$F$950,4,FALSE))</f>
        <v/>
      </c>
      <c r="L514" s="23" t="str">
        <f>IF(ISNA(VLOOKUP(I514,[1]Birch3!$A$13:$F$950,3,FALSE)),"",VLOOKUP(I514,[1]Birch3!$A$13:$F$950,3,FALSE))</f>
        <v/>
      </c>
      <c r="M514" s="20" t="str">
        <f>IF(ISNA(VLOOKUP(I514,[1]Birch3!$A$13:$F$950,2,FALSE)),"",VLOOKUP(I514,[1]Birch3!$A$13:$F$950,2,FALSE))</f>
        <v/>
      </c>
      <c r="N514" s="22"/>
      <c r="O514" s="20"/>
      <c r="P514" s="21"/>
      <c r="Q514" s="20"/>
      <c r="R514" s="19"/>
      <c r="T514" s="1"/>
    </row>
    <row r="515" spans="1:20" customFormat="1" ht="15" customHeight="1" x14ac:dyDescent="0.25">
      <c r="A515" s="18"/>
      <c r="B515" s="17"/>
      <c r="C515" s="29"/>
      <c r="D515" s="1"/>
      <c r="E515" s="1"/>
      <c r="F515" s="28"/>
      <c r="G515" s="27"/>
      <c r="H515" s="26"/>
      <c r="I515" s="25"/>
      <c r="J515" s="24"/>
      <c r="K515" s="30" t="str">
        <f>IF(ISNA(VLOOKUP(I515,[1]Birch3!$A$13:$F$950,4,FALSE)),"",VLOOKUP(I515,[1]Birch3!$A$13:$F$950,4,FALSE))</f>
        <v/>
      </c>
      <c r="L515" s="23" t="str">
        <f>IF(ISNA(VLOOKUP(I515,[1]Birch3!$A$13:$F$950,3,FALSE)),"",VLOOKUP(I515,[1]Birch3!$A$13:$F$950,3,FALSE))</f>
        <v/>
      </c>
      <c r="M515" s="20" t="str">
        <f>IF(ISNA(VLOOKUP(I515,[1]Birch3!$A$13:$F$950,2,FALSE)),"",VLOOKUP(I515,[1]Birch3!$A$13:$F$950,2,FALSE))</f>
        <v/>
      </c>
      <c r="N515" s="22"/>
      <c r="O515" s="20"/>
      <c r="P515" s="21"/>
      <c r="Q515" s="20"/>
      <c r="R515" s="19"/>
      <c r="T515" s="1"/>
    </row>
    <row r="516" spans="1:20" customFormat="1" ht="15" customHeight="1" x14ac:dyDescent="0.25">
      <c r="A516" s="18"/>
      <c r="B516" s="17"/>
      <c r="C516" s="29"/>
      <c r="D516" s="1"/>
      <c r="E516" s="1"/>
      <c r="F516" s="28"/>
      <c r="G516" s="27"/>
      <c r="H516" s="26"/>
      <c r="I516" s="25"/>
      <c r="J516" s="24"/>
      <c r="K516" s="30" t="str">
        <f>IF(ISNA(VLOOKUP(I516,[1]Birch3!$A$13:$F$950,4,FALSE)),"",VLOOKUP(I516,[1]Birch3!$A$13:$F$950,4,FALSE))</f>
        <v/>
      </c>
      <c r="L516" s="23" t="str">
        <f>IF(ISNA(VLOOKUP(I516,[1]Birch3!$A$13:$F$950,3,FALSE)),"",VLOOKUP(I516,[1]Birch3!$A$13:$F$950,3,FALSE))</f>
        <v/>
      </c>
      <c r="M516" s="20" t="str">
        <f>IF(ISNA(VLOOKUP(I516,[1]Birch3!$A$13:$F$950,2,FALSE)),"",VLOOKUP(I516,[1]Birch3!$A$13:$F$950,2,FALSE))</f>
        <v/>
      </c>
      <c r="N516" s="22"/>
      <c r="O516" s="20"/>
      <c r="P516" s="21"/>
      <c r="Q516" s="20"/>
      <c r="R516" s="19"/>
      <c r="T516" s="1"/>
    </row>
    <row r="517" spans="1:20" customFormat="1" ht="15" customHeight="1" x14ac:dyDescent="0.25">
      <c r="A517" s="18"/>
      <c r="B517" s="17"/>
      <c r="C517" s="29"/>
      <c r="D517" s="1"/>
      <c r="E517" s="1"/>
      <c r="F517" s="28"/>
      <c r="G517" s="27"/>
      <c r="H517" s="26"/>
      <c r="I517" s="25"/>
      <c r="J517" s="24"/>
      <c r="K517" s="30" t="str">
        <f>IF(ISNA(VLOOKUP(I517,[1]Birch3!$A$13:$F$950,4,FALSE)),"",VLOOKUP(I517,[1]Birch3!$A$13:$F$950,4,FALSE))</f>
        <v/>
      </c>
      <c r="L517" s="23" t="str">
        <f>IF(ISNA(VLOOKUP(I517,[1]Birch3!$A$13:$F$950,3,FALSE)),"",VLOOKUP(I517,[1]Birch3!$A$13:$F$950,3,FALSE))</f>
        <v/>
      </c>
      <c r="M517" s="20" t="str">
        <f>IF(ISNA(VLOOKUP(I517,[1]Birch3!$A$13:$F$950,2,FALSE)),"",VLOOKUP(I517,[1]Birch3!$A$13:$F$950,2,FALSE))</f>
        <v/>
      </c>
      <c r="N517" s="22"/>
      <c r="O517" s="20"/>
      <c r="P517" s="21"/>
      <c r="Q517" s="20"/>
      <c r="R517" s="19"/>
      <c r="T517" s="1"/>
    </row>
    <row r="518" spans="1:20" customFormat="1" ht="15" customHeight="1" x14ac:dyDescent="0.25">
      <c r="A518" s="18"/>
      <c r="B518" s="17"/>
      <c r="C518" s="29"/>
      <c r="D518" s="1"/>
      <c r="E518" s="1"/>
      <c r="F518" s="28"/>
      <c r="G518" s="27"/>
      <c r="H518" s="26"/>
      <c r="I518" s="25"/>
      <c r="J518" s="24"/>
      <c r="K518" s="30" t="str">
        <f>IF(ISNA(VLOOKUP(I518,[1]Birch3!$A$13:$F$950,4,FALSE)),"",VLOOKUP(I518,[1]Birch3!$A$13:$F$950,4,FALSE))</f>
        <v/>
      </c>
      <c r="L518" s="23" t="str">
        <f>IF(ISNA(VLOOKUP(I518,[1]Birch3!$A$13:$F$950,3,FALSE)),"",VLOOKUP(I518,[1]Birch3!$A$13:$F$950,3,FALSE))</f>
        <v/>
      </c>
      <c r="M518" s="20" t="str">
        <f>IF(ISNA(VLOOKUP(I518,[1]Birch3!$A$13:$F$950,2,FALSE)),"",VLOOKUP(I518,[1]Birch3!$A$13:$F$950,2,FALSE))</f>
        <v/>
      </c>
      <c r="N518" s="22"/>
      <c r="O518" s="20"/>
      <c r="P518" s="21"/>
      <c r="Q518" s="20"/>
      <c r="R518" s="19"/>
      <c r="T518" s="1"/>
    </row>
    <row r="519" spans="1:20" customFormat="1" ht="15" customHeight="1" x14ac:dyDescent="0.25">
      <c r="A519" s="18"/>
      <c r="B519" s="17"/>
      <c r="C519" s="29"/>
      <c r="D519" s="1"/>
      <c r="E519" s="1"/>
      <c r="F519" s="28"/>
      <c r="G519" s="27"/>
      <c r="H519" s="26"/>
      <c r="I519" s="25"/>
      <c r="J519" s="24"/>
      <c r="K519" s="30" t="str">
        <f>IF(ISNA(VLOOKUP(I519,[1]Birch3!$A$13:$F$950,4,FALSE)),"",VLOOKUP(I519,[1]Birch3!$A$13:$F$950,4,FALSE))</f>
        <v/>
      </c>
      <c r="L519" s="23" t="str">
        <f>IF(ISNA(VLOOKUP(I519,[1]Birch3!$A$13:$F$950,3,FALSE)),"",VLOOKUP(I519,[1]Birch3!$A$13:$F$950,3,FALSE))</f>
        <v/>
      </c>
      <c r="M519" s="20" t="str">
        <f>IF(ISNA(VLOOKUP(I519,[1]Birch3!$A$13:$F$950,2,FALSE)),"",VLOOKUP(I519,[1]Birch3!$A$13:$F$950,2,FALSE))</f>
        <v/>
      </c>
      <c r="N519" s="22"/>
      <c r="O519" s="20"/>
      <c r="P519" s="21"/>
      <c r="Q519" s="20"/>
      <c r="R519" s="19"/>
      <c r="T519" s="1"/>
    </row>
    <row r="520" spans="1:20" customFormat="1" ht="15" customHeight="1" x14ac:dyDescent="0.25">
      <c r="A520" s="18"/>
      <c r="B520" s="17"/>
      <c r="C520" s="29"/>
      <c r="D520" s="1"/>
      <c r="E520" s="1"/>
      <c r="F520" s="28"/>
      <c r="G520" s="27"/>
      <c r="H520" s="26"/>
      <c r="I520" s="25"/>
      <c r="J520" s="24"/>
      <c r="K520" s="30" t="str">
        <f>IF(ISNA(VLOOKUP(I520,[1]Birch3!$A$13:$F$950,4,FALSE)),"",VLOOKUP(I520,[1]Birch3!$A$13:$F$950,4,FALSE))</f>
        <v/>
      </c>
      <c r="L520" s="23" t="str">
        <f>IF(ISNA(VLOOKUP(I520,[1]Birch3!$A$13:$F$950,3,FALSE)),"",VLOOKUP(I520,[1]Birch3!$A$13:$F$950,3,FALSE))</f>
        <v/>
      </c>
      <c r="M520" s="20" t="str">
        <f>IF(ISNA(VLOOKUP(I520,[1]Birch3!$A$13:$F$950,2,FALSE)),"",VLOOKUP(I520,[1]Birch3!$A$13:$F$950,2,FALSE))</f>
        <v/>
      </c>
      <c r="N520" s="22"/>
      <c r="O520" s="20"/>
      <c r="P520" s="21"/>
      <c r="Q520" s="20"/>
      <c r="R520" s="19"/>
      <c r="T520" s="1"/>
    </row>
    <row r="521" spans="1:20" customFormat="1" ht="15" customHeight="1" x14ac:dyDescent="0.25">
      <c r="A521" s="18"/>
      <c r="B521" s="17"/>
      <c r="C521" s="29"/>
      <c r="D521" s="1"/>
      <c r="E521" s="1"/>
      <c r="F521" s="28"/>
      <c r="G521" s="27"/>
      <c r="H521" s="26"/>
      <c r="I521" s="25"/>
      <c r="J521" s="24"/>
      <c r="K521" s="30" t="str">
        <f>IF(ISNA(VLOOKUP(I521,[1]Birch3!$A$13:$F$950,4,FALSE)),"",VLOOKUP(I521,[1]Birch3!$A$13:$F$950,4,FALSE))</f>
        <v/>
      </c>
      <c r="L521" s="23" t="str">
        <f>IF(ISNA(VLOOKUP(I521,[1]Birch3!$A$13:$F$950,3,FALSE)),"",VLOOKUP(I521,[1]Birch3!$A$13:$F$950,3,FALSE))</f>
        <v/>
      </c>
      <c r="M521" s="20" t="str">
        <f>IF(ISNA(VLOOKUP(I521,[1]Birch3!$A$13:$F$950,2,FALSE)),"",VLOOKUP(I521,[1]Birch3!$A$13:$F$950,2,FALSE))</f>
        <v/>
      </c>
      <c r="N521" s="22"/>
      <c r="O521" s="20"/>
      <c r="P521" s="21"/>
      <c r="Q521" s="20"/>
      <c r="R521" s="19"/>
      <c r="T521" s="1"/>
    </row>
    <row r="522" spans="1:20" customFormat="1" ht="15" customHeight="1" x14ac:dyDescent="0.25">
      <c r="A522" s="18"/>
      <c r="B522" s="17"/>
      <c r="C522" s="29"/>
      <c r="D522" s="1"/>
      <c r="E522" s="1"/>
      <c r="F522" s="28"/>
      <c r="G522" s="27"/>
      <c r="H522" s="26"/>
      <c r="I522" s="25"/>
      <c r="J522" s="24"/>
      <c r="K522" s="30" t="str">
        <f>IF(ISNA(VLOOKUP(I522,[1]Birch3!$A$13:$F$950,4,FALSE)),"",VLOOKUP(I522,[1]Birch3!$A$13:$F$950,4,FALSE))</f>
        <v/>
      </c>
      <c r="L522" s="23" t="str">
        <f>IF(ISNA(VLOOKUP(I522,[1]Birch3!$A$13:$F$950,3,FALSE)),"",VLOOKUP(I522,[1]Birch3!$A$13:$F$950,3,FALSE))</f>
        <v/>
      </c>
      <c r="M522" s="20" t="str">
        <f>IF(ISNA(VLOOKUP(I522,[1]Birch3!$A$13:$F$950,2,FALSE)),"",VLOOKUP(I522,[1]Birch3!$A$13:$F$950,2,FALSE))</f>
        <v/>
      </c>
      <c r="N522" s="22"/>
      <c r="O522" s="20"/>
      <c r="P522" s="21"/>
      <c r="Q522" s="20"/>
      <c r="R522" s="19"/>
      <c r="T522" s="1"/>
    </row>
    <row r="523" spans="1:20" customFormat="1" ht="15" customHeight="1" x14ac:dyDescent="0.25">
      <c r="A523" s="18"/>
      <c r="B523" s="17"/>
      <c r="C523" s="29"/>
      <c r="D523" s="1"/>
      <c r="E523" s="1"/>
      <c r="F523" s="28"/>
      <c r="G523" s="27"/>
      <c r="H523" s="26"/>
      <c r="I523" s="25"/>
      <c r="J523" s="24"/>
      <c r="K523" s="30" t="str">
        <f>IF(ISNA(VLOOKUP(I523,[1]Birch3!$A$13:$F$950,4,FALSE)),"",VLOOKUP(I523,[1]Birch3!$A$13:$F$950,4,FALSE))</f>
        <v/>
      </c>
      <c r="L523" s="23" t="str">
        <f>IF(ISNA(VLOOKUP(I523,[1]Birch3!$A$13:$F$950,3,FALSE)),"",VLOOKUP(I523,[1]Birch3!$A$13:$F$950,3,FALSE))</f>
        <v/>
      </c>
      <c r="M523" s="20" t="str">
        <f>IF(ISNA(VLOOKUP(I523,[1]Birch3!$A$13:$F$950,2,FALSE)),"",VLOOKUP(I523,[1]Birch3!$A$13:$F$950,2,FALSE))</f>
        <v/>
      </c>
      <c r="N523" s="22"/>
      <c r="O523" s="20"/>
      <c r="P523" s="21"/>
      <c r="Q523" s="20"/>
      <c r="R523" s="19"/>
      <c r="T523" s="1"/>
    </row>
    <row r="524" spans="1:20" customFormat="1" ht="15" customHeight="1" x14ac:dyDescent="0.25">
      <c r="A524" s="18"/>
      <c r="B524" s="17"/>
      <c r="C524" s="29"/>
      <c r="D524" s="1"/>
      <c r="E524" s="1"/>
      <c r="F524" s="28"/>
      <c r="G524" s="27"/>
      <c r="H524" s="26"/>
      <c r="I524" s="25"/>
      <c r="J524" s="24"/>
      <c r="K524" s="30" t="str">
        <f>IF(ISNA(VLOOKUP(I524,[1]Birch3!$A$13:$F$950,4,FALSE)),"",VLOOKUP(I524,[1]Birch3!$A$13:$F$950,4,FALSE))</f>
        <v/>
      </c>
      <c r="L524" s="23" t="str">
        <f>IF(ISNA(VLOOKUP(I524,[1]Birch3!$A$13:$F$950,3,FALSE)),"",VLOOKUP(I524,[1]Birch3!$A$13:$F$950,3,FALSE))</f>
        <v/>
      </c>
      <c r="M524" s="20" t="str">
        <f>IF(ISNA(VLOOKUP(I524,[1]Birch3!$A$13:$F$950,2,FALSE)),"",VLOOKUP(I524,[1]Birch3!$A$13:$F$950,2,FALSE))</f>
        <v/>
      </c>
      <c r="N524" s="22"/>
      <c r="O524" s="20"/>
      <c r="P524" s="21"/>
      <c r="Q524" s="20"/>
      <c r="R524" s="19"/>
      <c r="T524" s="1"/>
    </row>
    <row r="525" spans="1:20" customFormat="1" ht="15" customHeight="1" x14ac:dyDescent="0.25">
      <c r="A525" s="18"/>
      <c r="B525" s="17"/>
      <c r="C525" s="29"/>
      <c r="D525" s="1"/>
      <c r="E525" s="1"/>
      <c r="F525" s="28"/>
      <c r="G525" s="27"/>
      <c r="H525" s="26"/>
      <c r="I525" s="25"/>
      <c r="J525" s="24"/>
      <c r="K525" s="30" t="str">
        <f>IF(ISNA(VLOOKUP(I525,[1]Birch3!$A$13:$F$950,4,FALSE)),"",VLOOKUP(I525,[1]Birch3!$A$13:$F$950,4,FALSE))</f>
        <v/>
      </c>
      <c r="L525" s="23" t="str">
        <f>IF(ISNA(VLOOKUP(I525,[1]Birch3!$A$13:$F$950,3,FALSE)),"",VLOOKUP(I525,[1]Birch3!$A$13:$F$950,3,FALSE))</f>
        <v/>
      </c>
      <c r="M525" s="20" t="str">
        <f>IF(ISNA(VLOOKUP(I525,[1]Birch3!$A$13:$F$950,2,FALSE)),"",VLOOKUP(I525,[1]Birch3!$A$13:$F$950,2,FALSE))</f>
        <v/>
      </c>
      <c r="N525" s="22"/>
      <c r="O525" s="20"/>
      <c r="P525" s="21"/>
      <c r="Q525" s="20"/>
      <c r="R525" s="19"/>
      <c r="T525" s="1"/>
    </row>
    <row r="526" spans="1:20" customFormat="1" ht="15" customHeight="1" x14ac:dyDescent="0.25">
      <c r="A526" s="18"/>
      <c r="B526" s="17"/>
      <c r="C526" s="29"/>
      <c r="D526" s="1"/>
      <c r="E526" s="1"/>
      <c r="F526" s="28"/>
      <c r="G526" s="27"/>
      <c r="H526" s="26"/>
      <c r="I526" s="25"/>
      <c r="J526" s="24"/>
      <c r="K526" s="30" t="str">
        <f>IF(ISNA(VLOOKUP(I526,[1]Birch3!$A$13:$F$950,4,FALSE)),"",VLOOKUP(I526,[1]Birch3!$A$13:$F$950,4,FALSE))</f>
        <v/>
      </c>
      <c r="L526" s="23" t="str">
        <f>IF(ISNA(VLOOKUP(I526,[1]Birch3!$A$13:$F$950,3,FALSE)),"",VLOOKUP(I526,[1]Birch3!$A$13:$F$950,3,FALSE))</f>
        <v/>
      </c>
      <c r="M526" s="20" t="str">
        <f>IF(ISNA(VLOOKUP(I526,[1]Birch3!$A$13:$F$950,2,FALSE)),"",VLOOKUP(I526,[1]Birch3!$A$13:$F$950,2,FALSE))</f>
        <v/>
      </c>
      <c r="N526" s="22"/>
      <c r="O526" s="20"/>
      <c r="P526" s="21"/>
      <c r="Q526" s="20"/>
      <c r="R526" s="19"/>
      <c r="T526" s="1"/>
    </row>
    <row r="527" spans="1:20" customFormat="1" ht="15" customHeight="1" x14ac:dyDescent="0.25">
      <c r="A527" s="18"/>
      <c r="B527" s="17"/>
      <c r="C527" s="29"/>
      <c r="D527" s="1"/>
      <c r="E527" s="1"/>
      <c r="F527" s="28"/>
      <c r="G527" s="27"/>
      <c r="H527" s="26"/>
      <c r="I527" s="25"/>
      <c r="J527" s="24"/>
      <c r="K527" s="23"/>
      <c r="L527" s="23"/>
      <c r="M527" s="20"/>
      <c r="N527" s="22"/>
      <c r="O527" s="20"/>
      <c r="P527" s="21"/>
      <c r="Q527" s="20"/>
      <c r="R527" s="19"/>
      <c r="T527" s="1"/>
    </row>
    <row r="528" spans="1:20" customFormat="1" ht="15" customHeight="1" x14ac:dyDescent="0.25">
      <c r="A528" s="18"/>
      <c r="B528" s="17"/>
      <c r="C528" s="29"/>
      <c r="D528" s="1"/>
      <c r="E528" s="1"/>
      <c r="F528" s="28"/>
      <c r="G528" s="27"/>
      <c r="H528" s="26"/>
      <c r="I528" s="25"/>
      <c r="J528" s="24"/>
      <c r="K528" s="23"/>
      <c r="L528" s="23"/>
      <c r="M528" s="20"/>
      <c r="N528" s="22"/>
      <c r="O528" s="20"/>
      <c r="P528" s="21"/>
      <c r="Q528" s="20"/>
      <c r="R528" s="19"/>
      <c r="T528" s="1"/>
    </row>
    <row r="529" spans="1:20" customFormat="1" ht="15" customHeight="1" x14ac:dyDescent="0.25">
      <c r="A529" s="18"/>
      <c r="B529" s="17"/>
      <c r="C529" s="29"/>
      <c r="D529" s="1"/>
      <c r="E529" s="1"/>
      <c r="F529" s="28"/>
      <c r="G529" s="27"/>
      <c r="H529" s="26"/>
      <c r="I529" s="25"/>
      <c r="J529" s="24"/>
      <c r="K529" s="23"/>
      <c r="L529" s="23"/>
      <c r="M529" s="20"/>
      <c r="N529" s="22"/>
      <c r="O529" s="20"/>
      <c r="P529" s="21"/>
      <c r="Q529" s="20"/>
      <c r="R529" s="19"/>
      <c r="T529" s="1"/>
    </row>
    <row r="530" spans="1:20" customFormat="1" ht="15" customHeight="1" x14ac:dyDescent="0.25">
      <c r="A530" s="18"/>
      <c r="B530" s="17"/>
      <c r="C530" s="29"/>
      <c r="D530" s="1"/>
      <c r="E530" s="1"/>
      <c r="F530" s="28"/>
      <c r="G530" s="27"/>
      <c r="H530" s="26"/>
      <c r="I530" s="25"/>
      <c r="J530" s="24"/>
      <c r="K530" s="23"/>
      <c r="L530" s="23"/>
      <c r="M530" s="20"/>
      <c r="N530" s="22"/>
      <c r="O530" s="20"/>
      <c r="P530" s="21"/>
      <c r="Q530" s="20"/>
      <c r="R530" s="19"/>
      <c r="T530" s="1"/>
    </row>
    <row r="531" spans="1:20" customFormat="1" ht="15" customHeight="1" x14ac:dyDescent="0.25">
      <c r="A531" s="18"/>
      <c r="B531" s="17"/>
      <c r="C531" s="29"/>
      <c r="D531" s="1"/>
      <c r="E531" s="1"/>
      <c r="F531" s="28"/>
      <c r="G531" s="27"/>
      <c r="H531" s="26"/>
      <c r="I531" s="25"/>
      <c r="J531" s="24"/>
      <c r="K531" s="23"/>
      <c r="L531" s="23"/>
      <c r="M531" s="20"/>
      <c r="N531" s="22"/>
      <c r="O531" s="20"/>
      <c r="P531" s="21"/>
      <c r="Q531" s="20"/>
      <c r="R531" s="19"/>
      <c r="T531" s="1"/>
    </row>
    <row r="532" spans="1:20" customFormat="1" ht="15" customHeight="1" x14ac:dyDescent="0.25">
      <c r="A532" s="18"/>
      <c r="B532" s="17"/>
      <c r="C532" s="29"/>
      <c r="D532" s="1"/>
      <c r="E532" s="1"/>
      <c r="F532" s="28"/>
      <c r="G532" s="27"/>
      <c r="H532" s="26"/>
      <c r="I532" s="25"/>
      <c r="J532" s="24"/>
      <c r="K532" s="23"/>
      <c r="L532" s="23"/>
      <c r="M532" s="20"/>
      <c r="N532" s="22"/>
      <c r="O532" s="20"/>
      <c r="P532" s="21"/>
      <c r="Q532" s="20"/>
      <c r="R532" s="19"/>
      <c r="T532" s="1"/>
    </row>
    <row r="533" spans="1:20" customFormat="1" ht="15" customHeight="1" x14ac:dyDescent="0.25">
      <c r="A533" s="18"/>
      <c r="B533" s="17"/>
      <c r="C533" s="29"/>
      <c r="D533" s="1"/>
      <c r="E533" s="1"/>
      <c r="F533" s="28"/>
      <c r="G533" s="27"/>
      <c r="H533" s="26"/>
      <c r="I533" s="25"/>
      <c r="J533" s="24"/>
      <c r="K533" s="23"/>
      <c r="L533" s="23"/>
      <c r="M533" s="20"/>
      <c r="N533" s="22"/>
      <c r="O533" s="20"/>
      <c r="P533" s="21"/>
      <c r="Q533" s="20"/>
      <c r="R533" s="19"/>
      <c r="T533" s="1"/>
    </row>
    <row r="534" spans="1:20" customFormat="1" ht="15" customHeight="1" x14ac:dyDescent="0.25">
      <c r="A534" s="18"/>
      <c r="B534" s="17"/>
      <c r="C534" s="29"/>
      <c r="D534" s="1"/>
      <c r="E534" s="1"/>
      <c r="F534" s="28"/>
      <c r="G534" s="27"/>
      <c r="H534" s="26"/>
      <c r="I534" s="25"/>
      <c r="J534" s="24"/>
      <c r="K534" s="23"/>
      <c r="L534" s="23"/>
      <c r="M534" s="20"/>
      <c r="N534" s="22"/>
      <c r="O534" s="20"/>
      <c r="P534" s="21"/>
      <c r="Q534" s="20"/>
      <c r="R534" s="19"/>
      <c r="T534" s="1"/>
    </row>
    <row r="535" spans="1:20" customFormat="1" ht="15" customHeight="1" x14ac:dyDescent="0.25">
      <c r="A535" s="18"/>
      <c r="B535" s="17"/>
      <c r="C535" s="29"/>
      <c r="D535" s="1"/>
      <c r="E535" s="1"/>
      <c r="F535" s="28"/>
      <c r="G535" s="27"/>
      <c r="H535" s="26"/>
      <c r="I535" s="25"/>
      <c r="J535" s="24"/>
      <c r="K535" s="23"/>
      <c r="L535" s="23"/>
      <c r="M535" s="20"/>
      <c r="N535" s="22"/>
      <c r="O535" s="20"/>
      <c r="P535" s="21"/>
      <c r="Q535" s="20"/>
      <c r="R535" s="19"/>
      <c r="T535" s="1"/>
    </row>
    <row r="536" spans="1:20" customFormat="1" ht="15" customHeight="1" x14ac:dyDescent="0.25">
      <c r="A536" s="18"/>
      <c r="B536" s="17"/>
      <c r="C536" s="29"/>
      <c r="D536" s="1"/>
      <c r="E536" s="1"/>
      <c r="F536" s="28"/>
      <c r="G536" s="27"/>
      <c r="H536" s="26"/>
      <c r="I536" s="25"/>
      <c r="J536" s="24"/>
      <c r="K536" s="23"/>
      <c r="L536" s="23"/>
      <c r="M536" s="20"/>
      <c r="N536" s="22"/>
      <c r="O536" s="20"/>
      <c r="P536" s="21"/>
      <c r="Q536" s="20"/>
      <c r="R536" s="19"/>
      <c r="T536" s="1"/>
    </row>
    <row r="537" spans="1:20" customFormat="1" ht="15" customHeight="1" x14ac:dyDescent="0.25">
      <c r="A537" s="18"/>
      <c r="B537" s="17"/>
      <c r="C537" s="29"/>
      <c r="D537" s="1"/>
      <c r="E537" s="1"/>
      <c r="F537" s="28"/>
      <c r="G537" s="27"/>
      <c r="H537" s="26"/>
      <c r="I537" s="25"/>
      <c r="J537" s="24"/>
      <c r="K537" s="23"/>
      <c r="L537" s="23"/>
      <c r="M537" s="20"/>
      <c r="N537" s="22"/>
      <c r="O537" s="20"/>
      <c r="P537" s="21"/>
      <c r="Q537" s="20"/>
      <c r="R537" s="19"/>
      <c r="T537" s="1"/>
    </row>
    <row r="538" spans="1:20" customFormat="1" ht="15" customHeight="1" x14ac:dyDescent="0.25">
      <c r="A538" s="18"/>
      <c r="B538" s="17"/>
      <c r="C538" s="29"/>
      <c r="D538" s="1"/>
      <c r="E538" s="1"/>
      <c r="F538" s="28"/>
      <c r="G538" s="27"/>
      <c r="H538" s="26"/>
      <c r="I538" s="25"/>
      <c r="J538" s="24"/>
      <c r="K538" s="23"/>
      <c r="L538" s="23"/>
      <c r="M538" s="20"/>
      <c r="N538" s="22"/>
      <c r="O538" s="20"/>
      <c r="P538" s="21"/>
      <c r="Q538" s="20"/>
      <c r="R538" s="19"/>
      <c r="T538" s="1"/>
    </row>
    <row r="539" spans="1:20" customFormat="1" ht="15" customHeight="1" x14ac:dyDescent="0.25">
      <c r="A539" s="18"/>
      <c r="B539" s="17"/>
      <c r="C539" s="29"/>
      <c r="D539" s="1"/>
      <c r="E539" s="1"/>
      <c r="F539" s="28"/>
      <c r="G539" s="27"/>
      <c r="H539" s="26"/>
      <c r="I539" s="25"/>
      <c r="J539" s="24"/>
      <c r="K539" s="23"/>
      <c r="L539" s="23"/>
      <c r="M539" s="20"/>
      <c r="N539" s="22"/>
      <c r="O539" s="20"/>
      <c r="P539" s="21"/>
      <c r="Q539" s="20"/>
      <c r="R539" s="19"/>
      <c r="T539" s="1"/>
    </row>
    <row r="540" spans="1:20" customFormat="1" ht="15" customHeight="1" x14ac:dyDescent="0.25">
      <c r="A540" s="18"/>
      <c r="B540" s="17"/>
      <c r="C540" s="29"/>
      <c r="D540" s="1"/>
      <c r="E540" s="1"/>
      <c r="F540" s="28"/>
      <c r="G540" s="27"/>
      <c r="H540" s="26"/>
      <c r="I540" s="25"/>
      <c r="J540" s="24"/>
      <c r="K540" s="23"/>
      <c r="L540" s="23"/>
      <c r="M540" s="20"/>
      <c r="N540" s="22"/>
      <c r="O540" s="20"/>
      <c r="P540" s="21"/>
      <c r="Q540" s="20"/>
      <c r="R540" s="19"/>
      <c r="T540" s="1"/>
    </row>
    <row r="541" spans="1:20" customFormat="1" ht="15" customHeight="1" x14ac:dyDescent="0.25">
      <c r="A541" s="18"/>
      <c r="B541" s="17"/>
      <c r="C541" s="29"/>
      <c r="D541" s="1"/>
      <c r="E541" s="1"/>
      <c r="F541" s="28"/>
      <c r="G541" s="27"/>
      <c r="H541" s="26"/>
      <c r="I541" s="25"/>
      <c r="J541" s="24"/>
      <c r="K541" s="23"/>
      <c r="L541" s="23"/>
      <c r="M541" s="20"/>
      <c r="N541" s="22"/>
      <c r="O541" s="20"/>
      <c r="P541" s="21"/>
      <c r="Q541" s="20"/>
      <c r="R541" s="19"/>
      <c r="T541" s="1"/>
    </row>
    <row r="542" spans="1:20" customFormat="1" ht="15" customHeight="1" x14ac:dyDescent="0.25">
      <c r="A542" s="18"/>
      <c r="B542" s="17"/>
      <c r="C542" s="29"/>
      <c r="D542" s="1"/>
      <c r="E542" s="1"/>
      <c r="F542" s="28"/>
      <c r="G542" s="27"/>
      <c r="H542" s="26"/>
      <c r="I542" s="25"/>
      <c r="J542" s="24"/>
      <c r="K542" s="23"/>
      <c r="L542" s="23"/>
      <c r="M542" s="20"/>
      <c r="N542" s="22"/>
      <c r="O542" s="20"/>
      <c r="P542" s="21"/>
      <c r="Q542" s="20"/>
      <c r="R542" s="19"/>
      <c r="T542" s="1"/>
    </row>
    <row r="543" spans="1:20" customFormat="1" ht="15" customHeight="1" x14ac:dyDescent="0.25">
      <c r="A543" s="18"/>
      <c r="B543" s="17"/>
      <c r="C543" s="29"/>
      <c r="D543" s="1"/>
      <c r="E543" s="1"/>
      <c r="F543" s="28"/>
      <c r="G543" s="27"/>
      <c r="H543" s="26"/>
      <c r="I543" s="25"/>
      <c r="J543" s="24"/>
      <c r="K543" s="23"/>
      <c r="L543" s="23"/>
      <c r="M543" s="20"/>
      <c r="N543" s="22"/>
      <c r="O543" s="20"/>
      <c r="P543" s="21"/>
      <c r="Q543" s="20"/>
      <c r="R543" s="19"/>
      <c r="T543" s="1"/>
    </row>
    <row r="544" spans="1:20" customFormat="1" ht="15" customHeight="1" x14ac:dyDescent="0.25">
      <c r="A544" s="18"/>
      <c r="B544" s="17"/>
      <c r="C544" s="29"/>
      <c r="D544" s="1"/>
      <c r="E544" s="1"/>
      <c r="F544" s="28"/>
      <c r="G544" s="27"/>
      <c r="H544" s="26"/>
      <c r="I544" s="25"/>
      <c r="J544" s="24"/>
      <c r="K544" s="23"/>
      <c r="L544" s="23"/>
      <c r="M544" s="20"/>
      <c r="N544" s="22"/>
      <c r="O544" s="20"/>
      <c r="P544" s="21"/>
      <c r="Q544" s="20"/>
      <c r="R544" s="19"/>
      <c r="T544" s="1"/>
    </row>
    <row r="545" spans="1:20" customFormat="1" ht="15" customHeight="1" x14ac:dyDescent="0.25">
      <c r="A545" s="18"/>
      <c r="B545" s="17"/>
      <c r="C545" s="29"/>
      <c r="D545" s="1"/>
      <c r="E545" s="1"/>
      <c r="F545" s="28"/>
      <c r="G545" s="27"/>
      <c r="H545" s="26"/>
      <c r="I545" s="25"/>
      <c r="J545" s="24"/>
      <c r="K545" s="23"/>
      <c r="L545" s="23"/>
      <c r="M545" s="20"/>
      <c r="N545" s="22"/>
      <c r="O545" s="20"/>
      <c r="P545" s="21"/>
      <c r="Q545" s="20"/>
      <c r="R545" s="19"/>
      <c r="T545" s="1"/>
    </row>
    <row r="546" spans="1:20" customFormat="1" ht="15" customHeight="1" x14ac:dyDescent="0.25">
      <c r="A546" s="18"/>
      <c r="B546" s="17"/>
      <c r="C546" s="29"/>
      <c r="D546" s="1"/>
      <c r="E546" s="1"/>
      <c r="F546" s="28"/>
      <c r="G546" s="27"/>
      <c r="H546" s="26"/>
      <c r="I546" s="25"/>
      <c r="J546" s="24"/>
      <c r="K546" s="23"/>
      <c r="L546" s="23"/>
      <c r="M546" s="20"/>
      <c r="N546" s="22"/>
      <c r="O546" s="20"/>
      <c r="P546" s="21"/>
      <c r="Q546" s="20"/>
      <c r="R546" s="19"/>
      <c r="T546" s="1"/>
    </row>
    <row r="547" spans="1:20" customFormat="1" ht="15" customHeight="1" x14ac:dyDescent="0.25">
      <c r="A547" s="18"/>
      <c r="B547" s="17"/>
      <c r="C547" s="29"/>
      <c r="D547" s="1"/>
      <c r="E547" s="1"/>
      <c r="F547" s="28"/>
      <c r="G547" s="27"/>
      <c r="H547" s="26"/>
      <c r="I547" s="25"/>
      <c r="J547" s="24"/>
      <c r="K547" s="23"/>
      <c r="L547" s="23"/>
      <c r="M547" s="20"/>
      <c r="N547" s="22"/>
      <c r="O547" s="20"/>
      <c r="P547" s="21"/>
      <c r="Q547" s="20"/>
      <c r="R547" s="19"/>
      <c r="T547" s="1"/>
    </row>
    <row r="548" spans="1:20" customFormat="1" ht="15" customHeight="1" x14ac:dyDescent="0.25">
      <c r="A548" s="18"/>
      <c r="B548" s="17"/>
      <c r="C548" s="29"/>
      <c r="D548" s="1"/>
      <c r="E548" s="1"/>
      <c r="F548" s="28"/>
      <c r="G548" s="27"/>
      <c r="H548" s="26"/>
      <c r="I548" s="25"/>
      <c r="J548" s="24"/>
      <c r="K548" s="23"/>
      <c r="L548" s="23"/>
      <c r="M548" s="20"/>
      <c r="N548" s="22"/>
      <c r="O548" s="20"/>
      <c r="P548" s="21"/>
      <c r="Q548" s="20"/>
      <c r="R548" s="19"/>
      <c r="T548" s="1"/>
    </row>
    <row r="549" spans="1:20" customFormat="1" ht="15" customHeight="1" x14ac:dyDescent="0.25">
      <c r="A549" s="18"/>
      <c r="B549" s="17"/>
      <c r="C549" s="29"/>
      <c r="D549" s="1"/>
      <c r="E549" s="1"/>
      <c r="F549" s="28"/>
      <c r="G549" s="27"/>
      <c r="H549" s="26"/>
      <c r="I549" s="25"/>
      <c r="J549" s="24"/>
      <c r="K549" s="23"/>
      <c r="L549" s="23"/>
      <c r="M549" s="20"/>
      <c r="N549" s="22"/>
      <c r="O549" s="20"/>
      <c r="P549" s="21"/>
      <c r="Q549" s="20"/>
      <c r="R549" s="19"/>
      <c r="T549" s="1"/>
    </row>
    <row r="550" spans="1:20" customFormat="1" ht="15" customHeight="1" x14ac:dyDescent="0.25">
      <c r="A550" s="18"/>
      <c r="B550" s="17"/>
      <c r="C550" s="29"/>
      <c r="D550" s="1"/>
      <c r="E550" s="1"/>
      <c r="F550" s="28"/>
      <c r="G550" s="27"/>
      <c r="H550" s="26"/>
      <c r="I550" s="25"/>
      <c r="J550" s="24"/>
      <c r="K550" s="23"/>
      <c r="L550" s="23"/>
      <c r="M550" s="20"/>
      <c r="N550" s="22"/>
      <c r="O550" s="20"/>
      <c r="P550" s="21"/>
      <c r="Q550" s="20"/>
      <c r="R550" s="19"/>
      <c r="T550" s="1"/>
    </row>
    <row r="551" spans="1:20" customFormat="1" ht="15" customHeight="1" x14ac:dyDescent="0.25">
      <c r="A551" s="18"/>
      <c r="B551" s="17"/>
      <c r="C551" s="29"/>
      <c r="D551" s="1"/>
      <c r="E551" s="1"/>
      <c r="F551" s="28"/>
      <c r="G551" s="27"/>
      <c r="H551" s="26"/>
      <c r="I551" s="25"/>
      <c r="J551" s="24"/>
      <c r="K551" s="23"/>
      <c r="L551" s="23"/>
      <c r="M551" s="20"/>
      <c r="N551" s="22"/>
      <c r="O551" s="20"/>
      <c r="P551" s="21"/>
      <c r="Q551" s="20"/>
      <c r="R551" s="19"/>
      <c r="T551" s="1"/>
    </row>
    <row r="552" spans="1:20" customFormat="1" ht="15" customHeight="1" x14ac:dyDescent="0.25">
      <c r="A552" s="18"/>
      <c r="B552" s="17"/>
      <c r="C552" s="29"/>
      <c r="D552" s="1"/>
      <c r="E552" s="1"/>
      <c r="F552" s="28"/>
      <c r="G552" s="27"/>
      <c r="H552" s="26"/>
      <c r="I552" s="25"/>
      <c r="J552" s="24"/>
      <c r="K552" s="23"/>
      <c r="L552" s="23"/>
      <c r="M552" s="20"/>
      <c r="N552" s="22"/>
      <c r="O552" s="20"/>
      <c r="P552" s="21"/>
      <c r="Q552" s="20"/>
      <c r="R552" s="19"/>
      <c r="T552" s="1"/>
    </row>
    <row r="553" spans="1:20" customFormat="1" ht="15" customHeight="1" x14ac:dyDescent="0.25">
      <c r="A553" s="18"/>
      <c r="B553" s="17"/>
      <c r="C553" s="29"/>
      <c r="D553" s="1"/>
      <c r="E553" s="1"/>
      <c r="F553" s="28"/>
      <c r="G553" s="27"/>
      <c r="H553" s="26"/>
      <c r="I553" s="25"/>
      <c r="J553" s="24"/>
      <c r="K553" s="23"/>
      <c r="L553" s="23"/>
      <c r="M553" s="20"/>
      <c r="N553" s="22"/>
      <c r="O553" s="20"/>
      <c r="P553" s="21"/>
      <c r="Q553" s="20"/>
      <c r="R553" s="19"/>
      <c r="T553" s="1"/>
    </row>
    <row r="554" spans="1:20" customFormat="1" ht="15" customHeight="1" x14ac:dyDescent="0.25">
      <c r="A554" s="18"/>
      <c r="B554" s="17"/>
      <c r="C554" s="29"/>
      <c r="D554" s="1"/>
      <c r="E554" s="1"/>
      <c r="F554" s="28"/>
      <c r="G554" s="27"/>
      <c r="H554" s="26"/>
      <c r="I554" s="25"/>
      <c r="J554" s="24"/>
      <c r="K554" s="23"/>
      <c r="L554" s="23"/>
      <c r="M554" s="20"/>
      <c r="N554" s="22"/>
      <c r="O554" s="20"/>
      <c r="P554" s="21"/>
      <c r="Q554" s="20"/>
      <c r="R554" s="19"/>
      <c r="T554" s="1"/>
    </row>
    <row r="555" spans="1:20" customFormat="1" ht="15" customHeight="1" x14ac:dyDescent="0.25">
      <c r="A555" s="18"/>
      <c r="B555" s="17"/>
      <c r="C555" s="29"/>
      <c r="D555" s="1"/>
      <c r="E555" s="1"/>
      <c r="F555" s="28"/>
      <c r="G555" s="27"/>
      <c r="H555" s="26"/>
      <c r="I555" s="25"/>
      <c r="J555" s="24"/>
      <c r="K555" s="23"/>
      <c r="L555" s="23"/>
      <c r="M555" s="20"/>
      <c r="N555" s="22"/>
      <c r="O555" s="20"/>
      <c r="P555" s="21"/>
      <c r="Q555" s="20"/>
      <c r="R555" s="19"/>
      <c r="T555" s="1"/>
    </row>
    <row r="556" spans="1:20" customFormat="1" ht="15" customHeight="1" x14ac:dyDescent="0.25">
      <c r="A556" s="18"/>
      <c r="B556" s="17"/>
      <c r="C556" s="29"/>
      <c r="D556" s="1"/>
      <c r="E556" s="1"/>
      <c r="F556" s="28"/>
      <c r="G556" s="27"/>
      <c r="H556" s="26"/>
      <c r="I556" s="25"/>
      <c r="J556" s="24"/>
      <c r="K556" s="23"/>
      <c r="L556" s="23"/>
      <c r="M556" s="20"/>
      <c r="N556" s="22"/>
      <c r="O556" s="20"/>
      <c r="P556" s="21"/>
      <c r="Q556" s="20"/>
      <c r="R556" s="19"/>
      <c r="T556" s="1"/>
    </row>
    <row r="557" spans="1:20" customFormat="1" ht="15" customHeight="1" x14ac:dyDescent="0.25">
      <c r="A557" s="18"/>
      <c r="B557" s="17"/>
      <c r="C557" s="29"/>
      <c r="D557" s="1"/>
      <c r="E557" s="1"/>
      <c r="F557" s="28"/>
      <c r="G557" s="27"/>
      <c r="H557" s="26"/>
      <c r="I557" s="25"/>
      <c r="J557" s="24"/>
      <c r="K557" s="23"/>
      <c r="L557" s="23"/>
      <c r="M557" s="20"/>
      <c r="N557" s="22"/>
      <c r="O557" s="20"/>
      <c r="P557" s="21"/>
      <c r="Q557" s="20"/>
      <c r="R557" s="19"/>
      <c r="T557" s="1"/>
    </row>
    <row r="558" spans="1:20" customFormat="1" ht="15" customHeight="1" x14ac:dyDescent="0.25">
      <c r="A558" s="18"/>
      <c r="B558" s="17"/>
      <c r="C558" s="29"/>
      <c r="D558" s="1"/>
      <c r="E558" s="1"/>
      <c r="F558" s="28"/>
      <c r="G558" s="27"/>
      <c r="H558" s="26"/>
      <c r="I558" s="25"/>
      <c r="J558" s="24"/>
      <c r="K558" s="23"/>
      <c r="L558" s="23"/>
      <c r="M558" s="20"/>
      <c r="N558" s="22"/>
      <c r="O558" s="20"/>
      <c r="P558" s="21"/>
      <c r="Q558" s="20"/>
      <c r="R558" s="19"/>
      <c r="T558" s="1"/>
    </row>
    <row r="559" spans="1:20" customFormat="1" ht="15" customHeight="1" x14ac:dyDescent="0.25">
      <c r="A559" s="18"/>
      <c r="B559" s="17"/>
      <c r="C559" s="29"/>
      <c r="D559" s="1"/>
      <c r="E559" s="1"/>
      <c r="F559" s="28"/>
      <c r="G559" s="27"/>
      <c r="H559" s="26"/>
      <c r="I559" s="25"/>
      <c r="J559" s="24"/>
      <c r="K559" s="23"/>
      <c r="L559" s="23"/>
      <c r="M559" s="20"/>
      <c r="N559" s="22"/>
      <c r="O559" s="20"/>
      <c r="P559" s="21"/>
      <c r="Q559" s="20"/>
      <c r="R559" s="19"/>
      <c r="T559" s="1"/>
    </row>
    <row r="560" spans="1:20" customFormat="1" ht="15" customHeight="1" x14ac:dyDescent="0.25">
      <c r="A560" s="18"/>
      <c r="B560" s="17"/>
      <c r="C560" s="29"/>
      <c r="D560" s="1"/>
      <c r="E560" s="1"/>
      <c r="F560" s="28"/>
      <c r="G560" s="27"/>
      <c r="H560" s="26"/>
      <c r="I560" s="25"/>
      <c r="J560" s="24"/>
      <c r="K560" s="23"/>
      <c r="L560" s="23"/>
      <c r="M560" s="20"/>
      <c r="N560" s="22"/>
      <c r="O560" s="20"/>
      <c r="P560" s="21"/>
      <c r="Q560" s="20"/>
      <c r="R560" s="19"/>
      <c r="T560" s="1"/>
    </row>
    <row r="561" spans="1:20" customFormat="1" ht="15" customHeight="1" x14ac:dyDescent="0.25">
      <c r="A561" s="18"/>
      <c r="B561" s="17"/>
      <c r="C561" s="29"/>
      <c r="D561" s="1"/>
      <c r="E561" s="1"/>
      <c r="F561" s="28"/>
      <c r="G561" s="27"/>
      <c r="H561" s="26"/>
      <c r="I561" s="25"/>
      <c r="J561" s="24"/>
      <c r="K561" s="23"/>
      <c r="L561" s="23"/>
      <c r="M561" s="20"/>
      <c r="N561" s="22"/>
      <c r="O561" s="20"/>
      <c r="P561" s="21"/>
      <c r="Q561" s="20"/>
      <c r="R561" s="19"/>
      <c r="T561" s="1"/>
    </row>
    <row r="562" spans="1:20" customFormat="1" ht="15" customHeight="1" x14ac:dyDescent="0.25">
      <c r="A562" s="18"/>
      <c r="B562" s="17"/>
      <c r="C562" s="29"/>
      <c r="D562" s="1"/>
      <c r="E562" s="1"/>
      <c r="F562" s="28"/>
      <c r="G562" s="27"/>
      <c r="H562" s="26"/>
      <c r="I562" s="25"/>
      <c r="J562" s="24"/>
      <c r="K562" s="23"/>
      <c r="L562" s="23"/>
      <c r="M562" s="20"/>
      <c r="N562" s="22"/>
      <c r="O562" s="20"/>
      <c r="P562" s="21"/>
      <c r="Q562" s="20"/>
      <c r="R562" s="19"/>
      <c r="T562" s="1"/>
    </row>
    <row r="563" spans="1:20" customFormat="1" ht="15" customHeight="1" x14ac:dyDescent="0.25">
      <c r="A563" s="18"/>
      <c r="B563" s="17"/>
      <c r="C563" s="29"/>
      <c r="D563" s="1"/>
      <c r="E563" s="1"/>
      <c r="F563" s="28"/>
      <c r="G563" s="27"/>
      <c r="H563" s="26"/>
      <c r="I563" s="25"/>
      <c r="J563" s="24"/>
      <c r="K563" s="23"/>
      <c r="L563" s="23"/>
      <c r="M563" s="20"/>
      <c r="N563" s="22"/>
      <c r="O563" s="20"/>
      <c r="P563" s="21"/>
      <c r="Q563" s="20"/>
      <c r="R563" s="19"/>
      <c r="T563" s="1"/>
    </row>
    <row r="564" spans="1:20" customFormat="1" ht="15" customHeight="1" x14ac:dyDescent="0.25">
      <c r="A564" s="18"/>
      <c r="B564" s="17"/>
      <c r="C564" s="29"/>
      <c r="D564" s="1"/>
      <c r="E564" s="1"/>
      <c r="F564" s="28"/>
      <c r="G564" s="27"/>
      <c r="H564" s="26"/>
      <c r="I564" s="25"/>
      <c r="J564" s="24"/>
      <c r="K564" s="23"/>
      <c r="L564" s="23"/>
      <c r="M564" s="20"/>
      <c r="N564" s="22"/>
      <c r="O564" s="20"/>
      <c r="P564" s="21"/>
      <c r="Q564" s="20"/>
      <c r="R564" s="19"/>
      <c r="T564" s="1"/>
    </row>
    <row r="565" spans="1:20" customFormat="1" ht="15" customHeight="1" x14ac:dyDescent="0.25">
      <c r="A565" s="18"/>
      <c r="B565" s="17"/>
      <c r="C565" s="29"/>
      <c r="D565" s="1"/>
      <c r="E565" s="1"/>
      <c r="F565" s="28"/>
      <c r="G565" s="27"/>
      <c r="H565" s="26"/>
      <c r="I565" s="25"/>
      <c r="J565" s="24"/>
      <c r="K565" s="23"/>
      <c r="L565" s="23"/>
      <c r="M565" s="20"/>
      <c r="N565" s="22"/>
      <c r="O565" s="20"/>
      <c r="P565" s="21"/>
      <c r="Q565" s="20"/>
      <c r="R565" s="19"/>
      <c r="T565" s="1"/>
    </row>
    <row r="566" spans="1:20" customFormat="1" ht="15" customHeight="1" x14ac:dyDescent="0.25">
      <c r="A566" s="18"/>
      <c r="B566" s="17"/>
      <c r="C566" s="29"/>
      <c r="D566" s="1"/>
      <c r="E566" s="1"/>
      <c r="F566" s="28"/>
      <c r="G566" s="27"/>
      <c r="H566" s="26"/>
      <c r="I566" s="25"/>
      <c r="J566" s="24"/>
      <c r="K566" s="23"/>
      <c r="L566" s="23"/>
      <c r="M566" s="20"/>
      <c r="N566" s="22"/>
      <c r="O566" s="20"/>
      <c r="P566" s="21"/>
      <c r="Q566" s="20"/>
      <c r="R566" s="19"/>
      <c r="T566" s="1"/>
    </row>
    <row r="567" spans="1:20" customFormat="1" ht="15" customHeight="1" x14ac:dyDescent="0.25">
      <c r="A567" s="18"/>
      <c r="B567" s="17"/>
      <c r="C567" s="29"/>
      <c r="D567" s="1"/>
      <c r="E567" s="1"/>
      <c r="F567" s="28"/>
      <c r="G567" s="27"/>
      <c r="H567" s="26"/>
      <c r="I567" s="25"/>
      <c r="J567" s="24"/>
      <c r="K567" s="23"/>
      <c r="L567" s="23"/>
      <c r="M567" s="20"/>
      <c r="N567" s="22"/>
      <c r="O567" s="20"/>
      <c r="P567" s="21"/>
      <c r="Q567" s="20"/>
      <c r="R567" s="19"/>
      <c r="T567" s="1"/>
    </row>
    <row r="568" spans="1:20" customFormat="1" ht="15" customHeight="1" x14ac:dyDescent="0.25">
      <c r="A568" s="18"/>
      <c r="B568" s="17"/>
      <c r="C568" s="29"/>
      <c r="D568" s="1"/>
      <c r="E568" s="1"/>
      <c r="F568" s="28"/>
      <c r="G568" s="27"/>
      <c r="H568" s="26"/>
      <c r="I568" s="25"/>
      <c r="J568" s="24"/>
      <c r="K568" s="23"/>
      <c r="L568" s="23"/>
      <c r="M568" s="20"/>
      <c r="N568" s="22"/>
      <c r="O568" s="20"/>
      <c r="P568" s="21"/>
      <c r="Q568" s="20"/>
      <c r="R568" s="19"/>
      <c r="T568" s="1"/>
    </row>
    <row r="569" spans="1:20" customFormat="1" ht="15" customHeight="1" x14ac:dyDescent="0.25">
      <c r="A569" s="18"/>
      <c r="B569" s="17"/>
      <c r="C569" s="29"/>
      <c r="D569" s="1"/>
      <c r="E569" s="1"/>
      <c r="F569" s="28"/>
      <c r="G569" s="27"/>
      <c r="H569" s="26"/>
      <c r="I569" s="25"/>
      <c r="J569" s="24"/>
      <c r="K569" s="23"/>
      <c r="L569" s="23"/>
      <c r="M569" s="20"/>
      <c r="N569" s="22"/>
      <c r="O569" s="20"/>
      <c r="P569" s="21"/>
      <c r="Q569" s="20"/>
      <c r="R569" s="19"/>
      <c r="T569" s="1"/>
    </row>
    <row r="570" spans="1:20" customFormat="1" ht="15" customHeight="1" x14ac:dyDescent="0.25">
      <c r="A570" s="18"/>
      <c r="B570" s="17"/>
      <c r="C570" s="29"/>
      <c r="D570" s="1"/>
      <c r="E570" s="1"/>
      <c r="F570" s="28"/>
      <c r="G570" s="27"/>
      <c r="H570" s="26"/>
      <c r="I570" s="25"/>
      <c r="J570" s="24"/>
      <c r="K570" s="23"/>
      <c r="L570" s="23"/>
      <c r="M570" s="20"/>
      <c r="N570" s="22"/>
      <c r="O570" s="20"/>
      <c r="P570" s="21"/>
      <c r="Q570" s="20"/>
      <c r="R570" s="19"/>
      <c r="T570" s="1"/>
    </row>
    <row r="571" spans="1:20" customFormat="1" ht="15" customHeight="1" x14ac:dyDescent="0.25">
      <c r="A571" s="18"/>
      <c r="B571" s="17"/>
      <c r="C571" s="29"/>
      <c r="D571" s="1"/>
      <c r="E571" s="1"/>
      <c r="F571" s="28"/>
      <c r="G571" s="27"/>
      <c r="H571" s="26"/>
      <c r="I571" s="25"/>
      <c r="J571" s="24"/>
      <c r="K571" s="23"/>
      <c r="L571" s="23"/>
      <c r="M571" s="20"/>
      <c r="N571" s="22"/>
      <c r="O571" s="20"/>
      <c r="P571" s="21"/>
      <c r="Q571" s="20"/>
      <c r="R571" s="19"/>
      <c r="T571" s="1"/>
    </row>
    <row r="572" spans="1:20" customFormat="1" ht="15" customHeight="1" x14ac:dyDescent="0.25">
      <c r="A572" s="18"/>
      <c r="B572" s="17"/>
      <c r="C572" s="29"/>
      <c r="D572" s="1"/>
      <c r="E572" s="1"/>
      <c r="F572" s="28"/>
      <c r="G572" s="27"/>
      <c r="H572" s="26"/>
      <c r="I572" s="25"/>
      <c r="J572" s="24"/>
      <c r="K572" s="23"/>
      <c r="L572" s="23"/>
      <c r="M572" s="20"/>
      <c r="N572" s="22"/>
      <c r="O572" s="20"/>
      <c r="P572" s="21"/>
      <c r="Q572" s="20"/>
      <c r="R572" s="19"/>
      <c r="T572" s="1"/>
    </row>
    <row r="573" spans="1:20" customFormat="1" ht="15" customHeight="1" x14ac:dyDescent="0.25">
      <c r="A573" s="18"/>
      <c r="B573" s="17"/>
      <c r="C573" s="29"/>
      <c r="D573" s="1"/>
      <c r="E573" s="1"/>
      <c r="F573" s="28"/>
      <c r="G573" s="27"/>
      <c r="H573" s="26"/>
      <c r="I573" s="25"/>
      <c r="J573" s="24"/>
      <c r="K573" s="23"/>
      <c r="L573" s="23"/>
      <c r="M573" s="20"/>
      <c r="N573" s="22"/>
      <c r="O573" s="20"/>
      <c r="P573" s="21"/>
      <c r="Q573" s="20"/>
      <c r="R573" s="19"/>
      <c r="T573" s="1"/>
    </row>
    <row r="574" spans="1:20" customFormat="1" ht="15" customHeight="1" x14ac:dyDescent="0.25">
      <c r="A574" s="18"/>
      <c r="B574" s="17"/>
      <c r="C574" s="29"/>
      <c r="D574" s="1"/>
      <c r="E574" s="1"/>
      <c r="F574" s="28"/>
      <c r="G574" s="27"/>
      <c r="H574" s="26"/>
      <c r="I574" s="25"/>
      <c r="J574" s="24"/>
      <c r="K574" s="23"/>
      <c r="L574" s="23"/>
      <c r="M574" s="20"/>
      <c r="N574" s="22"/>
      <c r="O574" s="20"/>
      <c r="P574" s="21"/>
      <c r="Q574" s="20"/>
      <c r="R574" s="19"/>
      <c r="T574" s="1"/>
    </row>
    <row r="575" spans="1:20" customFormat="1" ht="15" customHeight="1" x14ac:dyDescent="0.25">
      <c r="A575" s="18"/>
      <c r="B575" s="17"/>
      <c r="C575" s="29"/>
      <c r="D575" s="1"/>
      <c r="E575" s="1"/>
      <c r="F575" s="28"/>
      <c r="G575" s="27"/>
      <c r="H575" s="26"/>
      <c r="I575" s="25"/>
      <c r="J575" s="24"/>
      <c r="K575" s="23"/>
      <c r="L575" s="23"/>
      <c r="M575" s="20"/>
      <c r="N575" s="22"/>
      <c r="O575" s="20"/>
      <c r="P575" s="21"/>
      <c r="Q575" s="20"/>
      <c r="R575" s="19"/>
      <c r="T575" s="1"/>
    </row>
    <row r="576" spans="1:20" customFormat="1" ht="15" customHeight="1" x14ac:dyDescent="0.25">
      <c r="A576" s="18"/>
      <c r="B576" s="17"/>
      <c r="C576" s="29"/>
      <c r="D576" s="1"/>
      <c r="E576" s="1"/>
      <c r="F576" s="28"/>
      <c r="G576" s="27"/>
      <c r="H576" s="26"/>
      <c r="I576" s="25"/>
      <c r="J576" s="24"/>
      <c r="K576" s="23"/>
      <c r="L576" s="23"/>
      <c r="M576" s="20"/>
      <c r="N576" s="22"/>
      <c r="O576" s="20"/>
      <c r="P576" s="21"/>
      <c r="Q576" s="20"/>
      <c r="R576" s="19"/>
      <c r="T576" s="1"/>
    </row>
    <row r="577" spans="1:20" customFormat="1" ht="15" customHeight="1" x14ac:dyDescent="0.25">
      <c r="A577" s="18"/>
      <c r="B577" s="17"/>
      <c r="C577" s="29"/>
      <c r="D577" s="1"/>
      <c r="E577" s="1"/>
      <c r="F577" s="28"/>
      <c r="G577" s="27"/>
      <c r="H577" s="26"/>
      <c r="I577" s="25"/>
      <c r="J577" s="24"/>
      <c r="K577" s="23"/>
      <c r="L577" s="23"/>
      <c r="M577" s="20"/>
      <c r="N577" s="22"/>
      <c r="O577" s="20"/>
      <c r="P577" s="21"/>
      <c r="Q577" s="20"/>
      <c r="R577" s="19"/>
      <c r="T577" s="1"/>
    </row>
    <row r="578" spans="1:20" customFormat="1" ht="15" customHeight="1" x14ac:dyDescent="0.25">
      <c r="A578" s="18"/>
      <c r="B578" s="17"/>
      <c r="C578" s="29"/>
      <c r="D578" s="1"/>
      <c r="E578" s="1"/>
      <c r="F578" s="28"/>
      <c r="G578" s="27"/>
      <c r="H578" s="26"/>
      <c r="I578" s="25"/>
      <c r="J578" s="24"/>
      <c r="K578" s="23"/>
      <c r="L578" s="23"/>
      <c r="M578" s="20"/>
      <c r="N578" s="22"/>
      <c r="O578" s="20"/>
      <c r="P578" s="21"/>
      <c r="Q578" s="20"/>
      <c r="R578" s="19"/>
      <c r="T578" s="1"/>
    </row>
    <row r="579" spans="1:20" customFormat="1" ht="15" customHeight="1" x14ac:dyDescent="0.25">
      <c r="A579" s="18"/>
      <c r="B579" s="17"/>
      <c r="C579" s="29"/>
      <c r="D579" s="1"/>
      <c r="E579" s="1"/>
      <c r="F579" s="28"/>
      <c r="G579" s="27"/>
      <c r="H579" s="26"/>
      <c r="I579" s="25"/>
      <c r="J579" s="24"/>
      <c r="K579" s="23"/>
      <c r="L579" s="23"/>
      <c r="M579" s="20"/>
      <c r="N579" s="22"/>
      <c r="O579" s="20"/>
      <c r="P579" s="21"/>
      <c r="Q579" s="20"/>
      <c r="R579" s="19"/>
      <c r="T579" s="1"/>
    </row>
    <row r="580" spans="1:20" customFormat="1" ht="15" customHeight="1" x14ac:dyDescent="0.25">
      <c r="A580" s="18"/>
      <c r="B580" s="17"/>
      <c r="C580" s="29"/>
      <c r="D580" s="1"/>
      <c r="E580" s="1"/>
      <c r="F580" s="28"/>
      <c r="G580" s="27"/>
      <c r="H580" s="26"/>
      <c r="I580" s="25"/>
      <c r="J580" s="24"/>
      <c r="K580" s="23"/>
      <c r="L580" s="23"/>
      <c r="M580" s="20"/>
      <c r="N580" s="22"/>
      <c r="O580" s="20"/>
      <c r="P580" s="21"/>
      <c r="Q580" s="20"/>
      <c r="R580" s="19"/>
      <c r="T580" s="1"/>
    </row>
    <row r="581" spans="1:20" customFormat="1" ht="15" customHeight="1" x14ac:dyDescent="0.25">
      <c r="A581" s="18"/>
      <c r="B581" s="17"/>
      <c r="C581" s="29"/>
      <c r="D581" s="1"/>
      <c r="E581" s="1"/>
      <c r="F581" s="28"/>
      <c r="G581" s="27"/>
      <c r="H581" s="26"/>
      <c r="I581" s="25"/>
      <c r="J581" s="24"/>
      <c r="K581" s="23"/>
      <c r="L581" s="23"/>
      <c r="M581" s="20"/>
      <c r="N581" s="22"/>
      <c r="O581" s="20"/>
      <c r="P581" s="21"/>
      <c r="Q581" s="20"/>
      <c r="R581" s="19"/>
      <c r="T581" s="1"/>
    </row>
    <row r="582" spans="1:20" customFormat="1" ht="15" customHeight="1" x14ac:dyDescent="0.25">
      <c r="A582" s="18"/>
      <c r="B582" s="17"/>
      <c r="C582" s="29"/>
      <c r="D582" s="1"/>
      <c r="E582" s="1"/>
      <c r="F582" s="28"/>
      <c r="G582" s="27"/>
      <c r="H582" s="26"/>
      <c r="I582" s="25"/>
      <c r="J582" s="24"/>
      <c r="K582" s="23"/>
      <c r="L582" s="23"/>
      <c r="M582" s="20"/>
      <c r="N582" s="22"/>
      <c r="O582" s="20"/>
      <c r="P582" s="21"/>
      <c r="Q582" s="20"/>
      <c r="R582" s="19"/>
      <c r="T582" s="1"/>
    </row>
    <row r="583" spans="1:20" customFormat="1" ht="15" customHeight="1" x14ac:dyDescent="0.25">
      <c r="A583" s="18"/>
      <c r="B583" s="17"/>
      <c r="C583" s="29"/>
      <c r="D583" s="1"/>
      <c r="E583" s="1"/>
      <c r="F583" s="28"/>
      <c r="G583" s="27"/>
      <c r="H583" s="26"/>
      <c r="I583" s="25"/>
      <c r="J583" s="24"/>
      <c r="K583" s="23"/>
      <c r="L583" s="23"/>
      <c r="M583" s="20"/>
      <c r="N583" s="22"/>
      <c r="O583" s="20"/>
      <c r="P583" s="21"/>
      <c r="Q583" s="20"/>
      <c r="R583" s="19"/>
      <c r="T583" s="1"/>
    </row>
    <row r="584" spans="1:20" customFormat="1" ht="15" customHeight="1" x14ac:dyDescent="0.25">
      <c r="A584" s="18"/>
      <c r="B584" s="17"/>
      <c r="C584" s="29"/>
      <c r="D584" s="1"/>
      <c r="E584" s="1"/>
      <c r="F584" s="28"/>
      <c r="G584" s="27"/>
      <c r="H584" s="26"/>
      <c r="I584" s="25"/>
      <c r="J584" s="24"/>
      <c r="K584" s="23"/>
      <c r="L584" s="23"/>
      <c r="M584" s="20"/>
      <c r="N584" s="22"/>
      <c r="O584" s="20"/>
      <c r="P584" s="21"/>
      <c r="Q584" s="20"/>
      <c r="R584" s="19"/>
      <c r="T584" s="1"/>
    </row>
    <row r="585" spans="1:20" customFormat="1" ht="15" customHeight="1" x14ac:dyDescent="0.25">
      <c r="A585" s="18"/>
      <c r="B585" s="17"/>
      <c r="C585" s="29"/>
      <c r="D585" s="1"/>
      <c r="E585" s="1"/>
      <c r="F585" s="28"/>
      <c r="G585" s="27"/>
      <c r="H585" s="26"/>
      <c r="I585" s="25"/>
      <c r="J585" s="24"/>
      <c r="K585" s="23"/>
      <c r="L585" s="23"/>
      <c r="M585" s="20"/>
      <c r="N585" s="22"/>
      <c r="O585" s="20"/>
      <c r="P585" s="21"/>
      <c r="Q585" s="20"/>
      <c r="R585" s="19"/>
      <c r="T585" s="1"/>
    </row>
    <row r="586" spans="1:20" customFormat="1" ht="15" customHeight="1" x14ac:dyDescent="0.25">
      <c r="A586" s="18"/>
      <c r="B586" s="17"/>
      <c r="C586" s="29"/>
      <c r="D586" s="1"/>
      <c r="E586" s="1"/>
      <c r="F586" s="28"/>
      <c r="G586" s="27"/>
      <c r="H586" s="26"/>
      <c r="I586" s="25"/>
      <c r="J586" s="24"/>
      <c r="K586" s="23"/>
      <c r="L586" s="23"/>
      <c r="M586" s="20"/>
      <c r="N586" s="22"/>
      <c r="O586" s="20"/>
      <c r="P586" s="21"/>
      <c r="Q586" s="20"/>
      <c r="R586" s="19"/>
      <c r="T586" s="1"/>
    </row>
    <row r="587" spans="1:20" customFormat="1" ht="15" customHeight="1" x14ac:dyDescent="0.25">
      <c r="A587" s="18"/>
      <c r="B587" s="17"/>
      <c r="C587" s="29"/>
      <c r="D587" s="1"/>
      <c r="E587" s="1"/>
      <c r="F587" s="28"/>
      <c r="G587" s="27"/>
      <c r="H587" s="26"/>
      <c r="I587" s="25"/>
      <c r="J587" s="24"/>
      <c r="K587" s="23"/>
      <c r="L587" s="23"/>
      <c r="M587" s="20"/>
      <c r="N587" s="22"/>
      <c r="O587" s="20"/>
      <c r="P587" s="21"/>
      <c r="Q587" s="20"/>
      <c r="R587" s="19"/>
      <c r="T587" s="1"/>
    </row>
    <row r="588" spans="1:20" customFormat="1" ht="15" customHeight="1" x14ac:dyDescent="0.25">
      <c r="A588" s="18"/>
      <c r="B588" s="17"/>
      <c r="C588" s="29"/>
      <c r="D588" s="1"/>
      <c r="E588" s="1"/>
      <c r="F588" s="28"/>
      <c r="G588" s="27"/>
      <c r="H588" s="26"/>
      <c r="I588" s="25"/>
      <c r="J588" s="24"/>
      <c r="K588" s="23"/>
      <c r="L588" s="23"/>
      <c r="M588" s="20"/>
      <c r="N588" s="22"/>
      <c r="O588" s="20"/>
      <c r="P588" s="21"/>
      <c r="Q588" s="20"/>
      <c r="R588" s="19"/>
      <c r="T588" s="1"/>
    </row>
    <row r="589" spans="1:20" customFormat="1" ht="15" customHeight="1" x14ac:dyDescent="0.25">
      <c r="A589" s="18"/>
      <c r="B589" s="17"/>
      <c r="C589" s="29"/>
      <c r="D589" s="1"/>
      <c r="E589" s="1"/>
      <c r="F589" s="28"/>
      <c r="G589" s="27"/>
      <c r="H589" s="26"/>
      <c r="I589" s="25"/>
      <c r="J589" s="24"/>
      <c r="K589" s="23"/>
      <c r="L589" s="23"/>
      <c r="M589" s="20"/>
      <c r="N589" s="22"/>
      <c r="O589" s="20"/>
      <c r="P589" s="21"/>
      <c r="Q589" s="20"/>
      <c r="R589" s="19"/>
      <c r="T589" s="1"/>
    </row>
    <row r="590" spans="1:20" customFormat="1" ht="15" customHeight="1" x14ac:dyDescent="0.25">
      <c r="A590" s="18"/>
      <c r="B590" s="17"/>
      <c r="C590" s="29"/>
      <c r="D590" s="1"/>
      <c r="E590" s="1"/>
      <c r="F590" s="28"/>
      <c r="G590" s="27"/>
      <c r="H590" s="26"/>
      <c r="I590" s="25"/>
      <c r="J590" s="24"/>
      <c r="K590" s="23"/>
      <c r="L590" s="23"/>
      <c r="M590" s="20"/>
      <c r="N590" s="22"/>
      <c r="O590" s="20"/>
      <c r="P590" s="21"/>
      <c r="Q590" s="20"/>
      <c r="R590" s="19"/>
      <c r="T590" s="1"/>
    </row>
    <row r="591" spans="1:20" customFormat="1" ht="15" customHeight="1" x14ac:dyDescent="0.25">
      <c r="A591" s="18"/>
      <c r="B591" s="17"/>
      <c r="C591" s="29"/>
      <c r="D591" s="1"/>
      <c r="E591" s="1"/>
      <c r="F591" s="28"/>
      <c r="G591" s="27"/>
      <c r="H591" s="26"/>
      <c r="I591" s="25"/>
      <c r="J591" s="24"/>
      <c r="K591" s="23"/>
      <c r="L591" s="23"/>
      <c r="M591" s="20"/>
      <c r="N591" s="22"/>
      <c r="O591" s="20"/>
      <c r="P591" s="21"/>
      <c r="Q591" s="20"/>
      <c r="R591" s="19"/>
      <c r="T591" s="1"/>
    </row>
    <row r="592" spans="1:20" customFormat="1" ht="15" customHeight="1" x14ac:dyDescent="0.25">
      <c r="A592" s="18"/>
      <c r="B592" s="17"/>
      <c r="C592" s="29"/>
      <c r="D592" s="1"/>
      <c r="E592" s="1"/>
      <c r="F592" s="28"/>
      <c r="G592" s="27"/>
      <c r="H592" s="26"/>
      <c r="I592" s="25"/>
      <c r="J592" s="24"/>
      <c r="K592" s="23"/>
      <c r="L592" s="23"/>
      <c r="M592" s="20"/>
      <c r="N592" s="22"/>
      <c r="O592" s="20"/>
      <c r="P592" s="21"/>
      <c r="Q592" s="20"/>
      <c r="R592" s="19"/>
      <c r="T592" s="1"/>
    </row>
    <row r="593" spans="1:20" customFormat="1" ht="15" customHeight="1" x14ac:dyDescent="0.25">
      <c r="A593" s="18"/>
      <c r="B593" s="17"/>
      <c r="C593" s="29"/>
      <c r="D593" s="1"/>
      <c r="E593" s="1"/>
      <c r="F593" s="28"/>
      <c r="G593" s="27"/>
      <c r="H593" s="26"/>
      <c r="I593" s="25"/>
      <c r="J593" s="24"/>
      <c r="K593" s="23"/>
      <c r="L593" s="23"/>
      <c r="M593" s="20"/>
      <c r="N593" s="22"/>
      <c r="O593" s="20"/>
      <c r="P593" s="21"/>
      <c r="Q593" s="20"/>
      <c r="R593" s="19"/>
      <c r="T593" s="1"/>
    </row>
    <row r="594" spans="1:20" customFormat="1" ht="15" customHeight="1" x14ac:dyDescent="0.25">
      <c r="A594" s="18"/>
      <c r="B594" s="17"/>
      <c r="C594" s="29"/>
      <c r="D594" s="1"/>
      <c r="E594" s="1"/>
      <c r="F594" s="28"/>
      <c r="G594" s="27"/>
      <c r="H594" s="26"/>
      <c r="I594" s="25"/>
      <c r="J594" s="24"/>
      <c r="K594" s="23"/>
      <c r="L594" s="23"/>
      <c r="M594" s="20"/>
      <c r="N594" s="22"/>
      <c r="O594" s="20"/>
      <c r="P594" s="21"/>
      <c r="Q594" s="20"/>
      <c r="R594" s="19"/>
      <c r="T594" s="1"/>
    </row>
    <row r="595" spans="1:20" customFormat="1" ht="15" customHeight="1" x14ac:dyDescent="0.25">
      <c r="A595" s="18"/>
      <c r="B595" s="17"/>
      <c r="C595" s="29"/>
      <c r="D595" s="1"/>
      <c r="E595" s="1"/>
      <c r="F595" s="28"/>
      <c r="G595" s="27"/>
      <c r="H595" s="26"/>
      <c r="I595" s="25"/>
      <c r="J595" s="24"/>
      <c r="K595" s="23"/>
      <c r="L595" s="23"/>
      <c r="M595" s="20"/>
      <c r="N595" s="22"/>
      <c r="O595" s="20"/>
      <c r="P595" s="21"/>
      <c r="Q595" s="20"/>
      <c r="R595" s="19"/>
      <c r="T595" s="1"/>
    </row>
    <row r="596" spans="1:20" customFormat="1" ht="15" customHeight="1" x14ac:dyDescent="0.25">
      <c r="A596" s="18"/>
      <c r="B596" s="17"/>
      <c r="C596" s="29"/>
      <c r="D596" s="1"/>
      <c r="E596" s="1"/>
      <c r="F596" s="28"/>
      <c r="G596" s="27"/>
      <c r="H596" s="26"/>
      <c r="I596" s="25"/>
      <c r="J596" s="24"/>
      <c r="K596" s="23"/>
      <c r="L596" s="23"/>
      <c r="M596" s="20"/>
      <c r="N596" s="22"/>
      <c r="O596" s="20"/>
      <c r="P596" s="21"/>
      <c r="Q596" s="20"/>
      <c r="R596" s="19"/>
      <c r="T596" s="1"/>
    </row>
    <row r="597" spans="1:20" customFormat="1" ht="15" customHeight="1" x14ac:dyDescent="0.25">
      <c r="A597" s="18"/>
      <c r="B597" s="17"/>
      <c r="C597" s="29"/>
      <c r="D597" s="1"/>
      <c r="E597" s="1"/>
      <c r="F597" s="28"/>
      <c r="G597" s="27"/>
      <c r="H597" s="26"/>
      <c r="I597" s="25"/>
      <c r="J597" s="24"/>
      <c r="K597" s="23"/>
      <c r="L597" s="23"/>
      <c r="M597" s="20"/>
      <c r="N597" s="22"/>
      <c r="O597" s="20"/>
      <c r="P597" s="21"/>
      <c r="Q597" s="20"/>
      <c r="R597" s="19"/>
      <c r="T597" s="1"/>
    </row>
    <row r="598" spans="1:20" customFormat="1" ht="15" customHeight="1" x14ac:dyDescent="0.25">
      <c r="A598" s="18"/>
      <c r="B598" s="17"/>
      <c r="C598" s="29"/>
      <c r="D598" s="1"/>
      <c r="E598" s="1"/>
      <c r="F598" s="28"/>
      <c r="G598" s="27"/>
      <c r="H598" s="26"/>
      <c r="I598" s="25"/>
      <c r="J598" s="24"/>
      <c r="K598" s="23"/>
      <c r="L598" s="23"/>
      <c r="M598" s="20"/>
      <c r="N598" s="22"/>
      <c r="O598" s="20"/>
      <c r="P598" s="21"/>
      <c r="Q598" s="20"/>
      <c r="R598" s="19"/>
      <c r="T598" s="1"/>
    </row>
    <row r="599" spans="1:20" customFormat="1" ht="15" customHeight="1" x14ac:dyDescent="0.25">
      <c r="A599" s="18"/>
      <c r="B599" s="17"/>
      <c r="C599" s="29"/>
      <c r="D599" s="1"/>
      <c r="E599" s="1"/>
      <c r="F599" s="28"/>
      <c r="G599" s="27"/>
      <c r="H599" s="26"/>
      <c r="I599" s="25"/>
      <c r="J599" s="24"/>
      <c r="K599" s="23"/>
      <c r="L599" s="23"/>
      <c r="M599" s="20"/>
      <c r="N599" s="22"/>
      <c r="O599" s="20"/>
      <c r="P599" s="21"/>
      <c r="Q599" s="20"/>
      <c r="R599" s="19"/>
      <c r="T599" s="1"/>
    </row>
    <row r="600" spans="1:20" customFormat="1" ht="15" customHeight="1" x14ac:dyDescent="0.25">
      <c r="A600" s="18"/>
      <c r="B600" s="17"/>
      <c r="C600" s="29"/>
      <c r="D600" s="1"/>
      <c r="E600" s="1"/>
      <c r="F600" s="28"/>
      <c r="G600" s="27"/>
      <c r="H600" s="26"/>
      <c r="I600" s="25"/>
      <c r="J600" s="24"/>
      <c r="K600" s="23"/>
      <c r="L600" s="23"/>
      <c r="M600" s="20"/>
      <c r="N600" s="22"/>
      <c r="O600" s="20"/>
      <c r="P600" s="21"/>
      <c r="Q600" s="20"/>
      <c r="R600" s="19"/>
      <c r="T600" s="1"/>
    </row>
    <row r="601" spans="1:20" customFormat="1" ht="15" customHeight="1" x14ac:dyDescent="0.25">
      <c r="A601" s="18"/>
      <c r="B601" s="17"/>
      <c r="C601" s="29"/>
      <c r="D601" s="1"/>
      <c r="E601" s="1"/>
      <c r="F601" s="28"/>
      <c r="G601" s="27"/>
      <c r="H601" s="26"/>
      <c r="I601" s="25"/>
      <c r="J601" s="24"/>
      <c r="K601" s="23"/>
      <c r="L601" s="23"/>
      <c r="M601" s="20"/>
      <c r="N601" s="22"/>
      <c r="O601" s="20"/>
      <c r="P601" s="21"/>
      <c r="Q601" s="20"/>
      <c r="R601" s="19"/>
      <c r="T601" s="1"/>
    </row>
    <row r="602" spans="1:20" customFormat="1" ht="15" customHeight="1" x14ac:dyDescent="0.25">
      <c r="A602" s="18"/>
      <c r="B602" s="17"/>
      <c r="C602" s="29"/>
      <c r="D602" s="1"/>
      <c r="E602" s="1"/>
      <c r="F602" s="28"/>
      <c r="G602" s="27"/>
      <c r="H602" s="26"/>
      <c r="I602" s="25"/>
      <c r="J602" s="24"/>
      <c r="K602" s="23"/>
      <c r="L602" s="23"/>
      <c r="M602" s="20"/>
      <c r="N602" s="22"/>
      <c r="O602" s="20"/>
      <c r="P602" s="21"/>
      <c r="Q602" s="20"/>
      <c r="R602" s="19"/>
      <c r="T602" s="1"/>
    </row>
    <row r="603" spans="1:20" customFormat="1" ht="15" customHeight="1" x14ac:dyDescent="0.25">
      <c r="A603" s="18"/>
      <c r="B603" s="17"/>
      <c r="C603" s="29"/>
      <c r="D603" s="1"/>
      <c r="E603" s="1"/>
      <c r="F603" s="28"/>
      <c r="G603" s="27"/>
      <c r="H603" s="26"/>
      <c r="I603" s="25"/>
      <c r="J603" s="24"/>
      <c r="K603" s="23"/>
      <c r="L603" s="23"/>
      <c r="M603" s="20"/>
      <c r="N603" s="22"/>
      <c r="O603" s="20"/>
      <c r="P603" s="21"/>
      <c r="Q603" s="20"/>
      <c r="R603" s="19"/>
      <c r="T603" s="1"/>
    </row>
    <row r="604" spans="1:20" customFormat="1" ht="15" customHeight="1" x14ac:dyDescent="0.25">
      <c r="A604" s="18"/>
      <c r="B604" s="17"/>
      <c r="C604" s="29"/>
      <c r="D604" s="1"/>
      <c r="E604" s="1"/>
      <c r="F604" s="28"/>
      <c r="G604" s="27"/>
      <c r="H604" s="26"/>
      <c r="I604" s="25"/>
      <c r="J604" s="24"/>
      <c r="K604" s="23"/>
      <c r="L604" s="23"/>
      <c r="M604" s="20"/>
      <c r="N604" s="22"/>
      <c r="O604" s="20"/>
      <c r="P604" s="21"/>
      <c r="Q604" s="20"/>
      <c r="R604" s="19"/>
      <c r="T604" s="1"/>
    </row>
    <row r="605" spans="1:20" customFormat="1" ht="15" customHeight="1" x14ac:dyDescent="0.25">
      <c r="A605" s="18"/>
      <c r="B605" s="17"/>
      <c r="C605" s="29"/>
      <c r="D605" s="1"/>
      <c r="E605" s="1"/>
      <c r="F605" s="28"/>
      <c r="G605" s="27"/>
      <c r="H605" s="26"/>
      <c r="I605" s="25"/>
      <c r="J605" s="24"/>
      <c r="K605" s="23"/>
      <c r="L605" s="23"/>
      <c r="M605" s="20"/>
      <c r="N605" s="22"/>
      <c r="O605" s="20"/>
      <c r="P605" s="21"/>
      <c r="Q605" s="20"/>
      <c r="R605" s="19"/>
      <c r="T605" s="1"/>
    </row>
    <row r="606" spans="1:20" customFormat="1" ht="15" customHeight="1" x14ac:dyDescent="0.25">
      <c r="A606" s="18"/>
      <c r="B606" s="17"/>
      <c r="C606" s="29"/>
      <c r="D606" s="1"/>
      <c r="E606" s="1"/>
      <c r="F606" s="28"/>
      <c r="G606" s="27"/>
      <c r="H606" s="26"/>
      <c r="I606" s="25"/>
      <c r="J606" s="24"/>
      <c r="K606" s="23"/>
      <c r="L606" s="23"/>
      <c r="M606" s="20"/>
      <c r="N606" s="22"/>
      <c r="O606" s="20"/>
      <c r="P606" s="21"/>
      <c r="Q606" s="20"/>
      <c r="R606" s="19"/>
      <c r="T606" s="1"/>
    </row>
    <row r="607" spans="1:20" customFormat="1" ht="15" customHeight="1" x14ac:dyDescent="0.25">
      <c r="A607" s="18"/>
      <c r="B607" s="17"/>
      <c r="C607" s="29"/>
      <c r="D607" s="1"/>
      <c r="E607" s="1"/>
      <c r="F607" s="28"/>
      <c r="G607" s="27"/>
      <c r="H607" s="26"/>
      <c r="I607" s="25"/>
      <c r="J607" s="24"/>
      <c r="K607" s="23"/>
      <c r="L607" s="23"/>
      <c r="M607" s="20"/>
      <c r="N607" s="22"/>
      <c r="O607" s="20"/>
      <c r="P607" s="21"/>
      <c r="Q607" s="20"/>
      <c r="R607" s="19"/>
      <c r="T607" s="1"/>
    </row>
    <row r="608" spans="1:20" customFormat="1" ht="15" customHeight="1" x14ac:dyDescent="0.25">
      <c r="A608" s="18"/>
      <c r="B608" s="17"/>
      <c r="C608" s="29"/>
      <c r="D608" s="1"/>
      <c r="E608" s="1"/>
      <c r="F608" s="28"/>
      <c r="G608" s="27"/>
      <c r="H608" s="26"/>
      <c r="I608" s="25"/>
      <c r="J608" s="24"/>
      <c r="K608" s="23"/>
      <c r="L608" s="23"/>
      <c r="M608" s="20"/>
      <c r="N608" s="22"/>
      <c r="O608" s="20"/>
      <c r="P608" s="21"/>
      <c r="Q608" s="20"/>
      <c r="R608" s="19"/>
      <c r="T608" s="1"/>
    </row>
    <row r="609" spans="1:20" customFormat="1" ht="15" customHeight="1" x14ac:dyDescent="0.25">
      <c r="A609" s="18"/>
      <c r="B609" s="17"/>
      <c r="C609" s="29"/>
      <c r="D609" s="1"/>
      <c r="E609" s="1"/>
      <c r="F609" s="28"/>
      <c r="G609" s="27"/>
      <c r="H609" s="26"/>
      <c r="I609" s="25"/>
      <c r="J609" s="24"/>
      <c r="K609" s="23"/>
      <c r="L609" s="23"/>
      <c r="M609" s="20"/>
      <c r="N609" s="22"/>
      <c r="O609" s="20"/>
      <c r="P609" s="21"/>
      <c r="Q609" s="20"/>
      <c r="R609" s="19"/>
      <c r="T609" s="1"/>
    </row>
    <row r="610" spans="1:20" customFormat="1" ht="15" customHeight="1" x14ac:dyDescent="0.25">
      <c r="A610" s="18"/>
      <c r="B610" s="17"/>
      <c r="C610" s="29"/>
      <c r="D610" s="1"/>
      <c r="E610" s="1"/>
      <c r="F610" s="28"/>
      <c r="G610" s="27"/>
      <c r="H610" s="26"/>
      <c r="I610" s="25"/>
      <c r="J610" s="24"/>
      <c r="K610" s="23"/>
      <c r="L610" s="23"/>
      <c r="M610" s="20"/>
      <c r="N610" s="22"/>
      <c r="O610" s="20"/>
      <c r="P610" s="21"/>
      <c r="Q610" s="20"/>
      <c r="R610" s="19"/>
      <c r="T610" s="1"/>
    </row>
    <row r="611" spans="1:20" customFormat="1" ht="15" customHeight="1" x14ac:dyDescent="0.25">
      <c r="A611" s="18"/>
      <c r="B611" s="17"/>
      <c r="C611" s="29"/>
      <c r="D611" s="1"/>
      <c r="E611" s="1"/>
      <c r="F611" s="28"/>
      <c r="G611" s="27"/>
      <c r="H611" s="26"/>
      <c r="I611" s="25"/>
      <c r="J611" s="24"/>
      <c r="K611" s="23"/>
      <c r="L611" s="23"/>
      <c r="M611" s="20"/>
      <c r="N611" s="22"/>
      <c r="O611" s="20"/>
      <c r="P611" s="21"/>
      <c r="Q611" s="20"/>
      <c r="R611" s="19"/>
      <c r="T611" s="1"/>
    </row>
    <row r="612" spans="1:20" customFormat="1" ht="15" customHeight="1" x14ac:dyDescent="0.25">
      <c r="A612" s="18"/>
      <c r="B612" s="17"/>
      <c r="C612" s="29"/>
      <c r="D612" s="1"/>
      <c r="E612" s="1"/>
      <c r="F612" s="28"/>
      <c r="G612" s="27"/>
      <c r="H612" s="26"/>
      <c r="I612" s="25"/>
      <c r="J612" s="24"/>
      <c r="K612" s="23"/>
      <c r="L612" s="23"/>
      <c r="M612" s="20"/>
      <c r="N612" s="22"/>
      <c r="O612" s="20"/>
      <c r="P612" s="21"/>
      <c r="Q612" s="20"/>
      <c r="R612" s="19"/>
      <c r="T612" s="1"/>
    </row>
    <row r="613" spans="1:20" customFormat="1" ht="15" customHeight="1" x14ac:dyDescent="0.25">
      <c r="A613" s="18"/>
      <c r="B613" s="17"/>
      <c r="C613" s="29"/>
      <c r="D613" s="1"/>
      <c r="E613" s="1"/>
      <c r="F613" s="28"/>
      <c r="G613" s="27"/>
      <c r="H613" s="26"/>
      <c r="I613" s="25"/>
      <c r="J613" s="24"/>
      <c r="K613" s="23"/>
      <c r="L613" s="23"/>
      <c r="M613" s="20"/>
      <c r="N613" s="22"/>
      <c r="O613" s="20"/>
      <c r="P613" s="21"/>
      <c r="Q613" s="20"/>
      <c r="R613" s="19"/>
      <c r="T613" s="1"/>
    </row>
    <row r="614" spans="1:20" customFormat="1" ht="15" customHeight="1" x14ac:dyDescent="0.25">
      <c r="A614" s="18"/>
      <c r="B614" s="17"/>
      <c r="C614" s="29"/>
      <c r="D614" s="1"/>
      <c r="E614" s="1"/>
      <c r="F614" s="28"/>
      <c r="G614" s="27"/>
      <c r="H614" s="26"/>
      <c r="I614" s="25"/>
      <c r="J614" s="24"/>
      <c r="K614" s="23"/>
      <c r="L614" s="23"/>
      <c r="M614" s="20"/>
      <c r="N614" s="22"/>
      <c r="O614" s="20"/>
      <c r="P614" s="21"/>
      <c r="Q614" s="20"/>
      <c r="R614" s="19"/>
      <c r="T614" s="1"/>
    </row>
    <row r="615" spans="1:20" customFormat="1" ht="15" customHeight="1" x14ac:dyDescent="0.25">
      <c r="A615" s="18"/>
      <c r="B615" s="17"/>
      <c r="C615" s="29"/>
      <c r="D615" s="1"/>
      <c r="E615" s="1"/>
      <c r="F615" s="28"/>
      <c r="G615" s="27"/>
      <c r="H615" s="26"/>
      <c r="I615" s="25"/>
      <c r="J615" s="24"/>
      <c r="K615" s="23"/>
      <c r="L615" s="23"/>
      <c r="M615" s="20"/>
      <c r="N615" s="22"/>
      <c r="O615" s="20"/>
      <c r="P615" s="21"/>
      <c r="Q615" s="20"/>
      <c r="R615" s="19"/>
      <c r="T615" s="1"/>
    </row>
    <row r="616" spans="1:20" customFormat="1" ht="15" customHeight="1" x14ac:dyDescent="0.25">
      <c r="A616" s="18"/>
      <c r="B616" s="17"/>
      <c r="C616" s="29"/>
      <c r="D616" s="1"/>
      <c r="E616" s="1"/>
      <c r="F616" s="28"/>
      <c r="G616" s="27"/>
      <c r="H616" s="26"/>
      <c r="I616" s="25"/>
      <c r="J616" s="24"/>
      <c r="K616" s="23"/>
      <c r="L616" s="23"/>
      <c r="M616" s="20"/>
      <c r="N616" s="22"/>
      <c r="O616" s="20"/>
      <c r="P616" s="21"/>
      <c r="Q616" s="20"/>
      <c r="R616" s="19"/>
      <c r="T616" s="1"/>
    </row>
    <row r="617" spans="1:20" customFormat="1" ht="15" customHeight="1" x14ac:dyDescent="0.25">
      <c r="A617" s="18"/>
      <c r="B617" s="17"/>
      <c r="C617" s="29"/>
      <c r="D617" s="1"/>
      <c r="E617" s="1"/>
      <c r="F617" s="28"/>
      <c r="G617" s="27"/>
      <c r="H617" s="26"/>
      <c r="I617" s="25"/>
      <c r="J617" s="24"/>
      <c r="K617" s="23"/>
      <c r="L617" s="23"/>
      <c r="M617" s="20"/>
      <c r="N617" s="22"/>
      <c r="O617" s="20"/>
      <c r="P617" s="21"/>
      <c r="Q617" s="20"/>
      <c r="R617" s="19"/>
      <c r="T617" s="1"/>
    </row>
    <row r="618" spans="1:20" customFormat="1" ht="15" customHeight="1" x14ac:dyDescent="0.25">
      <c r="A618" s="18"/>
      <c r="B618" s="17"/>
      <c r="C618" s="29"/>
      <c r="D618" s="1"/>
      <c r="E618" s="1"/>
      <c r="F618" s="28"/>
      <c r="G618" s="27"/>
      <c r="H618" s="26"/>
      <c r="I618" s="25"/>
      <c r="J618" s="24"/>
      <c r="K618" s="23"/>
      <c r="L618" s="23"/>
      <c r="M618" s="20"/>
      <c r="N618" s="22"/>
      <c r="O618" s="20"/>
      <c r="P618" s="21"/>
      <c r="Q618" s="20"/>
      <c r="R618" s="19"/>
      <c r="T618" s="1"/>
    </row>
    <row r="619" spans="1:20" customFormat="1" ht="15" customHeight="1" x14ac:dyDescent="0.25">
      <c r="A619" s="18"/>
      <c r="B619" s="17"/>
      <c r="C619" s="29"/>
      <c r="D619" s="1"/>
      <c r="E619" s="1"/>
      <c r="F619" s="28"/>
      <c r="G619" s="27"/>
      <c r="H619" s="26"/>
      <c r="I619" s="25"/>
      <c r="J619" s="24"/>
      <c r="K619" s="23"/>
      <c r="L619" s="23"/>
      <c r="M619" s="20"/>
      <c r="N619" s="22"/>
      <c r="O619" s="20"/>
      <c r="P619" s="21"/>
      <c r="Q619" s="20"/>
      <c r="R619" s="19"/>
      <c r="T619" s="1"/>
    </row>
    <row r="620" spans="1:20" customFormat="1" ht="15" customHeight="1" x14ac:dyDescent="0.25">
      <c r="A620" s="18"/>
      <c r="B620" s="17"/>
      <c r="C620" s="29"/>
      <c r="D620" s="1"/>
      <c r="E620" s="1"/>
      <c r="F620" s="28"/>
      <c r="G620" s="27"/>
      <c r="H620" s="26"/>
      <c r="I620" s="25"/>
      <c r="J620" s="24"/>
      <c r="K620" s="23"/>
      <c r="L620" s="23"/>
      <c r="M620" s="20"/>
      <c r="N620" s="22"/>
      <c r="O620" s="20"/>
      <c r="P620" s="21"/>
      <c r="Q620" s="20"/>
      <c r="R620" s="19"/>
      <c r="T620" s="1"/>
    </row>
    <row r="621" spans="1:20" customFormat="1" ht="15" customHeight="1" x14ac:dyDescent="0.25">
      <c r="A621" s="18"/>
      <c r="B621" s="17"/>
      <c r="C621" s="29"/>
      <c r="D621" s="1"/>
      <c r="E621" s="1"/>
      <c r="F621" s="28"/>
      <c r="G621" s="27"/>
      <c r="H621" s="26"/>
      <c r="I621" s="25"/>
      <c r="J621" s="24"/>
      <c r="K621" s="23"/>
      <c r="L621" s="23"/>
      <c r="M621" s="20"/>
      <c r="N621" s="22"/>
      <c r="O621" s="20"/>
      <c r="P621" s="21"/>
      <c r="Q621" s="20"/>
      <c r="R621" s="19"/>
      <c r="T621" s="1"/>
    </row>
    <row r="622" spans="1:20" customFormat="1" ht="15" customHeight="1" x14ac:dyDescent="0.25">
      <c r="A622" s="18"/>
      <c r="B622" s="17"/>
      <c r="C622" s="29"/>
      <c r="D622" s="1"/>
      <c r="E622" s="1"/>
      <c r="F622" s="28"/>
      <c r="G622" s="27"/>
      <c r="H622" s="26"/>
      <c r="I622" s="25"/>
      <c r="J622" s="24"/>
      <c r="K622" s="23"/>
      <c r="L622" s="23"/>
      <c r="M622" s="20"/>
      <c r="N622" s="22"/>
      <c r="O622" s="20"/>
      <c r="P622" s="21"/>
      <c r="Q622" s="20"/>
      <c r="R622" s="19"/>
      <c r="T622" s="1"/>
    </row>
    <row r="623" spans="1:20" customFormat="1" ht="15" customHeight="1" x14ac:dyDescent="0.25">
      <c r="A623" s="18"/>
      <c r="B623" s="17"/>
      <c r="C623" s="29"/>
      <c r="D623" s="1"/>
      <c r="E623" s="1"/>
      <c r="F623" s="28"/>
      <c r="G623" s="27"/>
      <c r="H623" s="26"/>
      <c r="I623" s="25"/>
      <c r="J623" s="24"/>
      <c r="K623" s="23"/>
      <c r="L623" s="23"/>
      <c r="M623" s="20"/>
      <c r="N623" s="22"/>
      <c r="O623" s="20"/>
      <c r="P623" s="21"/>
      <c r="Q623" s="20"/>
      <c r="R623" s="19"/>
      <c r="T623" s="1"/>
    </row>
    <row r="624" spans="1:20" customFormat="1" ht="15" customHeight="1" x14ac:dyDescent="0.25">
      <c r="A624" s="18"/>
      <c r="B624" s="17"/>
      <c r="C624" s="29"/>
      <c r="D624" s="1"/>
      <c r="E624" s="1"/>
      <c r="F624" s="28"/>
      <c r="G624" s="27"/>
      <c r="H624" s="26"/>
      <c r="I624" s="25"/>
      <c r="J624" s="24"/>
      <c r="K624" s="23"/>
      <c r="L624" s="23"/>
      <c r="M624" s="20"/>
      <c r="N624" s="22"/>
      <c r="O624" s="20"/>
      <c r="P624" s="21"/>
      <c r="Q624" s="20"/>
      <c r="R624" s="19"/>
      <c r="T624" s="1"/>
    </row>
    <row r="625" spans="1:20" customFormat="1" ht="15" customHeight="1" x14ac:dyDescent="0.25">
      <c r="A625" s="18"/>
      <c r="B625" s="17"/>
      <c r="C625" s="29"/>
      <c r="D625" s="1"/>
      <c r="E625" s="1"/>
      <c r="F625" s="28"/>
      <c r="G625" s="27"/>
      <c r="H625" s="26"/>
      <c r="I625" s="25"/>
      <c r="J625" s="24"/>
      <c r="K625" s="23"/>
      <c r="L625" s="23"/>
      <c r="M625" s="20"/>
      <c r="N625" s="22"/>
      <c r="O625" s="20"/>
      <c r="P625" s="21"/>
      <c r="Q625" s="20"/>
      <c r="R625" s="19"/>
      <c r="T625" s="1"/>
    </row>
    <row r="626" spans="1:20" customFormat="1" ht="15" customHeight="1" x14ac:dyDescent="0.25">
      <c r="A626" s="18"/>
      <c r="B626" s="17"/>
      <c r="C626" s="29"/>
      <c r="D626" s="1"/>
      <c r="E626" s="1"/>
      <c r="F626" s="28"/>
      <c r="G626" s="27"/>
      <c r="H626" s="26"/>
      <c r="I626" s="25"/>
      <c r="J626" s="24"/>
      <c r="K626" s="23"/>
      <c r="L626" s="23"/>
      <c r="M626" s="20"/>
      <c r="N626" s="22"/>
      <c r="O626" s="20"/>
      <c r="P626" s="21"/>
      <c r="Q626" s="20"/>
      <c r="R626" s="19"/>
      <c r="T626" s="1"/>
    </row>
    <row r="627" spans="1:20" customFormat="1" ht="15" customHeight="1" x14ac:dyDescent="0.25">
      <c r="A627" s="18"/>
      <c r="B627" s="17"/>
      <c r="C627" s="29"/>
      <c r="D627" s="1"/>
      <c r="E627" s="1"/>
      <c r="F627" s="28"/>
      <c r="G627" s="27"/>
      <c r="H627" s="26"/>
      <c r="I627" s="25"/>
      <c r="J627" s="24"/>
      <c r="K627" s="23"/>
      <c r="L627" s="23"/>
      <c r="M627" s="20"/>
      <c r="N627" s="22"/>
      <c r="O627" s="20"/>
      <c r="P627" s="21"/>
      <c r="Q627" s="20"/>
      <c r="R627" s="19"/>
      <c r="T627" s="1"/>
    </row>
    <row r="628" spans="1:20" customFormat="1" ht="15" customHeight="1" x14ac:dyDescent="0.25">
      <c r="A628" s="18"/>
      <c r="B628" s="17"/>
      <c r="C628" s="29"/>
      <c r="D628" s="1"/>
      <c r="E628" s="1"/>
      <c r="F628" s="28"/>
      <c r="G628" s="27"/>
      <c r="H628" s="26"/>
      <c r="I628" s="25"/>
      <c r="J628" s="24"/>
      <c r="K628" s="23"/>
      <c r="L628" s="23"/>
      <c r="M628" s="20"/>
      <c r="N628" s="22"/>
      <c r="O628" s="20"/>
      <c r="P628" s="21"/>
      <c r="Q628" s="20"/>
      <c r="R628" s="19"/>
      <c r="T628" s="1"/>
    </row>
    <row r="629" spans="1:20" customFormat="1" ht="15" customHeight="1" x14ac:dyDescent="0.25">
      <c r="A629" s="18"/>
      <c r="B629" s="17"/>
      <c r="C629" s="29"/>
      <c r="D629" s="1"/>
      <c r="E629" s="1"/>
      <c r="F629" s="28"/>
      <c r="G629" s="27"/>
      <c r="H629" s="26"/>
      <c r="I629" s="25"/>
      <c r="J629" s="24"/>
      <c r="K629" s="23"/>
      <c r="L629" s="23"/>
      <c r="M629" s="20"/>
      <c r="N629" s="22"/>
      <c r="O629" s="20"/>
      <c r="P629" s="21"/>
      <c r="Q629" s="20"/>
      <c r="R629" s="19"/>
      <c r="T629" s="1"/>
    </row>
    <row r="630" spans="1:20" customFormat="1" ht="15" customHeight="1" x14ac:dyDescent="0.25">
      <c r="A630" s="18"/>
      <c r="B630" s="17"/>
      <c r="C630" s="29"/>
      <c r="D630" s="1"/>
      <c r="E630" s="1"/>
      <c r="F630" s="28"/>
      <c r="G630" s="27"/>
      <c r="H630" s="26"/>
      <c r="I630" s="25"/>
      <c r="J630" s="24"/>
      <c r="K630" s="23"/>
      <c r="L630" s="23"/>
      <c r="M630" s="20"/>
      <c r="N630" s="22"/>
      <c r="O630" s="20"/>
      <c r="P630" s="21"/>
      <c r="Q630" s="20"/>
      <c r="R630" s="19"/>
      <c r="T630" s="1"/>
    </row>
    <row r="631" spans="1:20" customFormat="1" ht="15" customHeight="1" x14ac:dyDescent="0.25">
      <c r="A631" s="18"/>
      <c r="B631" s="17"/>
      <c r="C631" s="29"/>
      <c r="D631" s="1"/>
      <c r="E631" s="1"/>
      <c r="F631" s="28"/>
      <c r="G631" s="27"/>
      <c r="H631" s="26"/>
      <c r="I631" s="25"/>
      <c r="J631" s="24"/>
      <c r="K631" s="23"/>
      <c r="L631" s="23"/>
      <c r="M631" s="20"/>
      <c r="N631" s="22"/>
      <c r="O631" s="20"/>
      <c r="P631" s="21"/>
      <c r="Q631" s="20"/>
      <c r="R631" s="19"/>
      <c r="T631" s="1"/>
    </row>
    <row r="632" spans="1:20" customFormat="1" ht="15" customHeight="1" x14ac:dyDescent="0.25">
      <c r="A632" s="18"/>
      <c r="B632" s="17"/>
      <c r="C632" s="29"/>
      <c r="D632" s="1"/>
      <c r="E632" s="1"/>
      <c r="F632" s="28"/>
      <c r="G632" s="27"/>
      <c r="H632" s="26"/>
      <c r="I632" s="25"/>
      <c r="J632" s="24"/>
      <c r="K632" s="23"/>
      <c r="L632" s="23"/>
      <c r="M632" s="20"/>
      <c r="N632" s="22"/>
      <c r="O632" s="20"/>
      <c r="P632" s="21"/>
      <c r="Q632" s="20"/>
      <c r="R632" s="19"/>
      <c r="T632" s="1"/>
    </row>
    <row r="633" spans="1:20" customFormat="1" ht="15" customHeight="1" x14ac:dyDescent="0.25">
      <c r="A633" s="18"/>
      <c r="B633" s="17"/>
      <c r="C633" s="29"/>
      <c r="D633" s="1"/>
      <c r="E633" s="1"/>
      <c r="F633" s="28"/>
      <c r="G633" s="27"/>
      <c r="H633" s="26"/>
      <c r="I633" s="25"/>
      <c r="J633" s="24"/>
      <c r="K633" s="23"/>
      <c r="L633" s="23"/>
      <c r="M633" s="20"/>
      <c r="N633" s="22"/>
      <c r="O633" s="20"/>
      <c r="P633" s="21"/>
      <c r="Q633" s="20"/>
      <c r="R633" s="19"/>
      <c r="T633" s="1"/>
    </row>
    <row r="634" spans="1:20" customFormat="1" ht="15" customHeight="1" x14ac:dyDescent="0.25">
      <c r="A634" s="18"/>
      <c r="B634" s="17"/>
      <c r="C634" s="29"/>
      <c r="D634" s="1"/>
      <c r="E634" s="1"/>
      <c r="F634" s="28"/>
      <c r="G634" s="27"/>
      <c r="H634" s="26"/>
      <c r="I634" s="25"/>
      <c r="J634" s="24"/>
      <c r="K634" s="23"/>
      <c r="L634" s="23"/>
      <c r="M634" s="20"/>
      <c r="N634" s="22"/>
      <c r="O634" s="20"/>
      <c r="P634" s="21"/>
      <c r="Q634" s="20"/>
      <c r="R634" s="19"/>
      <c r="T634" s="1"/>
    </row>
    <row r="635" spans="1:20" customFormat="1" ht="15" customHeight="1" x14ac:dyDescent="0.25">
      <c r="A635" s="18"/>
      <c r="B635" s="17"/>
      <c r="C635" s="29"/>
      <c r="D635" s="1"/>
      <c r="E635" s="1"/>
      <c r="F635" s="28"/>
      <c r="G635" s="27"/>
      <c r="H635" s="26"/>
      <c r="I635" s="25"/>
      <c r="J635" s="24"/>
      <c r="K635" s="23"/>
      <c r="L635" s="23"/>
      <c r="M635" s="20"/>
      <c r="N635" s="22"/>
      <c r="O635" s="20"/>
      <c r="P635" s="21"/>
      <c r="Q635" s="20"/>
      <c r="R635" s="19"/>
      <c r="T635" s="1"/>
    </row>
    <row r="636" spans="1:20" customFormat="1" ht="15" customHeight="1" x14ac:dyDescent="0.25">
      <c r="A636" s="18"/>
      <c r="B636" s="17"/>
      <c r="C636" s="29"/>
      <c r="D636" s="1"/>
      <c r="E636" s="1"/>
      <c r="F636" s="28"/>
      <c r="G636" s="27"/>
      <c r="H636" s="26"/>
      <c r="I636" s="25"/>
      <c r="J636" s="24"/>
      <c r="K636" s="23"/>
      <c r="L636" s="23"/>
      <c r="M636" s="20"/>
      <c r="N636" s="22"/>
      <c r="O636" s="20"/>
      <c r="P636" s="21"/>
      <c r="Q636" s="20"/>
      <c r="R636" s="19"/>
      <c r="T636" s="1"/>
    </row>
    <row r="637" spans="1:20" customFormat="1" ht="15" customHeight="1" x14ac:dyDescent="0.25">
      <c r="A637" s="18"/>
      <c r="B637" s="17"/>
      <c r="C637" s="29"/>
      <c r="D637" s="1"/>
      <c r="E637" s="1"/>
      <c r="F637" s="28"/>
      <c r="G637" s="27"/>
      <c r="H637" s="26"/>
      <c r="I637" s="25"/>
      <c r="J637" s="24"/>
      <c r="K637" s="23"/>
      <c r="L637" s="23"/>
      <c r="M637" s="20"/>
      <c r="N637" s="22"/>
      <c r="O637" s="20"/>
      <c r="P637" s="21"/>
      <c r="Q637" s="20"/>
      <c r="R637" s="19"/>
      <c r="T637" s="1"/>
    </row>
    <row r="638" spans="1:20" customFormat="1" ht="15" customHeight="1" x14ac:dyDescent="0.25">
      <c r="A638" s="18"/>
      <c r="B638" s="17"/>
      <c r="C638" s="29"/>
      <c r="D638" s="1"/>
      <c r="E638" s="1"/>
      <c r="F638" s="28"/>
      <c r="G638" s="27"/>
      <c r="H638" s="26"/>
      <c r="I638" s="25"/>
      <c r="J638" s="24"/>
      <c r="K638" s="23"/>
      <c r="L638" s="23"/>
      <c r="M638" s="20"/>
      <c r="N638" s="22"/>
      <c r="O638" s="20"/>
      <c r="P638" s="21"/>
      <c r="Q638" s="20"/>
      <c r="R638" s="19"/>
      <c r="T638" s="1"/>
    </row>
    <row r="639" spans="1:20" customFormat="1" ht="15" customHeight="1" x14ac:dyDescent="0.25">
      <c r="A639" s="18"/>
      <c r="B639" s="17"/>
      <c r="C639" s="29"/>
      <c r="D639" s="1"/>
      <c r="E639" s="1"/>
      <c r="F639" s="28"/>
      <c r="G639" s="27"/>
      <c r="H639" s="26"/>
      <c r="I639" s="25"/>
      <c r="J639" s="24"/>
      <c r="K639" s="23"/>
      <c r="L639" s="23"/>
      <c r="M639" s="20"/>
      <c r="N639" s="22"/>
      <c r="O639" s="20"/>
      <c r="P639" s="21"/>
      <c r="Q639" s="20"/>
      <c r="R639" s="19"/>
      <c r="T639" s="1"/>
    </row>
    <row r="640" spans="1:20" customFormat="1" ht="15" customHeight="1" x14ac:dyDescent="0.25">
      <c r="A640" s="18"/>
      <c r="B640" s="17"/>
      <c r="C640" s="29"/>
      <c r="D640" s="1"/>
      <c r="E640" s="1"/>
      <c r="F640" s="28"/>
      <c r="G640" s="27"/>
      <c r="H640" s="26"/>
      <c r="I640" s="25"/>
      <c r="J640" s="24"/>
      <c r="K640" s="23"/>
      <c r="L640" s="23"/>
      <c r="M640" s="20"/>
      <c r="N640" s="22"/>
      <c r="O640" s="20"/>
      <c r="P640" s="21"/>
      <c r="Q640" s="20"/>
      <c r="R640" s="19"/>
      <c r="T640" s="1"/>
    </row>
    <row r="641" spans="1:20" customFormat="1" ht="15" customHeight="1" x14ac:dyDescent="0.25">
      <c r="A641" s="18"/>
      <c r="B641" s="17"/>
      <c r="C641" s="29"/>
      <c r="D641" s="1"/>
      <c r="E641" s="1"/>
      <c r="F641" s="28"/>
      <c r="G641" s="27"/>
      <c r="H641" s="26"/>
      <c r="I641" s="25"/>
      <c r="J641" s="24"/>
      <c r="K641" s="23"/>
      <c r="L641" s="23"/>
      <c r="M641" s="20"/>
      <c r="N641" s="22"/>
      <c r="O641" s="20"/>
      <c r="P641" s="21"/>
      <c r="Q641" s="20"/>
      <c r="R641" s="19"/>
      <c r="T641" s="1"/>
    </row>
    <row r="642" spans="1:20" customFormat="1" ht="15" customHeight="1" x14ac:dyDescent="0.25">
      <c r="A642" s="18"/>
      <c r="B642" s="17"/>
      <c r="C642" s="29"/>
      <c r="D642" s="1"/>
      <c r="E642" s="1"/>
      <c r="F642" s="28"/>
      <c r="G642" s="27"/>
      <c r="H642" s="26"/>
      <c r="I642" s="25"/>
      <c r="J642" s="24"/>
      <c r="K642" s="23"/>
      <c r="L642" s="23"/>
      <c r="M642" s="20"/>
      <c r="N642" s="22"/>
      <c r="O642" s="20"/>
      <c r="P642" s="21"/>
      <c r="Q642" s="20"/>
      <c r="R642" s="19"/>
      <c r="T642" s="1"/>
    </row>
    <row r="643" spans="1:20" customFormat="1" ht="15" customHeight="1" x14ac:dyDescent="0.25">
      <c r="A643" s="18"/>
      <c r="B643" s="17"/>
      <c r="C643" s="29"/>
      <c r="D643" s="1"/>
      <c r="E643" s="1"/>
      <c r="F643" s="28"/>
      <c r="G643" s="27"/>
      <c r="H643" s="26"/>
      <c r="I643" s="25"/>
      <c r="J643" s="24"/>
      <c r="K643" s="23"/>
      <c r="L643" s="23"/>
      <c r="M643" s="20"/>
      <c r="N643" s="22"/>
      <c r="O643" s="20"/>
      <c r="P643" s="21"/>
      <c r="Q643" s="20"/>
      <c r="R643" s="19"/>
      <c r="T643" s="1"/>
    </row>
    <row r="644" spans="1:20" customFormat="1" ht="15" customHeight="1" x14ac:dyDescent="0.25">
      <c r="A644" s="18"/>
      <c r="B644" s="17"/>
      <c r="C644" s="29"/>
      <c r="D644" s="1"/>
      <c r="E644" s="1"/>
      <c r="F644" s="28"/>
      <c r="G644" s="27"/>
      <c r="H644" s="26"/>
      <c r="I644" s="25"/>
      <c r="J644" s="24"/>
      <c r="K644" s="23"/>
      <c r="L644" s="23"/>
      <c r="M644" s="20"/>
      <c r="N644" s="22"/>
      <c r="O644" s="20"/>
      <c r="P644" s="21"/>
      <c r="Q644" s="20"/>
      <c r="R644" s="19"/>
      <c r="T644" s="1"/>
    </row>
    <row r="645" spans="1:20" customFormat="1" ht="15" customHeight="1" x14ac:dyDescent="0.25">
      <c r="A645" s="18"/>
      <c r="B645" s="17"/>
      <c r="C645" s="29"/>
      <c r="D645" s="1"/>
      <c r="E645" s="1"/>
      <c r="F645" s="28"/>
      <c r="G645" s="27"/>
      <c r="H645" s="26"/>
      <c r="I645" s="25"/>
      <c r="J645" s="24"/>
      <c r="K645" s="23"/>
      <c r="L645" s="23"/>
      <c r="M645" s="20"/>
      <c r="N645" s="22"/>
      <c r="O645" s="20"/>
      <c r="P645" s="21"/>
      <c r="Q645" s="20"/>
      <c r="R645" s="19"/>
      <c r="T645" s="1"/>
    </row>
    <row r="646" spans="1:20" customFormat="1" ht="15" customHeight="1" x14ac:dyDescent="0.25">
      <c r="A646" s="18"/>
      <c r="B646" s="17"/>
      <c r="C646" s="29"/>
      <c r="D646" s="1"/>
      <c r="E646" s="1"/>
      <c r="F646" s="28"/>
      <c r="G646" s="27"/>
      <c r="H646" s="26"/>
      <c r="I646" s="25"/>
      <c r="J646" s="24"/>
      <c r="K646" s="23"/>
      <c r="L646" s="23"/>
      <c r="M646" s="20"/>
      <c r="N646" s="22"/>
      <c r="O646" s="20"/>
      <c r="P646" s="21"/>
      <c r="Q646" s="20"/>
      <c r="R646" s="19"/>
      <c r="T646" s="1"/>
    </row>
    <row r="647" spans="1:20" customFormat="1" ht="15" customHeight="1" x14ac:dyDescent="0.25">
      <c r="A647" s="18"/>
      <c r="B647" s="17"/>
      <c r="C647" s="29"/>
      <c r="D647" s="1"/>
      <c r="E647" s="1"/>
      <c r="F647" s="28"/>
      <c r="G647" s="27"/>
      <c r="H647" s="26"/>
      <c r="I647" s="25"/>
      <c r="J647" s="24"/>
      <c r="K647" s="23"/>
      <c r="L647" s="23"/>
      <c r="M647" s="20"/>
      <c r="N647" s="22"/>
      <c r="O647" s="20"/>
      <c r="P647" s="21"/>
      <c r="Q647" s="20"/>
      <c r="R647" s="19"/>
      <c r="T647" s="1"/>
    </row>
    <row r="648" spans="1:20" customFormat="1" ht="15" customHeight="1" x14ac:dyDescent="0.25">
      <c r="A648" s="18"/>
      <c r="B648" s="17"/>
      <c r="C648" s="29"/>
      <c r="D648" s="1"/>
      <c r="E648" s="1"/>
      <c r="F648" s="28"/>
      <c r="G648" s="27"/>
      <c r="H648" s="26"/>
      <c r="I648" s="25"/>
      <c r="J648" s="24"/>
      <c r="K648" s="23"/>
      <c r="L648" s="23"/>
      <c r="M648" s="20"/>
      <c r="N648" s="22"/>
      <c r="O648" s="20"/>
      <c r="P648" s="21"/>
      <c r="Q648" s="20"/>
      <c r="R648" s="19"/>
      <c r="T648" s="1"/>
    </row>
    <row r="649" spans="1:20" customFormat="1" ht="15" customHeight="1" x14ac:dyDescent="0.25">
      <c r="A649" s="18"/>
      <c r="B649" s="17"/>
      <c r="C649" s="29"/>
      <c r="D649" s="1"/>
      <c r="E649" s="1"/>
      <c r="F649" s="28"/>
      <c r="G649" s="27"/>
      <c r="H649" s="26"/>
      <c r="I649" s="25"/>
      <c r="J649" s="24"/>
      <c r="K649" s="23"/>
      <c r="L649" s="23"/>
      <c r="M649" s="20"/>
      <c r="N649" s="22"/>
      <c r="O649" s="20"/>
      <c r="P649" s="21"/>
      <c r="Q649" s="20"/>
      <c r="R649" s="19"/>
      <c r="T649" s="1"/>
    </row>
    <row r="650" spans="1:20" customFormat="1" ht="15" customHeight="1" x14ac:dyDescent="0.25">
      <c r="A650" s="18"/>
      <c r="B650" s="17"/>
      <c r="C650" s="29"/>
      <c r="D650" s="1"/>
      <c r="E650" s="1"/>
      <c r="F650" s="28"/>
      <c r="G650" s="27"/>
      <c r="H650" s="26"/>
      <c r="I650" s="25"/>
      <c r="J650" s="24"/>
      <c r="K650" s="23"/>
      <c r="L650" s="23"/>
      <c r="M650" s="20"/>
      <c r="N650" s="22"/>
      <c r="O650" s="20"/>
      <c r="P650" s="21"/>
      <c r="Q650" s="20"/>
      <c r="R650" s="19"/>
      <c r="T650" s="1"/>
    </row>
    <row r="651" spans="1:20" customFormat="1" ht="15" customHeight="1" x14ac:dyDescent="0.25">
      <c r="A651" s="18"/>
      <c r="B651" s="17"/>
      <c r="C651" s="29"/>
      <c r="D651" s="1"/>
      <c r="E651" s="1"/>
      <c r="F651" s="28"/>
      <c r="G651" s="27"/>
      <c r="H651" s="26"/>
      <c r="I651" s="25"/>
      <c r="J651" s="24"/>
      <c r="K651" s="23"/>
      <c r="L651" s="23"/>
      <c r="M651" s="20"/>
      <c r="N651" s="22"/>
      <c r="O651" s="20"/>
      <c r="P651" s="21"/>
      <c r="Q651" s="20"/>
      <c r="R651" s="19"/>
      <c r="T651" s="1"/>
    </row>
    <row r="652" spans="1:20" customFormat="1" ht="15" customHeight="1" x14ac:dyDescent="0.25">
      <c r="A652" s="18"/>
      <c r="B652" s="17"/>
      <c r="C652" s="29"/>
      <c r="D652" s="1"/>
      <c r="E652" s="1"/>
      <c r="F652" s="28"/>
      <c r="G652" s="27"/>
      <c r="H652" s="26"/>
      <c r="I652" s="25"/>
      <c r="J652" s="24"/>
      <c r="K652" s="23"/>
      <c r="L652" s="23"/>
      <c r="M652" s="20"/>
      <c r="N652" s="22"/>
      <c r="O652" s="20"/>
      <c r="P652" s="21"/>
      <c r="Q652" s="20"/>
      <c r="R652" s="19"/>
      <c r="T652" s="1"/>
    </row>
    <row r="653" spans="1:20" customFormat="1" ht="15" customHeight="1" x14ac:dyDescent="0.25">
      <c r="A653" s="18"/>
      <c r="B653" s="17"/>
      <c r="C653" s="29"/>
      <c r="D653" s="1"/>
      <c r="E653" s="1"/>
      <c r="F653" s="28"/>
      <c r="G653" s="27"/>
      <c r="H653" s="26"/>
      <c r="I653" s="25"/>
      <c r="J653" s="24"/>
      <c r="K653" s="23"/>
      <c r="L653" s="23"/>
      <c r="M653" s="20"/>
      <c r="N653" s="22"/>
      <c r="O653" s="20"/>
      <c r="P653" s="21"/>
      <c r="Q653" s="20"/>
      <c r="R653" s="19"/>
      <c r="T653" s="1"/>
    </row>
    <row r="654" spans="1:20" customFormat="1" ht="15" customHeight="1" x14ac:dyDescent="0.25">
      <c r="A654" s="18"/>
      <c r="B654" s="17"/>
      <c r="C654" s="29"/>
      <c r="D654" s="1"/>
      <c r="E654" s="1"/>
      <c r="F654" s="28"/>
      <c r="G654" s="27"/>
      <c r="H654" s="26"/>
      <c r="I654" s="25"/>
      <c r="J654" s="24"/>
      <c r="K654" s="23"/>
      <c r="L654" s="23"/>
      <c r="M654" s="20"/>
      <c r="N654" s="22"/>
      <c r="O654" s="20"/>
      <c r="P654" s="21"/>
      <c r="Q654" s="20"/>
      <c r="R654" s="19"/>
      <c r="T654" s="1"/>
    </row>
    <row r="655" spans="1:20" customFormat="1" ht="15" customHeight="1" x14ac:dyDescent="0.25">
      <c r="A655" s="18"/>
      <c r="B655" s="17"/>
      <c r="C655" s="29"/>
      <c r="D655" s="1"/>
      <c r="E655" s="1"/>
      <c r="F655" s="28"/>
      <c r="G655" s="27"/>
      <c r="H655" s="26"/>
      <c r="I655" s="25"/>
      <c r="J655" s="24"/>
      <c r="K655" s="23"/>
      <c r="L655" s="23"/>
      <c r="M655" s="20"/>
      <c r="N655" s="22"/>
      <c r="O655" s="20"/>
      <c r="P655" s="21"/>
      <c r="Q655" s="20"/>
      <c r="R655" s="19"/>
      <c r="T655" s="1"/>
    </row>
    <row r="656" spans="1:20" customFormat="1" ht="15" customHeight="1" x14ac:dyDescent="0.25">
      <c r="A656" s="18"/>
      <c r="B656" s="17"/>
      <c r="C656" s="29"/>
      <c r="D656" s="1"/>
      <c r="E656" s="1"/>
      <c r="F656" s="28"/>
      <c r="G656" s="27"/>
      <c r="H656" s="26"/>
      <c r="I656" s="25"/>
      <c r="J656" s="24"/>
      <c r="K656" s="23"/>
      <c r="L656" s="23"/>
      <c r="M656" s="20"/>
      <c r="N656" s="22"/>
      <c r="O656" s="20"/>
      <c r="P656" s="21"/>
      <c r="Q656" s="20"/>
      <c r="R656" s="19"/>
      <c r="T656" s="1"/>
    </row>
    <row r="657" spans="1:20" customFormat="1" ht="15" customHeight="1" x14ac:dyDescent="0.25">
      <c r="A657" s="18"/>
      <c r="B657" s="17"/>
      <c r="C657" s="29"/>
      <c r="D657" s="1"/>
      <c r="E657" s="1"/>
      <c r="F657" s="28"/>
      <c r="G657" s="27"/>
      <c r="H657" s="26"/>
      <c r="I657" s="25"/>
      <c r="J657" s="24"/>
      <c r="K657" s="23"/>
      <c r="L657" s="23"/>
      <c r="M657" s="20"/>
      <c r="N657" s="22"/>
      <c r="O657" s="20"/>
      <c r="P657" s="21"/>
      <c r="Q657" s="20"/>
      <c r="R657" s="19"/>
      <c r="T657" s="1"/>
    </row>
    <row r="658" spans="1:20" customFormat="1" ht="15" customHeight="1" x14ac:dyDescent="0.25">
      <c r="A658" s="18"/>
      <c r="B658" s="17"/>
      <c r="C658" s="29"/>
      <c r="D658" s="1"/>
      <c r="E658" s="1"/>
      <c r="F658" s="28"/>
      <c r="G658" s="27"/>
      <c r="H658" s="26"/>
      <c r="I658" s="25"/>
      <c r="J658" s="24"/>
      <c r="K658" s="23"/>
      <c r="L658" s="23"/>
      <c r="M658" s="20"/>
      <c r="N658" s="22"/>
      <c r="O658" s="20"/>
      <c r="P658" s="21"/>
      <c r="Q658" s="20"/>
      <c r="R658" s="19"/>
      <c r="T658" s="1"/>
    </row>
    <row r="659" spans="1:20" customFormat="1" ht="15" customHeight="1" x14ac:dyDescent="0.25">
      <c r="A659" s="18"/>
      <c r="B659" s="17"/>
      <c r="C659" s="29"/>
      <c r="D659" s="1"/>
      <c r="E659" s="1"/>
      <c r="F659" s="28"/>
      <c r="G659" s="27"/>
      <c r="H659" s="26"/>
      <c r="I659" s="25"/>
      <c r="J659" s="24"/>
      <c r="K659" s="23"/>
      <c r="L659" s="23"/>
      <c r="M659" s="20"/>
      <c r="N659" s="22"/>
      <c r="O659" s="20"/>
      <c r="P659" s="21"/>
      <c r="Q659" s="20"/>
      <c r="R659" s="19"/>
      <c r="T659" s="1"/>
    </row>
    <row r="660" spans="1:20" customFormat="1" ht="15" customHeight="1" x14ac:dyDescent="0.25">
      <c r="A660" s="18"/>
      <c r="B660" s="17"/>
      <c r="C660" s="29"/>
      <c r="D660" s="1"/>
      <c r="E660" s="1"/>
      <c r="F660" s="28"/>
      <c r="G660" s="27"/>
      <c r="H660" s="26"/>
      <c r="I660" s="25"/>
      <c r="J660" s="24"/>
      <c r="K660" s="23"/>
      <c r="L660" s="23"/>
      <c r="M660" s="20"/>
      <c r="N660" s="22"/>
      <c r="O660" s="20"/>
      <c r="P660" s="21"/>
      <c r="Q660" s="20"/>
      <c r="R660" s="19"/>
      <c r="T660" s="1"/>
    </row>
    <row r="661" spans="1:20" customFormat="1" ht="15" customHeight="1" x14ac:dyDescent="0.25">
      <c r="A661" s="18"/>
      <c r="B661" s="17"/>
      <c r="C661" s="29"/>
      <c r="D661" s="1"/>
      <c r="E661" s="1"/>
      <c r="F661" s="28"/>
      <c r="G661" s="27"/>
      <c r="H661" s="26"/>
      <c r="I661" s="25"/>
      <c r="J661" s="24"/>
      <c r="K661" s="23"/>
      <c r="L661" s="23"/>
      <c r="M661" s="20"/>
      <c r="N661" s="22"/>
      <c r="O661" s="20"/>
      <c r="P661" s="21"/>
      <c r="Q661" s="20"/>
      <c r="R661" s="19"/>
      <c r="T661" s="1"/>
    </row>
    <row r="662" spans="1:20" customFormat="1" ht="15" customHeight="1" x14ac:dyDescent="0.25">
      <c r="A662" s="18"/>
      <c r="B662" s="17"/>
      <c r="C662" s="29"/>
      <c r="D662" s="1"/>
      <c r="E662" s="1"/>
      <c r="F662" s="28"/>
      <c r="G662" s="27"/>
      <c r="H662" s="26"/>
      <c r="I662" s="25"/>
      <c r="J662" s="24"/>
      <c r="K662" s="23"/>
      <c r="L662" s="23"/>
      <c r="M662" s="20"/>
      <c r="N662" s="22"/>
      <c r="O662" s="20"/>
      <c r="P662" s="21"/>
      <c r="Q662" s="20"/>
      <c r="R662" s="19"/>
      <c r="T662" s="1"/>
    </row>
    <row r="663" spans="1:20" customFormat="1" ht="15" customHeight="1" x14ac:dyDescent="0.25">
      <c r="A663" s="18"/>
      <c r="B663" s="17"/>
      <c r="C663" s="29"/>
      <c r="D663" s="1"/>
      <c r="E663" s="1"/>
      <c r="F663" s="28"/>
      <c r="G663" s="27"/>
      <c r="H663" s="26"/>
      <c r="I663" s="25"/>
      <c r="J663" s="24"/>
      <c r="K663" s="23"/>
      <c r="L663" s="23"/>
      <c r="M663" s="20"/>
      <c r="N663" s="22"/>
      <c r="O663" s="20"/>
      <c r="P663" s="21"/>
      <c r="Q663" s="20"/>
      <c r="R663" s="19"/>
      <c r="T663" s="1"/>
    </row>
    <row r="664" spans="1:20" customFormat="1" ht="15" customHeight="1" x14ac:dyDescent="0.25">
      <c r="A664" s="18"/>
      <c r="B664" s="17"/>
      <c r="C664" s="29"/>
      <c r="D664" s="1"/>
      <c r="E664" s="1"/>
      <c r="F664" s="28"/>
      <c r="G664" s="27"/>
      <c r="H664" s="26"/>
      <c r="I664" s="25"/>
      <c r="J664" s="24"/>
      <c r="K664" s="23"/>
      <c r="L664" s="23"/>
      <c r="M664" s="20"/>
      <c r="N664" s="22"/>
      <c r="O664" s="20"/>
      <c r="P664" s="21"/>
      <c r="Q664" s="20"/>
      <c r="R664" s="19"/>
      <c r="T664" s="1"/>
    </row>
    <row r="665" spans="1:20" customFormat="1" ht="15" customHeight="1" x14ac:dyDescent="0.25">
      <c r="A665" s="18"/>
      <c r="B665" s="17"/>
      <c r="C665" s="29"/>
      <c r="D665" s="1"/>
      <c r="E665" s="1"/>
      <c r="F665" s="28"/>
      <c r="G665" s="27"/>
      <c r="H665" s="26"/>
      <c r="I665" s="25"/>
      <c r="J665" s="24"/>
      <c r="K665" s="23"/>
      <c r="L665" s="23"/>
      <c r="M665" s="20"/>
      <c r="N665" s="22"/>
      <c r="O665" s="20"/>
      <c r="P665" s="21"/>
      <c r="Q665" s="20"/>
      <c r="R665" s="19"/>
      <c r="T665" s="1"/>
    </row>
    <row r="666" spans="1:20" customFormat="1" ht="15" customHeight="1" x14ac:dyDescent="0.25">
      <c r="A666" s="18"/>
      <c r="B666" s="17"/>
      <c r="C666" s="29"/>
      <c r="D666" s="1"/>
      <c r="E666" s="1"/>
      <c r="F666" s="28"/>
      <c r="G666" s="27"/>
      <c r="H666" s="26"/>
      <c r="I666" s="25"/>
      <c r="J666" s="24"/>
      <c r="K666" s="23"/>
      <c r="L666" s="23"/>
      <c r="M666" s="20"/>
      <c r="N666" s="22"/>
      <c r="O666" s="20"/>
      <c r="P666" s="21"/>
      <c r="Q666" s="20"/>
      <c r="R666" s="19"/>
      <c r="T666" s="1"/>
    </row>
    <row r="667" spans="1:20" customFormat="1" ht="15" customHeight="1" x14ac:dyDescent="0.25">
      <c r="A667" s="18"/>
      <c r="B667" s="17"/>
      <c r="C667" s="29"/>
      <c r="D667" s="1"/>
      <c r="E667" s="1"/>
      <c r="F667" s="28"/>
      <c r="G667" s="27"/>
      <c r="H667" s="26"/>
      <c r="I667" s="25"/>
      <c r="J667" s="24"/>
      <c r="K667" s="23"/>
      <c r="L667" s="23"/>
      <c r="M667" s="20"/>
      <c r="N667" s="22"/>
      <c r="O667" s="20"/>
      <c r="P667" s="21"/>
      <c r="Q667" s="20"/>
      <c r="R667" s="19"/>
      <c r="T667" s="1"/>
    </row>
    <row r="668" spans="1:20" customFormat="1" ht="15" customHeight="1" x14ac:dyDescent="0.25">
      <c r="A668" s="18"/>
      <c r="B668" s="17"/>
      <c r="C668" s="29"/>
      <c r="D668" s="1"/>
      <c r="E668" s="1"/>
      <c r="F668" s="28"/>
      <c r="G668" s="27"/>
      <c r="H668" s="26"/>
      <c r="I668" s="25"/>
      <c r="J668" s="24"/>
      <c r="K668" s="23"/>
      <c r="L668" s="23"/>
      <c r="M668" s="20"/>
      <c r="N668" s="22"/>
      <c r="O668" s="20"/>
      <c r="P668" s="21"/>
      <c r="Q668" s="20"/>
      <c r="R668" s="19"/>
      <c r="T668" s="1"/>
    </row>
    <row r="669" spans="1:20" customFormat="1" ht="15" customHeight="1" x14ac:dyDescent="0.25">
      <c r="A669" s="18"/>
      <c r="B669" s="17"/>
      <c r="C669" s="29"/>
      <c r="D669" s="1"/>
      <c r="E669" s="1"/>
      <c r="F669" s="28"/>
      <c r="G669" s="27"/>
      <c r="H669" s="26"/>
      <c r="I669" s="25"/>
      <c r="J669" s="24"/>
      <c r="K669" s="23"/>
      <c r="L669" s="23"/>
      <c r="M669" s="20"/>
      <c r="N669" s="22"/>
      <c r="O669" s="20"/>
      <c r="P669" s="21"/>
      <c r="Q669" s="20"/>
      <c r="R669" s="19"/>
      <c r="T669" s="1"/>
    </row>
    <row r="670" spans="1:20" customFormat="1" ht="15" customHeight="1" x14ac:dyDescent="0.25">
      <c r="A670" s="18"/>
      <c r="B670" s="17"/>
      <c r="C670" s="29"/>
      <c r="D670" s="1"/>
      <c r="E670" s="1"/>
      <c r="F670" s="28"/>
      <c r="G670" s="27"/>
      <c r="H670" s="26"/>
      <c r="I670" s="25"/>
      <c r="J670" s="24"/>
      <c r="K670" s="23"/>
      <c r="L670" s="23"/>
      <c r="M670" s="20"/>
      <c r="N670" s="22"/>
      <c r="O670" s="20"/>
      <c r="P670" s="21"/>
      <c r="Q670" s="20"/>
      <c r="R670" s="19"/>
      <c r="T670" s="1"/>
    </row>
    <row r="671" spans="1:20" customFormat="1" ht="15" customHeight="1" x14ac:dyDescent="0.25">
      <c r="A671" s="18"/>
      <c r="B671" s="17"/>
      <c r="C671" s="29"/>
      <c r="D671" s="1"/>
      <c r="E671" s="1"/>
      <c r="F671" s="28"/>
      <c r="G671" s="27"/>
      <c r="H671" s="26"/>
      <c r="I671" s="25"/>
      <c r="J671" s="24"/>
      <c r="K671" s="23"/>
      <c r="L671" s="23"/>
      <c r="M671" s="20"/>
      <c r="N671" s="22"/>
      <c r="O671" s="20"/>
      <c r="P671" s="21"/>
      <c r="Q671" s="20"/>
      <c r="R671" s="19"/>
      <c r="T671" s="1"/>
    </row>
    <row r="672" spans="1:20" customFormat="1" ht="15" customHeight="1" x14ac:dyDescent="0.25">
      <c r="A672" s="18"/>
      <c r="B672" s="17"/>
      <c r="C672" s="29"/>
      <c r="D672" s="1"/>
      <c r="E672" s="1"/>
      <c r="F672" s="28"/>
      <c r="G672" s="27"/>
      <c r="H672" s="26"/>
      <c r="I672" s="25"/>
      <c r="J672" s="24"/>
      <c r="K672" s="23"/>
      <c r="L672" s="23"/>
      <c r="M672" s="20"/>
      <c r="N672" s="22"/>
      <c r="O672" s="20"/>
      <c r="P672" s="21"/>
      <c r="Q672" s="20"/>
      <c r="R672" s="19"/>
      <c r="T672" s="1"/>
    </row>
    <row r="673" spans="1:20" customFormat="1" ht="15" customHeight="1" x14ac:dyDescent="0.25">
      <c r="A673" s="18"/>
      <c r="B673" s="17"/>
      <c r="C673" s="29"/>
      <c r="D673" s="1"/>
      <c r="E673" s="1"/>
      <c r="F673" s="28"/>
      <c r="G673" s="27"/>
      <c r="H673" s="26"/>
      <c r="I673" s="25"/>
      <c r="J673" s="24"/>
      <c r="K673" s="23"/>
      <c r="L673" s="23"/>
      <c r="M673" s="20"/>
      <c r="N673" s="22"/>
      <c r="O673" s="20"/>
      <c r="P673" s="21"/>
      <c r="Q673" s="20"/>
      <c r="R673" s="19"/>
      <c r="T673" s="1"/>
    </row>
    <row r="674" spans="1:20" customFormat="1" ht="15" customHeight="1" x14ac:dyDescent="0.25">
      <c r="A674" s="18"/>
      <c r="B674" s="17"/>
      <c r="C674" s="29"/>
      <c r="D674" s="1"/>
      <c r="E674" s="1"/>
      <c r="F674" s="28"/>
      <c r="G674" s="27"/>
      <c r="H674" s="26"/>
      <c r="I674" s="25"/>
      <c r="J674" s="24"/>
      <c r="K674" s="23"/>
      <c r="L674" s="23"/>
      <c r="M674" s="20"/>
      <c r="N674" s="22"/>
      <c r="O674" s="20"/>
      <c r="P674" s="21"/>
      <c r="Q674" s="20"/>
      <c r="R674" s="19"/>
      <c r="T674" s="1"/>
    </row>
    <row r="675" spans="1:20" customFormat="1" ht="15" customHeight="1" x14ac:dyDescent="0.25">
      <c r="A675" s="18"/>
      <c r="B675" s="17"/>
      <c r="C675" s="29"/>
      <c r="D675" s="1"/>
      <c r="E675" s="1"/>
      <c r="F675" s="28"/>
      <c r="G675" s="27"/>
      <c r="H675" s="26"/>
      <c r="I675" s="25"/>
      <c r="J675" s="24"/>
      <c r="K675" s="23"/>
      <c r="L675" s="23"/>
      <c r="M675" s="20"/>
      <c r="N675" s="22"/>
      <c r="O675" s="20"/>
      <c r="P675" s="21"/>
      <c r="Q675" s="20"/>
      <c r="R675" s="19"/>
      <c r="T675" s="1"/>
    </row>
    <row r="676" spans="1:20" customFormat="1" ht="15" customHeight="1" x14ac:dyDescent="0.25">
      <c r="A676" s="18"/>
      <c r="B676" s="17"/>
      <c r="C676" s="29"/>
      <c r="D676" s="1"/>
      <c r="E676" s="1"/>
      <c r="F676" s="28"/>
      <c r="G676" s="27"/>
      <c r="H676" s="26"/>
      <c r="I676" s="25"/>
      <c r="J676" s="24"/>
      <c r="K676" s="23"/>
      <c r="L676" s="23"/>
      <c r="M676" s="20"/>
      <c r="N676" s="22"/>
      <c r="O676" s="20"/>
      <c r="P676" s="21"/>
      <c r="Q676" s="20"/>
      <c r="R676" s="19"/>
      <c r="T676" s="1"/>
    </row>
    <row r="677" spans="1:20" customFormat="1" ht="15" customHeight="1" x14ac:dyDescent="0.25">
      <c r="A677" s="18"/>
      <c r="B677" s="17"/>
      <c r="C677" s="29"/>
      <c r="D677" s="1"/>
      <c r="E677" s="1"/>
      <c r="F677" s="28"/>
      <c r="G677" s="27"/>
      <c r="H677" s="26"/>
      <c r="I677" s="25"/>
      <c r="J677" s="24"/>
      <c r="K677" s="23"/>
      <c r="L677" s="23"/>
      <c r="M677" s="20"/>
      <c r="N677" s="22"/>
      <c r="O677" s="20"/>
      <c r="P677" s="21"/>
      <c r="Q677" s="20"/>
      <c r="R677" s="19"/>
      <c r="T677" s="1"/>
    </row>
    <row r="678" spans="1:20" customFormat="1" ht="15" customHeight="1" x14ac:dyDescent="0.25">
      <c r="A678" s="18"/>
      <c r="B678" s="17"/>
      <c r="C678" s="29"/>
      <c r="D678" s="1"/>
      <c r="E678" s="1"/>
      <c r="F678" s="28"/>
      <c r="G678" s="27"/>
      <c r="H678" s="26"/>
      <c r="I678" s="25"/>
      <c r="J678" s="24"/>
      <c r="K678" s="23"/>
      <c r="L678" s="23"/>
      <c r="M678" s="20"/>
      <c r="N678" s="22"/>
      <c r="O678" s="20"/>
      <c r="P678" s="21"/>
      <c r="Q678" s="20"/>
      <c r="R678" s="19"/>
      <c r="T678" s="1"/>
    </row>
    <row r="679" spans="1:20" customFormat="1" ht="15" customHeight="1" x14ac:dyDescent="0.25">
      <c r="A679" s="18"/>
      <c r="B679" s="17"/>
      <c r="C679" s="29"/>
      <c r="D679" s="1"/>
      <c r="E679" s="1"/>
      <c r="F679" s="28"/>
      <c r="G679" s="27"/>
      <c r="H679" s="26"/>
      <c r="I679" s="25"/>
      <c r="J679" s="24"/>
      <c r="K679" s="23"/>
      <c r="L679" s="23"/>
      <c r="M679" s="20"/>
      <c r="N679" s="22"/>
      <c r="O679" s="20"/>
      <c r="P679" s="21"/>
      <c r="Q679" s="20"/>
      <c r="R679" s="19"/>
      <c r="T679" s="1"/>
    </row>
    <row r="680" spans="1:20" customFormat="1" ht="15" customHeight="1" x14ac:dyDescent="0.25">
      <c r="A680" s="18"/>
      <c r="B680" s="17"/>
      <c r="C680" s="29"/>
      <c r="D680" s="1"/>
      <c r="E680" s="1"/>
      <c r="F680" s="28"/>
      <c r="G680" s="27"/>
      <c r="H680" s="26"/>
      <c r="I680" s="25"/>
      <c r="J680" s="24"/>
      <c r="K680" s="23"/>
      <c r="L680" s="23"/>
      <c r="M680" s="20"/>
      <c r="N680" s="22"/>
      <c r="O680" s="20"/>
      <c r="P680" s="21"/>
      <c r="Q680" s="20"/>
      <c r="R680" s="19"/>
      <c r="T680" s="1"/>
    </row>
    <row r="681" spans="1:20" customFormat="1" ht="15" customHeight="1" x14ac:dyDescent="0.25">
      <c r="A681" s="18"/>
      <c r="B681" s="17"/>
      <c r="C681" s="29"/>
      <c r="D681" s="1"/>
      <c r="E681" s="1"/>
      <c r="F681" s="28"/>
      <c r="G681" s="27"/>
      <c r="H681" s="26"/>
      <c r="I681" s="25"/>
      <c r="J681" s="24"/>
      <c r="K681" s="23"/>
      <c r="L681" s="23"/>
      <c r="M681" s="20"/>
      <c r="N681" s="22"/>
      <c r="O681" s="20"/>
      <c r="P681" s="21"/>
      <c r="Q681" s="20"/>
      <c r="R681" s="19"/>
      <c r="T681" s="1"/>
    </row>
    <row r="682" spans="1:20" customFormat="1" ht="15" customHeight="1" x14ac:dyDescent="0.25">
      <c r="A682" s="18"/>
      <c r="B682" s="17"/>
      <c r="C682" s="16"/>
      <c r="D682" s="1"/>
      <c r="E682" s="1"/>
      <c r="F682" s="15"/>
      <c r="G682" s="14"/>
      <c r="H682" s="4"/>
      <c r="I682" s="13"/>
      <c r="J682" s="12"/>
      <c r="K682" s="5"/>
      <c r="L682" s="3"/>
      <c r="M682" s="3"/>
      <c r="N682" s="4"/>
      <c r="O682" s="3"/>
      <c r="P682" s="2"/>
      <c r="Q682" s="1"/>
      <c r="R682" s="1"/>
      <c r="T682" s="1"/>
    </row>
  </sheetData>
  <sheetProtection sheet="1" objects="1" scenarios="1" autoFilter="0"/>
  <autoFilter ref="F3:Q164">
    <sortState ref="F4:Q164">
      <sortCondition ref="K2"/>
    </sortState>
  </autoFilter>
  <dataConsolidate/>
  <mergeCells count="9">
    <mergeCell ref="T15:T16"/>
    <mergeCell ref="T18:T19"/>
    <mergeCell ref="R65:R67"/>
    <mergeCell ref="I2:J2"/>
    <mergeCell ref="L2:M2"/>
    <mergeCell ref="T3:T4"/>
    <mergeCell ref="T6:T7"/>
    <mergeCell ref="T9:T10"/>
    <mergeCell ref="T12:T13"/>
  </mergeCells>
  <printOptions horizontalCentered="1" headings="1"/>
  <pageMargins left="0" right="0" top="0" bottom="0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locked="0" defaultSize="0" print="0" autoFill="0" autoPict="0" macro="[0]!Synthétiser">
                <anchor moveWithCells="1" sizeWithCells="1">
                  <from>
                    <xdr:col>3</xdr:col>
                    <xdr:colOff>9525</xdr:colOff>
                    <xdr:row>2</xdr:row>
                    <xdr:rowOff>0</xdr:rowOff>
                  </from>
                  <to>
                    <xdr:col>5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MyMicrosDD</vt:lpstr>
      <vt:lpstr>Feuil1</vt:lpstr>
      <vt:lpstr>Feuil2</vt:lpstr>
      <vt:lpstr>Feuil3</vt:lpstr>
      <vt:lpstr>MyMicrosDD!Criteres</vt:lpstr>
      <vt:lpstr>MyMicrosDD!Impression_des_titres</vt:lpstr>
      <vt:lpstr>MyMicrosDD!Zone_d_impression</vt:lpstr>
    </vt:vector>
  </TitlesOfParts>
  <Company>Hyatt Services GmbH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Margaria, Lucas (JCAGH)</dc:creator>
  <cp:lastModifiedBy>Margaria, Lucas (JCAGH)</cp:lastModifiedBy>
  <dcterms:created xsi:type="dcterms:W3CDTF">2015-07-24T12:43:18Z</dcterms:created>
  <dcterms:modified xsi:type="dcterms:W3CDTF">2015-07-24T12:53:39Z</dcterms:modified>
</cp:coreProperties>
</file>