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IMAC-0EC275\geoffroyvase\Dropbox\"/>
    </mc:Choice>
  </mc:AlternateContent>
  <bookViews>
    <workbookView xWindow="360" yWindow="105" windowWidth="20115" windowHeight="9975"/>
  </bookViews>
  <sheets>
    <sheet name="Parts sociales" sheetId="1" r:id="rId1"/>
    <sheet name="Revenu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7" i="1" l="1"/>
  <c r="G7" i="1"/>
  <c r="J7" i="1"/>
  <c r="K7" i="1"/>
  <c r="L7" i="1"/>
  <c r="M7" i="1"/>
  <c r="N7" i="1"/>
  <c r="F6" i="1"/>
  <c r="J6" i="1" s="1"/>
  <c r="G6" i="1"/>
  <c r="K6" i="1" s="1"/>
  <c r="L6" i="1"/>
  <c r="M6" i="1"/>
  <c r="N6" i="1" s="1"/>
  <c r="M5" i="1" l="1"/>
  <c r="N5" i="1" s="1"/>
  <c r="N3" i="1" l="1"/>
  <c r="N4" i="1"/>
  <c r="N2" i="1"/>
  <c r="E5" i="2"/>
  <c r="D5" i="2"/>
  <c r="E4" i="2"/>
  <c r="D4" i="2"/>
  <c r="E3" i="2"/>
  <c r="D3" i="2"/>
  <c r="J2" i="2"/>
  <c r="J3" i="2" s="1"/>
  <c r="J4" i="2" s="1"/>
  <c r="J5" i="2" s="1"/>
  <c r="E2" i="2"/>
  <c r="I2" i="2" s="1"/>
  <c r="D2" i="2"/>
  <c r="H2" i="2" s="1"/>
  <c r="I3" i="2" l="1"/>
  <c r="I4" i="2" s="1"/>
  <c r="I5" i="2" s="1"/>
  <c r="H3" i="2"/>
  <c r="H4" i="2" s="1"/>
  <c r="H5" i="2" s="1"/>
  <c r="M2" i="1"/>
  <c r="M3" i="1" s="1"/>
  <c r="M4" i="1" s="1"/>
  <c r="F4" i="1"/>
  <c r="F3" i="1"/>
  <c r="F2" i="1"/>
  <c r="J2" i="1" s="1"/>
  <c r="L2" i="1"/>
  <c r="L3" i="1" s="1"/>
  <c r="L4" i="1" s="1"/>
  <c r="G3" i="1"/>
  <c r="G4" i="1"/>
  <c r="G2" i="1"/>
  <c r="K2" i="1" s="1"/>
  <c r="J3" i="1" l="1"/>
  <c r="J4" i="1" s="1"/>
  <c r="K3" i="1"/>
  <c r="K4" i="1" s="1"/>
</calcChain>
</file>

<file path=xl/sharedStrings.xml><?xml version="1.0" encoding="utf-8"?>
<sst xmlns="http://schemas.openxmlformats.org/spreadsheetml/2006/main" count="46" uniqueCount="32">
  <si>
    <t>VASE GEOFFROY</t>
  </si>
  <si>
    <t>PAtN7wg9M2i4Rk67d9Lf</t>
  </si>
  <si>
    <t>SOCIETAIRE</t>
  </si>
  <si>
    <t>N° PART</t>
  </si>
  <si>
    <t>VALEUR</t>
  </si>
  <si>
    <t>6xsj273r8rJZ4B8KSDbc</t>
  </si>
  <si>
    <t>7ZesigW7V6y3iP7c6Y2N</t>
  </si>
  <si>
    <t>Dividente</t>
  </si>
  <si>
    <t>Pos. Retrait</t>
  </si>
  <si>
    <t>Pos. Rein</t>
  </si>
  <si>
    <t>Retrait</t>
  </si>
  <si>
    <t>Réinvest</t>
  </si>
  <si>
    <t>Sol. Retrai</t>
  </si>
  <si>
    <t>Sol. Reinv</t>
  </si>
  <si>
    <t>Total recu</t>
  </si>
  <si>
    <t>TYPE</t>
  </si>
  <si>
    <t>Ordinaire</t>
  </si>
  <si>
    <t>Date</t>
  </si>
  <si>
    <t>Pos. Reverser</t>
  </si>
  <si>
    <t>Sol. Reverser</t>
  </si>
  <si>
    <t>Reverser</t>
  </si>
  <si>
    <t>Monabanq</t>
  </si>
  <si>
    <t>Donneur</t>
  </si>
  <si>
    <t>Keytrade</t>
  </si>
  <si>
    <t>SOLDE F 108</t>
  </si>
  <si>
    <t>SOLDE K 973</t>
  </si>
  <si>
    <t>535T-3f2ZqYFGac2h83V5</t>
  </si>
  <si>
    <t>Image Hosting</t>
  </si>
  <si>
    <t>SYOV-DTYjUYs522u6z67c</t>
  </si>
  <si>
    <t>http://freejeans.de/viewtopic.php?f=4&amp;t=119&amp;sid=5bfafacfe61fb3a9755fb0d55a78c96c&amp;start=30</t>
  </si>
  <si>
    <t>2PQS-d9BmR8uw473LJFa4</t>
  </si>
  <si>
    <t>http://freejeans.de/viewtopic.php?f=4&amp;t=119&amp;sid=5bfafacfe61fb3a9755fb0d55a78c96c&amp;start=31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</si>
</sst>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8" fontId="0" fillId="0" borderId="0" xfId="0" applyNumberFormat="1"/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1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reejeans.de/viewtopic.php?f=4&amp;t=119&amp;sid=5bfafacfe61fb3a9755fb0d55a78c96c&amp;start=30" TargetMode="External"/><Relationship Id="rId1" Type="http://schemas.openxmlformats.org/officeDocument/2006/relationships/hyperlink" Target="http://freejeans.de/viewtopic.php?f=4&amp;t=119&amp;sid=5bfafacfe61fb3a9755fb0d55a78c96c&amp;start=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A8" sqref="A8"/>
    </sheetView>
  </sheetViews>
  <sheetFormatPr baseColWidth="10" defaultRowHeight="15" x14ac:dyDescent="0.25"/>
  <cols>
    <col min="1" max="1" width="16.28515625" customWidth="1"/>
    <col min="2" max="3" width="22.7109375" customWidth="1"/>
    <col min="4" max="4" width="11.42578125" style="3"/>
    <col min="13" max="13" width="12.28515625" customWidth="1"/>
  </cols>
  <sheetData>
    <row r="1" spans="1:15" s="1" customFormat="1" x14ac:dyDescent="0.25">
      <c r="A1" s="5" t="s">
        <v>2</v>
      </c>
      <c r="B1" s="5" t="s">
        <v>3</v>
      </c>
      <c r="C1" s="5" t="s">
        <v>15</v>
      </c>
      <c r="D1" s="6" t="s">
        <v>4</v>
      </c>
      <c r="E1" s="5" t="s">
        <v>7</v>
      </c>
      <c r="F1" s="5" t="s">
        <v>8</v>
      </c>
      <c r="G1" s="5" t="s">
        <v>9</v>
      </c>
      <c r="H1" s="5" t="s">
        <v>10</v>
      </c>
      <c r="I1" s="5" t="s">
        <v>11</v>
      </c>
      <c r="J1" s="5" t="s">
        <v>12</v>
      </c>
      <c r="K1" s="5" t="s">
        <v>13</v>
      </c>
      <c r="L1" s="5" t="s">
        <v>14</v>
      </c>
      <c r="M1" s="5" t="s">
        <v>24</v>
      </c>
      <c r="N1" s="5" t="s">
        <v>25</v>
      </c>
    </row>
    <row r="2" spans="1:15" x14ac:dyDescent="0.25">
      <c r="A2" t="s">
        <v>0</v>
      </c>
      <c r="B2" t="s">
        <v>1</v>
      </c>
      <c r="C2" t="s">
        <v>16</v>
      </c>
      <c r="D2" s="3">
        <v>10.1</v>
      </c>
      <c r="E2" s="4">
        <v>2.2499999999999999E-2</v>
      </c>
      <c r="F2" s="4">
        <f>E2/4</f>
        <v>5.6249999999999998E-3</v>
      </c>
      <c r="G2" s="4">
        <f>(E2/4)*3</f>
        <v>1.6875000000000001E-2</v>
      </c>
      <c r="J2" s="4">
        <f>F2-H2</f>
        <v>5.6249999999999998E-3</v>
      </c>
      <c r="K2" s="4">
        <f>G2-I2</f>
        <v>1.6875000000000001E-2</v>
      </c>
      <c r="L2" s="4">
        <f>E2</f>
        <v>2.2499999999999999E-2</v>
      </c>
      <c r="M2" s="3">
        <f>D2+E2-H2-I2</f>
        <v>10.1225</v>
      </c>
      <c r="N2" s="3">
        <f>M2</f>
        <v>10.1225</v>
      </c>
    </row>
    <row r="3" spans="1:15" x14ac:dyDescent="0.25">
      <c r="A3" t="s">
        <v>0</v>
      </c>
      <c r="B3" t="s">
        <v>5</v>
      </c>
      <c r="C3" t="s">
        <v>16</v>
      </c>
      <c r="D3" s="3">
        <v>10.1</v>
      </c>
      <c r="E3" s="4">
        <v>2.2499999999999999E-2</v>
      </c>
      <c r="F3" s="4">
        <f>E3/4</f>
        <v>5.6249999999999998E-3</v>
      </c>
      <c r="G3" s="4">
        <f t="shared" ref="G3:G4" si="0">(E3/4)*3</f>
        <v>1.6875000000000001E-2</v>
      </c>
      <c r="J3" s="4">
        <f>J2+F3-H3</f>
        <v>1.125E-2</v>
      </c>
      <c r="K3" s="4">
        <f>K2+G3-I3</f>
        <v>3.3750000000000002E-2</v>
      </c>
      <c r="L3" s="4">
        <f>L2+E3</f>
        <v>4.4999999999999998E-2</v>
      </c>
      <c r="M3" s="3">
        <f>M2+D3+E3-H3-I3</f>
        <v>20.245000000000001</v>
      </c>
      <c r="N3" s="3">
        <f t="shared" ref="N3:N4" si="1">M3</f>
        <v>20.245000000000001</v>
      </c>
    </row>
    <row r="4" spans="1:15" x14ac:dyDescent="0.25">
      <c r="A4" t="s">
        <v>0</v>
      </c>
      <c r="B4" t="s">
        <v>6</v>
      </c>
      <c r="C4" t="s">
        <v>16</v>
      </c>
      <c r="D4" s="3">
        <v>10.1</v>
      </c>
      <c r="E4" s="4">
        <v>2.2499999999999999E-2</v>
      </c>
      <c r="F4" s="4">
        <f>E4/4</f>
        <v>5.6249999999999998E-3</v>
      </c>
      <c r="G4" s="4">
        <f t="shared" si="0"/>
        <v>1.6875000000000001E-2</v>
      </c>
      <c r="J4" s="4">
        <f>J3+F4-H4</f>
        <v>1.6875000000000001E-2</v>
      </c>
      <c r="K4" s="4">
        <f>K3+G4-I4</f>
        <v>5.0625000000000003E-2</v>
      </c>
      <c r="L4" s="4">
        <f>L3+E4</f>
        <v>6.7500000000000004E-2</v>
      </c>
      <c r="M4" s="3">
        <f>M3+D4+E4-H4-I4</f>
        <v>30.3675</v>
      </c>
      <c r="N4" s="3">
        <f t="shared" si="1"/>
        <v>30.3675</v>
      </c>
    </row>
    <row r="5" spans="1:15" x14ac:dyDescent="0.25">
      <c r="A5" t="s">
        <v>0</v>
      </c>
      <c r="B5" t="s">
        <v>26</v>
      </c>
      <c r="C5" t="s">
        <v>27</v>
      </c>
      <c r="D5" s="3">
        <v>1</v>
      </c>
      <c r="E5" s="4"/>
      <c r="M5" s="3">
        <f>M4+D5+E5-H5-I5</f>
        <v>31.3675</v>
      </c>
      <c r="N5" s="3">
        <f t="shared" ref="N5:N6" si="2">M5</f>
        <v>31.3675</v>
      </c>
    </row>
    <row r="6" spans="1:15" x14ac:dyDescent="0.25">
      <c r="A6" t="s">
        <v>0</v>
      </c>
      <c r="B6" t="s">
        <v>28</v>
      </c>
      <c r="C6" t="s">
        <v>27</v>
      </c>
      <c r="D6" s="3">
        <v>1</v>
      </c>
      <c r="E6" s="4"/>
      <c r="F6" s="4">
        <f>E6/4</f>
        <v>0</v>
      </c>
      <c r="G6" s="4">
        <f t="shared" ref="G6" si="3">(E6/4)*3</f>
        <v>0</v>
      </c>
      <c r="J6" s="4">
        <f>J5+F6-H6</f>
        <v>0</v>
      </c>
      <c r="K6" s="4">
        <f>K5+G6-I6</f>
        <v>0</v>
      </c>
      <c r="L6" s="4">
        <f>L5+E6</f>
        <v>0</v>
      </c>
      <c r="M6" s="3">
        <f>M5+D6+E6-H6-I6</f>
        <v>32.3675</v>
      </c>
      <c r="N6" s="3">
        <f t="shared" si="2"/>
        <v>32.3675</v>
      </c>
      <c r="O6" s="8" t="s">
        <v>29</v>
      </c>
    </row>
    <row r="7" spans="1:15" x14ac:dyDescent="0.25">
      <c r="A7" t="s">
        <v>0</v>
      </c>
      <c r="B7" t="s">
        <v>30</v>
      </c>
      <c r="C7" t="s">
        <v>27</v>
      </c>
      <c r="D7" s="3">
        <v>1</v>
      </c>
      <c r="E7" s="4"/>
      <c r="F7" s="4">
        <f>E7/4</f>
        <v>0</v>
      </c>
      <c r="G7" s="4">
        <f t="shared" ref="G7" si="4">(E7/4)*3</f>
        <v>0</v>
      </c>
      <c r="J7" s="4">
        <f>J6+F7-H7</f>
        <v>0</v>
      </c>
      <c r="K7" s="4">
        <f>K6+G7-I7</f>
        <v>0</v>
      </c>
      <c r="L7" s="4">
        <f>L6+E7</f>
        <v>0</v>
      </c>
      <c r="M7" s="3">
        <f>M6+D7+E7-H7-I7</f>
        <v>33.3675</v>
      </c>
      <c r="N7" s="3">
        <f t="shared" ref="N7" si="5">M7</f>
        <v>33.3675</v>
      </c>
      <c r="O7" s="8" t="s">
        <v>31</v>
      </c>
    </row>
  </sheetData>
  <hyperlinks>
    <hyperlink ref="O6" r:id="rId1"/>
    <hyperlink ref="O7" r:id="rId2" display="http://freejeans.de/viewtopic.php?f=4&amp;t=119&amp;sid=5bfafacfe61fb3a9755fb0d55a78c96c&amp;start=30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D3" sqref="D3"/>
    </sheetView>
  </sheetViews>
  <sheetFormatPr baseColWidth="10" defaultRowHeight="15" x14ac:dyDescent="0.25"/>
  <cols>
    <col min="2" max="2" width="12.140625" style="3" customWidth="1"/>
    <col min="3" max="3" width="12.140625" style="2" customWidth="1"/>
    <col min="4" max="4" width="13.7109375" style="3" customWidth="1"/>
    <col min="5" max="5" width="12.42578125" style="3" customWidth="1"/>
    <col min="7" max="7" width="11.42578125" style="3"/>
    <col min="8" max="8" width="13" customWidth="1"/>
  </cols>
  <sheetData>
    <row r="1" spans="1:10" s="1" customFormat="1" x14ac:dyDescent="0.25">
      <c r="A1" s="5" t="s">
        <v>17</v>
      </c>
      <c r="B1" s="6" t="s">
        <v>7</v>
      </c>
      <c r="C1" s="6" t="s">
        <v>22</v>
      </c>
      <c r="D1" s="6" t="s">
        <v>18</v>
      </c>
      <c r="E1" s="6" t="s">
        <v>9</v>
      </c>
      <c r="F1" s="5" t="s">
        <v>20</v>
      </c>
      <c r="G1" s="6" t="s">
        <v>11</v>
      </c>
      <c r="H1" s="5" t="s">
        <v>19</v>
      </c>
      <c r="I1" s="5" t="s">
        <v>13</v>
      </c>
      <c r="J1" s="5" t="s">
        <v>14</v>
      </c>
    </row>
    <row r="2" spans="1:10" x14ac:dyDescent="0.25">
      <c r="A2" s="7">
        <v>42174</v>
      </c>
      <c r="B2" s="3">
        <v>0.14000000000000001</v>
      </c>
      <c r="C2" s="2" t="s">
        <v>21</v>
      </c>
      <c r="D2" s="3">
        <f>(B2/100)*25</f>
        <v>3.5000000000000003E-2</v>
      </c>
      <c r="E2" s="3">
        <f>(B2/100)*75</f>
        <v>0.10500000000000001</v>
      </c>
      <c r="H2" s="3">
        <f>D2-F2</f>
        <v>3.5000000000000003E-2</v>
      </c>
      <c r="I2" s="3">
        <f>E2-G2</f>
        <v>0.10500000000000001</v>
      </c>
      <c r="J2" s="3">
        <f>B2</f>
        <v>0.14000000000000001</v>
      </c>
    </row>
    <row r="3" spans="1:10" x14ac:dyDescent="0.25">
      <c r="A3" s="7">
        <v>42188</v>
      </c>
      <c r="B3" s="3">
        <v>0.15</v>
      </c>
      <c r="C3" s="2" t="s">
        <v>23</v>
      </c>
      <c r="D3" s="3">
        <f>(B3/100)*25</f>
        <v>3.7499999999999999E-2</v>
      </c>
      <c r="E3" s="3">
        <f>(B3/100)*75</f>
        <v>0.1125</v>
      </c>
      <c r="H3" s="3">
        <f t="shared" ref="H3:I5" si="0">H2+D3-F3</f>
        <v>7.2500000000000009E-2</v>
      </c>
      <c r="I3" s="3">
        <f t="shared" si="0"/>
        <v>0.21750000000000003</v>
      </c>
      <c r="J3" s="3">
        <f>J2+B3</f>
        <v>0.29000000000000004</v>
      </c>
    </row>
    <row r="4" spans="1:10" x14ac:dyDescent="0.25">
      <c r="A4" s="7">
        <v>42188</v>
      </c>
      <c r="B4" s="3">
        <v>0</v>
      </c>
      <c r="D4" s="3">
        <f>(B4/100)*25</f>
        <v>0</v>
      </c>
      <c r="E4" s="3">
        <f>(B4/100)*75</f>
        <v>0</v>
      </c>
      <c r="H4" s="3">
        <f t="shared" si="0"/>
        <v>7.2500000000000009E-2</v>
      </c>
      <c r="I4" s="3">
        <f t="shared" si="0"/>
        <v>0.21750000000000003</v>
      </c>
      <c r="J4" s="3">
        <f>J3+B4</f>
        <v>0.29000000000000004</v>
      </c>
    </row>
    <row r="5" spans="1:10" x14ac:dyDescent="0.25">
      <c r="A5" s="7">
        <v>42195</v>
      </c>
      <c r="B5" s="3">
        <v>0</v>
      </c>
      <c r="D5" s="3">
        <f>(B5/100)*25</f>
        <v>0</v>
      </c>
      <c r="E5" s="3">
        <f>(B5/100)*75</f>
        <v>0</v>
      </c>
      <c r="H5" s="3">
        <f t="shared" si="0"/>
        <v>7.2500000000000009E-2</v>
      </c>
      <c r="I5" s="3">
        <f t="shared" si="0"/>
        <v>0.21750000000000003</v>
      </c>
      <c r="J5" s="3">
        <f>J4+B5</f>
        <v>0.29000000000000004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Parts sociales</vt:lpstr>
      <vt:lpstr>Revenu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</dc:creator>
  <cp:lastModifiedBy>cecile</cp:lastModifiedBy>
  <dcterms:created xsi:type="dcterms:W3CDTF">2015-06-29T07:19:45Z</dcterms:created>
  <dcterms:modified xsi:type="dcterms:W3CDTF">2015-07-15T18:24:46Z</dcterms:modified>
</cp:coreProperties>
</file>