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mie\Desktop\"/>
    </mc:Choice>
  </mc:AlternateContent>
  <xr:revisionPtr revIDLastSave="0" documentId="13_ncr:1_{C6A92487-75CA-4CDC-B0E8-D7D931A395BD}" xr6:coauthVersionLast="47" xr6:coauthVersionMax="47" xr10:uidLastSave="{00000000-0000-0000-0000-000000000000}"/>
  <bookViews>
    <workbookView xWindow="-108" yWindow="-108" windowWidth="23256" windowHeight="12576" xr2:uid="{CFD0EAFD-8EAD-4AE5-9BF6-274AAF82FAA2}"/>
  </bookViews>
  <sheets>
    <sheet name="Feuil2" sheetId="1" r:id="rId1"/>
  </sheets>
  <externalReferences>
    <externalReference r:id="rId2"/>
  </externalReferences>
  <definedNames>
    <definedName name="anneaux_abrege">[1]CODE_GAM_anneaux_2017!$D:$D</definedName>
    <definedName name="anneaux_groupe">[1]CODE_GAM_anneaux_2017!$B:$B</definedName>
    <definedName name="anneaux_num">[1]CODE_GAM_anneaux_2017!$F:$F</definedName>
    <definedName name="anneaux_valeurs">[1]CODE_GAM_anneaux_2017!$E:$E</definedName>
    <definedName name="arcons_abrege">[1]CODE_GAM_ARCONS_2017!$D:$D</definedName>
    <definedName name="arcons_groupe">[1]CODE_GAM_ARCONS_2017!$B:$B</definedName>
    <definedName name="arcons_num">[1]CODE_GAM_ARCONS_2017!$F:$F</definedName>
    <definedName name="arcons_valeurs">[1]CODE_GAM_ARCONS_2017!$E:$E</definedName>
    <definedName name="BF_abrege">[1]CODE_GAM_BF_2017!$D:$D</definedName>
    <definedName name="BF_connex">[1]CODE_GAM_BF_2017!$AA:$AA</definedName>
    <definedName name="Bonus_Malus">[1]Listes!$S$2:$S$4</definedName>
    <definedName name="BOUTON_RESTAURATION_FICHE">"ZoneTexte 13"</definedName>
    <definedName name="Bouton_Restaurer_dFiche">"Bouton_Restaurer_Fiche"</definedName>
    <definedName name="CODE_GAM_ANNEAUX_2017">OFFSET([0]!codeanneaux1,0,0,COUNTA([0]!codeanneauxCOL)-1,1)</definedName>
    <definedName name="CODE_GAM_ARCONS_2017">OFFSET([0]!codearcons1,0,0,COUNTA([0]!codearconsCOL)-1,1)</definedName>
    <definedName name="CODE_GAM_BF_2017">OFFSET([0]!CODEBF1,0,0,COUNTA([0]!codeBFCOL)-1,1)</definedName>
    <definedName name="CODE_GAM_BP_2017">OFFSET([0]!CODEBP1,0,0,COUNTA([0]!codeBPCOL)-1,1)</definedName>
    <definedName name="CODE_GAM_SAUT_2017">OFFSET([0]!codesaut1,0,0,COUNTA([0]!codeSAUTCOL)-1,1)</definedName>
    <definedName name="CODE_GAM_SOL_2017">OFFSET(codesol1,0,0,COUNTA(codesolCOL)-1,1)</definedName>
    <definedName name="codeanneaux1">[1]CODE_GAM_anneaux_2017!$G$8</definedName>
    <definedName name="codeanneauxCOL">[1]CODE_GAM_anneaux_2017!$G:$G</definedName>
    <definedName name="codearcons1">[1]CODE_GAM_ARCONS_2017!$G$8</definedName>
    <definedName name="codearconsCOL">[1]CODE_GAM_ARCONS_2017!$G:$G</definedName>
    <definedName name="CODEBF1">[1]CODE_GAM_BF_2017!$G$8</definedName>
    <definedName name="codeBFCOL">[1]CODE_GAM_BF_2017!$G:$G</definedName>
    <definedName name="CODEBP1">[1]CODE_GAM_BP_2017!$G$8</definedName>
    <definedName name="codeBPCOL">[1]CODE_GAM_BP_2017!$G:$G</definedName>
    <definedName name="codesaut1">[1]CODE_GAM_SAUT_2017!$G$8</definedName>
    <definedName name="codeSAUTCOL">[1]CODE_GAM_SAUT_2017!$G:$G</definedName>
    <definedName name="codesol1">[1]CODE_GAM_SOL_2017!$G$8</definedName>
    <definedName name="codesolCOL">[1]CODE_GAM_SOL_2017!$G:$G</definedName>
    <definedName name="Dates">[1]Listes!$D:$D</definedName>
    <definedName name="Enregistrer_fiche">"ZoneTexte 1"</definedName>
    <definedName name="ffffff">"Bouton_Restaurer_Fiche"</definedName>
    <definedName name="FICHE_ZONE_IMPRESSION">#REF!</definedName>
    <definedName name="Forcing_connexion">[1]Listes!$F$2:$F$25</definedName>
    <definedName name="graph">"Grouper 158"</definedName>
    <definedName name="GraphCG">"ZoneTexte 26"</definedName>
    <definedName name="GROUPE_DAMS">[1]Listes!#REF!</definedName>
    <definedName name="hygggg">"Grouper 217093"</definedName>
    <definedName name="MAJ">"Grouper 217093"</definedName>
    <definedName name="NF_OBJ">[1]Listes!$E$2:$E$49</definedName>
    <definedName name="patientez">"ZoneTexte 43"</definedName>
    <definedName name="sol_abrege">[1]CODE_GAM_SOL_2017!$D:$D</definedName>
    <definedName name="sol_connex">[1]CODE_GAM_SOL_2017!$AA:$AA</definedName>
    <definedName name="sol_num">[1]CODE_GAM_SOL_2017!$F:$F</definedName>
    <definedName name="sol_valeurs">[1]CODE_GAM_SOL_2017!$E:$E</definedName>
    <definedName name="STATS_RECAP">"Graphique 6"</definedName>
    <definedName name="ZoneTexte26">"ZoneTexte 26"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8" i="1" l="1"/>
  <c r="L18" i="1"/>
  <c r="K18" i="1"/>
  <c r="J18" i="1"/>
  <c r="I18" i="1"/>
  <c r="H18" i="1"/>
  <c r="G18" i="1"/>
  <c r="F18" i="1"/>
  <c r="E18" i="1"/>
  <c r="D18" i="1"/>
  <c r="C18" i="1"/>
  <c r="B18" i="1"/>
  <c r="M17" i="1"/>
  <c r="L17" i="1"/>
  <c r="K17" i="1"/>
  <c r="J17" i="1"/>
  <c r="I17" i="1"/>
  <c r="H17" i="1"/>
  <c r="G17" i="1"/>
  <c r="F17" i="1"/>
  <c r="E17" i="1"/>
  <c r="D17" i="1"/>
  <c r="C17" i="1"/>
  <c r="B17" i="1"/>
  <c r="M16" i="1"/>
  <c r="L16" i="1"/>
  <c r="K16" i="1"/>
  <c r="J16" i="1"/>
  <c r="I16" i="1"/>
  <c r="H16" i="1"/>
  <c r="G16" i="1"/>
  <c r="F16" i="1"/>
  <c r="E16" i="1"/>
  <c r="D16" i="1"/>
  <c r="C16" i="1"/>
  <c r="B16" i="1"/>
  <c r="M15" i="1"/>
  <c r="L15" i="1"/>
  <c r="K15" i="1"/>
  <c r="J15" i="1"/>
  <c r="H15" i="1"/>
  <c r="G15" i="1"/>
  <c r="F15" i="1"/>
  <c r="E15" i="1"/>
  <c r="D15" i="1"/>
  <c r="C15" i="1"/>
  <c r="B15" i="1"/>
  <c r="M14" i="1"/>
  <c r="L14" i="1"/>
  <c r="K14" i="1"/>
  <c r="J14" i="1"/>
  <c r="I14" i="1"/>
  <c r="H14" i="1"/>
  <c r="G14" i="1"/>
  <c r="F14" i="1"/>
  <c r="E14" i="1"/>
  <c r="D14" i="1"/>
  <c r="C14" i="1"/>
  <c r="B14" i="1"/>
  <c r="M13" i="1"/>
  <c r="L13" i="1"/>
  <c r="K13" i="1"/>
  <c r="J13" i="1"/>
  <c r="I13" i="1"/>
  <c r="H13" i="1"/>
  <c r="G13" i="1"/>
  <c r="F13" i="1"/>
  <c r="E13" i="1"/>
  <c r="D13" i="1"/>
  <c r="C13" i="1"/>
  <c r="B13" i="1"/>
  <c r="M12" i="1"/>
  <c r="L12" i="1"/>
  <c r="K12" i="1"/>
  <c r="J12" i="1"/>
  <c r="I12" i="1"/>
  <c r="H12" i="1"/>
  <c r="G12" i="1"/>
  <c r="F12" i="1"/>
  <c r="E12" i="1"/>
  <c r="D12" i="1"/>
  <c r="C12" i="1"/>
  <c r="B12" i="1"/>
</calcChain>
</file>

<file path=xl/sharedStrings.xml><?xml version="1.0" encoding="utf-8"?>
<sst xmlns="http://schemas.openxmlformats.org/spreadsheetml/2006/main" count="3" uniqueCount="3">
  <si>
    <t>Tableau final à obtenir (Mot qui peuvent dépasser)</t>
  </si>
  <si>
    <t>Tableau initial (formule)</t>
  </si>
  <si>
    <t>A bientôt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</si>
</sst>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164" fontId="0" fillId="0" borderId="0"/>
  </cellStyleXfs>
  <cellXfs count="10">
    <xf numFmtId="164" fontId="0" fillId="0" borderId="0" xfId="0"/>
    <xf numFmtId="0" fontId="0" fillId="0" borderId="0" xfId="0" applyNumberFormat="1"/>
    <xf numFmtId="0" fontId="0" fillId="0" borderId="1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4" xfId="0" applyNumberFormat="1" applyBorder="1"/>
    <xf numFmtId="0" fontId="0" fillId="2" borderId="1" xfId="0" applyNumberFormat="1" applyFill="1" applyBorder="1" applyAlignment="1">
      <alignment horizontal="center"/>
    </xf>
    <xf numFmtId="0" fontId="0" fillId="2" borderId="2" xfId="0" applyNumberFormat="1" applyFill="1" applyBorder="1" applyAlignment="1">
      <alignment horizontal="center"/>
    </xf>
    <xf numFmtId="0" fontId="0" fillId="2" borderId="3" xfId="0" applyNumberFormat="1" applyFill="1" applyBorder="1" applyAlignment="1">
      <alignment horizontal="center"/>
    </xf>
    <xf numFmtId="0" fontId="0" fillId="2" borderId="4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251460</xdr:colOff>
      <xdr:row>9</xdr:row>
      <xdr:rowOff>60960</xdr:rowOff>
    </xdr:from>
    <xdr:to>
      <xdr:col>14</xdr:col>
      <xdr:colOff>60960</xdr:colOff>
      <xdr:row>9</xdr:row>
      <xdr:rowOff>495300</xdr:rowOff>
    </xdr:to>
    <xdr:sp macro="[0]!Copier_coller_texte" textlink="">
      <xdr:nvSpPr>
        <xdr:cNvPr id="2" name="Ellipse 1">
          <a:extLst>
            <a:ext uri="{FF2B5EF4-FFF2-40B4-BE49-F238E27FC236}">
              <a16:creationId xmlns:a16="http://schemas.microsoft.com/office/drawing/2014/main" id="{D2A7EBA9-6A74-4717-A5BA-FDB41AE919B2}"/>
            </a:ext>
          </a:extLst>
        </xdr:cNvPr>
        <xdr:cNvSpPr/>
      </xdr:nvSpPr>
      <xdr:spPr>
        <a:xfrm>
          <a:off x="5044440" y="1844040"/>
          <a:ext cx="1021080" cy="43434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</a:t>
          </a:r>
        </a:p>
      </xdr:txBody>
    </xdr:sp>
    <xdr:clientData/>
  </xdr:twoCellAnchor>
  <xdr:twoCellAnchor editAs="oneCell">
    <xdr:from>
      <xdr:col>17</xdr:col>
      <xdr:colOff>175260</xdr:colOff>
      <xdr:row>1</xdr:row>
      <xdr:rowOff>41712</xdr:rowOff>
    </xdr:from>
    <xdr:to>
      <xdr:col>21</xdr:col>
      <xdr:colOff>838200</xdr:colOff>
      <xdr:row>15</xdr:row>
      <xdr:rowOff>175259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4B002B-9ED1-4001-BE16-EFBF64BAA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0140" y="239832"/>
          <a:ext cx="4076700" cy="32577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mie/Google%20Drive/GYM/OUTILS%20GYM/OUTILS-LIES/Outil%20GYM%20PERF/GYM-Doc%202021/TABLEUR_GAM.2022.05_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age"/>
      <sheetName val="Listes"/>
      <sheetName val="ACCES"/>
      <sheetName val="Accueil"/>
      <sheetName val="Gestion"/>
      <sheetName val="Gestion_Sauv_Consult"/>
      <sheetName val="Sauv_partag"/>
      <sheetName val="Recup_Partag_WEB"/>
      <sheetName val="CODE_GAM_SOL_2017"/>
      <sheetName val="CODE_GAM_ARCONS_2017"/>
      <sheetName val="CODE_GAM_anneaux_2017"/>
      <sheetName val="CODE_GAM_SAUT_2017"/>
      <sheetName val="CODE_GAM_BP_2017"/>
      <sheetName val="CODE_GAM_BF_2017"/>
      <sheetName val="Récap_Réglement"/>
      <sheetName val="CAL_SENIOR_2017"/>
      <sheetName val="CAL_JUNIOR_2017"/>
      <sheetName val="FRISES"/>
      <sheetName val="Vierge_ancien"/>
      <sheetName val="Feuil1"/>
      <sheetName val="f_match"/>
      <sheetName val="SUPP"/>
      <sheetName val="Visualisation_H.Z"/>
      <sheetName val="bonus_malus"/>
      <sheetName val="VIERGE"/>
      <sheetName val="B.A_2022.02"/>
      <sheetName val="C.M_2022.02"/>
      <sheetName val="B.Ar_2022.02"/>
      <sheetName val="C.A_2022.02"/>
      <sheetName val="D.L_2022.02"/>
      <sheetName val="P.A_2022.04"/>
      <sheetName val="Feuil2"/>
    </sheetNames>
    <sheetDataSet>
      <sheetData sheetId="0" refreshError="1"/>
      <sheetData sheetId="1">
        <row r="1">
          <cell r="D1" t="str">
            <v>N° Semaine</v>
          </cell>
        </row>
        <row r="2">
          <cell r="D2" t="str">
            <v>2018.01</v>
          </cell>
          <cell r="E2">
            <v>11.3</v>
          </cell>
          <cell r="F2">
            <v>-1.1000000000000001</v>
          </cell>
          <cell r="S2" t="str">
            <v>U18</v>
          </cell>
        </row>
        <row r="3">
          <cell r="D3" t="str">
            <v>2018.02</v>
          </cell>
          <cell r="E3">
            <v>11.4</v>
          </cell>
          <cell r="F3">
            <v>-1</v>
          </cell>
          <cell r="S3" t="str">
            <v>U21</v>
          </cell>
        </row>
        <row r="4">
          <cell r="D4" t="str">
            <v>2018.03</v>
          </cell>
          <cell r="E4">
            <v>11.5</v>
          </cell>
          <cell r="F4">
            <v>-0.9</v>
          </cell>
          <cell r="S4" t="str">
            <v>U21+</v>
          </cell>
        </row>
        <row r="5">
          <cell r="D5" t="str">
            <v>2018.04</v>
          </cell>
          <cell r="E5">
            <v>11.6</v>
          </cell>
          <cell r="F5">
            <v>-0.8</v>
          </cell>
        </row>
        <row r="6">
          <cell r="D6" t="str">
            <v>2018.05</v>
          </cell>
          <cell r="E6">
            <v>11.7</v>
          </cell>
          <cell r="F6">
            <v>-0.7</v>
          </cell>
        </row>
        <row r="7">
          <cell r="D7" t="str">
            <v>2018.06</v>
          </cell>
          <cell r="E7">
            <v>11.8</v>
          </cell>
          <cell r="F7">
            <v>-0.6</v>
          </cell>
        </row>
        <row r="8">
          <cell r="D8" t="str">
            <v>2018.07</v>
          </cell>
          <cell r="E8">
            <v>11.9</v>
          </cell>
          <cell r="F8">
            <v>-0.5</v>
          </cell>
        </row>
        <row r="9">
          <cell r="D9" t="str">
            <v>2018.08</v>
          </cell>
          <cell r="E9">
            <v>12</v>
          </cell>
          <cell r="F9">
            <v>-0.4</v>
          </cell>
        </row>
        <row r="10">
          <cell r="D10" t="str">
            <v>2018.09</v>
          </cell>
          <cell r="E10">
            <v>12.1</v>
          </cell>
          <cell r="F10">
            <v>-0.3</v>
          </cell>
        </row>
        <row r="11">
          <cell r="D11" t="str">
            <v>2018.10</v>
          </cell>
          <cell r="E11">
            <v>12.2</v>
          </cell>
          <cell r="F11">
            <v>-0.2</v>
          </cell>
        </row>
        <row r="12">
          <cell r="D12" t="str">
            <v>2018.11</v>
          </cell>
          <cell r="E12">
            <v>12.3</v>
          </cell>
          <cell r="F12">
            <v>-0.1</v>
          </cell>
        </row>
        <row r="13">
          <cell r="D13" t="str">
            <v>2018.12</v>
          </cell>
          <cell r="E13">
            <v>12.4</v>
          </cell>
          <cell r="F13">
            <v>0</v>
          </cell>
        </row>
        <row r="14">
          <cell r="D14" t="str">
            <v>2018.13</v>
          </cell>
          <cell r="E14">
            <v>12.5</v>
          </cell>
          <cell r="F14">
            <v>0.1</v>
          </cell>
        </row>
        <row r="15">
          <cell r="D15" t="str">
            <v>2018.14</v>
          </cell>
          <cell r="E15">
            <v>12.6</v>
          </cell>
          <cell r="F15">
            <v>0.2</v>
          </cell>
        </row>
        <row r="16">
          <cell r="D16" t="str">
            <v>2018.15</v>
          </cell>
          <cell r="E16">
            <v>12.7</v>
          </cell>
          <cell r="F16">
            <v>0.3</v>
          </cell>
        </row>
        <row r="17">
          <cell r="D17" t="str">
            <v>2018.16</v>
          </cell>
          <cell r="E17">
            <v>12.8</v>
          </cell>
          <cell r="F17">
            <v>0.4</v>
          </cell>
        </row>
        <row r="18">
          <cell r="D18" t="str">
            <v>2018.17</v>
          </cell>
          <cell r="E18">
            <v>12.9</v>
          </cell>
          <cell r="F18">
            <v>0.5</v>
          </cell>
        </row>
        <row r="19">
          <cell r="D19" t="str">
            <v>2018.18</v>
          </cell>
          <cell r="E19">
            <v>13</v>
          </cell>
          <cell r="F19">
            <v>0.6</v>
          </cell>
        </row>
        <row r="20">
          <cell r="D20" t="str">
            <v>2018.19</v>
          </cell>
          <cell r="E20">
            <v>13.1</v>
          </cell>
          <cell r="F20">
            <v>0.7</v>
          </cell>
        </row>
        <row r="21">
          <cell r="D21" t="str">
            <v>2018.20</v>
          </cell>
          <cell r="E21">
            <v>13.2</v>
          </cell>
          <cell r="F21">
            <v>0.8</v>
          </cell>
        </row>
        <row r="22">
          <cell r="D22" t="str">
            <v>2018.21</v>
          </cell>
          <cell r="E22">
            <v>13.3</v>
          </cell>
          <cell r="F22">
            <v>0.9</v>
          </cell>
        </row>
        <row r="23">
          <cell r="D23" t="str">
            <v>2018.22</v>
          </cell>
          <cell r="E23">
            <v>13.4</v>
          </cell>
          <cell r="F23">
            <v>1</v>
          </cell>
        </row>
        <row r="24">
          <cell r="D24" t="str">
            <v>2018.23</v>
          </cell>
          <cell r="E24">
            <v>13.5</v>
          </cell>
          <cell r="F24">
            <v>1.1000000000000001</v>
          </cell>
        </row>
        <row r="25">
          <cell r="D25" t="str">
            <v>2018.24</v>
          </cell>
          <cell r="E25">
            <v>13.6</v>
          </cell>
          <cell r="F25">
            <v>1.2</v>
          </cell>
        </row>
        <row r="26">
          <cell r="D26" t="str">
            <v>2018.25</v>
          </cell>
          <cell r="E26">
            <v>13.7</v>
          </cell>
        </row>
        <row r="27">
          <cell r="D27" t="str">
            <v>2018.26</v>
          </cell>
          <cell r="E27">
            <v>13.8</v>
          </cell>
        </row>
        <row r="28">
          <cell r="D28" t="str">
            <v>2018.27</v>
          </cell>
          <cell r="E28">
            <v>13.9</v>
          </cell>
        </row>
        <row r="29">
          <cell r="D29" t="str">
            <v>2018.28</v>
          </cell>
          <cell r="E29">
            <v>14</v>
          </cell>
        </row>
        <row r="30">
          <cell r="D30" t="str">
            <v>2018.29</v>
          </cell>
          <cell r="E30">
            <v>14.1</v>
          </cell>
        </row>
        <row r="31">
          <cell r="D31" t="str">
            <v>2018.30</v>
          </cell>
          <cell r="E31">
            <v>14.2</v>
          </cell>
        </row>
        <row r="32">
          <cell r="D32" t="str">
            <v>2018.31</v>
          </cell>
          <cell r="E32">
            <v>14.3</v>
          </cell>
        </row>
        <row r="33">
          <cell r="D33" t="str">
            <v>2018.32</v>
          </cell>
          <cell r="E33">
            <v>14.4</v>
          </cell>
        </row>
        <row r="34">
          <cell r="D34" t="str">
            <v>2018.33</v>
          </cell>
          <cell r="E34">
            <v>14.5</v>
          </cell>
        </row>
        <row r="35">
          <cell r="D35" t="str">
            <v>2018.34</v>
          </cell>
          <cell r="E35">
            <v>14.6</v>
          </cell>
        </row>
        <row r="36">
          <cell r="D36" t="str">
            <v>2018.35</v>
          </cell>
          <cell r="E36">
            <v>14.7</v>
          </cell>
        </row>
        <row r="37">
          <cell r="D37" t="str">
            <v>2018.36</v>
          </cell>
          <cell r="E37">
            <v>14.8</v>
          </cell>
        </row>
        <row r="38">
          <cell r="D38" t="str">
            <v>2018.37</v>
          </cell>
          <cell r="E38">
            <v>14.9</v>
          </cell>
        </row>
        <row r="39">
          <cell r="D39" t="str">
            <v>2018.38</v>
          </cell>
          <cell r="E39">
            <v>15</v>
          </cell>
        </row>
        <row r="40">
          <cell r="D40" t="str">
            <v>2018.39</v>
          </cell>
          <cell r="E40">
            <v>15.1</v>
          </cell>
        </row>
        <row r="41">
          <cell r="D41" t="str">
            <v>2018.40</v>
          </cell>
          <cell r="E41">
            <v>15.2</v>
          </cell>
        </row>
        <row r="42">
          <cell r="D42" t="str">
            <v>2018.41</v>
          </cell>
          <cell r="E42">
            <v>15.3</v>
          </cell>
        </row>
        <row r="43">
          <cell r="D43" t="str">
            <v>2018.42</v>
          </cell>
          <cell r="E43">
            <v>15.4</v>
          </cell>
        </row>
        <row r="44">
          <cell r="D44" t="str">
            <v>2018.43</v>
          </cell>
          <cell r="E44">
            <v>15.5</v>
          </cell>
        </row>
        <row r="45">
          <cell r="D45" t="str">
            <v>2018.44</v>
          </cell>
          <cell r="E45">
            <v>15.6</v>
          </cell>
        </row>
        <row r="46">
          <cell r="D46" t="str">
            <v>2018.45</v>
          </cell>
          <cell r="E46">
            <v>15.7</v>
          </cell>
        </row>
        <row r="47">
          <cell r="D47" t="str">
            <v>2018.46</v>
          </cell>
          <cell r="E47">
            <v>15.8</v>
          </cell>
        </row>
        <row r="48">
          <cell r="D48" t="str">
            <v>2018.47</v>
          </cell>
          <cell r="E48">
            <v>15.9</v>
          </cell>
        </row>
        <row r="49">
          <cell r="D49" t="str">
            <v>2018.48</v>
          </cell>
          <cell r="E49">
            <v>16</v>
          </cell>
        </row>
        <row r="50">
          <cell r="D50" t="str">
            <v>2018.49</v>
          </cell>
        </row>
        <row r="51">
          <cell r="D51" t="str">
            <v>2018.50</v>
          </cell>
        </row>
        <row r="52">
          <cell r="D52" t="str">
            <v>2018.51</v>
          </cell>
        </row>
        <row r="53">
          <cell r="D53" t="str">
            <v>2018.52</v>
          </cell>
        </row>
        <row r="54">
          <cell r="D54" t="str">
            <v>2019.01</v>
          </cell>
        </row>
        <row r="55">
          <cell r="D55" t="str">
            <v>2019.02</v>
          </cell>
        </row>
        <row r="56">
          <cell r="D56" t="str">
            <v>2019.03</v>
          </cell>
        </row>
        <row r="57">
          <cell r="D57" t="str">
            <v>2019.04</v>
          </cell>
        </row>
        <row r="58">
          <cell r="D58" t="str">
            <v>2019.05</v>
          </cell>
        </row>
        <row r="59">
          <cell r="D59" t="str">
            <v>2019.06</v>
          </cell>
        </row>
        <row r="60">
          <cell r="D60" t="str">
            <v>2019.07</v>
          </cell>
        </row>
        <row r="61">
          <cell r="D61" t="str">
            <v>2019.08</v>
          </cell>
        </row>
        <row r="62">
          <cell r="D62" t="str">
            <v>2019.09</v>
          </cell>
        </row>
        <row r="63">
          <cell r="D63" t="str">
            <v>2019.10</v>
          </cell>
        </row>
        <row r="64">
          <cell r="D64" t="str">
            <v>2019.11</v>
          </cell>
        </row>
        <row r="65">
          <cell r="D65" t="str">
            <v>2019.12</v>
          </cell>
        </row>
        <row r="66">
          <cell r="D66" t="str">
            <v>2019.13</v>
          </cell>
        </row>
        <row r="67">
          <cell r="D67" t="str">
            <v>2019.14</v>
          </cell>
        </row>
        <row r="68">
          <cell r="D68" t="str">
            <v>2019.15</v>
          </cell>
        </row>
        <row r="69">
          <cell r="D69" t="str">
            <v>2019.16</v>
          </cell>
        </row>
        <row r="70">
          <cell r="D70" t="str">
            <v>2019.17</v>
          </cell>
        </row>
        <row r="71">
          <cell r="D71" t="str">
            <v>2019.18</v>
          </cell>
        </row>
        <row r="72">
          <cell r="D72" t="str">
            <v>2019.19</v>
          </cell>
        </row>
        <row r="73">
          <cell r="D73" t="str">
            <v>2019.20</v>
          </cell>
        </row>
        <row r="74">
          <cell r="D74" t="str">
            <v>2019.21</v>
          </cell>
        </row>
        <row r="75">
          <cell r="D75" t="str">
            <v>2019.22</v>
          </cell>
        </row>
        <row r="76">
          <cell r="D76" t="str">
            <v>2019.23</v>
          </cell>
        </row>
        <row r="77">
          <cell r="D77" t="str">
            <v>2019.24</v>
          </cell>
        </row>
        <row r="78">
          <cell r="D78" t="str">
            <v>2019.25</v>
          </cell>
        </row>
        <row r="79">
          <cell r="D79" t="str">
            <v>2019.26</v>
          </cell>
        </row>
        <row r="80">
          <cell r="D80" t="str">
            <v>2019.27</v>
          </cell>
        </row>
        <row r="81">
          <cell r="D81" t="str">
            <v>2019.28</v>
          </cell>
        </row>
        <row r="82">
          <cell r="D82" t="str">
            <v>2019.29</v>
          </cell>
        </row>
        <row r="83">
          <cell r="D83" t="str">
            <v>2019.30</v>
          </cell>
        </row>
        <row r="84">
          <cell r="D84" t="str">
            <v>2019.31</v>
          </cell>
        </row>
        <row r="85">
          <cell r="D85" t="str">
            <v>2019.32</v>
          </cell>
        </row>
        <row r="86">
          <cell r="D86" t="str">
            <v>2019.33</v>
          </cell>
        </row>
        <row r="87">
          <cell r="D87" t="str">
            <v>2019.34</v>
          </cell>
        </row>
        <row r="88">
          <cell r="D88" t="str">
            <v>2019.35</v>
          </cell>
        </row>
        <row r="89">
          <cell r="D89" t="str">
            <v>2019.36</v>
          </cell>
        </row>
        <row r="90">
          <cell r="D90" t="str">
            <v>2019.37</v>
          </cell>
        </row>
        <row r="91">
          <cell r="D91" t="str">
            <v>2019.38</v>
          </cell>
        </row>
        <row r="92">
          <cell r="D92" t="str">
            <v>2019.39</v>
          </cell>
        </row>
        <row r="93">
          <cell r="D93" t="str">
            <v>2019.40</v>
          </cell>
        </row>
        <row r="94">
          <cell r="D94" t="str">
            <v>2019.41</v>
          </cell>
        </row>
        <row r="95">
          <cell r="D95" t="str">
            <v>2019.42</v>
          </cell>
        </row>
        <row r="96">
          <cell r="D96" t="str">
            <v>2019.43</v>
          </cell>
        </row>
        <row r="97">
          <cell r="D97" t="str">
            <v>2019.44</v>
          </cell>
        </row>
        <row r="98">
          <cell r="D98" t="str">
            <v>2019.45</v>
          </cell>
        </row>
        <row r="99">
          <cell r="D99" t="str">
            <v>2019.46</v>
          </cell>
        </row>
        <row r="100">
          <cell r="D100" t="str">
            <v>2019.47</v>
          </cell>
        </row>
        <row r="101">
          <cell r="D101" t="str">
            <v>2019.48</v>
          </cell>
        </row>
        <row r="102">
          <cell r="D102" t="str">
            <v>2019.49</v>
          </cell>
        </row>
        <row r="103">
          <cell r="D103" t="str">
            <v>2019.50</v>
          </cell>
        </row>
        <row r="104">
          <cell r="D104" t="str">
            <v>2019.51</v>
          </cell>
        </row>
        <row r="105">
          <cell r="D105" t="str">
            <v>2019.52</v>
          </cell>
        </row>
        <row r="106">
          <cell r="D106" t="str">
            <v>2020.01</v>
          </cell>
        </row>
        <row r="107">
          <cell r="D107" t="str">
            <v>2020.02</v>
          </cell>
        </row>
        <row r="108">
          <cell r="D108" t="str">
            <v>2020.03</v>
          </cell>
        </row>
        <row r="109">
          <cell r="D109" t="str">
            <v>2020.04</v>
          </cell>
        </row>
        <row r="110">
          <cell r="D110" t="str">
            <v>2020.05</v>
          </cell>
        </row>
        <row r="111">
          <cell r="D111" t="str">
            <v>2020.06</v>
          </cell>
        </row>
        <row r="112">
          <cell r="D112" t="str">
            <v>2020.07</v>
          </cell>
        </row>
        <row r="113">
          <cell r="D113" t="str">
            <v>2020.08</v>
          </cell>
        </row>
        <row r="114">
          <cell r="D114" t="str">
            <v>2020.09</v>
          </cell>
        </row>
        <row r="115">
          <cell r="D115" t="str">
            <v>2020.10</v>
          </cell>
        </row>
        <row r="116">
          <cell r="D116" t="str">
            <v>2020.11</v>
          </cell>
        </row>
        <row r="117">
          <cell r="D117" t="str">
            <v>2020.12</v>
          </cell>
        </row>
        <row r="118">
          <cell r="D118" t="str">
            <v>2020.13</v>
          </cell>
        </row>
        <row r="119">
          <cell r="D119" t="str">
            <v>2020.14</v>
          </cell>
        </row>
        <row r="120">
          <cell r="D120" t="str">
            <v>2020.15</v>
          </cell>
        </row>
        <row r="121">
          <cell r="D121" t="str">
            <v>2020.16</v>
          </cell>
        </row>
        <row r="122">
          <cell r="D122" t="str">
            <v>2020.17</v>
          </cell>
        </row>
        <row r="123">
          <cell r="D123" t="str">
            <v>2020.18</v>
          </cell>
        </row>
        <row r="124">
          <cell r="D124" t="str">
            <v>2020.19</v>
          </cell>
        </row>
        <row r="125">
          <cell r="D125" t="str">
            <v>2020.20</v>
          </cell>
        </row>
        <row r="126">
          <cell r="D126" t="str">
            <v>2020.21</v>
          </cell>
        </row>
        <row r="127">
          <cell r="D127" t="str">
            <v>2020.22</v>
          </cell>
        </row>
        <row r="128">
          <cell r="D128" t="str">
            <v>2020.23</v>
          </cell>
        </row>
        <row r="129">
          <cell r="D129" t="str">
            <v>2020.24</v>
          </cell>
        </row>
        <row r="130">
          <cell r="D130" t="str">
            <v>2020.25</v>
          </cell>
        </row>
        <row r="131">
          <cell r="D131" t="str">
            <v>2020.26</v>
          </cell>
        </row>
        <row r="132">
          <cell r="D132" t="str">
            <v>2020.27</v>
          </cell>
        </row>
        <row r="133">
          <cell r="D133" t="str">
            <v>2020.28</v>
          </cell>
        </row>
        <row r="134">
          <cell r="D134" t="str">
            <v>2020.29</v>
          </cell>
        </row>
        <row r="135">
          <cell r="D135" t="str">
            <v>2020.30</v>
          </cell>
        </row>
        <row r="136">
          <cell r="D136" t="str">
            <v>2020.31</v>
          </cell>
        </row>
        <row r="137">
          <cell r="D137" t="str">
            <v>2020.32</v>
          </cell>
        </row>
        <row r="138">
          <cell r="D138" t="str">
            <v>2020.33</v>
          </cell>
        </row>
        <row r="139">
          <cell r="D139" t="str">
            <v>2020.34</v>
          </cell>
        </row>
        <row r="140">
          <cell r="D140" t="str">
            <v>2020.35</v>
          </cell>
        </row>
        <row r="141">
          <cell r="D141" t="str">
            <v>2020.36</v>
          </cell>
        </row>
        <row r="142">
          <cell r="D142" t="str">
            <v>2020.37</v>
          </cell>
        </row>
        <row r="143">
          <cell r="D143" t="str">
            <v>2020.38</v>
          </cell>
        </row>
        <row r="144">
          <cell r="D144" t="str">
            <v>2020.39</v>
          </cell>
        </row>
        <row r="145">
          <cell r="D145" t="str">
            <v>2020.40</v>
          </cell>
        </row>
        <row r="146">
          <cell r="D146" t="str">
            <v>2020.41</v>
          </cell>
        </row>
        <row r="147">
          <cell r="D147" t="str">
            <v>2020.42</v>
          </cell>
        </row>
        <row r="148">
          <cell r="D148" t="str">
            <v>2020.43</v>
          </cell>
        </row>
        <row r="149">
          <cell r="D149" t="str">
            <v>2020.44</v>
          </cell>
        </row>
        <row r="150">
          <cell r="D150" t="str">
            <v>2020.45</v>
          </cell>
        </row>
        <row r="151">
          <cell r="D151" t="str">
            <v>2020.46</v>
          </cell>
        </row>
        <row r="152">
          <cell r="D152" t="str">
            <v>2020.47</v>
          </cell>
        </row>
        <row r="153">
          <cell r="D153" t="str">
            <v>2020.48</v>
          </cell>
        </row>
        <row r="154">
          <cell r="D154" t="str">
            <v>2020.49</v>
          </cell>
        </row>
        <row r="155">
          <cell r="D155" t="str">
            <v>2020.50</v>
          </cell>
        </row>
        <row r="156">
          <cell r="D156" t="str">
            <v>2020.51</v>
          </cell>
        </row>
        <row r="157">
          <cell r="D157" t="str">
            <v>2020.52</v>
          </cell>
        </row>
        <row r="158">
          <cell r="D158" t="str">
            <v>2021.01</v>
          </cell>
        </row>
        <row r="159">
          <cell r="D159" t="str">
            <v>2021.02</v>
          </cell>
        </row>
        <row r="160">
          <cell r="D160" t="str">
            <v>2021.03</v>
          </cell>
        </row>
        <row r="161">
          <cell r="D161" t="str">
            <v>2021.04</v>
          </cell>
        </row>
        <row r="162">
          <cell r="D162" t="str">
            <v>2021.05</v>
          </cell>
        </row>
        <row r="163">
          <cell r="D163" t="str">
            <v>2021.06</v>
          </cell>
        </row>
        <row r="164">
          <cell r="D164" t="str">
            <v>2021.07</v>
          </cell>
        </row>
        <row r="165">
          <cell r="D165" t="str">
            <v>2021.08</v>
          </cell>
        </row>
        <row r="166">
          <cell r="D166" t="str">
            <v>2021.09</v>
          </cell>
        </row>
        <row r="167">
          <cell r="D167" t="str">
            <v>2021.10</v>
          </cell>
        </row>
        <row r="168">
          <cell r="D168" t="str">
            <v>2021.11</v>
          </cell>
        </row>
        <row r="169">
          <cell r="D169" t="str">
            <v>2021.12</v>
          </cell>
        </row>
        <row r="170">
          <cell r="D170" t="str">
            <v>2021.13</v>
          </cell>
        </row>
        <row r="171">
          <cell r="D171" t="str">
            <v>2021.14</v>
          </cell>
        </row>
        <row r="172">
          <cell r="D172" t="str">
            <v>2021.15</v>
          </cell>
        </row>
        <row r="173">
          <cell r="D173" t="str">
            <v>2021.16</v>
          </cell>
        </row>
        <row r="174">
          <cell r="D174" t="str">
            <v>2021.17</v>
          </cell>
        </row>
        <row r="175">
          <cell r="D175" t="str">
            <v>2021.18</v>
          </cell>
        </row>
        <row r="176">
          <cell r="D176" t="str">
            <v>2021.19</v>
          </cell>
        </row>
        <row r="177">
          <cell r="D177" t="str">
            <v>2021.20</v>
          </cell>
        </row>
        <row r="178">
          <cell r="D178" t="str">
            <v>2021.21</v>
          </cell>
        </row>
        <row r="179">
          <cell r="D179" t="str">
            <v>2021.22</v>
          </cell>
        </row>
        <row r="180">
          <cell r="D180" t="str">
            <v>2021.23</v>
          </cell>
        </row>
        <row r="181">
          <cell r="D181" t="str">
            <v>2021.24</v>
          </cell>
        </row>
        <row r="182">
          <cell r="D182" t="str">
            <v>2021.25</v>
          </cell>
        </row>
        <row r="183">
          <cell r="D183" t="str">
            <v>2021.26</v>
          </cell>
        </row>
        <row r="184">
          <cell r="D184" t="str">
            <v>2021.27</v>
          </cell>
        </row>
        <row r="185">
          <cell r="D185" t="str">
            <v>2021.28</v>
          </cell>
        </row>
        <row r="186">
          <cell r="D186" t="str">
            <v>2021.29</v>
          </cell>
        </row>
        <row r="187">
          <cell r="D187" t="str">
            <v>2021.30</v>
          </cell>
        </row>
        <row r="188">
          <cell r="D188" t="str">
            <v>2021.31</v>
          </cell>
        </row>
        <row r="189">
          <cell r="D189" t="str">
            <v>2021.32</v>
          </cell>
        </row>
        <row r="190">
          <cell r="D190" t="str">
            <v>2021.33</v>
          </cell>
        </row>
        <row r="191">
          <cell r="D191" t="str">
            <v>2021.34</v>
          </cell>
        </row>
        <row r="192">
          <cell r="D192" t="str">
            <v>2021.35</v>
          </cell>
        </row>
        <row r="193">
          <cell r="D193" t="str">
            <v>2021.36</v>
          </cell>
        </row>
        <row r="194">
          <cell r="D194" t="str">
            <v>2021.37</v>
          </cell>
        </row>
        <row r="195">
          <cell r="D195" t="str">
            <v>2021.38</v>
          </cell>
        </row>
        <row r="196">
          <cell r="D196" t="str">
            <v>2021.39</v>
          </cell>
        </row>
        <row r="197">
          <cell r="D197" t="str">
            <v>2021.40</v>
          </cell>
        </row>
        <row r="198">
          <cell r="D198" t="str">
            <v>2021.41</v>
          </cell>
        </row>
        <row r="199">
          <cell r="D199" t="str">
            <v>2021.42</v>
          </cell>
        </row>
        <row r="200">
          <cell r="D200" t="str">
            <v>2021.43</v>
          </cell>
        </row>
        <row r="201">
          <cell r="D201" t="str">
            <v>2021.44</v>
          </cell>
        </row>
        <row r="202">
          <cell r="D202" t="str">
            <v>2021.45</v>
          </cell>
        </row>
        <row r="203">
          <cell r="D203" t="str">
            <v>2021.46</v>
          </cell>
        </row>
        <row r="204">
          <cell r="D204" t="str">
            <v>2021.47</v>
          </cell>
        </row>
        <row r="205">
          <cell r="D205" t="str">
            <v>2021.48</v>
          </cell>
        </row>
        <row r="206">
          <cell r="D206" t="str">
            <v>2021.49</v>
          </cell>
        </row>
        <row r="207">
          <cell r="D207" t="str">
            <v>2021.50</v>
          </cell>
        </row>
        <row r="208">
          <cell r="D208" t="str">
            <v>2021.51</v>
          </cell>
        </row>
        <row r="209">
          <cell r="D209" t="str">
            <v>2021.52</v>
          </cell>
        </row>
        <row r="210">
          <cell r="D210" t="str">
            <v>2022.01</v>
          </cell>
        </row>
        <row r="211">
          <cell r="D211" t="str">
            <v>2022.02</v>
          </cell>
        </row>
        <row r="212">
          <cell r="D212" t="str">
            <v>2022.03</v>
          </cell>
        </row>
        <row r="213">
          <cell r="D213" t="str">
            <v>2022.04</v>
          </cell>
        </row>
        <row r="214">
          <cell r="D214" t="str">
            <v>2022.05</v>
          </cell>
        </row>
        <row r="215">
          <cell r="D215" t="str">
            <v>2022.06</v>
          </cell>
        </row>
        <row r="216">
          <cell r="D216" t="str">
            <v>2022.07</v>
          </cell>
        </row>
        <row r="217">
          <cell r="D217" t="str">
            <v>2022.08</v>
          </cell>
        </row>
        <row r="218">
          <cell r="D218" t="str">
            <v>2022.09</v>
          </cell>
        </row>
        <row r="219">
          <cell r="D219" t="str">
            <v>2022.10</v>
          </cell>
        </row>
        <row r="220">
          <cell r="D220" t="str">
            <v>2022.11</v>
          </cell>
        </row>
        <row r="221">
          <cell r="D221" t="str">
            <v>2022.12</v>
          </cell>
        </row>
        <row r="222">
          <cell r="D222" t="str">
            <v>2022.13</v>
          </cell>
        </row>
        <row r="223">
          <cell r="D223" t="str">
            <v>2022.14</v>
          </cell>
        </row>
        <row r="224">
          <cell r="D224" t="str">
            <v>2022.15</v>
          </cell>
        </row>
        <row r="225">
          <cell r="D225" t="str">
            <v>2022.16</v>
          </cell>
        </row>
        <row r="226">
          <cell r="D226" t="str">
            <v>2022.17</v>
          </cell>
        </row>
        <row r="227">
          <cell r="D227" t="str">
            <v>2022.18</v>
          </cell>
        </row>
        <row r="228">
          <cell r="D228" t="str">
            <v>2022.19</v>
          </cell>
        </row>
        <row r="229">
          <cell r="D229" t="str">
            <v>2022.20</v>
          </cell>
        </row>
        <row r="230">
          <cell r="D230" t="str">
            <v>2022.21</v>
          </cell>
        </row>
        <row r="231">
          <cell r="D231" t="str">
            <v>2022.22</v>
          </cell>
        </row>
        <row r="232">
          <cell r="D232" t="str">
            <v>2022.23</v>
          </cell>
        </row>
        <row r="233">
          <cell r="D233" t="str">
            <v>2022.24</v>
          </cell>
        </row>
        <row r="234">
          <cell r="D234" t="str">
            <v>2022.25</v>
          </cell>
        </row>
        <row r="235">
          <cell r="D235" t="str">
            <v>2022.26</v>
          </cell>
        </row>
        <row r="236">
          <cell r="D236" t="str">
            <v>2022.27</v>
          </cell>
        </row>
        <row r="237">
          <cell r="D237" t="str">
            <v>2022.28</v>
          </cell>
        </row>
        <row r="238">
          <cell r="D238" t="str">
            <v>2022.29</v>
          </cell>
        </row>
        <row r="239">
          <cell r="D239" t="str">
            <v>2022.30</v>
          </cell>
        </row>
        <row r="240">
          <cell r="D240" t="str">
            <v>2022.31</v>
          </cell>
        </row>
        <row r="241">
          <cell r="D241" t="str">
            <v>2022.32</v>
          </cell>
        </row>
        <row r="242">
          <cell r="D242" t="str">
            <v>2022.33</v>
          </cell>
        </row>
        <row r="243">
          <cell r="D243" t="str">
            <v>2022.34</v>
          </cell>
        </row>
        <row r="244">
          <cell r="D244" t="str">
            <v>2022.35</v>
          </cell>
        </row>
        <row r="245">
          <cell r="D245" t="str">
            <v>2022.36</v>
          </cell>
        </row>
        <row r="246">
          <cell r="D246" t="str">
            <v>2022.37</v>
          </cell>
        </row>
        <row r="247">
          <cell r="D247" t="str">
            <v>2022.38</v>
          </cell>
        </row>
        <row r="248">
          <cell r="D248" t="str">
            <v>2022.39</v>
          </cell>
        </row>
        <row r="249">
          <cell r="D249" t="str">
            <v>2022.40</v>
          </cell>
        </row>
        <row r="250">
          <cell r="D250" t="str">
            <v>2022.41</v>
          </cell>
        </row>
        <row r="251">
          <cell r="D251" t="str">
            <v>2022.42</v>
          </cell>
        </row>
        <row r="252">
          <cell r="D252" t="str">
            <v>2022.43</v>
          </cell>
        </row>
        <row r="253">
          <cell r="D253" t="str">
            <v>2022.44</v>
          </cell>
        </row>
        <row r="254">
          <cell r="D254" t="str">
            <v>2022.45</v>
          </cell>
        </row>
        <row r="255">
          <cell r="D255" t="str">
            <v>2022.46</v>
          </cell>
        </row>
        <row r="256">
          <cell r="D256" t="str">
            <v>2022.47</v>
          </cell>
        </row>
        <row r="257">
          <cell r="D257" t="str">
            <v>2022.48</v>
          </cell>
        </row>
        <row r="258">
          <cell r="D258" t="str">
            <v>2022.49</v>
          </cell>
        </row>
        <row r="259">
          <cell r="D259" t="str">
            <v>2022.50</v>
          </cell>
        </row>
        <row r="260">
          <cell r="D260" t="str">
            <v>2022.51</v>
          </cell>
        </row>
        <row r="261">
          <cell r="D261" t="str">
            <v>2022.52</v>
          </cell>
        </row>
        <row r="262">
          <cell r="D262" t="str">
            <v>2023.01</v>
          </cell>
        </row>
        <row r="263">
          <cell r="D263" t="str">
            <v>2023.02</v>
          </cell>
        </row>
        <row r="264">
          <cell r="D264" t="str">
            <v>2023.03</v>
          </cell>
        </row>
        <row r="265">
          <cell r="D265" t="str">
            <v>2023.04</v>
          </cell>
        </row>
        <row r="266">
          <cell r="D266" t="str">
            <v>2023.05</v>
          </cell>
        </row>
        <row r="267">
          <cell r="D267" t="str">
            <v>2023.06</v>
          </cell>
        </row>
        <row r="268">
          <cell r="D268" t="str">
            <v>2023.07</v>
          </cell>
        </row>
        <row r="269">
          <cell r="D269" t="str">
            <v>2023.08</v>
          </cell>
        </row>
        <row r="270">
          <cell r="D270" t="str">
            <v>2023.09</v>
          </cell>
        </row>
        <row r="271">
          <cell r="D271" t="str">
            <v>2023.10</v>
          </cell>
        </row>
        <row r="272">
          <cell r="D272" t="str">
            <v>2023.11</v>
          </cell>
        </row>
        <row r="273">
          <cell r="D273" t="str">
            <v>2023.12</v>
          </cell>
        </row>
        <row r="274">
          <cell r="D274" t="str">
            <v>2023.13</v>
          </cell>
        </row>
        <row r="275">
          <cell r="D275" t="str">
            <v>2023.14</v>
          </cell>
        </row>
        <row r="276">
          <cell r="D276" t="str">
            <v>2023.15</v>
          </cell>
        </row>
        <row r="277">
          <cell r="D277" t="str">
            <v>2023.16</v>
          </cell>
        </row>
        <row r="278">
          <cell r="D278" t="str">
            <v>2023.17</v>
          </cell>
        </row>
        <row r="279">
          <cell r="D279" t="str">
            <v>2023.18</v>
          </cell>
        </row>
        <row r="280">
          <cell r="D280" t="str">
            <v>2023.19</v>
          </cell>
        </row>
        <row r="281">
          <cell r="D281" t="str">
            <v>2023.20</v>
          </cell>
        </row>
        <row r="282">
          <cell r="D282" t="str">
            <v>2023.21</v>
          </cell>
        </row>
        <row r="283">
          <cell r="D283" t="str">
            <v>2023.22</v>
          </cell>
        </row>
        <row r="284">
          <cell r="D284" t="str">
            <v>2023.23</v>
          </cell>
        </row>
        <row r="285">
          <cell r="D285" t="str">
            <v>2023.24</v>
          </cell>
        </row>
        <row r="286">
          <cell r="D286" t="str">
            <v>2023.25</v>
          </cell>
        </row>
        <row r="287">
          <cell r="D287" t="str">
            <v>2023.26</v>
          </cell>
        </row>
        <row r="288">
          <cell r="D288" t="str">
            <v>2023.27</v>
          </cell>
        </row>
        <row r="289">
          <cell r="D289" t="str">
            <v>2023.28</v>
          </cell>
        </row>
        <row r="290">
          <cell r="D290" t="str">
            <v>2023.29</v>
          </cell>
        </row>
        <row r="291">
          <cell r="D291" t="str">
            <v>2023.30</v>
          </cell>
        </row>
        <row r="292">
          <cell r="D292" t="str">
            <v>2023.31</v>
          </cell>
        </row>
        <row r="293">
          <cell r="D293" t="str">
            <v>2023.32</v>
          </cell>
        </row>
        <row r="294">
          <cell r="D294" t="str">
            <v>2023.33</v>
          </cell>
        </row>
        <row r="295">
          <cell r="D295" t="str">
            <v>2023.34</v>
          </cell>
        </row>
        <row r="296">
          <cell r="D296" t="str">
            <v>2023.35</v>
          </cell>
        </row>
        <row r="297">
          <cell r="D297" t="str">
            <v>2023.36</v>
          </cell>
        </row>
        <row r="298">
          <cell r="D298" t="str">
            <v>2023.37</v>
          </cell>
        </row>
        <row r="299">
          <cell r="D299" t="str">
            <v>2023.38</v>
          </cell>
        </row>
        <row r="300">
          <cell r="D300" t="str">
            <v>2023.39</v>
          </cell>
        </row>
        <row r="301">
          <cell r="D301" t="str">
            <v>2023.40</v>
          </cell>
        </row>
        <row r="302">
          <cell r="D302" t="str">
            <v>2023.41</v>
          </cell>
        </row>
        <row r="303">
          <cell r="D303" t="str">
            <v>2023.42</v>
          </cell>
        </row>
        <row r="304">
          <cell r="D304" t="str">
            <v>2023.43</v>
          </cell>
        </row>
        <row r="305">
          <cell r="D305" t="str">
            <v>2023.44</v>
          </cell>
        </row>
        <row r="306">
          <cell r="D306" t="str">
            <v>2023.45</v>
          </cell>
        </row>
        <row r="307">
          <cell r="D307" t="str">
            <v>2023.46</v>
          </cell>
        </row>
        <row r="308">
          <cell r="D308" t="str">
            <v>2023.47</v>
          </cell>
        </row>
        <row r="309">
          <cell r="D309" t="str">
            <v>2023.48</v>
          </cell>
        </row>
        <row r="310">
          <cell r="D310" t="str">
            <v>2023.49</v>
          </cell>
        </row>
        <row r="311">
          <cell r="D311" t="str">
            <v>2023.50</v>
          </cell>
        </row>
        <row r="312">
          <cell r="D312" t="str">
            <v>2023.51</v>
          </cell>
        </row>
        <row r="313">
          <cell r="D313" t="str">
            <v>2023.52</v>
          </cell>
        </row>
        <row r="314">
          <cell r="D314" t="str">
            <v>2024.01</v>
          </cell>
        </row>
        <row r="315">
          <cell r="D315" t="str">
            <v>2024.02</v>
          </cell>
        </row>
        <row r="316">
          <cell r="D316" t="str">
            <v>2024.03</v>
          </cell>
        </row>
        <row r="317">
          <cell r="D317" t="str">
            <v>2024.04</v>
          </cell>
        </row>
        <row r="318">
          <cell r="D318" t="str">
            <v>2024.05</v>
          </cell>
        </row>
        <row r="319">
          <cell r="D319" t="str">
            <v>2024.06</v>
          </cell>
        </row>
        <row r="320">
          <cell r="D320" t="str">
            <v>2024.07</v>
          </cell>
        </row>
        <row r="321">
          <cell r="D321" t="str">
            <v>2024.08</v>
          </cell>
        </row>
        <row r="322">
          <cell r="D322" t="str">
            <v>2024.09</v>
          </cell>
        </row>
        <row r="323">
          <cell r="D323" t="str">
            <v>2024.10</v>
          </cell>
        </row>
        <row r="324">
          <cell r="D324" t="str">
            <v>2024.11</v>
          </cell>
        </row>
        <row r="325">
          <cell r="D325" t="str">
            <v>2024.12</v>
          </cell>
        </row>
        <row r="326">
          <cell r="D326" t="str">
            <v>2024.13</v>
          </cell>
        </row>
        <row r="327">
          <cell r="D327" t="str">
            <v>2024.14</v>
          </cell>
        </row>
        <row r="328">
          <cell r="D328" t="str">
            <v>2024.15</v>
          </cell>
        </row>
        <row r="329">
          <cell r="D329" t="str">
            <v>2024.16</v>
          </cell>
        </row>
        <row r="330">
          <cell r="D330" t="str">
            <v>2024.17</v>
          </cell>
        </row>
        <row r="331">
          <cell r="D331" t="str">
            <v>2024.18</v>
          </cell>
        </row>
        <row r="332">
          <cell r="D332" t="str">
            <v>2024.19</v>
          </cell>
        </row>
        <row r="333">
          <cell r="D333" t="str">
            <v>2024.20</v>
          </cell>
        </row>
        <row r="334">
          <cell r="D334" t="str">
            <v>2024.21</v>
          </cell>
        </row>
        <row r="335">
          <cell r="D335" t="str">
            <v>2024.22</v>
          </cell>
        </row>
        <row r="336">
          <cell r="D336" t="str">
            <v>2024.23</v>
          </cell>
        </row>
        <row r="337">
          <cell r="D337" t="str">
            <v>2024.24</v>
          </cell>
        </row>
        <row r="338">
          <cell r="D338" t="str">
            <v>2024.25</v>
          </cell>
        </row>
        <row r="339">
          <cell r="D339" t="str">
            <v>2024.26</v>
          </cell>
        </row>
        <row r="340">
          <cell r="D340" t="str">
            <v>2024.27</v>
          </cell>
        </row>
        <row r="341">
          <cell r="D341" t="str">
            <v>2024.28</v>
          </cell>
        </row>
        <row r="342">
          <cell r="D342" t="str">
            <v>2024.29</v>
          </cell>
        </row>
        <row r="343">
          <cell r="D343" t="str">
            <v>2024.30</v>
          </cell>
        </row>
        <row r="344">
          <cell r="D344" t="str">
            <v>2024.31</v>
          </cell>
        </row>
        <row r="345">
          <cell r="D345" t="str">
            <v>2024.32</v>
          </cell>
        </row>
        <row r="346">
          <cell r="D346" t="str">
            <v>2024.33</v>
          </cell>
        </row>
        <row r="347">
          <cell r="D347" t="str">
            <v>2024.34</v>
          </cell>
        </row>
        <row r="348">
          <cell r="D348" t="str">
            <v>2024.35</v>
          </cell>
        </row>
        <row r="349">
          <cell r="D349" t="str">
            <v>2024.36</v>
          </cell>
        </row>
        <row r="350">
          <cell r="D350" t="str">
            <v>2024.37</v>
          </cell>
        </row>
        <row r="351">
          <cell r="D351" t="str">
            <v>2024.38</v>
          </cell>
        </row>
        <row r="352">
          <cell r="D352" t="str">
            <v>2024.39</v>
          </cell>
        </row>
        <row r="353">
          <cell r="D353" t="str">
            <v>2024.40</v>
          </cell>
        </row>
        <row r="354">
          <cell r="D354" t="str">
            <v>2024.41</v>
          </cell>
        </row>
        <row r="355">
          <cell r="D355" t="str">
            <v>2024.42</v>
          </cell>
        </row>
        <row r="356">
          <cell r="D356" t="str">
            <v>2024.43</v>
          </cell>
        </row>
        <row r="357">
          <cell r="D357" t="str">
            <v>2024.44</v>
          </cell>
        </row>
        <row r="358">
          <cell r="D358" t="str">
            <v>2024.45</v>
          </cell>
        </row>
        <row r="359">
          <cell r="D359" t="str">
            <v>2024.46</v>
          </cell>
        </row>
        <row r="360">
          <cell r="D360" t="str">
            <v>2024.47</v>
          </cell>
        </row>
        <row r="361">
          <cell r="D361" t="str">
            <v>2024.48</v>
          </cell>
        </row>
        <row r="362">
          <cell r="D362" t="str">
            <v>2024.49</v>
          </cell>
        </row>
        <row r="363">
          <cell r="D363" t="str">
            <v>2024.50</v>
          </cell>
        </row>
        <row r="364">
          <cell r="D364" t="str">
            <v>2024.51</v>
          </cell>
        </row>
        <row r="365">
          <cell r="D365" t="str">
            <v>2024.52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7">
          <cell r="D7" t="str">
            <v>Abrégé</v>
          </cell>
          <cell r="G7" t="str">
            <v>Détaillé</v>
          </cell>
        </row>
        <row r="8">
          <cell r="D8" t="str">
            <v>X</v>
          </cell>
          <cell r="E8">
            <v>0</v>
          </cell>
          <cell r="F8" t="str">
            <v>0.0</v>
          </cell>
          <cell r="G8" t="str">
            <v xml:space="preserve">   (Vide) = X      /      0      /      0.0</v>
          </cell>
          <cell r="AA8" t="str">
            <v>0.0</v>
          </cell>
        </row>
        <row r="9">
          <cell r="D9" t="str">
            <v>Cp. arr. Ventre</v>
          </cell>
          <cell r="E9" t="str">
            <v>B</v>
          </cell>
          <cell r="F9" t="str">
            <v>1.74</v>
          </cell>
          <cell r="G9" t="str">
            <v>1 Carpé  arrière Ventre      /      B      /      1.74</v>
          </cell>
          <cell r="AA9" t="str">
            <v>1.74</v>
          </cell>
        </row>
        <row r="10">
          <cell r="D10" t="str">
            <v>gr./cp./1/2 arr.</v>
          </cell>
          <cell r="E10" t="str">
            <v>A</v>
          </cell>
          <cell r="F10" t="str">
            <v>3.7</v>
          </cell>
          <cell r="G10" t="str">
            <v>1 Groupé ou Carpé + 1/2 vrille arrière      /      A      /      3.7</v>
          </cell>
          <cell r="AA10" t="str">
            <v>3.7</v>
          </cell>
        </row>
        <row r="11">
          <cell r="D11" t="str">
            <v>gr./cp./1/2 avt.</v>
          </cell>
          <cell r="E11" t="str">
            <v>A</v>
          </cell>
          <cell r="F11" t="str">
            <v>2.31</v>
          </cell>
          <cell r="G11" t="str">
            <v>1 Groupé ou Carpé + 1/2 vrille avant      /      A      /      2.31</v>
          </cell>
          <cell r="AA11" t="str">
            <v>2.31</v>
          </cell>
        </row>
        <row r="12">
          <cell r="D12" t="str">
            <v>gr./cp. Arr.</v>
          </cell>
          <cell r="E12" t="str">
            <v>A</v>
          </cell>
          <cell r="F12" t="str">
            <v>3.1</v>
          </cell>
          <cell r="G12" t="str">
            <v>1 Groupé ou carpé Arrière      /      A      /      3.1</v>
          </cell>
          <cell r="AA12" t="str">
            <v>3.1</v>
          </cell>
        </row>
        <row r="13">
          <cell r="D13" t="str">
            <v>gr./cp. Avt.</v>
          </cell>
          <cell r="E13" t="str">
            <v>A</v>
          </cell>
          <cell r="F13" t="str">
            <v>2.19</v>
          </cell>
          <cell r="G13" t="str">
            <v>1 Groupé ou Carpé Avant      /      A      /      2.19</v>
          </cell>
          <cell r="AA13" t="str">
            <v>2.19</v>
          </cell>
        </row>
        <row r="14">
          <cell r="D14" t="str">
            <v>gr./cp. Avt. Ventre</v>
          </cell>
          <cell r="E14" t="str">
            <v>B</v>
          </cell>
          <cell r="F14" t="str">
            <v>2.50</v>
          </cell>
          <cell r="G14" t="str">
            <v>1 Groupé ou Carpé Avant Ventre      /      B      /      2.50</v>
          </cell>
          <cell r="AA14" t="str">
            <v>2.50</v>
          </cell>
        </row>
        <row r="15">
          <cell r="D15" t="str">
            <v>T. arr.</v>
          </cell>
          <cell r="E15" t="str">
            <v>B</v>
          </cell>
          <cell r="F15" t="str">
            <v>3.2</v>
          </cell>
          <cell r="G15" t="str">
            <v>1 Tendu arrière      /      B      /      3.2</v>
          </cell>
          <cell r="AA15" t="str">
            <v>3.2</v>
          </cell>
        </row>
        <row r="16">
          <cell r="D16" t="str">
            <v>T. arr. 1/2</v>
          </cell>
          <cell r="E16" t="str">
            <v>B</v>
          </cell>
          <cell r="F16" t="str">
            <v>3.8</v>
          </cell>
          <cell r="G16" t="str">
            <v>1 Tendu arrière 1/2 vrille      /      B      /      3.8</v>
          </cell>
          <cell r="AA16" t="str">
            <v>3.8</v>
          </cell>
        </row>
        <row r="17">
          <cell r="D17" t="str">
            <v>T. arr. 1/2 +</v>
          </cell>
          <cell r="E17" t="str">
            <v>B</v>
          </cell>
          <cell r="F17" t="str">
            <v>3.8.R3-1</v>
          </cell>
          <cell r="G17" t="str">
            <v>1 Tendu arrière 1/2 vrille +      /      B      /      3.8.R3-1</v>
          </cell>
          <cell r="AA17" t="str">
            <v>3.8</v>
          </cell>
        </row>
        <row r="18">
          <cell r="D18" t="str">
            <v>Tendu avt.</v>
          </cell>
          <cell r="E18" t="str">
            <v>B</v>
          </cell>
          <cell r="F18" t="str">
            <v>2.20</v>
          </cell>
          <cell r="G18" t="str">
            <v>1 Tendu avant      /      B      /      2.20</v>
          </cell>
          <cell r="AA18" t="str">
            <v>2.20</v>
          </cell>
        </row>
        <row r="19">
          <cell r="D19" t="str">
            <v>Tendu avt. +</v>
          </cell>
          <cell r="E19" t="str">
            <v>B</v>
          </cell>
          <cell r="F19" t="str">
            <v>2.20.R3-1</v>
          </cell>
          <cell r="G19" t="str">
            <v>1 Tendu avant +      /      B      /      2.20.R3-1</v>
          </cell>
          <cell r="AA19" t="str">
            <v>2.20</v>
          </cell>
        </row>
        <row r="20">
          <cell r="D20" t="str">
            <v>Barani avt.</v>
          </cell>
          <cell r="E20" t="str">
            <v>B</v>
          </cell>
          <cell r="F20" t="str">
            <v>2.38</v>
          </cell>
          <cell r="G20" t="str">
            <v>Tendu avant 1/2 tour (Barani Tendu avant)      /      B      /      2.38</v>
          </cell>
          <cell r="AA20" t="str">
            <v>2.38</v>
          </cell>
        </row>
        <row r="21">
          <cell r="D21" t="str">
            <v>Barani avt. +</v>
          </cell>
          <cell r="E21" t="str">
            <v>B</v>
          </cell>
          <cell r="F21" t="str">
            <v>2.38.R3-1</v>
          </cell>
          <cell r="G21" t="str">
            <v>Tendu avant 1/2 tour (Barani Tendu avant) +      /      B      /      2.38.R3-1</v>
          </cell>
          <cell r="AA21" t="str">
            <v>2.38</v>
          </cell>
        </row>
        <row r="22">
          <cell r="D22" t="str">
            <v>T. avt. Ventre</v>
          </cell>
          <cell r="E22" t="str">
            <v>C</v>
          </cell>
          <cell r="F22" t="str">
            <v>2.21</v>
          </cell>
          <cell r="G22" t="str">
            <v>1 Tendu avant Ventre      /      C      /      2.21</v>
          </cell>
          <cell r="AA22" t="str">
            <v>2.21</v>
          </cell>
        </row>
        <row r="23">
          <cell r="D23" t="str">
            <v>vr arr. T</v>
          </cell>
          <cell r="E23" t="str">
            <v>B</v>
          </cell>
          <cell r="F23" t="str">
            <v>3.26</v>
          </cell>
          <cell r="G23" t="str">
            <v>1 vrille arrière Tendu      /      B      /      3.26</v>
          </cell>
          <cell r="AA23" t="str">
            <v>3.26</v>
          </cell>
        </row>
        <row r="24">
          <cell r="D24" t="str">
            <v>Vr. avt. Puk</v>
          </cell>
          <cell r="E24" t="str">
            <v>B</v>
          </cell>
          <cell r="F24" t="str">
            <v>2.32</v>
          </cell>
          <cell r="G24" t="str">
            <v>1 Vrille avant Groupé      /      B      /      2.32</v>
          </cell>
          <cell r="AA24" t="str">
            <v>2.32</v>
          </cell>
        </row>
        <row r="25">
          <cell r="D25" t="str">
            <v>Vr. avt. Puk +</v>
          </cell>
          <cell r="E25" t="str">
            <v>B</v>
          </cell>
          <cell r="F25" t="str">
            <v>2.32.R3-1</v>
          </cell>
          <cell r="G25" t="str">
            <v>1 Vrille avant Groupé +      /      B      /      2.32.R3-1</v>
          </cell>
          <cell r="AA25" t="str">
            <v>2.32</v>
          </cell>
        </row>
        <row r="26">
          <cell r="D26" t="str">
            <v>1 ou 1,5 Vr. Avt</v>
          </cell>
          <cell r="E26" t="str">
            <v>C</v>
          </cell>
          <cell r="F26" t="str">
            <v>2.39</v>
          </cell>
          <cell r="G26" t="str">
            <v>1 ou 1,5 Vrille avant Tendu      /      C      /      2.39</v>
          </cell>
          <cell r="AA26" t="str">
            <v>2.39</v>
          </cell>
        </row>
        <row r="27">
          <cell r="D27" t="str">
            <v>Vr. avt. T. +</v>
          </cell>
          <cell r="E27" t="str">
            <v>C</v>
          </cell>
          <cell r="F27" t="str">
            <v>2.39.R3-1</v>
          </cell>
          <cell r="G27" t="str">
            <v>1 Vrille avant Tendu +      /      C      /      2.39.R3-1</v>
          </cell>
          <cell r="AA27" t="str">
            <v>2.39</v>
          </cell>
        </row>
        <row r="28">
          <cell r="D28" t="str">
            <v>Vr. avt. Ventre</v>
          </cell>
          <cell r="E28" t="str">
            <v>C</v>
          </cell>
          <cell r="F28" t="str">
            <v>2.51</v>
          </cell>
          <cell r="G28" t="str">
            <v>1 Vrille avant Ventre      /      C      /      2.51</v>
          </cell>
          <cell r="AA28" t="str">
            <v>2.51</v>
          </cell>
        </row>
        <row r="29">
          <cell r="D29" t="str">
            <v>1,5 Vr. arr. gr.</v>
          </cell>
          <cell r="E29" t="str">
            <v>B</v>
          </cell>
          <cell r="F29" t="str">
            <v>3.20</v>
          </cell>
          <cell r="G29" t="str">
            <v>1,5 Vrille arrière Groupé      /      B      /      3.20</v>
          </cell>
          <cell r="AA29" t="str">
            <v>3.20</v>
          </cell>
        </row>
        <row r="30">
          <cell r="D30" t="str">
            <v>1,5 Vr. arr. T.</v>
          </cell>
          <cell r="E30" t="str">
            <v>C</v>
          </cell>
          <cell r="F30" t="str">
            <v>3.21</v>
          </cell>
          <cell r="G30" t="str">
            <v>1,5 Vrille arrière Tendu      /      C      /      3.21</v>
          </cell>
          <cell r="AA30" t="str">
            <v>3.21</v>
          </cell>
        </row>
        <row r="31">
          <cell r="D31" t="str">
            <v>1,5 Vr. arr. T.+</v>
          </cell>
          <cell r="E31" t="str">
            <v>C</v>
          </cell>
          <cell r="F31" t="str">
            <v>3.21.R3-1</v>
          </cell>
          <cell r="G31" t="str">
            <v>1,5 Vrille arrière Tendu +      /      C      /      3.21.R3-1</v>
          </cell>
          <cell r="AA31" t="str">
            <v>3.21</v>
          </cell>
        </row>
        <row r="32">
          <cell r="D32" t="str">
            <v>1,5 Vr. avt. puk</v>
          </cell>
          <cell r="E32" t="str">
            <v>B</v>
          </cell>
          <cell r="F32" t="str">
            <v>2.44</v>
          </cell>
          <cell r="G32" t="str">
            <v>1,5 Vrille avant Groupé      /      B      /      2.44</v>
          </cell>
          <cell r="AA32" t="str">
            <v>2.44</v>
          </cell>
        </row>
        <row r="33">
          <cell r="D33" t="str">
            <v>2 cp. Arr.</v>
          </cell>
          <cell r="E33" t="str">
            <v>C</v>
          </cell>
          <cell r="F33" t="str">
            <v>3.15.R1</v>
          </cell>
          <cell r="G33" t="str">
            <v>2 Carpé Arrière      /      C      /      3.15.R1</v>
          </cell>
          <cell r="AA33" t="str">
            <v>3.15</v>
          </cell>
        </row>
        <row r="34">
          <cell r="D34" t="str">
            <v>2 cp. Avt.</v>
          </cell>
          <cell r="E34" t="str">
            <v>E</v>
          </cell>
          <cell r="F34" t="str">
            <v>2.23.R1</v>
          </cell>
          <cell r="G34" t="str">
            <v>2 Carpé Avant      /      E      /      2.23.R1</v>
          </cell>
          <cell r="AA34" t="str">
            <v>2.23</v>
          </cell>
        </row>
        <row r="35">
          <cell r="D35" t="str">
            <v>2 cp. Avt. 1/2</v>
          </cell>
          <cell r="E35" t="str">
            <v>F</v>
          </cell>
          <cell r="F35" t="str">
            <v>2.30.R1</v>
          </cell>
          <cell r="G35" t="str">
            <v>2 Carpé Avant 1/2      /      F      /      2.30.R1</v>
          </cell>
          <cell r="AA35" t="str">
            <v>2.30</v>
          </cell>
        </row>
        <row r="36">
          <cell r="D36" t="str">
            <v>2 gr. arr. 3/1</v>
          </cell>
          <cell r="E36" t="str">
            <v>G</v>
          </cell>
          <cell r="F36" t="str">
            <v>3.6.R1</v>
          </cell>
          <cell r="G36" t="str">
            <v>2 Groupé Arrière. 3/1      /      G      /      3.6.R1</v>
          </cell>
          <cell r="AA36" t="str">
            <v>3.6</v>
          </cell>
        </row>
        <row r="37">
          <cell r="D37" t="str">
            <v>2 gr. Arr.</v>
          </cell>
          <cell r="E37" t="str">
            <v>C</v>
          </cell>
          <cell r="F37" t="str">
            <v>3.3.R1</v>
          </cell>
          <cell r="G37" t="str">
            <v>2 Groupé Arrière      /      C      /      3.3.R1</v>
          </cell>
          <cell r="AA37" t="str">
            <v>3.3</v>
          </cell>
        </row>
        <row r="38">
          <cell r="D38" t="str">
            <v>2 gr. arr. 1/1</v>
          </cell>
          <cell r="E38" t="str">
            <v>D</v>
          </cell>
          <cell r="F38" t="str">
            <v>3.4.R1</v>
          </cell>
          <cell r="G38" t="str">
            <v>2 Groupé arrière 1/1      /      D      /      3.4.R1</v>
          </cell>
          <cell r="AA38" t="str">
            <v>3.4</v>
          </cell>
        </row>
        <row r="39">
          <cell r="D39" t="str">
            <v>2 gr. arr. 2/1</v>
          </cell>
          <cell r="E39" t="str">
            <v>E</v>
          </cell>
          <cell r="F39" t="str">
            <v>3.5.R1</v>
          </cell>
          <cell r="G39" t="str">
            <v>2 Groupé arrière 2/1      /      E      /      3.5.R1</v>
          </cell>
          <cell r="AA39" t="str">
            <v>3.5</v>
          </cell>
        </row>
        <row r="40">
          <cell r="D40" t="str">
            <v>2 gr. arr. 3/2</v>
          </cell>
          <cell r="E40" t="str">
            <v>E</v>
          </cell>
          <cell r="F40" t="str">
            <v>3.11.R1</v>
          </cell>
          <cell r="G40" t="str">
            <v>2 Groupé arrière 3/2      /      E      /      3.11.R1</v>
          </cell>
          <cell r="AA40" t="str">
            <v>3.11</v>
          </cell>
        </row>
        <row r="41">
          <cell r="D41" t="str">
            <v>2 gr. arr. 5/2</v>
          </cell>
          <cell r="E41" t="str">
            <v>E</v>
          </cell>
          <cell r="F41" t="str">
            <v>3.12.R1</v>
          </cell>
          <cell r="G41" t="str">
            <v>2 Groupé arrière 5/2      /      E      /      3.12.R1</v>
          </cell>
          <cell r="AA41" t="str">
            <v>3.12</v>
          </cell>
        </row>
        <row r="42">
          <cell r="D42" t="str">
            <v>2 gr. Avt.</v>
          </cell>
          <cell r="E42" t="str">
            <v>D</v>
          </cell>
          <cell r="F42" t="str">
            <v>2.22.R1</v>
          </cell>
          <cell r="G42" t="str">
            <v>2 Groupé Avant      /      D      /      2.22.R1</v>
          </cell>
          <cell r="AA42" t="str">
            <v>2.22</v>
          </cell>
        </row>
        <row r="43">
          <cell r="D43" t="str">
            <v xml:space="preserve"> + 2 gr. Avt.</v>
          </cell>
          <cell r="E43" t="str">
            <v>D</v>
          </cell>
          <cell r="F43" t="str">
            <v>2.22.R1</v>
          </cell>
          <cell r="G43" t="str">
            <v xml:space="preserve"> + 2 Groupé Avant      /      D      /      2.22.R1</v>
          </cell>
          <cell r="AA43" t="str">
            <v>2.22</v>
          </cell>
        </row>
        <row r="44">
          <cell r="D44" t="str">
            <v>2 gr. av. 1/1</v>
          </cell>
          <cell r="E44" t="str">
            <v>F</v>
          </cell>
          <cell r="F44" t="str">
            <v>2.54.R1</v>
          </cell>
          <cell r="G44" t="str">
            <v>2 Groupé avant 1/1      /      F      /      2.54.R1</v>
          </cell>
          <cell r="AA44" t="str">
            <v>2.54</v>
          </cell>
        </row>
        <row r="45">
          <cell r="D45" t="str">
            <v>2 gr. Avt. 1/2</v>
          </cell>
          <cell r="E45" t="str">
            <v>E</v>
          </cell>
          <cell r="F45" t="str">
            <v>2.29.R1</v>
          </cell>
          <cell r="G45" t="str">
            <v>2 Groupé Avant 1/2      /      E      /      2.29.R1</v>
          </cell>
          <cell r="AA45" t="str">
            <v>2.29</v>
          </cell>
        </row>
        <row r="46">
          <cell r="D46" t="str">
            <v>2 gr. Avt. 3/2</v>
          </cell>
          <cell r="E46" t="str">
            <v>F</v>
          </cell>
          <cell r="F46" t="str">
            <v>2.60.R1</v>
          </cell>
          <cell r="G46" t="str">
            <v>2 Groupé Avant 3/2 (ZAPATA)      /      F      /      2.60.R1</v>
          </cell>
          <cell r="AA46" t="str">
            <v>2.60</v>
          </cell>
        </row>
        <row r="47">
          <cell r="D47" t="str">
            <v>2 T. arr.</v>
          </cell>
          <cell r="E47" t="str">
            <v>D</v>
          </cell>
          <cell r="F47" t="str">
            <v>3.52.R1</v>
          </cell>
          <cell r="G47" t="str">
            <v>2 Tendu arrière      /      D      /      3.52.R1</v>
          </cell>
          <cell r="AA47" t="str">
            <v>3.52</v>
          </cell>
        </row>
        <row r="48">
          <cell r="D48" t="str">
            <v>2 T. arr. 1/1</v>
          </cell>
          <cell r="E48" t="str">
            <v>E</v>
          </cell>
          <cell r="F48" t="str">
            <v>3.58.R1</v>
          </cell>
          <cell r="G48" t="str">
            <v>2 Tendu arrière 1/1      /      E      /      3.58.R1</v>
          </cell>
          <cell r="AA48" t="str">
            <v>3.58</v>
          </cell>
        </row>
        <row r="49">
          <cell r="D49" t="str">
            <v>2 T. arr. 2/1</v>
          </cell>
          <cell r="E49" t="str">
            <v>F</v>
          </cell>
          <cell r="F49" t="str">
            <v>3.59.R1</v>
          </cell>
          <cell r="G49" t="str">
            <v>2 Tendu arrière 2/1      /      F      /      3.59.R1</v>
          </cell>
          <cell r="AA49" t="str">
            <v>3.59</v>
          </cell>
        </row>
        <row r="50">
          <cell r="D50" t="str">
            <v>2 T. arr. 3/2</v>
          </cell>
          <cell r="E50" t="str">
            <v>F</v>
          </cell>
          <cell r="F50" t="str">
            <v>3.54.R1</v>
          </cell>
          <cell r="G50" t="str">
            <v>2 Tendu arrière 3/2      /      F      /      3.54.R1</v>
          </cell>
          <cell r="AA50" t="str">
            <v>3.54</v>
          </cell>
        </row>
        <row r="51">
          <cell r="D51" t="str">
            <v>2 T. arr. 3/3</v>
          </cell>
          <cell r="E51" t="str">
            <v>H</v>
          </cell>
          <cell r="F51" t="str">
            <v>3.71.R1</v>
          </cell>
          <cell r="G51" t="str">
            <v>2 Tendu arrière 3/3      /      H      /      3.71.R1</v>
          </cell>
          <cell r="AA51" t="str">
            <v>3.71</v>
          </cell>
        </row>
        <row r="52">
          <cell r="D52" t="str">
            <v>2 T. arr. 5/2</v>
          </cell>
          <cell r="E52" t="str">
            <v>G</v>
          </cell>
          <cell r="F52" t="str">
            <v>3.65.R1</v>
          </cell>
          <cell r="G52" t="str">
            <v>2 Tendu arrière 5/2      /      G      /      3.65.R1</v>
          </cell>
          <cell r="AA52" t="str">
            <v>3.65</v>
          </cell>
        </row>
        <row r="53">
          <cell r="D53" t="str">
            <v>2 vr. arr. T.</v>
          </cell>
          <cell r="E53" t="str">
            <v>C</v>
          </cell>
          <cell r="F53" t="str">
            <v>3.27</v>
          </cell>
          <cell r="G53" t="str">
            <v>2 vrille arrière Tendu      /      C      /      3.27</v>
          </cell>
          <cell r="AA53" t="str">
            <v>3.27</v>
          </cell>
        </row>
        <row r="54">
          <cell r="D54" t="str">
            <v>2 vr. Avt.</v>
          </cell>
          <cell r="E54" t="str">
            <v>D</v>
          </cell>
          <cell r="F54" t="str">
            <v>2.40</v>
          </cell>
          <cell r="G54" t="str">
            <v>2 vrille Avant      /      D      /      2.40</v>
          </cell>
          <cell r="AA54" t="str">
            <v>2.40</v>
          </cell>
        </row>
        <row r="55">
          <cell r="D55" t="str">
            <v>2 vr. Avt.+</v>
          </cell>
          <cell r="E55" t="str">
            <v>D</v>
          </cell>
          <cell r="F55" t="str">
            <v>2.40.R3-2</v>
          </cell>
          <cell r="G55" t="str">
            <v>2 vrille Avant +      /      D      /      2.40.R3-2</v>
          </cell>
          <cell r="AA55" t="str">
            <v>2.40</v>
          </cell>
        </row>
        <row r="56">
          <cell r="D56" t="str">
            <v>2,5 vr.arr.T.</v>
          </cell>
          <cell r="E56" t="str">
            <v>D</v>
          </cell>
          <cell r="F56" t="str">
            <v>3.22</v>
          </cell>
          <cell r="G56" t="str">
            <v>2,5 vrille arrière Tendu      /      D      /      3.22</v>
          </cell>
          <cell r="AA56" t="str">
            <v>3.22</v>
          </cell>
        </row>
        <row r="57">
          <cell r="D57" t="str">
            <v>2,5 vr.arr.T +</v>
          </cell>
          <cell r="E57" t="str">
            <v>D</v>
          </cell>
          <cell r="F57" t="str">
            <v>3.22.R3-2</v>
          </cell>
          <cell r="G57" t="str">
            <v>2,5 vrille arrière Tendu +      /      D      /      3.22.R3-2</v>
          </cell>
          <cell r="AA57" t="str">
            <v>3.22</v>
          </cell>
        </row>
        <row r="58">
          <cell r="D58" t="str">
            <v>2,5 vr. avt</v>
          </cell>
          <cell r="E58" t="str">
            <v>E</v>
          </cell>
          <cell r="F58" t="str">
            <v>2.41</v>
          </cell>
          <cell r="G58" t="str">
            <v>2,5 vrille avant      /      E      /      2.41</v>
          </cell>
          <cell r="AA58" t="str">
            <v>2.41</v>
          </cell>
        </row>
        <row r="59">
          <cell r="D59" t="str">
            <v>3 vr. arr. T.</v>
          </cell>
          <cell r="E59" t="str">
            <v>D</v>
          </cell>
          <cell r="F59" t="str">
            <v>3.28</v>
          </cell>
          <cell r="G59" t="str">
            <v>3 vrille arrière Tendu      /      D      /      3.28</v>
          </cell>
          <cell r="AA59" t="str">
            <v>3.28</v>
          </cell>
        </row>
        <row r="60">
          <cell r="D60" t="str">
            <v>3 vr. avt.</v>
          </cell>
          <cell r="E60" t="str">
            <v>F</v>
          </cell>
          <cell r="F60" t="str">
            <v>2.42</v>
          </cell>
          <cell r="G60" t="str">
            <v>3 vrille avant      /      F      /      2.42</v>
          </cell>
          <cell r="AA60" t="str">
            <v>2.42</v>
          </cell>
        </row>
        <row r="61">
          <cell r="D61" t="str">
            <v>3,5 vr. avt.</v>
          </cell>
          <cell r="E61" t="str">
            <v>G</v>
          </cell>
          <cell r="F61" t="str">
            <v>2.42.1</v>
          </cell>
          <cell r="G61" t="str">
            <v>3,5 vrille avant (GOSHIMA)      /      G      /      2.42.1</v>
          </cell>
          <cell r="AA61" t="str">
            <v>2.42.1</v>
          </cell>
        </row>
        <row r="62">
          <cell r="D62" t="str">
            <v>3,5 vr. arr. T.</v>
          </cell>
          <cell r="E62" t="str">
            <v>E</v>
          </cell>
          <cell r="F62" t="str">
            <v>3.23</v>
          </cell>
          <cell r="G62" t="str">
            <v>3,5 vrille arrière Tendu      /      E      /      3.23</v>
          </cell>
          <cell r="AA62" t="str">
            <v>3.23</v>
          </cell>
        </row>
        <row r="63">
          <cell r="D63" t="str">
            <v>3,5 vr. arr. T.+</v>
          </cell>
          <cell r="E63" t="str">
            <v>E</v>
          </cell>
          <cell r="F63" t="str">
            <v>3.23.R3-2</v>
          </cell>
          <cell r="G63" t="str">
            <v>3,5 vrille arrière Tendu +      /      E      /      3.23.R3-2</v>
          </cell>
          <cell r="AA63" t="str">
            <v>3.23</v>
          </cell>
        </row>
        <row r="64">
          <cell r="D64" t="str">
            <v xml:space="preserve">4 vr. arr. T. </v>
          </cell>
          <cell r="E64" t="str">
            <v>F</v>
          </cell>
          <cell r="F64" t="str">
            <v>3.30</v>
          </cell>
          <cell r="G64" t="str">
            <v>4 vrille arrière Tendu       /      F      /      3.30</v>
          </cell>
          <cell r="AA64" t="str">
            <v>3.30</v>
          </cell>
        </row>
        <row r="65">
          <cell r="D65" t="str">
            <v>Air flair</v>
          </cell>
          <cell r="E65" t="str">
            <v>D</v>
          </cell>
          <cell r="F65" t="str">
            <v>1.94.R2C</v>
          </cell>
          <cell r="G65" t="str">
            <v>Air flair      /      D      /      1.94.R2C</v>
          </cell>
          <cell r="AA65" t="str">
            <v>1.94</v>
          </cell>
        </row>
        <row r="66">
          <cell r="D66" t="str">
            <v>Ange</v>
          </cell>
          <cell r="E66" t="str">
            <v>A</v>
          </cell>
          <cell r="F66" t="str">
            <v>2.13</v>
          </cell>
          <cell r="G66" t="str">
            <v>Ange      /      A      /      2.13</v>
          </cell>
          <cell r="AA66" t="str">
            <v>2.13</v>
          </cell>
        </row>
        <row r="67">
          <cell r="D67" t="str">
            <v>ATR</v>
          </cell>
          <cell r="E67" t="str">
            <v>A</v>
          </cell>
          <cell r="F67" t="str">
            <v>1.19.R2F</v>
          </cell>
          <cell r="G67" t="str">
            <v>ATR      /      A      /      1.19.R2F</v>
          </cell>
          <cell r="AA67" t="str">
            <v>1.19</v>
          </cell>
        </row>
        <row r="68">
          <cell r="D68" t="str">
            <v>ATR =&gt; Équ.</v>
          </cell>
          <cell r="E68" t="str">
            <v>A</v>
          </cell>
          <cell r="F68" t="str">
            <v>1.1.R2F</v>
          </cell>
          <cell r="G68" t="str">
            <v>ATR descendre Équerre      /      A      /      1.1.R2F</v>
          </cell>
          <cell r="AA68" t="str">
            <v>1.1</v>
          </cell>
        </row>
        <row r="69">
          <cell r="D69" t="str">
            <v>ATR f. de gd.ec.</v>
          </cell>
          <cell r="E69" t="str">
            <v>B</v>
          </cell>
          <cell r="F69" t="str">
            <v>1.14.R2F</v>
          </cell>
          <cell r="G69" t="str">
            <v>ATR Force du grand écart      /      B      /      1.14.R2F</v>
          </cell>
          <cell r="AA69" t="str">
            <v>1.14</v>
          </cell>
        </row>
        <row r="70">
          <cell r="D70" t="str">
            <v>ATR f. ec.</v>
          </cell>
          <cell r="E70" t="str">
            <v>A</v>
          </cell>
          <cell r="F70" t="str">
            <v>1.7.R2F</v>
          </cell>
          <cell r="G70" t="str">
            <v>ATR Force jambes écartées      /      A      /      1.7.R2F</v>
          </cell>
          <cell r="AA70" t="str">
            <v>1.7</v>
          </cell>
        </row>
        <row r="71">
          <cell r="D71" t="str">
            <v>ATR f. ser.</v>
          </cell>
          <cell r="E71" t="str">
            <v>B</v>
          </cell>
          <cell r="F71" t="str">
            <v>1.8.R2F</v>
          </cell>
          <cell r="G71" t="str">
            <v>ATR Force jambes serrées      /      B      /      1.8.R2F</v>
          </cell>
          <cell r="AA71" t="str">
            <v>1.8</v>
          </cell>
        </row>
        <row r="72">
          <cell r="D72" t="str">
            <v>Avion</v>
          </cell>
          <cell r="E72" t="str">
            <v>C</v>
          </cell>
          <cell r="F72" t="str">
            <v>1.27.R2F</v>
          </cell>
          <cell r="G72" t="str">
            <v>Avion      /      C      /      1.27.R2F</v>
          </cell>
          <cell r="AA72" t="str">
            <v>1.27</v>
          </cell>
        </row>
        <row r="73">
          <cell r="D73" t="str">
            <v>Avion =&gt; X ATR</v>
          </cell>
          <cell r="E73" t="str">
            <v>D</v>
          </cell>
          <cell r="F73" t="str">
            <v>1.34.R2F</v>
          </cell>
          <cell r="G73" t="str">
            <v>Avion monter Croix ATR      /      D      /      1.34.R2F</v>
          </cell>
          <cell r="AA73" t="str">
            <v>1.34</v>
          </cell>
        </row>
        <row r="74">
          <cell r="D74" t="str">
            <v>St.tet.ATR-healy</v>
          </cell>
          <cell r="E74" t="str">
            <v>A</v>
          </cell>
          <cell r="F74" t="str">
            <v>2.1</v>
          </cell>
          <cell r="G74" t="str">
            <v>Bascule de nuque ou de tête avec 1⁄2 t. à l’appui renv. ou healy      /      A      /      2.1</v>
          </cell>
          <cell r="AA74" t="str">
            <v>2.1</v>
          </cell>
        </row>
        <row r="75">
          <cell r="D75" t="str">
            <v>Boucle 1/1</v>
          </cell>
          <cell r="E75" t="str">
            <v>B</v>
          </cell>
          <cell r="F75" t="str">
            <v>1.104.R2C</v>
          </cell>
          <cell r="G75" t="str">
            <v>Boucle 1/1      /      B      /      1.104.R2C</v>
          </cell>
          <cell r="AA75" t="str">
            <v>1.104</v>
          </cell>
        </row>
        <row r="76">
          <cell r="D76" t="str">
            <v>Boucle 1/1 Gogo</v>
          </cell>
          <cell r="E76" t="str">
            <v>D</v>
          </cell>
          <cell r="F76" t="str">
            <v>1.112.R2C</v>
          </cell>
          <cell r="G76" t="str">
            <v>Boucle 1/1 Gogoladze      /      D      /      1.112.R2C</v>
          </cell>
          <cell r="AA76" t="str">
            <v>1.112</v>
          </cell>
        </row>
        <row r="77">
          <cell r="D77" t="str">
            <v>Boucle 1/1 =&gt; ATR</v>
          </cell>
          <cell r="E77" t="str">
            <v>C</v>
          </cell>
          <cell r="F77" t="str">
            <v>1.105.R2C</v>
          </cell>
          <cell r="G77" t="str">
            <v>Boucle 1/1 monté ATR      /      C      /      1.105.R2C</v>
          </cell>
          <cell r="AA77" t="str">
            <v>1.105</v>
          </cell>
        </row>
        <row r="78">
          <cell r="D78" t="str">
            <v>Boucle 1/2</v>
          </cell>
          <cell r="E78" t="str">
            <v>A</v>
          </cell>
          <cell r="F78" t="str">
            <v>1.103.R2C</v>
          </cell>
          <cell r="G78" t="str">
            <v>Boucle 1/2      /      A      /      1.103.R2C</v>
          </cell>
          <cell r="AA78" t="str">
            <v>1.103</v>
          </cell>
        </row>
        <row r="79">
          <cell r="D79" t="str">
            <v>Boucle 1/2 =&gt; ATR</v>
          </cell>
          <cell r="E79" t="str">
            <v>B</v>
          </cell>
          <cell r="F79" t="str">
            <v>1.110.R2C</v>
          </cell>
          <cell r="G79" t="str">
            <v>Boucle 1/2 monté ATR      /      B      /      1.110.R2C</v>
          </cell>
          <cell r="AA79" t="str">
            <v>1.110</v>
          </cell>
        </row>
        <row r="80">
          <cell r="D80" t="str">
            <v>Coupole</v>
          </cell>
          <cell r="E80" t="str">
            <v>A</v>
          </cell>
          <cell r="F80" t="str">
            <v>1.85.R2C</v>
          </cell>
          <cell r="G80" t="str">
            <v>Coupole      /      A      /      1.85.R2C</v>
          </cell>
          <cell r="AA80" t="str">
            <v>1.85</v>
          </cell>
        </row>
        <row r="81">
          <cell r="D81" t="str">
            <v>Croix ATR</v>
          </cell>
          <cell r="E81" t="str">
            <v>B</v>
          </cell>
          <cell r="F81" t="str">
            <v>1.20.R2F</v>
          </cell>
          <cell r="G81" t="str">
            <v>Croix ATR      /      B      /      1.20.R2F</v>
          </cell>
          <cell r="AA81" t="str">
            <v>1.20</v>
          </cell>
        </row>
        <row r="82">
          <cell r="D82" t="str">
            <v>X ATR de gd.ec.</v>
          </cell>
          <cell r="E82" t="str">
            <v>C</v>
          </cell>
          <cell r="F82" t="str">
            <v>1.21.R2F</v>
          </cell>
          <cell r="G82" t="str">
            <v>Croix ATR du grand écart      /      C      /      1.21.R2F</v>
          </cell>
          <cell r="AA82" t="str">
            <v>1.21</v>
          </cell>
        </row>
        <row r="83">
          <cell r="D83" t="str">
            <v>Deferr (Barani back gr)</v>
          </cell>
          <cell r="E83" t="str">
            <v>D</v>
          </cell>
          <cell r="F83" t="str">
            <v>2.58</v>
          </cell>
          <cell r="G83" t="str">
            <v>Deferr (Barani back groupé)      /      D      /      2.58</v>
          </cell>
          <cell r="AA83" t="str">
            <v>2.58</v>
          </cell>
        </row>
        <row r="84">
          <cell r="D84" t="str">
            <v>Desc. Gogo.</v>
          </cell>
          <cell r="E84" t="str">
            <v>B</v>
          </cell>
          <cell r="F84" t="str">
            <v>1.98.R2C</v>
          </cell>
          <cell r="G84" t="str">
            <v>Descente Gogoladze      /      B      /      1.98.R2C</v>
          </cell>
          <cell r="AA84" t="str">
            <v>1.98</v>
          </cell>
        </row>
        <row r="85">
          <cell r="D85" t="str">
            <v>Eq. Ital.</v>
          </cell>
          <cell r="E85" t="str">
            <v>B</v>
          </cell>
          <cell r="F85" t="str">
            <v>1.2.R2F</v>
          </cell>
          <cell r="G85" t="str">
            <v>Équerre italienne      /      B      /      1.2.R2F</v>
          </cell>
          <cell r="AA85" t="str">
            <v>1.2</v>
          </cell>
        </row>
        <row r="86">
          <cell r="D86" t="str">
            <v>Eq. ita. ATR</v>
          </cell>
          <cell r="E86" t="str">
            <v>C</v>
          </cell>
          <cell r="F86" t="str">
            <v>1.9.R2F</v>
          </cell>
          <cell r="G86" t="str">
            <v>Équerre italienne monté ATR      /      C      /      1.9.R2F</v>
          </cell>
          <cell r="AA86" t="str">
            <v>1.9</v>
          </cell>
        </row>
        <row r="87">
          <cell r="D87" t="str">
            <v>Eq. Renv.</v>
          </cell>
          <cell r="E87" t="str">
            <v>C</v>
          </cell>
          <cell r="F87" t="str">
            <v>1.3.R2F</v>
          </cell>
          <cell r="G87" t="str">
            <v>Équerre renversée      /      C      /      1.3.R2F</v>
          </cell>
          <cell r="AA87" t="str">
            <v>1.3</v>
          </cell>
        </row>
        <row r="88">
          <cell r="D88" t="str">
            <v>Eq. renv. =&gt; ATR</v>
          </cell>
          <cell r="E88" t="str">
            <v>D</v>
          </cell>
          <cell r="F88" t="str">
            <v>1.16.R2F</v>
          </cell>
          <cell r="G88" t="str">
            <v>Équerre renversée disloque sauté ATR      /      D      /      1.16.R2F</v>
          </cell>
          <cell r="AA88" t="str">
            <v>1.16</v>
          </cell>
        </row>
        <row r="89">
          <cell r="D89" t="str">
            <v>Eq. Renv.ATR</v>
          </cell>
          <cell r="E89" t="str">
            <v>D</v>
          </cell>
          <cell r="F89" t="str">
            <v>1.10.R2F</v>
          </cell>
          <cell r="G89" t="str">
            <v>Équerre renversée monté ATR      /      D      /      1.10.R2F</v>
          </cell>
          <cell r="AA89" t="str">
            <v>1.10</v>
          </cell>
        </row>
        <row r="90">
          <cell r="D90" t="str">
            <v>Eq.Renv. Roulee</v>
          </cell>
          <cell r="E90" t="str">
            <v>A</v>
          </cell>
          <cell r="F90" t="str">
            <v>1.37.R2F</v>
          </cell>
          <cell r="G90" t="str">
            <v>Équerre renversée Roulée      /      A      /      1.37.R2F</v>
          </cell>
          <cell r="AA90" t="str">
            <v>1.37</v>
          </cell>
        </row>
        <row r="91">
          <cell r="D91" t="str">
            <v>Flip</v>
          </cell>
          <cell r="E91" t="str">
            <v>A</v>
          </cell>
          <cell r="F91" t="str">
            <v>3.13</v>
          </cell>
          <cell r="G91" t="str">
            <v>Flip      /      A      /      3.13</v>
          </cell>
          <cell r="AA91" t="str">
            <v>3.13</v>
          </cell>
        </row>
        <row r="92">
          <cell r="D92" t="str">
            <v>Flip. Arr. ap.fac.</v>
          </cell>
          <cell r="E92" t="str">
            <v>A</v>
          </cell>
          <cell r="F92" t="str">
            <v>1.73</v>
          </cell>
          <cell r="G92" t="str">
            <v>Flip. Arriere en appui facial      /      A      /      1.73</v>
          </cell>
          <cell r="AA92" t="str">
            <v>1.73</v>
          </cell>
        </row>
        <row r="93">
          <cell r="D93" t="str">
            <v>Gogoladze</v>
          </cell>
          <cell r="E93" t="str">
            <v>C</v>
          </cell>
          <cell r="F93" t="str">
            <v>1.93.R2C</v>
          </cell>
          <cell r="G93" t="str">
            <v>Gogoladze      /      C      /      1.93.R2C</v>
          </cell>
          <cell r="AA93" t="str">
            <v>1.93</v>
          </cell>
        </row>
        <row r="94">
          <cell r="D94" t="str">
            <v>Gd. ecart</v>
          </cell>
          <cell r="E94" t="str">
            <v>A</v>
          </cell>
          <cell r="F94" t="str">
            <v>1.61</v>
          </cell>
          <cell r="G94" t="str">
            <v>Grand écart      /      A      /      1.61</v>
          </cell>
          <cell r="AA94" t="str">
            <v>1.61</v>
          </cell>
        </row>
        <row r="95">
          <cell r="D95" t="str">
            <v>Y (&gt;180)</v>
          </cell>
          <cell r="E95" t="str">
            <v>B</v>
          </cell>
          <cell r="F95" t="str">
            <v>1.68.R2F</v>
          </cell>
          <cell r="G95" t="str">
            <v>I Grecque au dessus de 180°      /      B      /      1.68.R2F</v>
          </cell>
          <cell r="AA95" t="str">
            <v>1.68</v>
          </cell>
        </row>
        <row r="96">
          <cell r="D96" t="str">
            <v>Y (&lt;180)</v>
          </cell>
          <cell r="E96" t="str">
            <v>A</v>
          </cell>
          <cell r="F96" t="str">
            <v>1.67.R2F</v>
          </cell>
          <cell r="G96" t="str">
            <v>I Grecque sous de 180°      /      A      /      1.67.R2F</v>
          </cell>
          <cell r="AA96" t="str">
            <v>1.67</v>
          </cell>
        </row>
        <row r="97">
          <cell r="D97" t="str">
            <v>Kolyvanov</v>
          </cell>
          <cell r="E97" t="str">
            <v>F</v>
          </cell>
          <cell r="F97" t="str">
            <v>3.48</v>
          </cell>
          <cell r="G97" t="str">
            <v>Kolyvanov (2 full arrière + carpé)      /      F      /      3.48</v>
          </cell>
          <cell r="AA97" t="str">
            <v>3.48</v>
          </cell>
        </row>
        <row r="98">
          <cell r="D98" t="str">
            <v>Lou Yun</v>
          </cell>
          <cell r="E98" t="str">
            <v>E</v>
          </cell>
          <cell r="F98" t="str">
            <v>3.47.R1</v>
          </cell>
          <cell r="G98" t="str">
            <v>Lou Yun (Double salto écarté avec 1/1 t)      /      E      /      3.47.R1</v>
          </cell>
          <cell r="AA98" t="str">
            <v>3.47</v>
          </cell>
        </row>
        <row r="99">
          <cell r="D99" t="str">
            <v>Loyde flip avt</v>
          </cell>
          <cell r="E99" t="str">
            <v>B</v>
          </cell>
          <cell r="F99" t="str">
            <v>2.14</v>
          </cell>
          <cell r="G99" t="str">
            <v>Loyde flip avt      /      B      /      2.14</v>
          </cell>
          <cell r="AA99" t="str">
            <v>2.14</v>
          </cell>
        </row>
        <row r="100">
          <cell r="D100" t="str">
            <v>Morandi</v>
          </cell>
          <cell r="E100" t="str">
            <v>D</v>
          </cell>
          <cell r="F100" t="str">
            <v>2.10</v>
          </cell>
          <cell r="G100" t="str">
            <v>Morandi      /      D      /      2.10</v>
          </cell>
          <cell r="AA100" t="str">
            <v>2.10</v>
          </cell>
        </row>
        <row r="101">
          <cell r="D101" t="str">
            <v>Papillon</v>
          </cell>
          <cell r="E101" t="str">
            <v>A</v>
          </cell>
          <cell r="F101" t="str">
            <v>1.79</v>
          </cell>
          <cell r="G101" t="str">
            <v>Papillon      /      A      /      1.79</v>
          </cell>
          <cell r="AA101" t="str">
            <v>1.79</v>
          </cell>
        </row>
        <row r="102">
          <cell r="D102" t="str">
            <v>Papillon 1/1</v>
          </cell>
          <cell r="E102" t="str">
            <v>B</v>
          </cell>
          <cell r="F102" t="str">
            <v>1.80</v>
          </cell>
          <cell r="G102" t="str">
            <v>Papillon 1/1      /      B      /      1.80</v>
          </cell>
          <cell r="AA102" t="str">
            <v>1.80</v>
          </cell>
        </row>
        <row r="103">
          <cell r="D103" t="str">
            <v>Papillon 2/1</v>
          </cell>
          <cell r="E103" t="str">
            <v>C</v>
          </cell>
          <cell r="F103" t="str">
            <v>1.81</v>
          </cell>
          <cell r="G103" t="str">
            <v>Papillon 2/1      /      C      /      1.81</v>
          </cell>
          <cell r="AA103" t="str">
            <v>1.81</v>
          </cell>
        </row>
        <row r="104">
          <cell r="D104" t="str">
            <v>Pl. ec.</v>
          </cell>
          <cell r="E104" t="str">
            <v>A</v>
          </cell>
          <cell r="F104" t="str">
            <v>1.25.R2F</v>
          </cell>
          <cell r="G104" t="str">
            <v>Planche écartée      /      A      /      1.25.R2F</v>
          </cell>
          <cell r="AA104" t="str">
            <v>1.25</v>
          </cell>
        </row>
        <row r="105">
          <cell r="D105" t="str">
            <v>Pl. ec. =&gt; ATR</v>
          </cell>
          <cell r="E105" t="str">
            <v>B</v>
          </cell>
          <cell r="F105" t="str">
            <v>1.32.R2F</v>
          </cell>
          <cell r="G105" t="str">
            <v>Planche écartée monter ATR      /      B      /      1.32.R2F</v>
          </cell>
          <cell r="AA105" t="str">
            <v>1.32</v>
          </cell>
        </row>
        <row r="106">
          <cell r="D106" t="str">
            <v>Pl. ser.</v>
          </cell>
          <cell r="E106" t="str">
            <v>B</v>
          </cell>
          <cell r="F106" t="str">
            <v>1.26.R2F</v>
          </cell>
          <cell r="G106" t="str">
            <v>Planche serrée      /      B      /      1.26.R2F</v>
          </cell>
          <cell r="AA106" t="str">
            <v>1.26</v>
          </cell>
        </row>
        <row r="107">
          <cell r="D107" t="str">
            <v>Pl. ser. =&gt; ATR</v>
          </cell>
          <cell r="E107" t="str">
            <v>C</v>
          </cell>
          <cell r="F107" t="str">
            <v>1.33.R2F</v>
          </cell>
          <cell r="G107" t="str">
            <v>Planche serrée monter ATR      /      C      /      1.33.R2F</v>
          </cell>
          <cell r="AA107" t="str">
            <v>1.33</v>
          </cell>
        </row>
        <row r="108">
          <cell r="D108" t="str">
            <v>Poisson ATR</v>
          </cell>
          <cell r="E108" t="str">
            <v>A</v>
          </cell>
          <cell r="F108" t="str">
            <v>1.13.R2F</v>
          </cell>
          <cell r="G108" t="str">
            <v>Poisson ATR      /      A      /      1.13.R2F</v>
          </cell>
          <cell r="AA108" t="str">
            <v>1.13</v>
          </cell>
        </row>
        <row r="109">
          <cell r="D109" t="str">
            <v>R. 1080</v>
          </cell>
          <cell r="E109" t="str">
            <v>C</v>
          </cell>
          <cell r="F109" t="str">
            <v>1.117.R2C</v>
          </cell>
          <cell r="G109" t="str">
            <v>R. 1080° (3 tour russe)      /      C      /      1.117.R2C</v>
          </cell>
          <cell r="AA109" t="str">
            <v>1.117</v>
          </cell>
        </row>
        <row r="110">
          <cell r="D110" t="str">
            <v>R. 360</v>
          </cell>
          <cell r="E110" t="str">
            <v>A</v>
          </cell>
          <cell r="F110" t="str">
            <v>1.115.R2C</v>
          </cell>
          <cell r="G110" t="str">
            <v>R. 360° (1 tour russe)      /      A      /      1.115.R2C</v>
          </cell>
          <cell r="AA110" t="str">
            <v>1.115</v>
          </cell>
        </row>
        <row r="111">
          <cell r="D111" t="str">
            <v>R. 720</v>
          </cell>
          <cell r="E111" t="str">
            <v>B</v>
          </cell>
          <cell r="F111" t="str">
            <v>1.116.R2C</v>
          </cell>
          <cell r="G111" t="str">
            <v>R. 720° (2 tour russe)      /      B      /      1.116.R2C</v>
          </cell>
          <cell r="AA111" t="str">
            <v>1.116</v>
          </cell>
        </row>
        <row r="112">
          <cell r="D112" t="str">
            <v>Roul. arr. 1/1 saute</v>
          </cell>
          <cell r="E112" t="str">
            <v>B</v>
          </cell>
          <cell r="F112" t="str">
            <v>1.122.R2F</v>
          </cell>
          <cell r="G112" t="str">
            <v>Roulade arrière 1/1 en sautant      /      B      /      1.122.R2F</v>
          </cell>
          <cell r="AA112" t="str">
            <v>1.122</v>
          </cell>
        </row>
        <row r="113">
          <cell r="D113" t="str">
            <v>Roul. arr. 1/2</v>
          </cell>
          <cell r="E113" t="str">
            <v>A</v>
          </cell>
          <cell r="F113" t="str">
            <v>1.121.R2F</v>
          </cell>
          <cell r="G113" t="str">
            <v>Roulade arrière et 1/2 tour      /      A      /      1.121.R2F</v>
          </cell>
          <cell r="AA113" t="str">
            <v>1.121</v>
          </cell>
        </row>
        <row r="114">
          <cell r="D114" t="str">
            <v>Roule endo ec.</v>
          </cell>
          <cell r="E114" t="str">
            <v>B</v>
          </cell>
          <cell r="F114" t="str">
            <v>1.44.R2F</v>
          </cell>
          <cell r="G114" t="str">
            <v>Roulé endo écarté      /      B      /      1.44.R2F</v>
          </cell>
          <cell r="AA114" t="str">
            <v>1.44</v>
          </cell>
        </row>
        <row r="115">
          <cell r="D115" t="str">
            <v>Roule endo ser.</v>
          </cell>
          <cell r="E115" t="str">
            <v>C</v>
          </cell>
          <cell r="F115" t="str">
            <v>1.45.R2F</v>
          </cell>
          <cell r="G115" t="str">
            <v>Roulé endo serré      /      C      /      1.45.R2F</v>
          </cell>
          <cell r="AA115" t="str">
            <v>1.45</v>
          </cell>
        </row>
        <row r="116">
          <cell r="D116" t="str">
            <v>Salto 1 jb.Avt</v>
          </cell>
          <cell r="E116" t="str">
            <v>A</v>
          </cell>
          <cell r="F116" t="str">
            <v>2.25</v>
          </cell>
          <cell r="G116" t="str">
            <v>Salto 1 jambe avant      /      A      /      2.25</v>
          </cell>
          <cell r="AA116" t="str">
            <v>2.25</v>
          </cell>
        </row>
        <row r="117">
          <cell r="D117" t="str">
            <v>Saut de main</v>
          </cell>
          <cell r="E117" t="str">
            <v>A</v>
          </cell>
          <cell r="F117" t="str">
            <v>2.7</v>
          </cell>
          <cell r="G117" t="str">
            <v>Saut de main      /      A      /      2.7</v>
          </cell>
          <cell r="AA117" t="str">
            <v>2.7</v>
          </cell>
        </row>
        <row r="118">
          <cell r="D118" t="str">
            <v>Soupl. avt</v>
          </cell>
          <cell r="E118" t="str">
            <v>A</v>
          </cell>
          <cell r="F118" t="str">
            <v>1.55</v>
          </cell>
          <cell r="G118" t="str">
            <v>Souplesse avant      /      A      /      1.55</v>
          </cell>
          <cell r="AA118" t="str">
            <v>1.55</v>
          </cell>
        </row>
        <row r="119">
          <cell r="D119" t="str">
            <v>Soupl. arr.</v>
          </cell>
          <cell r="E119" t="str">
            <v>A</v>
          </cell>
          <cell r="F119" t="str">
            <v>1.49</v>
          </cell>
          <cell r="G119" t="str">
            <v>Souplessse arrière      /      A      /      1.49</v>
          </cell>
          <cell r="AA119" t="str">
            <v>1.49</v>
          </cell>
        </row>
        <row r="120">
          <cell r="D120" t="str">
            <v>Tamayo</v>
          </cell>
          <cell r="E120" t="str">
            <v>E</v>
          </cell>
          <cell r="F120" t="str">
            <v>3.53.R1</v>
          </cell>
          <cell r="G120" t="str">
            <v>Tamayo      /      E      /      3.53.R1</v>
          </cell>
          <cell r="AA120" t="str">
            <v>3.53</v>
          </cell>
        </row>
        <row r="121">
          <cell r="D121" t="str">
            <v>Tempo</v>
          </cell>
          <cell r="E121" t="str">
            <v>B</v>
          </cell>
          <cell r="F121" t="str">
            <v>3.14</v>
          </cell>
          <cell r="G121" t="str">
            <v>Tempo      /      B      /      3.14</v>
          </cell>
          <cell r="AA121" t="str">
            <v>3.14</v>
          </cell>
        </row>
        <row r="122">
          <cell r="D122" t="str">
            <v>Tempo +</v>
          </cell>
          <cell r="E122" t="str">
            <v>B</v>
          </cell>
          <cell r="F122" t="str">
            <v>3.14.R3-1</v>
          </cell>
          <cell r="G122" t="str">
            <v>Tempo +      /      B      /      3.14.R3-1</v>
          </cell>
          <cell r="AA122" t="str">
            <v>3.14</v>
          </cell>
        </row>
        <row r="123">
          <cell r="D123" t="str">
            <v>Thomas =&gt; ATR</v>
          </cell>
          <cell r="E123" t="str">
            <v>B</v>
          </cell>
          <cell r="F123" t="str">
            <v>1.92.R2C</v>
          </cell>
          <cell r="G123" t="str">
            <v>Thomas monté ATR      /      B      /      1.92.R2C</v>
          </cell>
          <cell r="AA123" t="str">
            <v>1.92</v>
          </cell>
        </row>
        <row r="124">
          <cell r="D124" t="str">
            <v>Thomas</v>
          </cell>
          <cell r="E124" t="str">
            <v>A</v>
          </cell>
          <cell r="F124" t="str">
            <v>1.91.R2C</v>
          </cell>
          <cell r="G124" t="str">
            <v>Thomas ou cercle      /      A      /      1.91.R2C</v>
          </cell>
          <cell r="AA124" t="str">
            <v>1.91</v>
          </cell>
        </row>
        <row r="125">
          <cell r="D125" t="str">
            <v>Triple arr. Gr</v>
          </cell>
          <cell r="E125" t="str">
            <v>H</v>
          </cell>
          <cell r="F125" t="str">
            <v>3.18.R1</v>
          </cell>
          <cell r="G125" t="str">
            <v>Triple arrière groupé      /      H      /      3.18.R1</v>
          </cell>
          <cell r="AA125" t="str">
            <v>3.18</v>
          </cell>
        </row>
        <row r="126">
          <cell r="D126" t="str">
            <v>Twist ange</v>
          </cell>
          <cell r="E126" t="str">
            <v>A</v>
          </cell>
          <cell r="F126" t="str">
            <v>3.37</v>
          </cell>
          <cell r="G126" t="str">
            <v>Twist ange      /      A      /      3.37</v>
          </cell>
          <cell r="AA126" t="str">
            <v>3.37</v>
          </cell>
        </row>
        <row r="127">
          <cell r="D127" t="str">
            <v>Twist 2 gr/cp</v>
          </cell>
          <cell r="E127" t="str">
            <v>D</v>
          </cell>
          <cell r="F127" t="str">
            <v>3.10.1.R1</v>
          </cell>
          <cell r="G127" t="str">
            <v>Twist double Groupé ou Carpé      /      D      /      3.10.1.R1</v>
          </cell>
          <cell r="AA127" t="str">
            <v>3.10.1</v>
          </cell>
        </row>
        <row r="128">
          <cell r="D128" t="str">
            <v>Twist 2 gr/cp +</v>
          </cell>
          <cell r="E128" t="str">
            <v>D</v>
          </cell>
          <cell r="F128" t="str">
            <v>3.10.1.R1.R3-2</v>
          </cell>
          <cell r="G128" t="str">
            <v>Twist double Groupé ou Carpé +      /      D      /      3.10.1.R1.R3-2</v>
          </cell>
          <cell r="AA128" t="str">
            <v>3.10.1</v>
          </cell>
        </row>
        <row r="129">
          <cell r="D129" t="str">
            <v>Twist 2 gr/cp 1/2</v>
          </cell>
          <cell r="E129" t="str">
            <v>D</v>
          </cell>
          <cell r="F129" t="str">
            <v>3.10.2.R1</v>
          </cell>
          <cell r="G129" t="str">
            <v>Twist double Groupé ou Carpé avec 1/2 vrille      /      D      /      3.10.2.R1</v>
          </cell>
          <cell r="AA129" t="str">
            <v>3.10.2</v>
          </cell>
        </row>
        <row r="130">
          <cell r="D130" t="str">
            <v>Twist 2 gr/cp 1/2 +</v>
          </cell>
          <cell r="E130" t="str">
            <v>D</v>
          </cell>
          <cell r="F130" t="str">
            <v>3.10.2.R1.R3-2</v>
          </cell>
          <cell r="G130" t="str">
            <v>Twist double Groupé ou Carpé avec 1/2 vrille +      /      D      /      3.10.2.R1.R3-2</v>
          </cell>
          <cell r="AA130" t="str">
            <v>3.10.2</v>
          </cell>
        </row>
        <row r="131">
          <cell r="D131" t="str">
            <v>Twist flip avt.</v>
          </cell>
          <cell r="E131" t="str">
            <v>A</v>
          </cell>
          <cell r="F131" t="str">
            <v>3.43</v>
          </cell>
          <cell r="G131" t="str">
            <v>Twist flip avt.      /      A      /      3.43</v>
          </cell>
          <cell r="AA131" t="str">
            <v>3.43</v>
          </cell>
        </row>
        <row r="132">
          <cell r="D132" t="str">
            <v>Twist gr./cp. Ventre</v>
          </cell>
          <cell r="E132" t="str">
            <v>B</v>
          </cell>
          <cell r="F132" t="str">
            <v>3.44</v>
          </cell>
          <cell r="G132" t="str">
            <v>Twist groupé ou carpé  Ventre      /      B      /      3.44</v>
          </cell>
          <cell r="AA132" t="str">
            <v>3.44</v>
          </cell>
        </row>
        <row r="133">
          <cell r="D133" t="str">
            <v>valse</v>
          </cell>
          <cell r="E133" t="str">
            <v>A</v>
          </cell>
          <cell r="F133" t="str">
            <v>1.31.R2F</v>
          </cell>
          <cell r="G133" t="str">
            <v>valse      /      A      /      1.31.R2F</v>
          </cell>
          <cell r="AA133" t="str">
            <v>1.31</v>
          </cell>
        </row>
      </sheetData>
      <sheetData sheetId="9">
        <row r="6">
          <cell r="B6" t="str">
            <v>Groupe</v>
          </cell>
          <cell r="D6" t="str">
            <v>affiché</v>
          </cell>
          <cell r="E6" t="str">
            <v>Valeur</v>
          </cell>
        </row>
        <row r="8">
          <cell r="B8">
            <v>0</v>
          </cell>
          <cell r="D8" t="str">
            <v>X</v>
          </cell>
          <cell r="E8">
            <v>0</v>
          </cell>
          <cell r="F8" t="str">
            <v>0.0</v>
          </cell>
          <cell r="G8" t="str">
            <v xml:space="preserve">   (Vide) = X / 0 / 0.0</v>
          </cell>
        </row>
        <row r="9">
          <cell r="B9">
            <v>3</v>
          </cell>
          <cell r="D9" t="str">
            <v>Belenki</v>
          </cell>
          <cell r="E9" t="str">
            <v>D</v>
          </cell>
          <cell r="F9" t="str">
            <v>3.70</v>
          </cell>
          <cell r="G9" t="str">
            <v>Belenki / D / 3.70</v>
          </cell>
        </row>
        <row r="10">
          <cell r="B10">
            <v>3</v>
          </cell>
          <cell r="D10" t="str">
            <v>Bilozerchev</v>
          </cell>
          <cell r="E10" t="str">
            <v>C</v>
          </cell>
          <cell r="F10" t="str">
            <v>3.51.R4</v>
          </cell>
          <cell r="G10" t="str">
            <v>Bilozerchev / C / 3.51.R4</v>
          </cell>
        </row>
        <row r="11">
          <cell r="B11">
            <v>2</v>
          </cell>
          <cell r="D11" t="str">
            <v>Bcle.1/1 EntreP.</v>
          </cell>
          <cell r="E11" t="str">
            <v>E</v>
          </cell>
          <cell r="F11" t="str">
            <v>2.35</v>
          </cell>
          <cell r="G11" t="str">
            <v>Boucle 1/1 entre arçons / E / 2.35</v>
          </cell>
        </row>
        <row r="12">
          <cell r="B12">
            <v>2</v>
          </cell>
          <cell r="D12" t="str">
            <v>Bcle.1/1 fac.</v>
          </cell>
          <cell r="E12" t="str">
            <v>D</v>
          </cell>
          <cell r="F12" t="str">
            <v>2.34</v>
          </cell>
          <cell r="G12" t="str">
            <v>Boucle 1/1 facial (Magyar / Sellathurai) / D / 2.34</v>
          </cell>
        </row>
        <row r="13">
          <cell r="B13">
            <v>2</v>
          </cell>
          <cell r="D13" t="str">
            <v>Bcle.1/1 lat.</v>
          </cell>
          <cell r="E13" t="str">
            <v>D</v>
          </cell>
          <cell r="F13" t="str">
            <v>2.28</v>
          </cell>
          <cell r="G13" t="str">
            <v>Boucle 1/1 latéral / D / 2.28</v>
          </cell>
        </row>
        <row r="14">
          <cell r="B14">
            <v>2</v>
          </cell>
          <cell r="D14" t="str">
            <v>Bcle.1/1 HorsP.E</v>
          </cell>
          <cell r="E14" t="str">
            <v>F</v>
          </cell>
          <cell r="F14" t="str">
            <v>2.30</v>
          </cell>
          <cell r="G14" t="str">
            <v>Boucle 1/1 mains hors arçons (KEIKHA) / F / 2.30</v>
          </cell>
        </row>
        <row r="15">
          <cell r="B15">
            <v>2</v>
          </cell>
          <cell r="D15" t="str">
            <v>Bcle.1/1 2P.</v>
          </cell>
          <cell r="E15" t="str">
            <v>E</v>
          </cell>
          <cell r="F15" t="str">
            <v>2.41</v>
          </cell>
          <cell r="G15" t="str">
            <v>Boucle 1/1 sur arçons (Berki) / E / 2.41</v>
          </cell>
        </row>
        <row r="16">
          <cell r="B16">
            <v>2</v>
          </cell>
          <cell r="D16" t="str">
            <v>Bcle.1/1 tra.</v>
          </cell>
          <cell r="E16" t="str">
            <v>E</v>
          </cell>
          <cell r="F16" t="str">
            <v>2.29</v>
          </cell>
          <cell r="G16" t="str">
            <v>Boucle 1/1 transversal en touchant chaque partie (Eichorn) / E / 2.29</v>
          </cell>
        </row>
        <row r="17">
          <cell r="B17">
            <v>2</v>
          </cell>
          <cell r="D17" t="str">
            <v>Bcle 1/2 lat.</v>
          </cell>
          <cell r="E17" t="str">
            <v>B</v>
          </cell>
          <cell r="F17" t="str">
            <v>2.26</v>
          </cell>
          <cell r="G17" t="str">
            <v>Boucle 1/2 latéral / B / 2.26</v>
          </cell>
        </row>
        <row r="18">
          <cell r="B18">
            <v>2</v>
          </cell>
          <cell r="D18" t="str">
            <v>Bcle.1/2 trans.</v>
          </cell>
          <cell r="E18" t="str">
            <v>B</v>
          </cell>
          <cell r="F18" t="str">
            <v>2.32</v>
          </cell>
          <cell r="G18" t="str">
            <v>Boucle 1/2 transversal / B / 2.32</v>
          </cell>
        </row>
        <row r="19">
          <cell r="B19">
            <v>2</v>
          </cell>
          <cell r="D19" t="str">
            <v>Bcle.1/4 lat.</v>
          </cell>
          <cell r="E19" t="str">
            <v>A</v>
          </cell>
          <cell r="F19" t="str">
            <v>2.25</v>
          </cell>
          <cell r="G19" t="str">
            <v>Boucle 1/4 latéral / A / 2.25</v>
          </cell>
        </row>
        <row r="20">
          <cell r="B20">
            <v>2</v>
          </cell>
          <cell r="D20" t="str">
            <v>Bcle.1/4 trans.</v>
          </cell>
          <cell r="E20" t="str">
            <v>A</v>
          </cell>
          <cell r="F20" t="str">
            <v>2.31</v>
          </cell>
          <cell r="G20" t="str">
            <v>Boucle 1/4 transversal / A / 2.31</v>
          </cell>
        </row>
        <row r="21">
          <cell r="B21">
            <v>2</v>
          </cell>
          <cell r="D21" t="str">
            <v>Busnari</v>
          </cell>
          <cell r="E21" t="str">
            <v>F</v>
          </cell>
          <cell r="F21" t="str">
            <v>2.54.R1</v>
          </cell>
          <cell r="G21" t="str">
            <v>Busnari / F / 2.54.R1</v>
          </cell>
        </row>
        <row r="22">
          <cell r="B22">
            <v>2</v>
          </cell>
          <cell r="D22" t="str">
            <v>Busna.Cis.D</v>
          </cell>
          <cell r="E22" t="str">
            <v>D</v>
          </cell>
          <cell r="F22" t="str">
            <v>2.52X.R1</v>
          </cell>
          <cell r="G22" t="str">
            <v>Busnari descendre en ciseaux (Aller) / D / 2.52X.R1</v>
          </cell>
        </row>
        <row r="23">
          <cell r="B23">
            <v>2</v>
          </cell>
          <cell r="D23" t="str">
            <v>Busna.Cis.E</v>
          </cell>
          <cell r="E23" t="str">
            <v>E</v>
          </cell>
          <cell r="F23" t="str">
            <v>2.53X.R1</v>
          </cell>
          <cell r="G23" t="str">
            <v>Busnari descendre en ciseaux (Aller/Retour) / E / 2.53X.R1</v>
          </cell>
        </row>
        <row r="24">
          <cell r="B24">
            <v>2</v>
          </cell>
          <cell r="D24" t="str">
            <v>cerc. lat.</v>
          </cell>
          <cell r="E24" t="str">
            <v>A</v>
          </cell>
          <cell r="F24" t="str">
            <v>2.1</v>
          </cell>
          <cell r="G24" t="str">
            <v>Cercle latéral / A / 2.1</v>
          </cell>
        </row>
        <row r="25">
          <cell r="B25">
            <v>2</v>
          </cell>
          <cell r="D25" t="str">
            <v>Cerc. 1P.</v>
          </cell>
          <cell r="E25" t="str">
            <v>B</v>
          </cell>
          <cell r="F25" t="str">
            <v>2.14</v>
          </cell>
          <cell r="G25" t="str">
            <v>Cercle 1 poignet / B / 2.14</v>
          </cell>
        </row>
        <row r="26">
          <cell r="B26">
            <v>2</v>
          </cell>
          <cell r="D26" t="str">
            <v>Cerc.Dors.Bt</v>
          </cell>
          <cell r="E26" t="str">
            <v>A</v>
          </cell>
          <cell r="F26" t="str">
            <v>2.19</v>
          </cell>
          <cell r="G26" t="str">
            <v>Cercle Dorsale en bout / A / 2.19</v>
          </cell>
        </row>
        <row r="27">
          <cell r="B27">
            <v>2</v>
          </cell>
          <cell r="D27" t="str">
            <v>Cerc.Fac.Bt</v>
          </cell>
          <cell r="E27" t="str">
            <v>A</v>
          </cell>
          <cell r="F27" t="str">
            <v>2.13</v>
          </cell>
          <cell r="G27" t="str">
            <v>Cercle Facial en bout / A / 2.13</v>
          </cell>
        </row>
        <row r="28">
          <cell r="B28">
            <v>2</v>
          </cell>
          <cell r="D28" t="str">
            <v>c.Lat.ds/ss.P.</v>
          </cell>
          <cell r="E28" t="str">
            <v>B</v>
          </cell>
          <cell r="F28" t="str">
            <v>2.9</v>
          </cell>
          <cell r="G28" t="str">
            <v>Cercle latéral entre ou hors les arçons / B / 2.9</v>
          </cell>
        </row>
        <row r="29">
          <cell r="B29">
            <v>2</v>
          </cell>
          <cell r="D29" t="str">
            <v>Cerc.Lat.1P</v>
          </cell>
          <cell r="E29" t="str">
            <v>B</v>
          </cell>
          <cell r="F29" t="str">
            <v>2.8</v>
          </cell>
          <cell r="G29" t="str">
            <v>Cercle Latéral sur 1 arçon / B / 2.8</v>
          </cell>
        </row>
        <row r="30">
          <cell r="B30">
            <v>2</v>
          </cell>
          <cell r="D30" t="str">
            <v>Cerc.Entre P.</v>
          </cell>
          <cell r="E30" t="str">
            <v>B</v>
          </cell>
          <cell r="F30" t="str">
            <v>2.20</v>
          </cell>
          <cell r="G30" t="str">
            <v>Cercle transversal entre les arçons / B / 2.20</v>
          </cell>
        </row>
        <row r="31">
          <cell r="B31">
            <v>1</v>
          </cell>
          <cell r="D31" t="str">
            <v>Ciseau A</v>
          </cell>
          <cell r="E31" t="str">
            <v>A</v>
          </cell>
          <cell r="F31" t="str">
            <v>1.1</v>
          </cell>
          <cell r="G31" t="str">
            <v>Ciseau simple / A / 1.1</v>
          </cell>
        </row>
        <row r="32">
          <cell r="B32">
            <v>1</v>
          </cell>
          <cell r="D32" t="str">
            <v>Cis.A 1/2</v>
          </cell>
          <cell r="E32" t="str">
            <v>A</v>
          </cell>
          <cell r="F32" t="str">
            <v>1.7</v>
          </cell>
          <cell r="G32" t="str">
            <v>Ciseaux 1/2 / A / 1.7</v>
          </cell>
        </row>
        <row r="33">
          <cell r="B33">
            <v>1</v>
          </cell>
          <cell r="D33" t="str">
            <v>Cis.C.1/2lat.saute</v>
          </cell>
          <cell r="E33" t="str">
            <v>C</v>
          </cell>
          <cell r="F33" t="str">
            <v>1.9</v>
          </cell>
          <cell r="G33" t="str">
            <v>Ciseaux 1/2 latéral en sautant / C / 1.9</v>
          </cell>
        </row>
        <row r="34">
          <cell r="B34">
            <v>1</v>
          </cell>
          <cell r="D34" t="str">
            <v>Cis.B.1/2.saute.lat.</v>
          </cell>
          <cell r="E34" t="str">
            <v>B</v>
          </cell>
          <cell r="F34" t="str">
            <v>1.8</v>
          </cell>
          <cell r="G34" t="str">
            <v>Ciseaux 1/2 sauté latéral / B / 1.8</v>
          </cell>
        </row>
        <row r="35">
          <cell r="B35">
            <v>1</v>
          </cell>
          <cell r="D35" t="str">
            <v>Cis.B 1/4 x2</v>
          </cell>
          <cell r="E35" t="str">
            <v>B</v>
          </cell>
          <cell r="F35" t="str">
            <v>1.14</v>
          </cell>
          <cell r="G35" t="str">
            <v>Ciseaux 1/4 x 2 / B / 1.14</v>
          </cell>
        </row>
        <row r="36">
          <cell r="B36">
            <v>1</v>
          </cell>
          <cell r="D36" t="str">
            <v>Cis.C.1/4x2.saute</v>
          </cell>
          <cell r="E36" t="str">
            <v>C</v>
          </cell>
          <cell r="F36" t="str">
            <v>1.15</v>
          </cell>
          <cell r="G36" t="str">
            <v>Ciseaux 1/4x2 en sautant / C / 1.15</v>
          </cell>
        </row>
        <row r="37">
          <cell r="B37">
            <v>1</v>
          </cell>
          <cell r="D37" t="str">
            <v>Cis.A Arr.</v>
          </cell>
          <cell r="E37" t="str">
            <v>A</v>
          </cell>
          <cell r="F37" t="str">
            <v>1.13</v>
          </cell>
          <cell r="G37" t="str">
            <v>Ciseaux Arrière / A / 1.13</v>
          </cell>
        </row>
        <row r="38">
          <cell r="B38">
            <v>1</v>
          </cell>
          <cell r="D38" t="str">
            <v>Cis.A Ar.1/2</v>
          </cell>
          <cell r="E38" t="str">
            <v>A</v>
          </cell>
          <cell r="F38" t="str">
            <v>1.19</v>
          </cell>
          <cell r="G38" t="str">
            <v>Ciseaux Arrière 1/2 / A / 1.19</v>
          </cell>
        </row>
        <row r="39">
          <cell r="B39">
            <v>1</v>
          </cell>
          <cell r="D39" t="str">
            <v>Cis.B.1/2.Ar.lat.saut.</v>
          </cell>
          <cell r="E39" t="str">
            <v>B</v>
          </cell>
          <cell r="F39" t="str">
            <v>1.26</v>
          </cell>
          <cell r="G39" t="str">
            <v>Ciseaux arrière 1/2 latéral en sautant / B / 1.26</v>
          </cell>
        </row>
        <row r="40">
          <cell r="B40">
            <v>1</v>
          </cell>
          <cell r="D40" t="str">
            <v>Cis.B arr.1/4 x2</v>
          </cell>
          <cell r="E40" t="str">
            <v>B</v>
          </cell>
          <cell r="F40" t="str">
            <v>1.32</v>
          </cell>
          <cell r="G40" t="str">
            <v>Ciseaux arrière 1/4 x2 / B / 1.32</v>
          </cell>
        </row>
        <row r="41">
          <cell r="B41">
            <v>1</v>
          </cell>
          <cell r="D41" t="str">
            <v>Cis.D.ATR.ar.</v>
          </cell>
          <cell r="E41" t="str">
            <v>D</v>
          </cell>
          <cell r="F41" t="str">
            <v>1.22.R1</v>
          </cell>
          <cell r="G41" t="str">
            <v>Ciseaux arrière à l'ATR / D / 1.22.R1</v>
          </cell>
        </row>
        <row r="42">
          <cell r="B42">
            <v>1</v>
          </cell>
          <cell r="D42" t="str">
            <v>Cis.D ATR arr. valse</v>
          </cell>
          <cell r="E42" t="str">
            <v>D</v>
          </cell>
          <cell r="F42" t="str">
            <v>1.40.R1</v>
          </cell>
          <cell r="G42" t="str">
            <v>Ciseaux arrière à l'ATR + valse / D / 1.40.R1</v>
          </cell>
        </row>
        <row r="43">
          <cell r="B43">
            <v>1</v>
          </cell>
          <cell r="D43" t="str">
            <v>Cis.C ATR avt.</v>
          </cell>
          <cell r="E43" t="str">
            <v>C</v>
          </cell>
          <cell r="F43" t="str">
            <v>1.4.R1</v>
          </cell>
          <cell r="G43" t="str">
            <v>Ciseaux avant à l'ATR / C / 1.4.R1</v>
          </cell>
        </row>
        <row r="44">
          <cell r="B44">
            <v>1</v>
          </cell>
          <cell r="D44" t="str">
            <v>Cis.D ATR avt valse</v>
          </cell>
          <cell r="E44" t="str">
            <v>D</v>
          </cell>
          <cell r="F44" t="str">
            <v>1.34.R1</v>
          </cell>
          <cell r="G44" t="str">
            <v>Ciseaux avant à l'ATR +valse / D / 1.34.R1</v>
          </cell>
        </row>
        <row r="45">
          <cell r="B45">
            <v>1</v>
          </cell>
          <cell r="D45" t="str">
            <v>Cis.C.Lat.ATR</v>
          </cell>
          <cell r="E45" t="str">
            <v>C</v>
          </cell>
          <cell r="F45" t="str">
            <v>1.3.R1</v>
          </cell>
          <cell r="G45" t="str">
            <v>Ciseaux Latéral à l'ATR / C / 1.3.R1</v>
          </cell>
        </row>
        <row r="46">
          <cell r="B46">
            <v>1</v>
          </cell>
          <cell r="D46" t="str">
            <v>Cis.C trav.</v>
          </cell>
          <cell r="E46" t="str">
            <v>C</v>
          </cell>
          <cell r="F46" t="str">
            <v>1.27</v>
          </cell>
          <cell r="G46" t="str">
            <v>Ciseaux traversant le cheval / C / 1.27</v>
          </cell>
        </row>
        <row r="47">
          <cell r="B47">
            <v>2</v>
          </cell>
          <cell r="D47" t="str">
            <v>Costal all.</v>
          </cell>
          <cell r="E47" t="str">
            <v>A</v>
          </cell>
          <cell r="F47" t="str">
            <v>2.91</v>
          </cell>
          <cell r="G47" t="str">
            <v>Costal allemand / A / 2.91</v>
          </cell>
        </row>
        <row r="48">
          <cell r="B48">
            <v>3</v>
          </cell>
          <cell r="D48" t="str">
            <v>Driggs</v>
          </cell>
          <cell r="E48" t="str">
            <v>E</v>
          </cell>
          <cell r="F48" t="str">
            <v>3.41.R4</v>
          </cell>
          <cell r="G48" t="str">
            <v>Driggs (balade sauté de bout en bout) / E / 3.41.R4</v>
          </cell>
        </row>
        <row r="49">
          <cell r="B49">
            <v>1</v>
          </cell>
          <cell r="D49" t="str">
            <v>Faux.cis.ATR</v>
          </cell>
          <cell r="E49" t="str">
            <v>B</v>
          </cell>
          <cell r="F49" t="str">
            <v>1.44.R1</v>
          </cell>
          <cell r="G49" t="str">
            <v>Faux ciseau à l'ATR / B / 1.44.R1</v>
          </cell>
        </row>
        <row r="50">
          <cell r="B50">
            <v>1</v>
          </cell>
          <cell r="D50" t="str">
            <v>Faux.cis.ATR.c.</v>
          </cell>
          <cell r="E50" t="str">
            <v>C</v>
          </cell>
          <cell r="F50" t="str">
            <v>1.45.R1</v>
          </cell>
          <cell r="G50" t="str">
            <v>Faux ciseau à l'ATR descendre en Cercle  / C / 1.45.R1</v>
          </cell>
        </row>
        <row r="51">
          <cell r="B51">
            <v>2</v>
          </cell>
          <cell r="D51" t="str">
            <v>Flop D (R1p)</v>
          </cell>
          <cell r="E51" t="str">
            <v>D</v>
          </cell>
          <cell r="F51" t="str">
            <v>2.10XR.R2</v>
          </cell>
          <cell r="G51" t="str">
            <v>Flop D (avec passage Russe) / D / 2.10XR.R2</v>
          </cell>
        </row>
        <row r="52">
          <cell r="B52">
            <v>2</v>
          </cell>
          <cell r="D52" t="str">
            <v>Flop D (cerc.)</v>
          </cell>
          <cell r="E52" t="str">
            <v>D</v>
          </cell>
          <cell r="F52" t="str">
            <v>2.10XC.R2</v>
          </cell>
          <cell r="G52" t="str">
            <v>Flop D (cercles) / D / 2.10XC.R2</v>
          </cell>
        </row>
        <row r="53">
          <cell r="B53">
            <v>2</v>
          </cell>
          <cell r="D53" t="str">
            <v>Flop E (R1p)</v>
          </cell>
          <cell r="E53" t="str">
            <v>E</v>
          </cell>
          <cell r="F53" t="str">
            <v>2.10XR.R2</v>
          </cell>
          <cell r="G53" t="str">
            <v>Flop E (avec passage Russe) / E / 2.10XR.R2</v>
          </cell>
        </row>
        <row r="54">
          <cell r="B54">
            <v>2</v>
          </cell>
          <cell r="D54" t="str">
            <v>Flop E (cerc.)</v>
          </cell>
          <cell r="E54" t="str">
            <v>E</v>
          </cell>
          <cell r="F54" t="str">
            <v>2.10XC.R2</v>
          </cell>
          <cell r="G54" t="str">
            <v>Flop E (cercles) / E / 2.10XC.R2</v>
          </cell>
        </row>
        <row r="55">
          <cell r="B55">
            <v>2</v>
          </cell>
          <cell r="D55" t="str">
            <v>Flop F (R1p)</v>
          </cell>
          <cell r="E55" t="str">
            <v>F</v>
          </cell>
          <cell r="F55" t="str">
            <v>2.10XR.R2</v>
          </cell>
          <cell r="G55" t="str">
            <v>Flop F (avec passage Russe) / F / 2.10XR.R2</v>
          </cell>
        </row>
        <row r="56">
          <cell r="B56">
            <v>2</v>
          </cell>
          <cell r="D56" t="str">
            <v>Flop G (R1p)</v>
          </cell>
          <cell r="E56" t="str">
            <v>G</v>
          </cell>
          <cell r="F56" t="str">
            <v>2.10XR.R2</v>
          </cell>
          <cell r="G56" t="str">
            <v>Flop G (avec passage Russe) / G / 2.10XR.R2</v>
          </cell>
        </row>
        <row r="57">
          <cell r="B57">
            <v>2</v>
          </cell>
          <cell r="D57" t="str">
            <v>Bert.B.R1080</v>
          </cell>
          <cell r="E57" t="str">
            <v>H</v>
          </cell>
          <cell r="F57" t="str">
            <v>2.10XR.R2</v>
          </cell>
          <cell r="G57" t="str">
            <v>Bertoncel 1/2 + 1 cercle + R1080° / H / 2.10XR.R2</v>
          </cell>
        </row>
        <row r="58">
          <cell r="B58">
            <v>3</v>
          </cell>
          <cell r="D58" t="str">
            <v>Kroll</v>
          </cell>
          <cell r="E58" t="str">
            <v>C</v>
          </cell>
          <cell r="F58" t="str">
            <v>3.81</v>
          </cell>
          <cell r="G58" t="str">
            <v>Kroll / C / 3.81</v>
          </cell>
        </row>
        <row r="59">
          <cell r="B59">
            <v>3</v>
          </cell>
          <cell r="D59" t="str">
            <v>maygar.B.1/2</v>
          </cell>
          <cell r="E59" t="str">
            <v>B</v>
          </cell>
          <cell r="F59" t="str">
            <v>3.44</v>
          </cell>
          <cell r="G59" t="str">
            <v>maygar 1/2 / B / 3.44</v>
          </cell>
        </row>
        <row r="60">
          <cell r="B60">
            <v>3</v>
          </cell>
          <cell r="D60" t="str">
            <v>maygar.C.3/3</v>
          </cell>
          <cell r="E60" t="str">
            <v>C</v>
          </cell>
          <cell r="F60" t="str">
            <v>3.45.R4</v>
          </cell>
          <cell r="G60" t="str">
            <v>maygar 3/3 / C / 3.45.R4</v>
          </cell>
        </row>
        <row r="61">
          <cell r="B61">
            <v>3</v>
          </cell>
          <cell r="D61" t="str">
            <v>maygar D</v>
          </cell>
          <cell r="E61" t="str">
            <v>D</v>
          </cell>
          <cell r="F61" t="str">
            <v>3.46.R4</v>
          </cell>
          <cell r="G61" t="str">
            <v>maygar 3/3 avec passage milieu / D / 3.46.R4</v>
          </cell>
        </row>
        <row r="62">
          <cell r="B62">
            <v>3</v>
          </cell>
          <cell r="D62" t="str">
            <v>maygar Tho.</v>
          </cell>
          <cell r="E62" t="str">
            <v>E</v>
          </cell>
          <cell r="F62" t="str">
            <v>3.47.R4</v>
          </cell>
          <cell r="G62" t="str">
            <v>maygar Thomas / E / 3.47.R4</v>
          </cell>
        </row>
        <row r="63">
          <cell r="B63">
            <v>1</v>
          </cell>
          <cell r="D63" t="str">
            <v>Mikulak</v>
          </cell>
          <cell r="E63" t="str">
            <v>D</v>
          </cell>
          <cell r="F63" t="str">
            <v>1.16</v>
          </cell>
          <cell r="G63" t="str">
            <v>Mikulak (ciseau traversant 1/2 latéral en sautant) / D / 1.16</v>
          </cell>
        </row>
        <row r="64">
          <cell r="B64">
            <v>3</v>
          </cell>
          <cell r="D64" t="str">
            <v>Moguinly</v>
          </cell>
          <cell r="E64" t="str">
            <v>D</v>
          </cell>
          <cell r="F64" t="str">
            <v>3.64</v>
          </cell>
          <cell r="G64" t="str">
            <v>Moguinly / D / 3.64</v>
          </cell>
        </row>
        <row r="65">
          <cell r="B65">
            <v>2</v>
          </cell>
          <cell r="D65" t="str">
            <v>Mt.ATR.desc.Cis.</v>
          </cell>
          <cell r="E65" t="str">
            <v>B</v>
          </cell>
          <cell r="F65" t="str">
            <v>2.38.R1</v>
          </cell>
          <cell r="G65" t="str">
            <v>Monté ATR descendre Ciseaux / B / 2.38.R1</v>
          </cell>
        </row>
        <row r="66">
          <cell r="B66">
            <v>2</v>
          </cell>
          <cell r="D66" t="str">
            <v>Mt.ATR.desc.c.</v>
          </cell>
          <cell r="E66" t="str">
            <v>C</v>
          </cell>
          <cell r="F66" t="str">
            <v>2.39.R1</v>
          </cell>
          <cell r="G66" t="str">
            <v>Monté ATR descendre en cercle  / C / 2.39.R1</v>
          </cell>
        </row>
        <row r="67">
          <cell r="B67">
            <v>2</v>
          </cell>
          <cell r="D67" t="str">
            <v>Monté ATR lat. saut.cis.</v>
          </cell>
          <cell r="E67" t="str">
            <v>C</v>
          </cell>
          <cell r="F67" t="str">
            <v>2.45.R1</v>
          </cell>
          <cell r="G67" t="str">
            <v>Monté ATR latéral en sautant descendre ciseau / C / 2.45.R1</v>
          </cell>
        </row>
        <row r="68">
          <cell r="B68">
            <v>2</v>
          </cell>
          <cell r="D68" t="str">
            <v>Mt.ATR.lat.saut.c.</v>
          </cell>
          <cell r="E68" t="str">
            <v>D</v>
          </cell>
          <cell r="F68" t="str">
            <v>2.46.R1</v>
          </cell>
          <cell r="G68" t="str">
            <v>Monté ATR latéral en sautant, descendre  en cercle  / D / 2.46.R1</v>
          </cell>
        </row>
        <row r="69">
          <cell r="B69">
            <v>3</v>
          </cell>
          <cell r="D69" t="str">
            <v>Nin Reyes</v>
          </cell>
          <cell r="E69" t="str">
            <v>D</v>
          </cell>
          <cell r="F69" t="str">
            <v>3.34.R4</v>
          </cell>
          <cell r="G69" t="str">
            <v>Nin Reyes (balade : 1 arçons au bout avec 1/2) / D / 3.34.R4</v>
          </cell>
        </row>
        <row r="70">
          <cell r="B70">
            <v>3</v>
          </cell>
          <cell r="D70" t="str">
            <v>Nin reyes2</v>
          </cell>
          <cell r="E70" t="str">
            <v>E</v>
          </cell>
          <cell r="F70" t="str">
            <v>3.35.R4</v>
          </cell>
          <cell r="G70" t="str">
            <v>Nin reyes 2 (idem Nin reyes 1, sans 1er arçons) / E / 3.35.R4</v>
          </cell>
        </row>
        <row r="71">
          <cell r="B71">
            <v>2</v>
          </cell>
          <cell r="D71" t="str">
            <v>R1080 bout.</v>
          </cell>
          <cell r="E71" t="str">
            <v>D</v>
          </cell>
          <cell r="F71" t="str">
            <v>2.106.R3</v>
          </cell>
          <cell r="G71" t="str">
            <v>R1080° en bout / D / 2.106.R3</v>
          </cell>
        </row>
        <row r="72">
          <cell r="B72">
            <v>2</v>
          </cell>
          <cell r="D72" t="str">
            <v>R1080 entr.P</v>
          </cell>
          <cell r="E72" t="str">
            <v>E</v>
          </cell>
          <cell r="F72" t="str">
            <v>2.55X.R3</v>
          </cell>
          <cell r="G72" t="str">
            <v>R1080° entre Poignets / E / 2.55X.R3</v>
          </cell>
        </row>
        <row r="73">
          <cell r="B73">
            <v>2</v>
          </cell>
          <cell r="D73" t="str">
            <v>R1080 1P.</v>
          </cell>
          <cell r="E73" t="str">
            <v>E</v>
          </cell>
          <cell r="F73" t="str">
            <v>2.113.R3</v>
          </cell>
          <cell r="G73" t="str">
            <v>R1080° sur 1 arçon / E / 2.113.R3</v>
          </cell>
        </row>
        <row r="74">
          <cell r="B74">
            <v>2</v>
          </cell>
          <cell r="D74" t="str">
            <v>R1080 2P.</v>
          </cell>
          <cell r="E74" t="str">
            <v>D</v>
          </cell>
          <cell r="F74" t="str">
            <v>2.100.R3</v>
          </cell>
          <cell r="G74" t="str">
            <v>R1080° sur 2 arçons / D / 2.100.R3</v>
          </cell>
        </row>
        <row r="75">
          <cell r="B75">
            <v>2</v>
          </cell>
          <cell r="D75" t="str">
            <v>R180 desc.Lat.</v>
          </cell>
          <cell r="E75" t="str">
            <v>A</v>
          </cell>
          <cell r="F75" t="str">
            <v>2.79.R3</v>
          </cell>
          <cell r="G75" t="str">
            <v>R180° descendre des 2 arçons à Latéral / A / 2.79.R3</v>
          </cell>
        </row>
        <row r="76">
          <cell r="B76">
            <v>2</v>
          </cell>
          <cell r="D76" t="str">
            <v>R180 bout.</v>
          </cell>
          <cell r="E76" t="str">
            <v>A</v>
          </cell>
          <cell r="F76" t="str">
            <v>2.103.R3</v>
          </cell>
          <cell r="G76" t="str">
            <v>R180° en bout / A / 2.103.R3</v>
          </cell>
        </row>
        <row r="77">
          <cell r="B77">
            <v>2</v>
          </cell>
          <cell r="D77" t="str">
            <v>R180 1P.</v>
          </cell>
          <cell r="E77" t="str">
            <v>B</v>
          </cell>
          <cell r="F77" t="str">
            <v>2.110.R3</v>
          </cell>
          <cell r="G77" t="str">
            <v>R180° sur 1 arçon / B / 2.110.R3</v>
          </cell>
        </row>
        <row r="78">
          <cell r="B78">
            <v>2</v>
          </cell>
          <cell r="D78" t="str">
            <v>R180 2P.</v>
          </cell>
          <cell r="E78" t="str">
            <v>A</v>
          </cell>
          <cell r="F78" t="str">
            <v>2.97.R3</v>
          </cell>
          <cell r="G78" t="str">
            <v>R180° sur 2 arçons / A / 2.97.R3</v>
          </cell>
        </row>
        <row r="79">
          <cell r="B79">
            <v>2</v>
          </cell>
          <cell r="D79" t="str">
            <v>R360 bout.</v>
          </cell>
          <cell r="E79" t="str">
            <v>B</v>
          </cell>
          <cell r="F79" t="str">
            <v>2.104.R3</v>
          </cell>
          <cell r="G79" t="str">
            <v>R360° en bout / B / 2.104.R3</v>
          </cell>
        </row>
        <row r="80">
          <cell r="B80">
            <v>2</v>
          </cell>
          <cell r="D80" t="str">
            <v>R360 1P.</v>
          </cell>
          <cell r="E80" t="str">
            <v>C</v>
          </cell>
          <cell r="F80" t="str">
            <v>2.111.R3</v>
          </cell>
          <cell r="G80" t="str">
            <v>R360° sur 1 arçon / C / 2.111.R3</v>
          </cell>
        </row>
        <row r="81">
          <cell r="B81">
            <v>2</v>
          </cell>
          <cell r="D81" t="str">
            <v>R360 2P.</v>
          </cell>
          <cell r="E81" t="str">
            <v>B</v>
          </cell>
          <cell r="F81" t="str">
            <v>2.98.R3</v>
          </cell>
          <cell r="G81" t="str">
            <v>R360° sur 2 arçons / B / 2.98.R3</v>
          </cell>
        </row>
        <row r="82">
          <cell r="B82">
            <v>2</v>
          </cell>
          <cell r="D82" t="str">
            <v>R720 bout.</v>
          </cell>
          <cell r="E82" t="str">
            <v>C</v>
          </cell>
          <cell r="F82" t="str">
            <v>2.105.R3</v>
          </cell>
          <cell r="G82" t="str">
            <v>R720° en bout / C / 2.105.R3</v>
          </cell>
        </row>
        <row r="83">
          <cell r="B83">
            <v>2</v>
          </cell>
          <cell r="D83" t="str">
            <v>R720 1P./Mil.</v>
          </cell>
          <cell r="E83" t="str">
            <v>D</v>
          </cell>
          <cell r="F83" t="str">
            <v>2.112.R3</v>
          </cell>
          <cell r="G83" t="str">
            <v>R720° sur 1 arçon ou milieu / D / 2.112.R3</v>
          </cell>
        </row>
        <row r="84">
          <cell r="B84">
            <v>2</v>
          </cell>
          <cell r="D84" t="str">
            <v>R720 2P.</v>
          </cell>
          <cell r="E84" t="str">
            <v>C</v>
          </cell>
          <cell r="F84" t="str">
            <v>2.99.R3</v>
          </cell>
          <cell r="G84" t="str">
            <v>R720° sur 2 arçons / C / 2.99.R3</v>
          </cell>
        </row>
        <row r="85">
          <cell r="B85">
            <v>3</v>
          </cell>
          <cell r="D85" t="str">
            <v>Roth</v>
          </cell>
          <cell r="E85" t="str">
            <v>D</v>
          </cell>
          <cell r="F85" t="str">
            <v>3.82</v>
          </cell>
          <cell r="G85" t="str">
            <v>Roth / D / 3.82</v>
          </cell>
        </row>
        <row r="86">
          <cell r="B86">
            <v>3</v>
          </cell>
          <cell r="D86" t="str">
            <v>Sivado C 3/3</v>
          </cell>
          <cell r="E86" t="str">
            <v>C</v>
          </cell>
          <cell r="F86" t="str">
            <v>3.57.R4</v>
          </cell>
          <cell r="G86" t="str">
            <v>Sivado  3/3 sans passé milieu / C / 3.57.R4</v>
          </cell>
        </row>
        <row r="87">
          <cell r="B87">
            <v>3</v>
          </cell>
          <cell r="D87" t="str">
            <v>Sivado B 1/2</v>
          </cell>
          <cell r="E87" t="str">
            <v>B</v>
          </cell>
          <cell r="F87" t="str">
            <v>3.56</v>
          </cell>
          <cell r="G87" t="str">
            <v>Sivado 1/2 traversé / B / 3.56</v>
          </cell>
        </row>
        <row r="88">
          <cell r="B88">
            <v>3</v>
          </cell>
          <cell r="D88" t="str">
            <v>Sivado D</v>
          </cell>
          <cell r="E88" t="str">
            <v>D</v>
          </cell>
          <cell r="F88" t="str">
            <v>3.58.R4</v>
          </cell>
          <cell r="G88" t="str">
            <v>Sivado 3/3 / D / 3.58.R4</v>
          </cell>
        </row>
        <row r="89">
          <cell r="B89">
            <v>3</v>
          </cell>
          <cell r="D89" t="str">
            <v>Sivado Tho.</v>
          </cell>
          <cell r="E89" t="str">
            <v>E</v>
          </cell>
          <cell r="F89" t="str">
            <v>3.59.R4</v>
          </cell>
          <cell r="G89" t="str">
            <v>Sivado Thomas / E / 3.59.R4</v>
          </cell>
        </row>
        <row r="90">
          <cell r="B90">
            <v>2</v>
          </cell>
          <cell r="D90" t="str">
            <v>Sohn.1/2.saute</v>
          </cell>
          <cell r="E90" t="str">
            <v>B</v>
          </cell>
          <cell r="F90" t="str">
            <v>2.62</v>
          </cell>
          <cell r="G90" t="str">
            <v>Sohn 1/2 sauté / B / 2.62</v>
          </cell>
        </row>
        <row r="91">
          <cell r="B91">
            <v>2</v>
          </cell>
          <cell r="D91" t="str">
            <v>Sohn 1/2</v>
          </cell>
          <cell r="E91" t="str">
            <v>A</v>
          </cell>
          <cell r="F91" t="str">
            <v>2.61</v>
          </cell>
          <cell r="G91" t="str">
            <v>Sohn 180° / A / 2.61</v>
          </cell>
        </row>
        <row r="92">
          <cell r="B92">
            <v>2</v>
          </cell>
          <cell r="D92" t="str">
            <v>Sohn.270.lat.trans.</v>
          </cell>
          <cell r="E92" t="str">
            <v>C</v>
          </cell>
          <cell r="F92" t="str">
            <v>2.69</v>
          </cell>
          <cell r="G92" t="str">
            <v>Sohn 270° de latéral à transversal / C / 2.69</v>
          </cell>
        </row>
        <row r="93">
          <cell r="B93">
            <v>2</v>
          </cell>
          <cell r="D93" t="str">
            <v>Sohn 270 trans.lat</v>
          </cell>
          <cell r="E93" t="str">
            <v>B</v>
          </cell>
          <cell r="F93" t="str">
            <v>2.68</v>
          </cell>
          <cell r="G93" t="str">
            <v>Sohn 270° de transversal à latéral / B / 2.68</v>
          </cell>
        </row>
        <row r="94">
          <cell r="B94">
            <v>2</v>
          </cell>
          <cell r="D94" t="str">
            <v>Sohn</v>
          </cell>
          <cell r="E94" t="str">
            <v>E</v>
          </cell>
          <cell r="F94" t="str">
            <v>2.65</v>
          </cell>
          <cell r="G94" t="str">
            <v>Sohn / E / 2.65</v>
          </cell>
        </row>
        <row r="95">
          <cell r="B95">
            <v>2</v>
          </cell>
          <cell r="D95" t="str">
            <v>SDA</v>
          </cell>
          <cell r="E95" t="str">
            <v>B</v>
          </cell>
          <cell r="F95" t="str">
            <v>2.50</v>
          </cell>
          <cell r="G95" t="str">
            <v>Stöckli directe A (SDA) / B / 2.50</v>
          </cell>
        </row>
        <row r="96">
          <cell r="B96">
            <v>2</v>
          </cell>
          <cell r="D96" t="str">
            <v>SDB</v>
          </cell>
          <cell r="E96" t="str">
            <v>B</v>
          </cell>
          <cell r="F96" t="str">
            <v>2.56</v>
          </cell>
          <cell r="G96" t="str">
            <v>Stöckli directe B (SDB) / B / 2.56</v>
          </cell>
        </row>
        <row r="97">
          <cell r="B97">
            <v>2</v>
          </cell>
          <cell r="D97" t="str">
            <v>SDA ATR desc.</v>
          </cell>
          <cell r="E97" t="str">
            <v>C</v>
          </cell>
          <cell r="F97" t="str">
            <v>2.51.R1</v>
          </cell>
          <cell r="G97" t="str">
            <v>Stöckli inv. ou SDA avec jamb. éc. ATR descente en cercle / C / 2.51.R1</v>
          </cell>
        </row>
        <row r="98">
          <cell r="B98">
            <v>2</v>
          </cell>
          <cell r="D98" t="str">
            <v>Stoekli inv.180-270 1P.</v>
          </cell>
          <cell r="E98" t="str">
            <v>C</v>
          </cell>
          <cell r="F98" t="str">
            <v>2.81</v>
          </cell>
          <cell r="G98" t="str">
            <v>Stoekli inversé 180-270° arrivé sur 1 arçon / C / 2.81</v>
          </cell>
        </row>
        <row r="99">
          <cell r="B99">
            <v>2</v>
          </cell>
          <cell r="D99" t="str">
            <v>Stoekli inv.180-270</v>
          </cell>
          <cell r="E99" t="str">
            <v>B</v>
          </cell>
          <cell r="F99" t="str">
            <v>2.80</v>
          </cell>
          <cell r="G99" t="str">
            <v>Stoekli inversé 180-270° / B / 2.80</v>
          </cell>
        </row>
        <row r="100">
          <cell r="B100">
            <v>2</v>
          </cell>
          <cell r="D100" t="str">
            <v>Stoekli inv.360</v>
          </cell>
          <cell r="E100" t="str">
            <v>E</v>
          </cell>
          <cell r="F100" t="str">
            <v>2.83</v>
          </cell>
          <cell r="G100" t="str">
            <v>Stoekli inversé 360° / E / 2.83</v>
          </cell>
        </row>
        <row r="101">
          <cell r="B101">
            <v>2</v>
          </cell>
          <cell r="D101" t="str">
            <v>Swiss double</v>
          </cell>
          <cell r="E101" t="str">
            <v>B</v>
          </cell>
          <cell r="F101" t="str">
            <v>2.86</v>
          </cell>
          <cell r="G101" t="str">
            <v>Swiss double / B / 2.86</v>
          </cell>
        </row>
        <row r="102">
          <cell r="B102">
            <v>2</v>
          </cell>
          <cell r="D102" t="str">
            <v>Tcheque</v>
          </cell>
          <cell r="E102" t="str">
            <v>B</v>
          </cell>
          <cell r="F102" t="str">
            <v>2.92</v>
          </cell>
          <cell r="G102" t="str">
            <v>Tchèque / B / 2.92</v>
          </cell>
        </row>
        <row r="103">
          <cell r="B103">
            <v>3</v>
          </cell>
          <cell r="D103" t="str">
            <v>Tcheque dors./dors.</v>
          </cell>
          <cell r="E103" t="str">
            <v>D</v>
          </cell>
          <cell r="F103" t="str">
            <v>3.88</v>
          </cell>
          <cell r="G103" t="str">
            <v>Tchèque dorsal à dorsal arçons entre les mains / D / 3.88</v>
          </cell>
        </row>
        <row r="104">
          <cell r="B104">
            <v>2</v>
          </cell>
          <cell r="D104" t="str">
            <v>Tcheque ext. 2P.</v>
          </cell>
          <cell r="E104" t="str">
            <v>D</v>
          </cell>
          <cell r="F104" t="str">
            <v>2.88</v>
          </cell>
          <cell r="G104" t="str">
            <v>Tchèque latéral arçons en dehors les mains (pinheiro) / D / 2.88</v>
          </cell>
        </row>
        <row r="105">
          <cell r="B105">
            <v>3</v>
          </cell>
          <cell r="D105" t="str">
            <v>Tong fei</v>
          </cell>
          <cell r="E105" t="str">
            <v>D</v>
          </cell>
          <cell r="F105" t="str">
            <v>3.76</v>
          </cell>
          <cell r="G105" t="str">
            <v>Tong fei / D / 3.76</v>
          </cell>
        </row>
        <row r="106">
          <cell r="B106">
            <v>3</v>
          </cell>
          <cell r="D106" t="str">
            <v>Tong fei 1P.</v>
          </cell>
          <cell r="E106" t="str">
            <v>C</v>
          </cell>
          <cell r="F106" t="str">
            <v>3.75</v>
          </cell>
          <cell r="G106" t="str">
            <v>Tong fei en passant sur le 1er arçon / C / 3.75</v>
          </cell>
        </row>
        <row r="107">
          <cell r="B107">
            <v>3</v>
          </cell>
          <cell r="D107" t="str">
            <v>Tong fei X2</v>
          </cell>
          <cell r="E107" t="str">
            <v>E</v>
          </cell>
          <cell r="F107" t="str">
            <v>3.89</v>
          </cell>
          <cell r="G107" t="str">
            <v>Tong fei X2 / E / 3.89</v>
          </cell>
        </row>
        <row r="108">
          <cell r="B108">
            <v>2</v>
          </cell>
          <cell r="D108" t="str">
            <v>Tramelote</v>
          </cell>
          <cell r="E108" t="str">
            <v>B</v>
          </cell>
          <cell r="F108" t="str">
            <v>2.74</v>
          </cell>
          <cell r="G108" t="str">
            <v>Tramelote / B / 2.74</v>
          </cell>
        </row>
        <row r="109">
          <cell r="B109">
            <v>3</v>
          </cell>
          <cell r="D109" t="str">
            <v>Transp1/2. 1/2 piv.</v>
          </cell>
          <cell r="E109" t="str">
            <v>C</v>
          </cell>
          <cell r="F109" t="str">
            <v>3.27</v>
          </cell>
          <cell r="G109" t="str">
            <v>Transport 1/2 avec 1/2 pivot / C / 3.27</v>
          </cell>
        </row>
        <row r="110">
          <cell r="B110">
            <v>3</v>
          </cell>
          <cell r="D110" t="str">
            <v>Transp1/2. 1/2 piv. Monte</v>
          </cell>
          <cell r="E110" t="str">
            <v>C</v>
          </cell>
          <cell r="F110" t="str">
            <v>3.33</v>
          </cell>
          <cell r="G110" t="str">
            <v>Transport 1/2 avec 1/2 pivot en montant / C / 3.33</v>
          </cell>
        </row>
        <row r="111">
          <cell r="B111">
            <v>3</v>
          </cell>
          <cell r="D111" t="str">
            <v>Transp1/3. 1/4 piv. Monte</v>
          </cell>
          <cell r="E111" t="str">
            <v>B</v>
          </cell>
          <cell r="F111" t="str">
            <v>3.32</v>
          </cell>
          <cell r="G111" t="str">
            <v>Transport 1/3 avec 1/4 pivot en montant / B / 3.32</v>
          </cell>
        </row>
        <row r="112">
          <cell r="B112">
            <v>3</v>
          </cell>
          <cell r="D112" t="str">
            <v>Transp1/3. 1/2 piv.</v>
          </cell>
          <cell r="E112" t="str">
            <v>B</v>
          </cell>
          <cell r="F112" t="str">
            <v>3.26</v>
          </cell>
          <cell r="G112" t="str">
            <v>Transport 1/3a avec 1/2 pivot / B / 3.26</v>
          </cell>
        </row>
        <row r="113">
          <cell r="B113">
            <v>3</v>
          </cell>
          <cell r="D113" t="str">
            <v>Transp.AV.AR.3/3 sansP.</v>
          </cell>
          <cell r="E113" t="str">
            <v>D</v>
          </cell>
          <cell r="F113" t="str">
            <v>3.16</v>
          </cell>
          <cell r="G113" t="str">
            <v>Transport arrière latéral  3/3 par dessus les arçons / D / 3.16</v>
          </cell>
        </row>
        <row r="114">
          <cell r="B114">
            <v>3</v>
          </cell>
          <cell r="D114" t="str">
            <v>Transp.AR.lat. &lt;3/3</v>
          </cell>
          <cell r="E114" t="str">
            <v>A</v>
          </cell>
          <cell r="F114" t="str">
            <v>3.13</v>
          </cell>
          <cell r="G114" t="str">
            <v>Transport arrière latéral &lt; 3/3 / A / 3.13</v>
          </cell>
        </row>
        <row r="115">
          <cell r="B115">
            <v>3</v>
          </cell>
          <cell r="D115" t="str">
            <v>Transp.AR.Lat.3/3</v>
          </cell>
          <cell r="E115" t="str">
            <v>B</v>
          </cell>
          <cell r="F115" t="str">
            <v>3.14</v>
          </cell>
          <cell r="G115" t="str">
            <v>Transport arrière Latéral 3/3 / B / 3.14</v>
          </cell>
        </row>
        <row r="116">
          <cell r="B116">
            <v>3</v>
          </cell>
          <cell r="D116" t="str">
            <v>Transp.Lat.AR.3/3 mil.</v>
          </cell>
          <cell r="E116" t="str">
            <v>C</v>
          </cell>
          <cell r="F116" t="str">
            <v>3.15</v>
          </cell>
          <cell r="G116" t="str">
            <v>Transport arrière Latéral 3/3 en passant par milieu / C / 3.15</v>
          </cell>
        </row>
        <row r="117">
          <cell r="B117">
            <v>3</v>
          </cell>
          <cell r="D117" t="str">
            <v>Transp.arr.Lat.saut.sansP.3/3</v>
          </cell>
          <cell r="E117" t="str">
            <v>E</v>
          </cell>
          <cell r="F117" t="str">
            <v>3.23</v>
          </cell>
          <cell r="G117" t="str">
            <v>Transport arrière Latéral 3/3 par dessus les arçons / E / 3.23</v>
          </cell>
        </row>
        <row r="118">
          <cell r="B118">
            <v>3</v>
          </cell>
          <cell r="D118" t="str">
            <v>Transp.arr.Lat.saut.3/3</v>
          </cell>
          <cell r="E118" t="str">
            <v>D</v>
          </cell>
          <cell r="F118" t="str">
            <v>3.22</v>
          </cell>
          <cell r="G118" t="str">
            <v>Transport arrière Latéral 3/3 sauté / D / 3.22</v>
          </cell>
        </row>
        <row r="119">
          <cell r="B119">
            <v>3</v>
          </cell>
          <cell r="D119" t="str">
            <v>Transp.arr.Lat.saut2x.3/3</v>
          </cell>
          <cell r="E119" t="str">
            <v>C</v>
          </cell>
          <cell r="F119" t="str">
            <v>3.21</v>
          </cell>
          <cell r="G119" t="str">
            <v>Transport arrière Latéral saué 2x. 3/3 / C / 3.21</v>
          </cell>
        </row>
        <row r="120">
          <cell r="B120">
            <v>3</v>
          </cell>
          <cell r="D120" t="str">
            <v>Transp.arr.lat.saut.&lt;3/3</v>
          </cell>
          <cell r="E120" t="str">
            <v>B</v>
          </cell>
          <cell r="F120" t="str">
            <v>3.20</v>
          </cell>
          <cell r="G120" t="str">
            <v>Transport arrière latéral sauté &lt;3/3 / B / 3.20</v>
          </cell>
        </row>
        <row r="121">
          <cell r="B121">
            <v>3</v>
          </cell>
          <cell r="D121" t="str">
            <v>Transp. AR.1/3</v>
          </cell>
          <cell r="E121" t="str">
            <v>A</v>
          </cell>
          <cell r="F121" t="str">
            <v>3.55</v>
          </cell>
          <cell r="G121" t="str">
            <v>Transport Arrière transversal 1/3 / A / 3.55</v>
          </cell>
        </row>
        <row r="122">
          <cell r="B122">
            <v>3</v>
          </cell>
          <cell r="D122" t="str">
            <v>Transp.AV.Lat.saut2x.3/3</v>
          </cell>
          <cell r="E122" t="str">
            <v>C</v>
          </cell>
          <cell r="F122" t="str">
            <v>3.9</v>
          </cell>
          <cell r="G122" t="str">
            <v>Transport avant Lat sauté 2x 3/3 / C / 3.9</v>
          </cell>
        </row>
        <row r="123">
          <cell r="B123">
            <v>3</v>
          </cell>
          <cell r="D123" t="str">
            <v>Transp.AV.lat. &lt;3/3</v>
          </cell>
          <cell r="E123" t="str">
            <v>A</v>
          </cell>
          <cell r="F123" t="str">
            <v>3.1</v>
          </cell>
          <cell r="G123" t="str">
            <v>Transport avant latéral &lt;3/3 / A / 3.1</v>
          </cell>
        </row>
        <row r="124">
          <cell r="B124">
            <v>3</v>
          </cell>
          <cell r="D124" t="str">
            <v>Transp.AV.Lat.3/3</v>
          </cell>
          <cell r="E124" t="str">
            <v>B</v>
          </cell>
          <cell r="F124" t="str">
            <v>3.2</v>
          </cell>
          <cell r="G124" t="str">
            <v>Transport avant Latéral 3/3 / B / 3.2</v>
          </cell>
        </row>
        <row r="125">
          <cell r="B125">
            <v>3</v>
          </cell>
          <cell r="D125" t="str">
            <v>Transp.Lat.AV.3/3 mil.</v>
          </cell>
          <cell r="E125" t="str">
            <v>C</v>
          </cell>
          <cell r="F125" t="str">
            <v>3.3</v>
          </cell>
          <cell r="G125" t="str">
            <v>Transport avant Latéral 3/3 en passant par milieu / C / 3.3</v>
          </cell>
        </row>
        <row r="126">
          <cell r="B126">
            <v>3</v>
          </cell>
          <cell r="D126" t="str">
            <v>Transp.AV.Lat.3/3 sans.2P.</v>
          </cell>
          <cell r="E126" t="str">
            <v>D</v>
          </cell>
          <cell r="F126" t="str">
            <v>3.4</v>
          </cell>
          <cell r="G126" t="str">
            <v>Transport avant Latéral 3/3 par dessus les arçons / D / 3.4</v>
          </cell>
        </row>
        <row r="127">
          <cell r="B127">
            <v>3</v>
          </cell>
          <cell r="D127" t="str">
            <v>Transp.AV.Lat.saut.3/3</v>
          </cell>
          <cell r="E127" t="str">
            <v>D</v>
          </cell>
          <cell r="F127" t="str">
            <v>3.10</v>
          </cell>
          <cell r="G127" t="str">
            <v>Transport avant Latéral 3/3 sauté par dessus les arçons / D / 3.10</v>
          </cell>
        </row>
        <row r="128">
          <cell r="B128">
            <v>3</v>
          </cell>
          <cell r="D128" t="str">
            <v>Transp.AV.lat.saut.&lt;3/3</v>
          </cell>
          <cell r="E128" t="str">
            <v>B</v>
          </cell>
          <cell r="F128" t="str">
            <v>3.8</v>
          </cell>
          <cell r="G128" t="str">
            <v>Transport avant latéral sauté &lt;3/3 / B / 3.8</v>
          </cell>
        </row>
        <row r="129">
          <cell r="B129">
            <v>3</v>
          </cell>
          <cell r="D129" t="str">
            <v>Transp.lat.1/1 piv.</v>
          </cell>
          <cell r="E129" t="str">
            <v>E</v>
          </cell>
          <cell r="F129" t="str">
            <v>3.29</v>
          </cell>
          <cell r="G129" t="str">
            <v>Transport latéral 1/1 pivot / E / 3.29</v>
          </cell>
        </row>
        <row r="130">
          <cell r="B130">
            <v>3</v>
          </cell>
          <cell r="D130" t="str">
            <v>Urzica</v>
          </cell>
          <cell r="E130" t="str">
            <v>C</v>
          </cell>
          <cell r="F130" t="str">
            <v>3.63</v>
          </cell>
          <cell r="G130" t="str">
            <v>Urzica (2/3 moguinly en thomas) / C / 3.63</v>
          </cell>
        </row>
        <row r="131">
          <cell r="B131">
            <v>3</v>
          </cell>
          <cell r="D131" t="str">
            <v>Wugonian</v>
          </cell>
          <cell r="E131" t="str">
            <v>E</v>
          </cell>
          <cell r="F131" t="str">
            <v>3.83</v>
          </cell>
          <cell r="G131" t="str">
            <v>Wugonian / E / 3.83</v>
          </cell>
        </row>
        <row r="132">
          <cell r="B132">
            <v>4</v>
          </cell>
          <cell r="D132" t="str">
            <v>Chaguinian all.</v>
          </cell>
          <cell r="E132" t="str">
            <v>B</v>
          </cell>
          <cell r="F132" t="str">
            <v>4.2</v>
          </cell>
          <cell r="G132" t="str">
            <v>Chaguinian allemand / B / 4.2</v>
          </cell>
        </row>
        <row r="133">
          <cell r="B133">
            <v>4</v>
          </cell>
          <cell r="D133" t="str">
            <v>Fac. allemand</v>
          </cell>
          <cell r="E133" t="str">
            <v>A</v>
          </cell>
          <cell r="F133" t="str">
            <v>4.1</v>
          </cell>
          <cell r="G133" t="str">
            <v>Facial  allemand / A / 4.1</v>
          </cell>
        </row>
        <row r="134">
          <cell r="B134">
            <v>4</v>
          </cell>
          <cell r="D134" t="str">
            <v>Kolivanov D</v>
          </cell>
          <cell r="E134" t="str">
            <v>D</v>
          </cell>
          <cell r="F134" t="str">
            <v>4.4</v>
          </cell>
          <cell r="G134" t="str">
            <v>Kolivanov / D / 4.4</v>
          </cell>
        </row>
        <row r="135">
          <cell r="B135">
            <v>4</v>
          </cell>
          <cell r="D135" t="str">
            <v>Lat. ATR</v>
          </cell>
          <cell r="E135" t="str">
            <v>B</v>
          </cell>
          <cell r="F135" t="str">
            <v>4.20</v>
          </cell>
          <cell r="G135" t="str">
            <v>Latéral monté ATR / B / 4.20</v>
          </cell>
        </row>
        <row r="136">
          <cell r="B136">
            <v>4</v>
          </cell>
          <cell r="D136" t="str">
            <v>Passe fac. + All.</v>
          </cell>
          <cell r="E136" t="str">
            <v>B</v>
          </cell>
          <cell r="F136" t="str">
            <v>4.14</v>
          </cell>
          <cell r="G136" t="str">
            <v>Passé facial + Allemand / B / 4.14</v>
          </cell>
        </row>
        <row r="137">
          <cell r="B137">
            <v>4</v>
          </cell>
          <cell r="D137" t="str">
            <v>R1080</v>
          </cell>
          <cell r="E137" t="str">
            <v>D</v>
          </cell>
          <cell r="F137" t="str">
            <v>4.10.R3</v>
          </cell>
          <cell r="G137" t="str">
            <v>R1080° / D / 4.10.R3</v>
          </cell>
        </row>
        <row r="138">
          <cell r="B138">
            <v>4</v>
          </cell>
          <cell r="D138" t="str">
            <v>R360</v>
          </cell>
          <cell r="E138" t="str">
            <v>B</v>
          </cell>
          <cell r="F138" t="str">
            <v>4.8.R3</v>
          </cell>
          <cell r="G138" t="str">
            <v>R360° / B / 4.8.R3</v>
          </cell>
        </row>
        <row r="139">
          <cell r="B139">
            <v>4</v>
          </cell>
          <cell r="D139" t="str">
            <v>R720</v>
          </cell>
          <cell r="E139" t="str">
            <v>C</v>
          </cell>
          <cell r="F139" t="str">
            <v>4.9.R3</v>
          </cell>
          <cell r="G139" t="str">
            <v>R720° / C / 4.9.R3</v>
          </cell>
        </row>
        <row r="140">
          <cell r="B140">
            <v>4</v>
          </cell>
          <cell r="D140" t="str">
            <v>SDA 1P.d.saut.ATR D</v>
          </cell>
          <cell r="E140" t="str">
            <v>D</v>
          </cell>
          <cell r="F140" t="str">
            <v>4.16</v>
          </cell>
          <cell r="G140" t="str">
            <v>SDA 1 arçon sauté au bout ATR / D / 4.16</v>
          </cell>
        </row>
        <row r="141">
          <cell r="B141">
            <v>4</v>
          </cell>
          <cell r="D141" t="str">
            <v>SDA 3/3 &gt;450 E</v>
          </cell>
          <cell r="E141" t="str">
            <v>E</v>
          </cell>
          <cell r="F141" t="str">
            <v>4.5</v>
          </cell>
          <cell r="G141" t="str">
            <v>SDA 3/3 &gt; 450° / E / 4.5</v>
          </cell>
        </row>
        <row r="142">
          <cell r="B142">
            <v>4</v>
          </cell>
          <cell r="D142" t="str">
            <v>SDA ATR C</v>
          </cell>
          <cell r="E142" t="str">
            <v>C</v>
          </cell>
          <cell r="F142" t="str">
            <v>4.15</v>
          </cell>
          <cell r="G142" t="str">
            <v>SDA ATR / C / 4.15</v>
          </cell>
        </row>
        <row r="143">
          <cell r="B143">
            <v>4</v>
          </cell>
          <cell r="D143" t="str">
            <v>SDA ATR valse D</v>
          </cell>
          <cell r="E143" t="str">
            <v>D</v>
          </cell>
          <cell r="F143" t="str">
            <v>4.XX</v>
          </cell>
          <cell r="G143" t="str">
            <v>SDA ATR valse / D / 4.XX</v>
          </cell>
        </row>
        <row r="144">
          <cell r="B144">
            <v>4</v>
          </cell>
          <cell r="D144" t="str">
            <v>Transp.saut. ATR C</v>
          </cell>
          <cell r="E144" t="str">
            <v>C</v>
          </cell>
          <cell r="F144" t="str">
            <v>4.21</v>
          </cell>
          <cell r="G144" t="str">
            <v>Transport sauté ATR / C / 4.21</v>
          </cell>
        </row>
      </sheetData>
      <sheetData sheetId="10">
        <row r="6">
          <cell r="B6" t="str">
            <v>Groupe</v>
          </cell>
          <cell r="E6" t="str">
            <v>Valeur</v>
          </cell>
        </row>
        <row r="8">
          <cell r="B8">
            <v>0</v>
          </cell>
          <cell r="D8" t="str">
            <v>X</v>
          </cell>
          <cell r="E8">
            <v>0</v>
          </cell>
          <cell r="F8" t="str">
            <v>0.0</v>
          </cell>
          <cell r="G8" t="str">
            <v xml:space="preserve">   (Vide) = X / 0 / 0.0</v>
          </cell>
        </row>
        <row r="9">
          <cell r="B9">
            <v>1</v>
          </cell>
          <cell r="D9" t="str">
            <v>App.Elan ATR</v>
          </cell>
          <cell r="E9" t="str">
            <v>B</v>
          </cell>
          <cell r="F9" t="str">
            <v>1.92</v>
          </cell>
          <cell r="G9" t="str">
            <v>Appui balancé ATR / B / 1.92</v>
          </cell>
        </row>
        <row r="10">
          <cell r="B10">
            <v>1</v>
          </cell>
          <cell r="D10" t="str">
            <v>App.El.Avt=&gt;arr. susp.</v>
          </cell>
          <cell r="E10" t="str">
            <v>A</v>
          </cell>
          <cell r="F10" t="str">
            <v>1.67.R1</v>
          </cell>
          <cell r="G10" t="str">
            <v>Appui descente de l'avant à la suspension et balancé arrière / A / 1.67.R1</v>
          </cell>
        </row>
        <row r="11">
          <cell r="B11">
            <v>2</v>
          </cell>
          <cell r="D11" t="str">
            <v xml:space="preserve">App =&gt; susp Croix </v>
          </cell>
          <cell r="E11" t="str">
            <v>C</v>
          </cell>
          <cell r="F11" t="str">
            <v>2.63.R1</v>
          </cell>
          <cell r="G11" t="str">
            <v>Appui descente en suspension remonté en Croix / C / 2.63.R1</v>
          </cell>
        </row>
        <row r="12">
          <cell r="B12">
            <v>2</v>
          </cell>
          <cell r="D12" t="str">
            <v>ATR =&gt; pl. arr.</v>
          </cell>
          <cell r="E12" t="str">
            <v>B</v>
          </cell>
          <cell r="F12" t="str">
            <v>2.62.R1</v>
          </cell>
          <cell r="G12" t="str">
            <v>ATR descente en planche arrière / B / 2.62.R1</v>
          </cell>
        </row>
        <row r="13">
          <cell r="B13">
            <v>2</v>
          </cell>
          <cell r="D13" t="str">
            <v>ATR =&gt; susp. Renv.</v>
          </cell>
          <cell r="E13" t="str">
            <v>B</v>
          </cell>
          <cell r="F13" t="str">
            <v>2.68.R1</v>
          </cell>
          <cell r="G13" t="str">
            <v>ATR descente en suspension renversée / B / 2.68.R1</v>
          </cell>
        </row>
        <row r="14">
          <cell r="B14">
            <v>2</v>
          </cell>
          <cell r="D14" t="str">
            <v>ATR f. fle.</v>
          </cell>
          <cell r="E14" t="str">
            <v>A</v>
          </cell>
          <cell r="F14" t="str">
            <v>2.25.R1</v>
          </cell>
          <cell r="G14" t="str">
            <v>ATR en force bras fléchis / A / 2.25.R1</v>
          </cell>
        </row>
        <row r="15">
          <cell r="B15">
            <v>2</v>
          </cell>
          <cell r="D15" t="str">
            <v>ATR/pl. flec./f.T</v>
          </cell>
          <cell r="E15" t="str">
            <v>B</v>
          </cell>
          <cell r="F15" t="str">
            <v>2.26.R1</v>
          </cell>
          <cell r="G15" t="str">
            <v>ATR par la planche bras fléchie OU ATR force bras tendus / B / 2.26.R1</v>
          </cell>
        </row>
        <row r="16">
          <cell r="B16">
            <v>2</v>
          </cell>
          <cell r="D16" t="str">
            <v>ATR/ pl. T.</v>
          </cell>
          <cell r="E16" t="str">
            <v>C</v>
          </cell>
          <cell r="F16" t="str">
            <v>2.27.R1</v>
          </cell>
          <cell r="G16" t="str">
            <v>ATR par la planche bras tendu / C / 2.27.R1</v>
          </cell>
        </row>
        <row r="17">
          <cell r="B17">
            <v>2</v>
          </cell>
          <cell r="D17" t="str">
            <v>Avion</v>
          </cell>
          <cell r="E17" t="str">
            <v>D</v>
          </cell>
          <cell r="F17" t="str">
            <v>2.10.R2.2-2.R1</v>
          </cell>
          <cell r="G17" t="str">
            <v>Avion / D / 2.10.R2.2-2.R1</v>
          </cell>
        </row>
        <row r="18">
          <cell r="B18">
            <v>2</v>
          </cell>
          <cell r="D18" t="str">
            <v>Av. =&gt; X. renv.</v>
          </cell>
          <cell r="E18" t="str">
            <v>E</v>
          </cell>
          <cell r="F18" t="str">
            <v>2.83.R2.5-2.R1</v>
          </cell>
          <cell r="G18" t="str">
            <v>Avion monté à la Croix Renversée / E / 2.83.R2.5-2.R1</v>
          </cell>
        </row>
        <row r="19">
          <cell r="B19">
            <v>2</v>
          </cell>
          <cell r="D19" t="str">
            <v>Av. =&gt; pl. app.</v>
          </cell>
          <cell r="E19" t="str">
            <v>D</v>
          </cell>
          <cell r="F19" t="str">
            <v>2.70.R2.3-2.R1</v>
          </cell>
          <cell r="G19" t="str">
            <v>Avion monté à la planche serrée à l'appui / D / 2.70.R2.3-2.R1</v>
          </cell>
        </row>
        <row r="20">
          <cell r="B20">
            <v>2</v>
          </cell>
          <cell r="D20" t="str">
            <v>Av. =&gt; pl. éc. app.</v>
          </cell>
          <cell r="E20" t="str">
            <v>C</v>
          </cell>
          <cell r="F20" t="str">
            <v>2.70.1.R2.3-2.R1</v>
          </cell>
          <cell r="G20" t="str">
            <v>Avion monté à la planche écartée à l'appui / C / 2.70.1.R2.3-2.R1</v>
          </cell>
        </row>
        <row r="21">
          <cell r="B21">
            <v>2</v>
          </cell>
          <cell r="D21" t="str">
            <v>Avion=&gt;ATR</v>
          </cell>
          <cell r="E21" t="str">
            <v>D</v>
          </cell>
          <cell r="F21" t="str">
            <v>2.28.R1</v>
          </cell>
          <cell r="G21" t="str">
            <v>Avion monté ATR / D / 2.28.R1</v>
          </cell>
        </row>
        <row r="22">
          <cell r="B22">
            <v>2</v>
          </cell>
          <cell r="D22" t="str">
            <v>Avion renv.</v>
          </cell>
          <cell r="E22" t="str">
            <v>E</v>
          </cell>
          <cell r="F22" t="str">
            <v>2.11.R2.6-2.R1</v>
          </cell>
          <cell r="G22" t="str">
            <v>Avion renversé (Hirondelle renversée) / E / 2.11.R2.6-2.R1</v>
          </cell>
        </row>
        <row r="23">
          <cell r="B23">
            <v>2</v>
          </cell>
          <cell r="D23" t="str">
            <v>Azarian</v>
          </cell>
          <cell r="E23" t="str">
            <v>D</v>
          </cell>
          <cell r="F23" t="str">
            <v>2.52.R2.1-2.R1</v>
          </cell>
          <cell r="G23" t="str">
            <v>Azarian / D / 2.52.R2.1-2.R1</v>
          </cell>
        </row>
        <row r="24">
          <cell r="B24">
            <v>2</v>
          </cell>
          <cell r="D24" t="str">
            <v>Az. App. Eq.</v>
          </cell>
          <cell r="E24" t="str">
            <v>B</v>
          </cell>
          <cell r="F24" t="str">
            <v>2.38.R1</v>
          </cell>
          <cell r="G24" t="str">
            <v>Azarian à l'appui équerre / B / 2.38.R1</v>
          </cell>
        </row>
        <row r="25">
          <cell r="B25">
            <v>2</v>
          </cell>
          <cell r="D25" t="str">
            <v>Az. Avion</v>
          </cell>
          <cell r="E25" t="str">
            <v>E</v>
          </cell>
          <cell r="F25" t="str">
            <v>2.102.R2.2-2.R1</v>
          </cell>
          <cell r="G25" t="str">
            <v>Azarian Avion / E / 2.102.R2.2-2.R1</v>
          </cell>
        </row>
        <row r="26">
          <cell r="B26">
            <v>2</v>
          </cell>
          <cell r="D26" t="str">
            <v>Az. Av. renv.</v>
          </cell>
          <cell r="E26" t="str">
            <v>F</v>
          </cell>
          <cell r="F26" t="str">
            <v>2.108.R2.6-2.R1</v>
          </cell>
          <cell r="G26" t="str">
            <v>Azarian avion renversé / F / 2.108.R2.6-2.R1</v>
          </cell>
        </row>
        <row r="27">
          <cell r="B27">
            <v>2</v>
          </cell>
          <cell r="D27" t="str">
            <v>Az. Eq.Ital.</v>
          </cell>
          <cell r="E27" t="str">
            <v>E</v>
          </cell>
          <cell r="F27" t="str">
            <v>2.53.R2.1-2.R1</v>
          </cell>
          <cell r="G27" t="str">
            <v>Azarian Équerre Italienne / E / 2.53.R2.1-2.R1</v>
          </cell>
        </row>
        <row r="28">
          <cell r="B28">
            <v>2</v>
          </cell>
          <cell r="D28" t="str">
            <v>Az. Pl.</v>
          </cell>
          <cell r="E28" t="str">
            <v>E</v>
          </cell>
          <cell r="F28" t="str">
            <v>2.101.R2.3-2.R1</v>
          </cell>
          <cell r="G28" t="str">
            <v>Azarian planche serrée / E / 2.101.R2.3-2.R1</v>
          </cell>
        </row>
        <row r="29">
          <cell r="B29">
            <v>2</v>
          </cell>
          <cell r="D29" t="str">
            <v>Balandin 3 Pl.</v>
          </cell>
          <cell r="E29" t="str">
            <v>E</v>
          </cell>
          <cell r="F29" t="str">
            <v>2.107.1.R2.3-2.R3.R1</v>
          </cell>
          <cell r="G29" t="str">
            <v>Balandin 1-3 (suspension monté planche) / E / 2.107.1.R2.3-2.R3.R1</v>
          </cell>
        </row>
        <row r="30">
          <cell r="B30">
            <v>2</v>
          </cell>
          <cell r="D30" t="str">
            <v>Balandin 1 Av.</v>
          </cell>
          <cell r="E30" t="str">
            <v>E</v>
          </cell>
          <cell r="F30" t="str">
            <v>2.107.R2.2-2.R3.R1</v>
          </cell>
          <cell r="G30" t="str">
            <v>Balandin 1-3(Supension monté avion) / E / 2.107.R2.2-2.R3.R1</v>
          </cell>
        </row>
        <row r="31">
          <cell r="B31">
            <v>2</v>
          </cell>
          <cell r="D31" t="str">
            <v>Balandin X renv.</v>
          </cell>
          <cell r="E31" t="str">
            <v>F</v>
          </cell>
          <cell r="F31" t="str">
            <v>2.120.R2.5-2.R1</v>
          </cell>
          <cell r="G31" t="str">
            <v>Balandin Croix ATR (Suspension monté Croix ATR) / F / 2.120.R2.5-2.R1</v>
          </cell>
        </row>
        <row r="32">
          <cell r="B32">
            <v>1</v>
          </cell>
          <cell r="D32" t="str">
            <v>Basc.Dors.ATR</v>
          </cell>
          <cell r="E32" t="str">
            <v>B</v>
          </cell>
          <cell r="F32" t="str">
            <v>1.80.R1</v>
          </cell>
          <cell r="G32" t="str">
            <v>Bascule  Dorsale bras fléchie à l'ATR / B / 1.80.R1</v>
          </cell>
        </row>
        <row r="33">
          <cell r="B33">
            <v>1</v>
          </cell>
          <cell r="D33" t="str">
            <v>Basc. App.</v>
          </cell>
          <cell r="E33" t="str">
            <v>A</v>
          </cell>
          <cell r="F33" t="str">
            <v>1.55.R1</v>
          </cell>
          <cell r="G33" t="str">
            <v>Bascule à l'appui / A / 1.55.R1</v>
          </cell>
        </row>
        <row r="34">
          <cell r="B34">
            <v>3</v>
          </cell>
          <cell r="D34" t="str">
            <v>Basc. Avi. Renv.</v>
          </cell>
          <cell r="E34" t="str">
            <v>F</v>
          </cell>
          <cell r="F34" t="str">
            <v>3.54.R1</v>
          </cell>
          <cell r="G34" t="str">
            <v>Bascule Avion Renversé / F / 3.54.R1</v>
          </cell>
        </row>
        <row r="35">
          <cell r="B35">
            <v>3</v>
          </cell>
          <cell r="D35" t="str">
            <v>Basc. X</v>
          </cell>
          <cell r="E35" t="str">
            <v>C</v>
          </cell>
          <cell r="F35" t="str">
            <v>3.51.R2.1-3.R1</v>
          </cell>
          <cell r="G35" t="str">
            <v>Bascule Croix / C / 3.51.R2.1-3.R1</v>
          </cell>
        </row>
        <row r="36">
          <cell r="B36">
            <v>3</v>
          </cell>
          <cell r="D36" t="str">
            <v>Basc. X It.</v>
          </cell>
          <cell r="E36" t="str">
            <v>D</v>
          </cell>
          <cell r="F36" t="str">
            <v>3.46.R2.1-3.R1</v>
          </cell>
          <cell r="G36" t="str">
            <v>Bascule Croix Italienne / D / 3.46.R2.1-3.R1</v>
          </cell>
        </row>
        <row r="37">
          <cell r="B37">
            <v>1</v>
          </cell>
          <cell r="D37" t="str">
            <v>Basc.Dors.T.App.</v>
          </cell>
          <cell r="E37" t="str">
            <v>B</v>
          </cell>
          <cell r="F37" t="str">
            <v>1.62.R1</v>
          </cell>
          <cell r="G37" t="str">
            <v>Bascule dorale bras tendus à l'appui / B / 1.62.R1</v>
          </cell>
        </row>
        <row r="38">
          <cell r="B38">
            <v>3</v>
          </cell>
          <cell r="D38" t="str">
            <v>Basc.Dors. Av.</v>
          </cell>
          <cell r="E38" t="str">
            <v>E</v>
          </cell>
          <cell r="F38" t="str">
            <v>3.59.R2.2-3.R1</v>
          </cell>
          <cell r="G38" t="str">
            <v>Bascule Dorsale Avion / E / 3.59.R2.2-3.R1</v>
          </cell>
        </row>
        <row r="39">
          <cell r="B39">
            <v>1</v>
          </cell>
          <cell r="D39" t="str">
            <v>Basc.Dors.Fle.App.</v>
          </cell>
          <cell r="E39" t="str">
            <v>A</v>
          </cell>
          <cell r="F39" t="str">
            <v>1.61.R1</v>
          </cell>
          <cell r="G39" t="str">
            <v>Bascule Dorsale bras Fléchie à l'appui / A / 1.61.R1</v>
          </cell>
        </row>
        <row r="40">
          <cell r="B40">
            <v>3</v>
          </cell>
          <cell r="D40" t="str">
            <v>Basc.D. X</v>
          </cell>
          <cell r="E40" t="str">
            <v>C</v>
          </cell>
          <cell r="F40" t="str">
            <v>3.57.R2.1-3.R1</v>
          </cell>
          <cell r="G40" t="str">
            <v>Bascule dorsale croix (ou croix équerre) / C / 3.57.R2.1-3.R1</v>
          </cell>
        </row>
        <row r="41">
          <cell r="B41">
            <v>3</v>
          </cell>
          <cell r="D41" t="str">
            <v>Basc.Dors. X renv.</v>
          </cell>
          <cell r="E41" t="str">
            <v>D</v>
          </cell>
          <cell r="F41" t="str">
            <v>3.100.R2.5-3.R1</v>
          </cell>
          <cell r="G41" t="str">
            <v>Bascule Dorsale croix renversée / D / 3.100.R2.5-3.R1</v>
          </cell>
        </row>
        <row r="42">
          <cell r="B42">
            <v>3</v>
          </cell>
          <cell r="D42" t="str">
            <v>Basc.Dors.Pl.ec.</v>
          </cell>
          <cell r="E42" t="str">
            <v>C</v>
          </cell>
          <cell r="F42" t="str">
            <v>3.75.R2.3-3.R1</v>
          </cell>
          <cell r="G42" t="str">
            <v>Bascule Dorsale Planche écartée / C / 3.75.R2.3-3.R1</v>
          </cell>
        </row>
        <row r="43">
          <cell r="B43">
            <v>3</v>
          </cell>
          <cell r="D43" t="str">
            <v>Basc.Dors.Pl.serree</v>
          </cell>
          <cell r="E43" t="str">
            <v>D</v>
          </cell>
          <cell r="F43" t="str">
            <v>3.76.R2.3-3.R1</v>
          </cell>
          <cell r="G43" t="str">
            <v>Bascule Dorsale Planche serrée / D / 3.76.R2.3-3.R1</v>
          </cell>
        </row>
        <row r="44">
          <cell r="B44">
            <v>3</v>
          </cell>
          <cell r="D44" t="str">
            <v>Basc. Eq.</v>
          </cell>
          <cell r="E44" t="str">
            <v>B</v>
          </cell>
          <cell r="F44" t="str">
            <v>3.8.R1</v>
          </cell>
          <cell r="G44" t="str">
            <v>Bascule Équerre / B / 3.8.R1</v>
          </cell>
        </row>
        <row r="45">
          <cell r="B45">
            <v>3</v>
          </cell>
          <cell r="D45" t="str">
            <v>Basc. Eq.It.</v>
          </cell>
          <cell r="E45" t="str">
            <v>C</v>
          </cell>
          <cell r="F45" t="str">
            <v>3.9.R1</v>
          </cell>
          <cell r="G45" t="str">
            <v>Bascule Équerre Italienne / C / 3.9.R1</v>
          </cell>
        </row>
        <row r="46">
          <cell r="B46">
            <v>2</v>
          </cell>
          <cell r="D46" t="str">
            <v>Croix</v>
          </cell>
          <cell r="E46" t="str">
            <v>B</v>
          </cell>
          <cell r="F46" t="str">
            <v>2.14.R2.1-2.R1</v>
          </cell>
          <cell r="G46" t="str">
            <v>Croix / B / 2.14.R2.1-2.R1</v>
          </cell>
        </row>
        <row r="47">
          <cell r="B47">
            <v>2</v>
          </cell>
          <cell r="D47" t="str">
            <v>Croix =&gt; pl. arr.</v>
          </cell>
          <cell r="E47" t="str">
            <v>B</v>
          </cell>
          <cell r="F47" t="str">
            <v>2.56.R1</v>
          </cell>
          <cell r="G47" t="str">
            <v>Croix desendre planche arrière / B / 2.56.R1</v>
          </cell>
        </row>
        <row r="48">
          <cell r="B48">
            <v>2</v>
          </cell>
          <cell r="D48" t="str">
            <v>Croix ital.</v>
          </cell>
          <cell r="E48" t="str">
            <v>C</v>
          </cell>
          <cell r="F48" t="str">
            <v>2.15.R2.1-2.R1</v>
          </cell>
          <cell r="G48" t="str">
            <v>Croix italienne / C / 2.15.R2.1-2.R1</v>
          </cell>
        </row>
        <row r="49">
          <cell r="B49">
            <v>2</v>
          </cell>
          <cell r="D49" t="str">
            <v>Croix Ital=&gt;Eq. Ita.</v>
          </cell>
          <cell r="E49" t="str">
            <v>D</v>
          </cell>
          <cell r="F49" t="str">
            <v>2.22.R1</v>
          </cell>
          <cell r="G49" t="str">
            <v>Croix Italienne monté Équerre Italienne / D / 2.22.R1</v>
          </cell>
        </row>
        <row r="50">
          <cell r="B50">
            <v>2</v>
          </cell>
          <cell r="D50" t="str">
            <v>Croix =&gt; av.</v>
          </cell>
          <cell r="E50" t="str">
            <v>E</v>
          </cell>
          <cell r="F50" t="str">
            <v>2.89.R2.2-2.R1</v>
          </cell>
          <cell r="G50" t="str">
            <v>Croix monté avion / E / 2.89.R2.2-2.R1</v>
          </cell>
        </row>
        <row r="51">
          <cell r="B51">
            <v>2</v>
          </cell>
          <cell r="D51" t="str">
            <v>Croix =&gt; X renv. T.</v>
          </cell>
          <cell r="E51" t="str">
            <v>E</v>
          </cell>
          <cell r="F51" t="str">
            <v>2.77.R2.5-2.R1</v>
          </cell>
          <cell r="G51" t="str">
            <v>Croix monté croix renversée corps  Tendu / E / 2.77.R2.5-2.R1</v>
          </cell>
        </row>
        <row r="52">
          <cell r="B52">
            <v>2</v>
          </cell>
          <cell r="D52" t="str">
            <v>Croix =&gt; X  renv.</v>
          </cell>
          <cell r="E52" t="str">
            <v>D</v>
          </cell>
          <cell r="F52" t="str">
            <v>2.76.R2.5-2.R1</v>
          </cell>
          <cell r="G52" t="str">
            <v>Croix monté croix renversée corps carpé / D / 2.76.R2.5-2.R1</v>
          </cell>
        </row>
        <row r="53">
          <cell r="B53">
            <v>2</v>
          </cell>
          <cell r="D53" t="str">
            <v>Croix =&gt; Eq.</v>
          </cell>
          <cell r="E53" t="str">
            <v>C</v>
          </cell>
          <cell r="F53" t="str">
            <v>2.81.R1</v>
          </cell>
          <cell r="G53" t="str">
            <v>Croix monté Équerre / C / 2.81.R1</v>
          </cell>
        </row>
        <row r="54">
          <cell r="B54">
            <v>2</v>
          </cell>
          <cell r="D54" t="str">
            <v>Croix =&gt; pl. app.</v>
          </cell>
          <cell r="E54" t="str">
            <v>D</v>
          </cell>
          <cell r="F54" t="str">
            <v>2.88.R2.3-2.R1</v>
          </cell>
          <cell r="G54" t="str">
            <v>Croix monté planche serrée appui / D / 2.88.R2.3-2.R1</v>
          </cell>
        </row>
        <row r="55">
          <cell r="B55">
            <v>2</v>
          </cell>
          <cell r="D55" t="str">
            <v>Croix renv.</v>
          </cell>
          <cell r="E55" t="str">
            <v>C</v>
          </cell>
          <cell r="F55" t="str">
            <v>2.3.R2.5-2.R1</v>
          </cell>
          <cell r="G55" t="str">
            <v>Croix renversée / C / 2.3.R2.5-2.R1</v>
          </cell>
        </row>
        <row r="56">
          <cell r="B56">
            <v>2</v>
          </cell>
          <cell r="D56" t="str">
            <v>Croix renv. =&gt; Naka av.</v>
          </cell>
          <cell r="E56" t="str">
            <v>E</v>
          </cell>
          <cell r="F56" t="str">
            <v>2.95.R2.2-2.R1</v>
          </cell>
          <cell r="G56" t="str">
            <v>Croix renversée descendre Nakayam avion / E / 2.95.R2.2-2.R1</v>
          </cell>
        </row>
        <row r="57">
          <cell r="B57">
            <v>2</v>
          </cell>
          <cell r="D57" t="str">
            <v>Croix renv. =&gt; Naka</v>
          </cell>
          <cell r="E57" t="str">
            <v>D</v>
          </cell>
          <cell r="F57" t="str">
            <v>2.94.R2.1-2.R1</v>
          </cell>
          <cell r="G57" t="str">
            <v>Croix renversée descendre Nakayama / D / 2.94.R2.1-2.R1</v>
          </cell>
        </row>
        <row r="58">
          <cell r="B58">
            <v>2</v>
          </cell>
          <cell r="D58" t="str">
            <v>Croix Renv.=&gt;ATR</v>
          </cell>
          <cell r="E58" t="str">
            <v>D</v>
          </cell>
          <cell r="F58" t="str">
            <v>2.4.R1</v>
          </cell>
          <cell r="G58" t="str">
            <v>Croix Renversée monté à l'ATR / D / 2.4.R1</v>
          </cell>
        </row>
        <row r="59">
          <cell r="B59">
            <v>1</v>
          </cell>
          <cell r="D59" t="str">
            <v>Deltchev</v>
          </cell>
          <cell r="E59" t="str">
            <v>B</v>
          </cell>
          <cell r="F59" t="str">
            <v>1.32</v>
          </cell>
          <cell r="G59" t="str">
            <v>Deltchev / B / 1.32</v>
          </cell>
        </row>
        <row r="60">
          <cell r="B60">
            <v>1</v>
          </cell>
          <cell r="D60" t="str">
            <v>Dislok arr.</v>
          </cell>
          <cell r="E60" t="str">
            <v>A</v>
          </cell>
          <cell r="F60" t="str">
            <v>1.31.R1</v>
          </cell>
          <cell r="G60" t="str">
            <v>Disloque arrière / A / 1.31.R1</v>
          </cell>
        </row>
        <row r="61">
          <cell r="B61">
            <v>1</v>
          </cell>
          <cell r="D61" t="str">
            <v>Dislok avt.</v>
          </cell>
          <cell r="E61" t="str">
            <v>A</v>
          </cell>
          <cell r="F61" t="str">
            <v>1.43.R1</v>
          </cell>
          <cell r="G61" t="str">
            <v>Disloque avant / A / 1.43.R1</v>
          </cell>
        </row>
        <row r="62">
          <cell r="B62">
            <v>3</v>
          </cell>
          <cell r="D62" t="str">
            <v>Dislok. Avion</v>
          </cell>
          <cell r="E62" t="str">
            <v>E</v>
          </cell>
          <cell r="F62" t="str">
            <v>3.47.R1</v>
          </cell>
          <cell r="G62" t="str">
            <v>Disloqué Avion (stroeli avion) / E / 3.47.R1</v>
          </cell>
        </row>
        <row r="63">
          <cell r="B63">
            <v>3</v>
          </cell>
          <cell r="D63" t="str">
            <v>Dislok. X</v>
          </cell>
          <cell r="E63" t="str">
            <v>C</v>
          </cell>
          <cell r="F63" t="str">
            <v>3.45.R1</v>
          </cell>
          <cell r="G63" t="str">
            <v>Disloque Croix ATR / C / 3.45.R1</v>
          </cell>
        </row>
        <row r="64">
          <cell r="B64">
            <v>2</v>
          </cell>
          <cell r="D64" t="str">
            <v>Equerre</v>
          </cell>
          <cell r="E64" t="str">
            <v>A</v>
          </cell>
          <cell r="F64" t="str">
            <v>2.1.R1</v>
          </cell>
          <cell r="G64" t="str">
            <v>Équerre / A / 2.1.R1</v>
          </cell>
        </row>
        <row r="65">
          <cell r="B65">
            <v>2</v>
          </cell>
          <cell r="D65" t="str">
            <v>Eq. Ital.</v>
          </cell>
          <cell r="E65" t="str">
            <v>B</v>
          </cell>
          <cell r="F65" t="str">
            <v>2.2.R1</v>
          </cell>
          <cell r="G65" t="str">
            <v>Équerre Italienne / B / 2.2.R1</v>
          </cell>
        </row>
        <row r="66">
          <cell r="B66">
            <v>2</v>
          </cell>
          <cell r="D66" t="str">
            <v>Eq.=&gt; X renv.</v>
          </cell>
          <cell r="E66" t="str">
            <v>C</v>
          </cell>
          <cell r="F66" t="str">
            <v>2.75.R2.5-2.R1</v>
          </cell>
          <cell r="G66" t="str">
            <v>Équerre monté Croix renversée / C / 2.75.R2.5-2.R1</v>
          </cell>
        </row>
        <row r="67">
          <cell r="B67">
            <v>1</v>
          </cell>
          <cell r="D67" t="str">
            <v>Guczoghy</v>
          </cell>
          <cell r="E67" t="str">
            <v>C</v>
          </cell>
          <cell r="F67" t="str">
            <v>1.27.RJ</v>
          </cell>
          <cell r="G67" t="str">
            <v>Guczoghy / C / 1.27.RJ</v>
          </cell>
        </row>
        <row r="68">
          <cell r="B68">
            <v>1</v>
          </cell>
          <cell r="D68" t="str">
            <v>Guczoghy CP</v>
          </cell>
          <cell r="E68" t="str">
            <v>D</v>
          </cell>
          <cell r="F68" t="str">
            <v>1.28.RJ</v>
          </cell>
          <cell r="G68" t="str">
            <v>Guczoghy Carpé / D / 1.28.RJ</v>
          </cell>
        </row>
        <row r="69">
          <cell r="B69">
            <v>1</v>
          </cell>
          <cell r="D69" t="str">
            <v>Guczoghy T</v>
          </cell>
          <cell r="E69" t="str">
            <v>E</v>
          </cell>
          <cell r="F69" t="str">
            <v>1.29.RJ</v>
          </cell>
          <cell r="G69" t="str">
            <v>Guczoghy Tendu / E / 1.29.RJ</v>
          </cell>
        </row>
        <row r="70">
          <cell r="B70">
            <v>1</v>
          </cell>
          <cell r="D70" t="str">
            <v>Honma cp. app.</v>
          </cell>
          <cell r="E70" t="str">
            <v>B</v>
          </cell>
          <cell r="F70" t="str">
            <v>1.44</v>
          </cell>
          <cell r="G70" t="str">
            <v>Honma carpé à l'appui / B / 1.44</v>
          </cell>
        </row>
        <row r="71">
          <cell r="B71">
            <v>1</v>
          </cell>
          <cell r="D71" t="str">
            <v>Honma Cp. ATR</v>
          </cell>
          <cell r="E71" t="str">
            <v>C</v>
          </cell>
          <cell r="F71" t="str">
            <v>1.93</v>
          </cell>
          <cell r="G71" t="str">
            <v>Honma Carpé monté ATR / C / 1.93</v>
          </cell>
        </row>
        <row r="72">
          <cell r="B72">
            <v>3</v>
          </cell>
          <cell r="D72" t="str">
            <v>Honma X</v>
          </cell>
          <cell r="E72" t="str">
            <v>D</v>
          </cell>
          <cell r="F72" t="str">
            <v>3.16.R2.1-3.R1</v>
          </cell>
          <cell r="G72" t="str">
            <v>Honma croix (ou croix équerre) / D / 3.16.R2.1-3.R1</v>
          </cell>
        </row>
        <row r="73">
          <cell r="B73">
            <v>3</v>
          </cell>
          <cell r="D73" t="str">
            <v>Honma X It.</v>
          </cell>
          <cell r="E73" t="str">
            <v>E</v>
          </cell>
          <cell r="F73" t="str">
            <v>3.17.R2.1-3.R1</v>
          </cell>
          <cell r="G73" t="str">
            <v>Honma croix Italienne / E / 3.17.R2.1-3.R1</v>
          </cell>
        </row>
        <row r="74">
          <cell r="B74">
            <v>3</v>
          </cell>
          <cell r="D74" t="str">
            <v>Honma eq.Serree</v>
          </cell>
          <cell r="E74" t="str">
            <v>B</v>
          </cell>
          <cell r="F74" t="str">
            <v>3.14.R1</v>
          </cell>
          <cell r="G74" t="str">
            <v>Honma équerre serrée / B / 3.14.R1</v>
          </cell>
        </row>
        <row r="75">
          <cell r="B75">
            <v>1</v>
          </cell>
          <cell r="D75" t="str">
            <v>Honma T. app.</v>
          </cell>
          <cell r="E75" t="str">
            <v>C</v>
          </cell>
          <cell r="F75" t="str">
            <v>1.45</v>
          </cell>
          <cell r="G75" t="str">
            <v>Honma Tendu à l'appui / C / 1.45</v>
          </cell>
        </row>
        <row r="76">
          <cell r="B76">
            <v>1</v>
          </cell>
          <cell r="D76" t="str">
            <v>Honma T. ATR</v>
          </cell>
          <cell r="E76" t="str">
            <v>D</v>
          </cell>
          <cell r="F76" t="str">
            <v>1.94</v>
          </cell>
          <cell r="G76" t="str">
            <v>Honma Tendu monté ATR / D / 1.94</v>
          </cell>
        </row>
        <row r="77">
          <cell r="B77">
            <v>1</v>
          </cell>
          <cell r="D77" t="str">
            <v>Jonasson</v>
          </cell>
          <cell r="E77" t="str">
            <v>D</v>
          </cell>
          <cell r="F77" t="str">
            <v>1.52</v>
          </cell>
          <cell r="G77" t="str">
            <v>Jonasson (2 honma Carpé) / D / 1.52</v>
          </cell>
        </row>
        <row r="78">
          <cell r="B78">
            <v>3</v>
          </cell>
          <cell r="D78" t="str">
            <v>Lining X</v>
          </cell>
          <cell r="E78" t="str">
            <v>D</v>
          </cell>
          <cell r="F78" t="str">
            <v>3.39.R2.1-3.R1.RJ</v>
          </cell>
          <cell r="G78" t="str">
            <v>Lining croix (ou croix équerre) / D / 3.39.R2.1-3.R1.RJ</v>
          </cell>
        </row>
        <row r="79">
          <cell r="B79">
            <v>3</v>
          </cell>
          <cell r="D79" t="str">
            <v>Lining X It.</v>
          </cell>
          <cell r="E79" t="str">
            <v>E</v>
          </cell>
          <cell r="F79" t="str">
            <v>3.40.R2.1-3.R1.RJ</v>
          </cell>
          <cell r="G79" t="str">
            <v>Lining croix Italienne / E / 3.40.R2.1-3.R1.RJ</v>
          </cell>
        </row>
        <row r="80">
          <cell r="B80">
            <v>1</v>
          </cell>
          <cell r="D80" t="str">
            <v>lining app.</v>
          </cell>
          <cell r="E80" t="str">
            <v>B</v>
          </cell>
          <cell r="F80" t="str">
            <v>1.20.RJ</v>
          </cell>
          <cell r="G80" t="str">
            <v>lining venir à l'appui / B / 1.20.RJ</v>
          </cell>
        </row>
        <row r="81">
          <cell r="B81">
            <v>1</v>
          </cell>
          <cell r="D81" t="str">
            <v>Lune</v>
          </cell>
          <cell r="E81" t="str">
            <v>C</v>
          </cell>
          <cell r="F81" t="str">
            <v>1.87</v>
          </cell>
          <cell r="G81" t="str">
            <v>Lune / C / 1.87</v>
          </cell>
        </row>
        <row r="82">
          <cell r="B82">
            <v>3</v>
          </cell>
          <cell r="D82" t="str">
            <v>Lune X renv.</v>
          </cell>
          <cell r="E82" t="str">
            <v>D</v>
          </cell>
          <cell r="F82" t="str">
            <v>3.94.R2.5-3.R1</v>
          </cell>
          <cell r="G82" t="str">
            <v>Lune croix renversée / D / 3.94.R2.5-3.R1</v>
          </cell>
        </row>
        <row r="83">
          <cell r="B83">
            <v>1</v>
          </cell>
          <cell r="D83" t="str">
            <v>Lune passee</v>
          </cell>
          <cell r="E83" t="str">
            <v>B</v>
          </cell>
          <cell r="F83" t="str">
            <v>1.38</v>
          </cell>
          <cell r="G83" t="str">
            <v>Lune passée / B / 1.38</v>
          </cell>
        </row>
        <row r="84">
          <cell r="B84">
            <v>1</v>
          </cell>
          <cell r="D84" t="str">
            <v>Menikeli</v>
          </cell>
          <cell r="E84" t="str">
            <v>A</v>
          </cell>
          <cell r="F84" t="str">
            <v>1.49.R1</v>
          </cell>
          <cell r="G84" t="str">
            <v>Ménikéli / A / 1.49.R1</v>
          </cell>
        </row>
        <row r="85">
          <cell r="B85">
            <v>2</v>
          </cell>
          <cell r="D85" t="str">
            <v>Menik. Pineda</v>
          </cell>
          <cell r="E85" t="str">
            <v>D</v>
          </cell>
          <cell r="F85" t="str">
            <v>2.112.R2.1-2.R1</v>
          </cell>
          <cell r="G85" t="str">
            <v>Ménikeli Pineda / D / 2.112.R2.1-2.R1</v>
          </cell>
        </row>
        <row r="86">
          <cell r="B86">
            <v>2</v>
          </cell>
          <cell r="D86" t="str">
            <v>MeniK. Pin. Pl.</v>
          </cell>
          <cell r="E86" t="str">
            <v>D</v>
          </cell>
          <cell r="F86" t="str">
            <v>2.106.R2.3-2.R1</v>
          </cell>
          <cell r="G86" t="str">
            <v>Ménikeli Pineda monté à la planche serrée / D / 2.106.R2.3-2.R1</v>
          </cell>
        </row>
        <row r="87">
          <cell r="B87">
            <v>2</v>
          </cell>
          <cell r="D87" t="str">
            <v>Naka av. renv.</v>
          </cell>
          <cell r="E87" t="str">
            <v>F</v>
          </cell>
          <cell r="F87" t="str">
            <v>2.60.R2.6-2.R1</v>
          </cell>
          <cell r="G87" t="str">
            <v>Nakaya avion renversé / F / 2.60.R2.6-2.R1</v>
          </cell>
        </row>
        <row r="88">
          <cell r="B88">
            <v>2</v>
          </cell>
          <cell r="D88" t="str">
            <v>Naka Croix renv.</v>
          </cell>
          <cell r="E88" t="str">
            <v>F</v>
          </cell>
          <cell r="F88" t="str">
            <v>2.114.R2.5-2.R1</v>
          </cell>
          <cell r="G88" t="str">
            <v>Nakayam Croix renversée / F / 2.114.R2.5-2.R1</v>
          </cell>
        </row>
        <row r="89">
          <cell r="B89">
            <v>2</v>
          </cell>
          <cell r="D89" t="str">
            <v>Nakayama</v>
          </cell>
          <cell r="E89" t="str">
            <v>D</v>
          </cell>
          <cell r="F89" t="str">
            <v>2.58.R2.1-2.R1</v>
          </cell>
          <cell r="G89" t="str">
            <v>Nakayama / D / 2.58.R2.1-2.R1</v>
          </cell>
        </row>
        <row r="90">
          <cell r="B90">
            <v>2</v>
          </cell>
          <cell r="D90" t="str">
            <v>Naka avion</v>
          </cell>
          <cell r="E90" t="str">
            <v>E</v>
          </cell>
          <cell r="F90" t="str">
            <v>2.71.R2.2-2.R1</v>
          </cell>
          <cell r="G90" t="str">
            <v>Nakayama avion / E / 2.71.R2.2-2.R1</v>
          </cell>
        </row>
        <row r="91">
          <cell r="B91">
            <v>2</v>
          </cell>
          <cell r="D91" t="str">
            <v>Nakayama ital.</v>
          </cell>
          <cell r="E91" t="str">
            <v>E</v>
          </cell>
          <cell r="F91" t="str">
            <v>2.59.R2.1-2.R1</v>
          </cell>
          <cell r="G91" t="str">
            <v>Nakayama croix italienne / E / 2.59.R2.1-2.R1</v>
          </cell>
        </row>
        <row r="92">
          <cell r="B92">
            <v>2</v>
          </cell>
          <cell r="D92" t="str">
            <v>Petrounias</v>
          </cell>
          <cell r="E92" t="str">
            <v>E</v>
          </cell>
          <cell r="F92" t="str">
            <v>2.29.R2.5-2.R1</v>
          </cell>
          <cell r="G92" t="str">
            <v>Petrounias (pineda monté croix renversée) / E / 2.29.R2.5-2.R1</v>
          </cell>
        </row>
        <row r="93">
          <cell r="B93">
            <v>2</v>
          </cell>
          <cell r="D93" t="str">
            <v>Pineda</v>
          </cell>
          <cell r="E93" t="str">
            <v>D</v>
          </cell>
          <cell r="F93" t="str">
            <v>2.40.R2.1-2.R1</v>
          </cell>
          <cell r="G93" t="str">
            <v>Pineda / D / 2.40.R2.1-2.R1</v>
          </cell>
        </row>
        <row r="94">
          <cell r="B94">
            <v>2</v>
          </cell>
          <cell r="D94" t="str">
            <v>Pineda Ital.</v>
          </cell>
          <cell r="E94" t="str">
            <v>E</v>
          </cell>
          <cell r="F94" t="str">
            <v>2.41.R2.1-2.R1</v>
          </cell>
          <cell r="G94" t="str">
            <v>Pineda croix Italienne / E / 2.41.R2.1-2.R1</v>
          </cell>
        </row>
        <row r="95">
          <cell r="B95">
            <v>2</v>
          </cell>
          <cell r="D95" t="str">
            <v>Pineda=&gt;Av.</v>
          </cell>
          <cell r="E95" t="str">
            <v>E</v>
          </cell>
          <cell r="F95" t="str">
            <v>2.47.R2.2-2.R1</v>
          </cell>
          <cell r="G95" t="str">
            <v>Pineda monté à l'avion / E / 2.47.R2.2-2.R1</v>
          </cell>
        </row>
        <row r="96">
          <cell r="B96">
            <v>2</v>
          </cell>
          <cell r="D96" t="str">
            <v>Pineda =&gt; pl.</v>
          </cell>
          <cell r="E96" t="str">
            <v>D</v>
          </cell>
          <cell r="F96" t="str">
            <v>2.46.R2.3-2.R1</v>
          </cell>
          <cell r="G96" t="str">
            <v>Pineda monté planche serrée / D / 2.46.R2.3-2.R1</v>
          </cell>
        </row>
        <row r="97">
          <cell r="B97">
            <v>2</v>
          </cell>
          <cell r="D97" t="str">
            <v>Pl. arr.</v>
          </cell>
          <cell r="E97" t="str">
            <v>A</v>
          </cell>
          <cell r="F97" t="str">
            <v>2.7.R1</v>
          </cell>
          <cell r="G97" t="str">
            <v>Planche arrière / A / 2.7.R1</v>
          </cell>
        </row>
        <row r="98">
          <cell r="B98">
            <v>2</v>
          </cell>
          <cell r="D98" t="str">
            <v>Pl. avt.</v>
          </cell>
          <cell r="E98" t="str">
            <v>A</v>
          </cell>
          <cell r="F98" t="str">
            <v>2.13.R1</v>
          </cell>
          <cell r="G98" t="str">
            <v>Planche avant / A / 2.13.R1</v>
          </cell>
        </row>
        <row r="99">
          <cell r="B99">
            <v>2</v>
          </cell>
          <cell r="D99" t="str">
            <v>Pl. ec.</v>
          </cell>
          <cell r="E99" t="str">
            <v>A</v>
          </cell>
          <cell r="F99" t="str">
            <v>2.8.R2.3-2.R1</v>
          </cell>
          <cell r="G99" t="str">
            <v>Planche écartée / A / 2.8.R2.3-2.R1</v>
          </cell>
        </row>
        <row r="100">
          <cell r="B100">
            <v>2</v>
          </cell>
          <cell r="D100" t="str">
            <v>pl. =&gt; X renv.</v>
          </cell>
          <cell r="E100" t="str">
            <v>D</v>
          </cell>
          <cell r="F100" t="str">
            <v>2.82R2.5-2.R1</v>
          </cell>
          <cell r="G100" t="str">
            <v>planche passer à la croix renversée / D / 2.82R2.5-2.R1</v>
          </cell>
        </row>
        <row r="101">
          <cell r="B101">
            <v>2</v>
          </cell>
          <cell r="D101" t="str">
            <v>Pl. serree</v>
          </cell>
          <cell r="E101" t="str">
            <v>C</v>
          </cell>
          <cell r="F101" t="str">
            <v>2.9.R2.3-2.R1</v>
          </cell>
          <cell r="G101" t="str">
            <v>Planche serrée / C / 2.9.R2.3-2.R1</v>
          </cell>
        </row>
        <row r="102">
          <cell r="B102">
            <v>1</v>
          </cell>
          <cell r="D102" t="str">
            <v>Prise elan</v>
          </cell>
          <cell r="E102" t="str">
            <v>A</v>
          </cell>
          <cell r="F102" t="str">
            <v>1.13.R1</v>
          </cell>
          <cell r="G102" t="str">
            <v>Prise élan / A / 1.13.R1</v>
          </cell>
        </row>
        <row r="103">
          <cell r="B103">
            <v>1</v>
          </cell>
          <cell r="D103" t="str">
            <v>Renv. Arr. app.</v>
          </cell>
          <cell r="E103" t="str">
            <v>A</v>
          </cell>
          <cell r="F103" t="str">
            <v>1.25.R1</v>
          </cell>
          <cell r="G103" t="str">
            <v>Renversement Arrière à l'appui (stroeli appui) / A / 1.25.R1</v>
          </cell>
        </row>
        <row r="104">
          <cell r="B104">
            <v>1</v>
          </cell>
          <cell r="D104" t="str">
            <v>Reta arr.</v>
          </cell>
          <cell r="E104" t="str">
            <v>A</v>
          </cell>
          <cell r="F104" t="str">
            <v>1.37.R1</v>
          </cell>
          <cell r="G104" t="str">
            <v>Rétablissement arrière / A / 1.37.R1</v>
          </cell>
        </row>
        <row r="105">
          <cell r="B105">
            <v>1</v>
          </cell>
          <cell r="D105" t="str">
            <v>Reta arr. equ. Ec.</v>
          </cell>
          <cell r="E105" t="str">
            <v>B</v>
          </cell>
          <cell r="F105" t="str">
            <v>1.68</v>
          </cell>
          <cell r="G105" t="str">
            <v>Rétablissement arrière à l'équerre Écartée / B / 1.68</v>
          </cell>
        </row>
        <row r="106">
          <cell r="B106">
            <v>3</v>
          </cell>
          <cell r="D106" t="str">
            <v>Reta Avion</v>
          </cell>
          <cell r="E106" t="str">
            <v>E</v>
          </cell>
          <cell r="F106" t="str">
            <v>3.53.R2.2-3.R1</v>
          </cell>
          <cell r="G106" t="str">
            <v>Rétablissement arrière avion / E / 3.53.R2.2-3.R1</v>
          </cell>
        </row>
        <row r="107">
          <cell r="B107">
            <v>3</v>
          </cell>
          <cell r="D107" t="str">
            <v>Reta. X.</v>
          </cell>
          <cell r="E107" t="str">
            <v>C</v>
          </cell>
          <cell r="F107" t="str">
            <v>3.33.R2.1-3.R1</v>
          </cell>
          <cell r="G107" t="str">
            <v>Rétablissement croix / C / 3.33.R2.1-3.R1</v>
          </cell>
        </row>
        <row r="108">
          <cell r="B108">
            <v>3</v>
          </cell>
          <cell r="D108" t="str">
            <v>Reta X It.</v>
          </cell>
          <cell r="E108" t="str">
            <v>D</v>
          </cell>
          <cell r="F108" t="str">
            <v>3.52.R2.1-3.R1</v>
          </cell>
          <cell r="G108" t="str">
            <v>Rétablissement Croix italienne / D / 3.52.R2.1-3.R1</v>
          </cell>
        </row>
        <row r="109">
          <cell r="B109">
            <v>3</v>
          </cell>
          <cell r="D109" t="str">
            <v>Reta. Pl. ec.</v>
          </cell>
          <cell r="E109" t="str">
            <v>C</v>
          </cell>
          <cell r="F109" t="str">
            <v>3.69.R2.3-3.R1</v>
          </cell>
          <cell r="G109" t="str">
            <v>Rétablissement Planche écartée / C / 3.69.R2.3-3.R1</v>
          </cell>
        </row>
        <row r="110">
          <cell r="B110">
            <v>3</v>
          </cell>
          <cell r="D110" t="str">
            <v>Reta. Pl. Serree</v>
          </cell>
          <cell r="E110" t="str">
            <v>D</v>
          </cell>
          <cell r="F110" t="str">
            <v>3.70.R2.3-3.R1</v>
          </cell>
          <cell r="G110" t="str">
            <v>Rétablissement Planche Serrée / D / 3.70.R2.3-3.R1</v>
          </cell>
        </row>
        <row r="111">
          <cell r="B111">
            <v>3</v>
          </cell>
          <cell r="D111" t="str">
            <v>Rodrigues</v>
          </cell>
          <cell r="E111" t="str">
            <v>F</v>
          </cell>
          <cell r="F111" t="str">
            <v>3.48.R2.6-3.R1</v>
          </cell>
          <cell r="G111" t="str">
            <v>Rodrigues (temps de ventre hirondelle inversée) / F / 3.48.R2.6-3.R1</v>
          </cell>
        </row>
        <row r="112">
          <cell r="B112">
            <v>1</v>
          </cell>
          <cell r="D112" t="str">
            <v>Roule avt.</v>
          </cell>
          <cell r="E112" t="str">
            <v>A</v>
          </cell>
          <cell r="F112" t="str">
            <v>1.7.R1</v>
          </cell>
          <cell r="G112" t="str">
            <v>Roulé avant / A / 1.7.R1</v>
          </cell>
        </row>
        <row r="113">
          <cell r="B113">
            <v>1</v>
          </cell>
          <cell r="D113" t="str">
            <v>Rouleau arr. app=&gt;app</v>
          </cell>
          <cell r="E113" t="str">
            <v>A</v>
          </cell>
          <cell r="F113" t="str">
            <v>1.73.R1</v>
          </cell>
          <cell r="G113" t="str">
            <v>Rouleau arrière de appui à l'appui / A / 1.73.R1</v>
          </cell>
        </row>
        <row r="114">
          <cell r="B114">
            <v>3</v>
          </cell>
          <cell r="D114" t="str">
            <v>Roul. Az. Pl. serree</v>
          </cell>
          <cell r="E114" t="str">
            <v>D</v>
          </cell>
          <cell r="F114" t="str">
            <v>3.82.R2.3-3.R1</v>
          </cell>
          <cell r="G114" t="str">
            <v>Rouleau arrière monté en Planche serrée / D / 3.82.R2.3-3.R1</v>
          </cell>
        </row>
        <row r="115">
          <cell r="B115">
            <v>2</v>
          </cell>
          <cell r="D115" t="str">
            <v>Roulo T. avt. Fl.</v>
          </cell>
          <cell r="E115" t="str">
            <v>B</v>
          </cell>
          <cell r="F115" t="str">
            <v>2.32.R1</v>
          </cell>
          <cell r="G115" t="str">
            <v>Rouleau avant bras fléchis corps droit de l'appui à l'appui / B / 2.32.R1</v>
          </cell>
        </row>
        <row r="116">
          <cell r="B116">
            <v>2</v>
          </cell>
          <cell r="D116" t="str">
            <v>Roulo T. Croix ATR</v>
          </cell>
          <cell r="E116" t="str">
            <v>D</v>
          </cell>
          <cell r="F116" t="str">
            <v>2.34.R2.5-2.R1</v>
          </cell>
          <cell r="G116" t="str">
            <v>Rouleau avant bras tendu à la croix renversée / D / 2.34.R2.5-2.R1</v>
          </cell>
        </row>
        <row r="117">
          <cell r="B117">
            <v>2</v>
          </cell>
          <cell r="D117" t="str">
            <v>Roulo T. avt. Croix</v>
          </cell>
          <cell r="E117" t="str">
            <v>C</v>
          </cell>
          <cell r="F117" t="str">
            <v>2.39.R2.1-2.R1</v>
          </cell>
          <cell r="G117" t="str">
            <v>Rouleau avant bras tendu croix  / C / 2.39.R2.1-2.R1</v>
          </cell>
        </row>
        <row r="118">
          <cell r="B118">
            <v>2</v>
          </cell>
          <cell r="D118" t="str">
            <v>Roulo T. ATR avt.</v>
          </cell>
          <cell r="E118" t="str">
            <v>C</v>
          </cell>
          <cell r="F118" t="str">
            <v>2.33.R1</v>
          </cell>
          <cell r="G118" t="str">
            <v>Rouleau avant bras tendu monter à l'ATR (par planche) / C / 2.33.R1</v>
          </cell>
        </row>
        <row r="119">
          <cell r="B119">
            <v>2</v>
          </cell>
          <cell r="D119" t="str">
            <v>Roulo cp. avt. Fl.</v>
          </cell>
          <cell r="E119" t="str">
            <v>A</v>
          </cell>
          <cell r="F119" t="str">
            <v>2.31.R1</v>
          </cell>
          <cell r="G119" t="str">
            <v>Rouleau avant carpé bras fléchis / A / 2.31.R1</v>
          </cell>
        </row>
        <row r="120">
          <cell r="B120">
            <v>3</v>
          </cell>
          <cell r="D120" t="str">
            <v>Salto app. X</v>
          </cell>
          <cell r="E120" t="str">
            <v>D</v>
          </cell>
          <cell r="F120" t="str">
            <v>3.22.R2.1-3.R1</v>
          </cell>
          <cell r="G120" t="str">
            <v>Salto avant carpé de l'appui à la croix / D / 3.22.R2.1-3.R1</v>
          </cell>
        </row>
        <row r="121">
          <cell r="B121">
            <v>1</v>
          </cell>
          <cell r="D121" t="str">
            <v>Salto avt app=&gt;app</v>
          </cell>
          <cell r="E121" t="str">
            <v>C</v>
          </cell>
          <cell r="F121" t="str">
            <v>1.69</v>
          </cell>
          <cell r="G121" t="str">
            <v>Salto avant groupe OU carpé de l'appui à l'appui / C / 1.69</v>
          </cell>
        </row>
        <row r="122">
          <cell r="B122">
            <v>2</v>
          </cell>
          <cell r="D122" t="str">
            <v>Simult. Pl. arr.</v>
          </cell>
          <cell r="E122" t="str">
            <v>B</v>
          </cell>
          <cell r="F122" t="str">
            <v>2.50.R1</v>
          </cell>
          <cell r="G122" t="str">
            <v>Simultané passer à la planche arrière bras fléchis / B / 2.50.R1</v>
          </cell>
        </row>
        <row r="123">
          <cell r="B123">
            <v>2</v>
          </cell>
          <cell r="D123" t="str">
            <v>Simult. Pl. arr.BT</v>
          </cell>
          <cell r="E123" t="str">
            <v>C</v>
          </cell>
          <cell r="F123" t="str">
            <v>2.51.R1</v>
          </cell>
          <cell r="G123" t="str">
            <v>Simultané Planche arrière avec bras tendus / C / 2.51.R1</v>
          </cell>
        </row>
        <row r="124">
          <cell r="B124">
            <v>1</v>
          </cell>
          <cell r="D124" t="str">
            <v>Soleil</v>
          </cell>
          <cell r="E124" t="str">
            <v>C</v>
          </cell>
          <cell r="F124" t="str">
            <v>1.81</v>
          </cell>
          <cell r="G124" t="str">
            <v>Soleil / C / 1.81</v>
          </cell>
        </row>
        <row r="125">
          <cell r="B125">
            <v>3</v>
          </cell>
          <cell r="D125" t="str">
            <v>Soleil X renv.</v>
          </cell>
          <cell r="E125" t="str">
            <v>D</v>
          </cell>
          <cell r="F125" t="str">
            <v>3.88.R2.5-3.R1</v>
          </cell>
          <cell r="G125" t="str">
            <v>Soleil croix renversée / D / 3.88.R2.5-3.R1</v>
          </cell>
        </row>
        <row r="126">
          <cell r="B126">
            <v>1</v>
          </cell>
          <cell r="D126" t="str">
            <v>Soleil passe</v>
          </cell>
          <cell r="E126" t="str">
            <v>B</v>
          </cell>
          <cell r="F126" t="str">
            <v>1.26</v>
          </cell>
          <cell r="G126" t="str">
            <v>Soleil passé / B / 1.26</v>
          </cell>
        </row>
        <row r="127">
          <cell r="B127">
            <v>3</v>
          </cell>
          <cell r="D127" t="str">
            <v>Soleil pl.ec.</v>
          </cell>
          <cell r="E127" t="str">
            <v>C</v>
          </cell>
          <cell r="F127" t="str">
            <v>3.63.R2.3-3.R1</v>
          </cell>
          <cell r="G127" t="str">
            <v>Soleil planche écartée (stroeli planche écartée) / C / 3.63.R2.3-3.R1</v>
          </cell>
        </row>
        <row r="128">
          <cell r="B128">
            <v>3</v>
          </cell>
          <cell r="D128" t="str">
            <v>Soleil pl.serree</v>
          </cell>
          <cell r="E128" t="str">
            <v>D</v>
          </cell>
          <cell r="F128" t="str">
            <v>3.64.R2.3-3.R1</v>
          </cell>
          <cell r="G128" t="str">
            <v>Soleil planche serrée (stroeli planche serrée) / D / 3.64.R2.3-3.R1</v>
          </cell>
        </row>
        <row r="129">
          <cell r="B129">
            <v>2</v>
          </cell>
          <cell r="D129" t="str">
            <v>Susp. Croix rem. Eq.</v>
          </cell>
          <cell r="E129" t="str">
            <v>C</v>
          </cell>
          <cell r="F129" t="str">
            <v>2.57.R1</v>
          </cell>
          <cell r="G129" t="str">
            <v>Suspension monté à l'équerre par la croix / C / 2.57.R1</v>
          </cell>
        </row>
        <row r="130">
          <cell r="B130">
            <v>2</v>
          </cell>
          <cell r="D130" t="str">
            <v>Susp. =&gt; croix</v>
          </cell>
          <cell r="E130" t="str">
            <v>D</v>
          </cell>
          <cell r="F130" t="str">
            <v>2.64.R2.1-2.R1</v>
          </cell>
          <cell r="G130" t="str">
            <v>Suspension monter croix / D / 2.64.R2.1-2.R1</v>
          </cell>
        </row>
        <row r="131">
          <cell r="B131">
            <v>2</v>
          </cell>
          <cell r="D131" t="str">
            <v>Susp. =&gt; croix Ita.</v>
          </cell>
          <cell r="E131" t="str">
            <v>E</v>
          </cell>
          <cell r="F131" t="str">
            <v>2.64.1.R2.1-2.R1</v>
          </cell>
          <cell r="G131" t="str">
            <v>Suspension monter croix italienne (COLAK) / E / 2.64.1.R2.1-2.R1</v>
          </cell>
        </row>
        <row r="132">
          <cell r="B132">
            <v>1</v>
          </cell>
          <cell r="D132" t="str">
            <v>tps de v. App.</v>
          </cell>
          <cell r="E132" t="str">
            <v>A</v>
          </cell>
          <cell r="F132" t="str">
            <v>1.1.R1</v>
          </cell>
          <cell r="G132" t="str">
            <v>Temps de ventre à l'appui / A / 1.1.R1</v>
          </cell>
        </row>
        <row r="133">
          <cell r="B133">
            <v>3</v>
          </cell>
          <cell r="D133" t="str">
            <v>Tps v. X</v>
          </cell>
          <cell r="E133" t="str">
            <v>C</v>
          </cell>
          <cell r="F133" t="str">
            <v>3.27.R2.1-3.R1</v>
          </cell>
          <cell r="G133" t="str">
            <v>Temps de ventre Croix / C / 3.27.R2.1-3.R1</v>
          </cell>
        </row>
        <row r="134">
          <cell r="B134">
            <v>3</v>
          </cell>
          <cell r="D134" t="str">
            <v>Tps v. Eq.</v>
          </cell>
          <cell r="E134" t="str">
            <v>B</v>
          </cell>
          <cell r="F134" t="str">
            <v>3.2.R1</v>
          </cell>
          <cell r="G134" t="str">
            <v>Temps de ventre Équerre / B / 3.2.R1</v>
          </cell>
        </row>
        <row r="135">
          <cell r="B135">
            <v>3</v>
          </cell>
          <cell r="D135" t="str">
            <v>Tps v. Eq.It.</v>
          </cell>
          <cell r="E135" t="str">
            <v>C</v>
          </cell>
          <cell r="F135" t="str">
            <v>3.3.R1</v>
          </cell>
          <cell r="G135" t="str">
            <v>Temps de ventre Équerre Italienne / C / 3.3.R1</v>
          </cell>
        </row>
        <row r="136">
          <cell r="B136">
            <v>1</v>
          </cell>
          <cell r="D136" t="str">
            <v>Tps de v. roule avt.</v>
          </cell>
          <cell r="E136" t="str">
            <v>B</v>
          </cell>
          <cell r="F136" t="str">
            <v>1.8.RJ</v>
          </cell>
          <cell r="G136" t="str">
            <v>Temps de ventre roulé vers l'avant (Chechi /Csollány) / B / 1.8.RJ</v>
          </cell>
        </row>
        <row r="137">
          <cell r="B137">
            <v>2</v>
          </cell>
          <cell r="D137" t="str">
            <v>Van Gelger (Pl.)</v>
          </cell>
          <cell r="E137" t="str">
            <v>E</v>
          </cell>
          <cell r="F137" t="str">
            <v>2.65.R2.3-2.R5.R1</v>
          </cell>
          <cell r="G137" t="str">
            <v>Van Gelger (avion nakayama planche) / E / 2.65.R2.3-2.R5.R1</v>
          </cell>
        </row>
        <row r="138">
          <cell r="B138">
            <v>2</v>
          </cell>
          <cell r="D138" t="str">
            <v>Van Gelger (Av.)</v>
          </cell>
          <cell r="E138" t="str">
            <v>E</v>
          </cell>
          <cell r="F138" t="str">
            <v>2.65.R2.2-2.R5.R1</v>
          </cell>
          <cell r="G138" t="str">
            <v>Van Gelger (planche nakayama avion) / E / 2.65.R2.2-2.R5.R1</v>
          </cell>
        </row>
        <row r="139">
          <cell r="B139">
            <v>2</v>
          </cell>
          <cell r="D139" t="str">
            <v>Pineda X renv.</v>
          </cell>
          <cell r="E139" t="str">
            <v>E</v>
          </cell>
          <cell r="F139" t="str">
            <v>2.119.R2.5-2.R1</v>
          </cell>
          <cell r="G139" t="str">
            <v>Wynn (Rouleau avant croix renversée) / E / 2.119.R2.5-2.R1</v>
          </cell>
        </row>
        <row r="140">
          <cell r="B140">
            <v>1</v>
          </cell>
          <cell r="D140" t="str">
            <v>Yamawaki</v>
          </cell>
          <cell r="E140" t="str">
            <v>C</v>
          </cell>
          <cell r="F140" t="str">
            <v>1.51</v>
          </cell>
          <cell r="G140" t="str">
            <v>Yamawaki (2 honma groupé) / C / 1.51</v>
          </cell>
        </row>
        <row r="141">
          <cell r="B141">
            <v>2</v>
          </cell>
          <cell r="D141" t="str">
            <v>Zaneti (Av.)</v>
          </cell>
          <cell r="E141" t="str">
            <v>F</v>
          </cell>
          <cell r="F141" t="str">
            <v>2.72.R2.2-2.R4.R1</v>
          </cell>
          <cell r="G141" t="str">
            <v>Zaneti (planche arrière monté avion) / F / 2.72.R2.2-2.R4.R1</v>
          </cell>
        </row>
        <row r="142">
          <cell r="B142">
            <v>2</v>
          </cell>
          <cell r="D142" t="str">
            <v>Zaneti (Pl.)</v>
          </cell>
          <cell r="E142" t="str">
            <v>F</v>
          </cell>
          <cell r="F142" t="str">
            <v>2.72.R2.3-2.R4.R1</v>
          </cell>
          <cell r="G142" t="str">
            <v>Zaneti (planche arrière monté planche) / F / 2.72.R2.3-2.R4.R1</v>
          </cell>
        </row>
        <row r="143">
          <cell r="B143">
            <v>4</v>
          </cell>
          <cell r="D143" t="str">
            <v>1 Cp./T. Arr.</v>
          </cell>
          <cell r="E143" t="str">
            <v>A</v>
          </cell>
          <cell r="F143" t="str">
            <v>4.25</v>
          </cell>
          <cell r="G143" t="str">
            <v>1 Cp./T. Arr. / A / 4.25</v>
          </cell>
        </row>
        <row r="144">
          <cell r="B144">
            <v>4</v>
          </cell>
          <cell r="D144" t="str">
            <v>1 Cp/T. avt.</v>
          </cell>
          <cell r="E144" t="str">
            <v>A</v>
          </cell>
          <cell r="F144" t="str">
            <v>4.1</v>
          </cell>
          <cell r="G144" t="str">
            <v>1 Cp/T. avt. / A / 4.1</v>
          </cell>
        </row>
        <row r="145">
          <cell r="B145">
            <v>4</v>
          </cell>
          <cell r="D145" t="str">
            <v>1 Cp/T. avt. 1/2</v>
          </cell>
          <cell r="E145" t="str">
            <v>B</v>
          </cell>
          <cell r="F145" t="str">
            <v>4.2</v>
          </cell>
          <cell r="G145" t="str">
            <v>1 Cp/T. avt. 1/2 / B / 4.2</v>
          </cell>
        </row>
        <row r="146">
          <cell r="B146">
            <v>4</v>
          </cell>
          <cell r="D146" t="str">
            <v>1 T. Vr 2/1 avt</v>
          </cell>
          <cell r="E146" t="str">
            <v>D</v>
          </cell>
          <cell r="F146" t="str">
            <v>4.4</v>
          </cell>
          <cell r="G146" t="str">
            <v>1 T. Vr 2/1 avt / D / 4.4</v>
          </cell>
        </row>
        <row r="147">
          <cell r="B147">
            <v>4</v>
          </cell>
          <cell r="D147" t="str">
            <v>1 T. Vr. 1/1 ou 3/2 avt</v>
          </cell>
          <cell r="E147" t="str">
            <v>C</v>
          </cell>
          <cell r="F147" t="str">
            <v>4.3</v>
          </cell>
          <cell r="G147" t="str">
            <v>1 T. Vr. 1/1 ou 3/2 avt / C / 4.3</v>
          </cell>
        </row>
        <row r="148">
          <cell r="B148">
            <v>4</v>
          </cell>
          <cell r="D148" t="str">
            <v>1 T. Vr. 1/2 Arr.</v>
          </cell>
          <cell r="E148" t="str">
            <v>B</v>
          </cell>
          <cell r="F148" t="str">
            <v>4.26</v>
          </cell>
          <cell r="G148" t="str">
            <v>1 T. Vr. 1/2 Arr. / B / 4.26</v>
          </cell>
        </row>
        <row r="149">
          <cell r="B149">
            <v>4</v>
          </cell>
          <cell r="D149" t="str">
            <v>1 T. Vr.2/2 Arr.</v>
          </cell>
          <cell r="E149" t="str">
            <v>C</v>
          </cell>
          <cell r="F149" t="str">
            <v>4.27</v>
          </cell>
          <cell r="G149" t="str">
            <v>1 T. Vr.2/2 Arr. / C / 4.27</v>
          </cell>
        </row>
        <row r="150">
          <cell r="B150">
            <v>4</v>
          </cell>
          <cell r="D150" t="str">
            <v>1 T. Vr.3/1 Arr.</v>
          </cell>
          <cell r="E150" t="str">
            <v>E</v>
          </cell>
          <cell r="F150" t="str">
            <v>4.29</v>
          </cell>
          <cell r="G150" t="str">
            <v>1 T. Vr.3/1 Arr. / E / 4.29</v>
          </cell>
        </row>
        <row r="151">
          <cell r="B151">
            <v>4</v>
          </cell>
          <cell r="D151" t="str">
            <v>2 Arr. Gr. 1/2.1/1</v>
          </cell>
          <cell r="E151" t="str">
            <v>C</v>
          </cell>
          <cell r="F151" t="str">
            <v>4.39</v>
          </cell>
          <cell r="G151" t="str">
            <v>2 Arr. Gr. 1/2.1/1 / C / 4.39</v>
          </cell>
        </row>
        <row r="152">
          <cell r="B152">
            <v>4</v>
          </cell>
          <cell r="D152" t="str">
            <v>2 Arr. Gr. 2/1</v>
          </cell>
          <cell r="E152" t="str">
            <v>E</v>
          </cell>
          <cell r="F152" t="str">
            <v>4.41</v>
          </cell>
          <cell r="G152" t="str">
            <v>2 Arr. Gr. 2/1 / E / 4.41</v>
          </cell>
        </row>
        <row r="153">
          <cell r="B153">
            <v>4</v>
          </cell>
          <cell r="D153" t="str">
            <v>2 Arr. Gr. 5/2</v>
          </cell>
          <cell r="E153" t="str">
            <v>F</v>
          </cell>
          <cell r="F153" t="str">
            <v>4.42</v>
          </cell>
          <cell r="G153" t="str">
            <v>2 Arr. Gr. 5/2 / F / 4.42</v>
          </cell>
        </row>
        <row r="154">
          <cell r="B154">
            <v>4</v>
          </cell>
          <cell r="D154" t="str">
            <v>2 Arr. Gr./Cp.</v>
          </cell>
          <cell r="E154" t="str">
            <v>B</v>
          </cell>
          <cell r="F154" t="str">
            <v>4.33</v>
          </cell>
          <cell r="G154" t="str">
            <v>2 Arr. Gr./Cp. / B / 4.33</v>
          </cell>
        </row>
        <row r="155">
          <cell r="B155">
            <v>4</v>
          </cell>
          <cell r="D155" t="str">
            <v>2 Arr. Gr.3/2</v>
          </cell>
          <cell r="E155" t="str">
            <v>D</v>
          </cell>
          <cell r="F155" t="str">
            <v>4.40</v>
          </cell>
          <cell r="G155" t="str">
            <v>2 Arr. Gr.3/2 / D / 4.40</v>
          </cell>
        </row>
        <row r="156">
          <cell r="B156">
            <v>4</v>
          </cell>
          <cell r="D156" t="str">
            <v>2 Arr. T.</v>
          </cell>
          <cell r="E156" t="str">
            <v>C</v>
          </cell>
          <cell r="F156" t="str">
            <v>4.34</v>
          </cell>
          <cell r="G156" t="str">
            <v>2 Arr. T. / C / 4.34</v>
          </cell>
        </row>
        <row r="157">
          <cell r="B157">
            <v>4</v>
          </cell>
          <cell r="D157" t="str">
            <v>2 Cp. (ou 1/2)</v>
          </cell>
          <cell r="E157" t="str">
            <v>D</v>
          </cell>
          <cell r="F157" t="str">
            <v>4.16</v>
          </cell>
          <cell r="G157" t="str">
            <v>2 Cp. (ou 1/2) / D / 4.16</v>
          </cell>
        </row>
        <row r="158">
          <cell r="B158">
            <v>4</v>
          </cell>
          <cell r="D158" t="str">
            <v>2 Cp. + &gt;=1/1</v>
          </cell>
          <cell r="E158" t="str">
            <v>E</v>
          </cell>
          <cell r="F158" t="str">
            <v>4.17</v>
          </cell>
          <cell r="G158" t="str">
            <v>2 Cp. + &gt;=1/1 / E / 4.17</v>
          </cell>
        </row>
        <row r="159">
          <cell r="B159">
            <v>4</v>
          </cell>
          <cell r="D159" t="str">
            <v>2 gr. + &gt;= 1/1</v>
          </cell>
          <cell r="E159" t="str">
            <v>D</v>
          </cell>
          <cell r="F159" t="str">
            <v>4.10</v>
          </cell>
          <cell r="G159" t="str">
            <v>2 gr. + &gt;= 1/1 / D / 4.10</v>
          </cell>
        </row>
        <row r="160">
          <cell r="B160">
            <v>4</v>
          </cell>
          <cell r="D160" t="str">
            <v>2 gr. Avt (ou1/2)</v>
          </cell>
          <cell r="E160" t="str">
            <v>C</v>
          </cell>
          <cell r="F160" t="str">
            <v>4.9</v>
          </cell>
          <cell r="G160" t="str">
            <v>2 gr. Avt (ou1/2) / C / 4.9</v>
          </cell>
        </row>
        <row r="161">
          <cell r="B161">
            <v>4</v>
          </cell>
          <cell r="D161" t="str">
            <v>2 T. Vr. 3/2-2/1</v>
          </cell>
          <cell r="E161" t="str">
            <v>F</v>
          </cell>
          <cell r="F161" t="str">
            <v>4.48</v>
          </cell>
          <cell r="G161" t="str">
            <v>2 T. Vr. 3/2-2/1 / F / 4.48</v>
          </cell>
        </row>
        <row r="162">
          <cell r="B162">
            <v>4</v>
          </cell>
          <cell r="D162" t="str">
            <v>2 T. vr.1/1</v>
          </cell>
          <cell r="E162" t="str">
            <v>D</v>
          </cell>
          <cell r="F162" t="str">
            <v>4.46</v>
          </cell>
          <cell r="G162" t="str">
            <v>2 T. vr.1/1 / D / 4.46</v>
          </cell>
        </row>
        <row r="163">
          <cell r="B163">
            <v>4</v>
          </cell>
          <cell r="D163" t="str">
            <v>3 Arr. Gr.</v>
          </cell>
          <cell r="E163" t="str">
            <v>G</v>
          </cell>
          <cell r="F163" t="str">
            <v>4.36</v>
          </cell>
          <cell r="G163" t="str">
            <v>3 Arr. Gr. / G / 4.36</v>
          </cell>
        </row>
        <row r="164">
          <cell r="B164">
            <v>4</v>
          </cell>
          <cell r="D164" t="str">
            <v>Full T. back Gr.</v>
          </cell>
          <cell r="E164" t="str">
            <v>C</v>
          </cell>
          <cell r="F164" t="str">
            <v>4.45</v>
          </cell>
          <cell r="G164" t="str">
            <v>Full T. back Gr. / C / 4.45</v>
          </cell>
        </row>
        <row r="165">
          <cell r="B165">
            <v>4</v>
          </cell>
          <cell r="D165" t="str">
            <v>Reta Gr. Arr.Gr</v>
          </cell>
          <cell r="E165" t="str">
            <v>A</v>
          </cell>
          <cell r="F165" t="str">
            <v>4.19</v>
          </cell>
          <cell r="G165" t="str">
            <v>Réta Gr. Arr.Gr / A / 4.19</v>
          </cell>
        </row>
        <row r="166">
          <cell r="B166">
            <v>4</v>
          </cell>
          <cell r="D166" t="str">
            <v>Reta. T Vr.1/1 Arr.</v>
          </cell>
          <cell r="E166" t="str">
            <v>C</v>
          </cell>
          <cell r="F166" t="str">
            <v>4.21</v>
          </cell>
          <cell r="G166" t="str">
            <v>Réta. T Vr.1/1 Arr. / C / 4.21</v>
          </cell>
        </row>
        <row r="167">
          <cell r="B167">
            <v>4</v>
          </cell>
          <cell r="D167" t="str">
            <v>Reta. T. arr.</v>
          </cell>
          <cell r="E167" t="str">
            <v>B</v>
          </cell>
          <cell r="F167" t="str">
            <v>4.20</v>
          </cell>
          <cell r="G167" t="str">
            <v>Réta. T. arr. / B / 4.20</v>
          </cell>
        </row>
      </sheetData>
      <sheetData sheetId="11">
        <row r="8">
          <cell r="G8" t="str">
            <v xml:space="preserve">   (Vide) = X / 0 / 0.0</v>
          </cell>
        </row>
        <row r="9">
          <cell r="G9" t="str">
            <v>Lune / 1,6 / 1.1</v>
          </cell>
        </row>
        <row r="10">
          <cell r="G10" t="str">
            <v>Lune 1 Cp. / 2,8 / 1.12</v>
          </cell>
        </row>
        <row r="11">
          <cell r="G11" t="str">
            <v>Lune 1 Cp. 1/1 / 3,6 / 1.14</v>
          </cell>
        </row>
        <row r="12">
          <cell r="G12" t="str">
            <v>Lune 1 Cp. 1/2 / 3,2 / 1.13</v>
          </cell>
        </row>
        <row r="13">
          <cell r="G13" t="str">
            <v>Lune 1 Cp. 3/2 / 4 / 1.15</v>
          </cell>
        </row>
        <row r="14">
          <cell r="G14" t="str">
            <v>Lune 1 Gr. / 2,4 / 1.7</v>
          </cell>
        </row>
        <row r="15">
          <cell r="G15" t="str">
            <v>Lune 1 Gr.1/1 / 3,2 / 1.9</v>
          </cell>
        </row>
        <row r="16">
          <cell r="G16" t="str">
            <v>Lune 1 Gr.1/2 / 2,8 / 1.8</v>
          </cell>
        </row>
        <row r="17">
          <cell r="G17" t="str">
            <v>Lune 1 Gr.2/1 / 4 / 1.11</v>
          </cell>
        </row>
        <row r="18">
          <cell r="G18" t="str">
            <v>Lune 1 Gr.3/2 / 3,6 / 1.10</v>
          </cell>
        </row>
        <row r="19">
          <cell r="G19" t="str">
            <v>Lune 1 T. / 3,6 / 1.71</v>
          </cell>
        </row>
        <row r="20">
          <cell r="G20" t="str">
            <v>Lune 1 T.1/1 / 4,4 / 1.73</v>
          </cell>
        </row>
        <row r="21">
          <cell r="G21" t="str">
            <v>Lune 1 T.1/2 / 4 / 1.72</v>
          </cell>
        </row>
        <row r="22">
          <cell r="G22" t="str">
            <v>Lune 1 T.2/1 / 5,2 / 1.75</v>
          </cell>
        </row>
        <row r="23">
          <cell r="G23" t="str">
            <v>Lune 1 T.3/1 / 6 / 1.77</v>
          </cell>
        </row>
        <row r="24">
          <cell r="G24" t="str">
            <v>Lune 1 T.3/2 / 4,8 / 1.74</v>
          </cell>
        </row>
        <row r="25">
          <cell r="G25" t="str">
            <v>Lune 1 T.5/2 / 5,6 / 1.76</v>
          </cell>
        </row>
        <row r="26">
          <cell r="G26" t="str">
            <v>Lune 1/1 / 2 / 1.3</v>
          </cell>
        </row>
        <row r="27">
          <cell r="G27" t="str">
            <v>Lune 1/2 / 1,8 / 1.2</v>
          </cell>
        </row>
        <row r="28">
          <cell r="G28" t="str">
            <v>Lune 2 Cp. / 5,6 / 1.91</v>
          </cell>
        </row>
        <row r="29">
          <cell r="G29" t="str">
            <v>Lune 2 Cp.1/2 / 6 / 1.92</v>
          </cell>
        </row>
        <row r="30">
          <cell r="G30" t="str">
            <v>Lune 2 Gr. / 5,2 / 1.78</v>
          </cell>
        </row>
        <row r="31">
          <cell r="G31" t="str">
            <v>Lune 2 Gr.1/2 / 5,6 / 1.79</v>
          </cell>
        </row>
        <row r="32">
          <cell r="G32" t="str">
            <v>Lune 2/1 / 2,4 / 1.5</v>
          </cell>
        </row>
        <row r="33">
          <cell r="G33" t="str">
            <v>Lune 3/2 / 2,2 / 1.4</v>
          </cell>
        </row>
        <row r="34">
          <cell r="G34" t="str">
            <v>Lune 5/2 / 2,6 / 1.6</v>
          </cell>
        </row>
        <row r="35">
          <cell r="G35" t="str">
            <v>Lune barani back gr. / 5,6 / 1.90</v>
          </cell>
        </row>
        <row r="36">
          <cell r="G36" t="str">
            <v>Lune vr. 1 Cp. / 4,4 / 1.17</v>
          </cell>
        </row>
        <row r="37">
          <cell r="G37" t="str">
            <v>Lune vr. 1 Cp.1/2 / 4,8 / 1.18</v>
          </cell>
        </row>
        <row r="38">
          <cell r="G38" t="str">
            <v>Lune vr. 1 Gr. / 4 / 1.16</v>
          </cell>
        </row>
        <row r="39">
          <cell r="G39" t="str">
            <v>Nemov 1Cp. / 3 / 4.55</v>
          </cell>
        </row>
        <row r="40">
          <cell r="G40" t="str">
            <v>Nemov 1Cp.1/2 / 3,4 / 4.56</v>
          </cell>
        </row>
        <row r="41">
          <cell r="G41" t="str">
            <v>Nemov 1Gr. / 2,6 / 4.53</v>
          </cell>
        </row>
        <row r="42">
          <cell r="G42" t="str">
            <v>Nemov 1Gr.1/2 / 3 / 4.54</v>
          </cell>
        </row>
        <row r="43">
          <cell r="G43" t="str">
            <v>Nemov 1T. / 3,8 / 4.71</v>
          </cell>
        </row>
        <row r="44">
          <cell r="G44" t="str">
            <v>Nemov 1T.1/1 / 4,6 / 4.73</v>
          </cell>
        </row>
        <row r="45">
          <cell r="G45" t="str">
            <v>Nemov 1T.1/2 / 4,2 / 4.72</v>
          </cell>
        </row>
        <row r="46">
          <cell r="G46" t="str">
            <v>Nemov 1T.2/1 (Shirai 3) / 5,4 / 4.75</v>
          </cell>
        </row>
        <row r="47">
          <cell r="G47" t="str">
            <v>Nemov 1T.3/2 / 5 / 4.74</v>
          </cell>
        </row>
        <row r="48">
          <cell r="G48" t="str">
            <v>Nemov 1T.5/2 / 5,8 / 4.76</v>
          </cell>
        </row>
        <row r="49">
          <cell r="G49" t="str">
            <v>Nemov 2Gr. / 5,4 / 4.78</v>
          </cell>
        </row>
        <row r="50">
          <cell r="G50" t="str">
            <v>Nemov lune / 1,8 / 4.50</v>
          </cell>
        </row>
        <row r="51">
          <cell r="G51" t="str">
            <v>Nemov lune1/1 / 2,2 / 4.52</v>
          </cell>
        </row>
        <row r="52">
          <cell r="G52" t="str">
            <v>Nemov lune1/2 / 2 / 4.51</v>
          </cell>
        </row>
        <row r="53">
          <cell r="G53" t="str">
            <v>Sherbo 1Cp. / 3 / 5.64</v>
          </cell>
        </row>
        <row r="54">
          <cell r="G54" t="str">
            <v>Sherbo 1Gr. / 2,8 / 5.63</v>
          </cell>
        </row>
        <row r="55">
          <cell r="G55" t="str">
            <v>Sherbo 1Gr.1/1 / 3,4 / 5.66</v>
          </cell>
        </row>
        <row r="56">
          <cell r="G56" t="str">
            <v>Sherbo 1Gr.1/2 / 3 / 5.65</v>
          </cell>
        </row>
        <row r="57">
          <cell r="G57" t="str">
            <v>Sherbo 1Gr.3/2 / 3,8 / 5.67</v>
          </cell>
        </row>
        <row r="58">
          <cell r="G58" t="str">
            <v>Sherbo 1T. / 3,8 / 5.70</v>
          </cell>
        </row>
        <row r="59">
          <cell r="G59" t="str">
            <v>Sherbo 1T.1/1 / 4,6 / 5.72</v>
          </cell>
        </row>
        <row r="60">
          <cell r="G60" t="str">
            <v>Sherbo 1T.1/2 / 4,2 / 5.71</v>
          </cell>
        </row>
        <row r="61">
          <cell r="G61" t="str">
            <v>Sherbo 1T.2/1 / 5,4 / 5.74</v>
          </cell>
        </row>
        <row r="62">
          <cell r="G62" t="str">
            <v>Sherbo 1T.3/2 / 5 / 5.73</v>
          </cell>
        </row>
        <row r="63">
          <cell r="G63" t="str">
            <v>Sherbo 1T.5/2 / 5,8 / 5.75</v>
          </cell>
        </row>
        <row r="64">
          <cell r="G64" t="str">
            <v>Sherbo Flip / 2,2 / 5.60</v>
          </cell>
        </row>
        <row r="65">
          <cell r="G65" t="str">
            <v>Sherbo Flip.1/1 / 2,6 / 5.62</v>
          </cell>
        </row>
        <row r="66">
          <cell r="G66" t="str">
            <v>Sherbo Flip.1/2 / 2,4 / 5.61</v>
          </cell>
        </row>
        <row r="67">
          <cell r="G67" t="str">
            <v>Tsuk 1 Cp. / 2,4 / 2.26</v>
          </cell>
        </row>
        <row r="68">
          <cell r="G68" t="str">
            <v>Tsuk 1 Gr. / 2,2 / 2.25</v>
          </cell>
        </row>
        <row r="69">
          <cell r="G69" t="str">
            <v>Tsuk 1 Gr.1/1 / 2,8 / 2.28</v>
          </cell>
        </row>
        <row r="70">
          <cell r="G70" t="str">
            <v>Tsuk 1 Gr.1/2 / 2,4 / 2.27</v>
          </cell>
        </row>
        <row r="71">
          <cell r="G71" t="str">
            <v>Tsuk 1 Gr.2/1 / 4 / 2.30</v>
          </cell>
        </row>
        <row r="72">
          <cell r="G72" t="str">
            <v>Tsuk 1 Gr.3/2 / 3,2 / 2.29</v>
          </cell>
        </row>
        <row r="73">
          <cell r="G73" t="str">
            <v>Tsuk 1/4 / 1,6 / 2.20</v>
          </cell>
        </row>
        <row r="74">
          <cell r="G74" t="str">
            <v>Tsuk 1/4 1 Cp. / 2,8 / 2.24</v>
          </cell>
        </row>
        <row r="75">
          <cell r="G75" t="str">
            <v>Tsuk 1/4 1 Gr. / 2,4 / 2.23</v>
          </cell>
        </row>
        <row r="76">
          <cell r="G76" t="str">
            <v>Tsuk 2 2p.1/2 / 6 / 2.93X</v>
          </cell>
        </row>
        <row r="77">
          <cell r="G77" t="str">
            <v>Tsuk 2 Cp. / 5,6 / 2.86</v>
          </cell>
        </row>
        <row r="78">
          <cell r="G78" t="str">
            <v>Tsuk 2 Gr. / 5,2 / 2.85</v>
          </cell>
        </row>
        <row r="79">
          <cell r="G79" t="str">
            <v>Tsuk 2Gr.1/1 / 6 / 2.87</v>
          </cell>
        </row>
        <row r="80">
          <cell r="G80" t="str">
            <v>Tsuk 3/4 / 1,8 / 2.21</v>
          </cell>
        </row>
        <row r="81">
          <cell r="G81" t="str">
            <v>Tsuk 5/4 / 2 / 2.22</v>
          </cell>
        </row>
        <row r="82">
          <cell r="G82" t="str">
            <v>Tsuk. 1 T. / 3,2 / 2.70</v>
          </cell>
        </row>
        <row r="83">
          <cell r="G83" t="str">
            <v>Tsuk. 1 T.1/1 / 4 / 2.72</v>
          </cell>
        </row>
        <row r="84">
          <cell r="G84" t="str">
            <v>Tsuk. 1 T.1/2 / 3,6 / 2.71</v>
          </cell>
        </row>
        <row r="85">
          <cell r="G85" t="str">
            <v>Tsuk. 1 T.2/1 / 4,8 / 2.74</v>
          </cell>
        </row>
        <row r="86">
          <cell r="G86" t="str">
            <v>Tsuk. 1 T.3/1 / 5,6 / 2.76</v>
          </cell>
        </row>
        <row r="87">
          <cell r="G87" t="str">
            <v>Tsuk. 1 T.3/2 / 4,4 / 2.73</v>
          </cell>
        </row>
        <row r="88">
          <cell r="G88" t="str">
            <v>Tsuk. 1 T.5/2 / 5,2 / 2.75</v>
          </cell>
        </row>
        <row r="89">
          <cell r="G89" t="str">
            <v>Tsuk. 1 T.7/2 / 6 / 2.77</v>
          </cell>
        </row>
        <row r="90">
          <cell r="G90" t="str">
            <v>Yourtch. 1Cp. / 2,4 / 3.43</v>
          </cell>
        </row>
        <row r="91">
          <cell r="G91" t="str">
            <v>Yourtch. 1Gr. / 2,2 / 3.38</v>
          </cell>
        </row>
        <row r="92">
          <cell r="G92" t="str">
            <v>Yourtch. 1Gr.1/1 / 2,8 / 3.40</v>
          </cell>
        </row>
        <row r="93">
          <cell r="G93" t="str">
            <v>Yourtch. 1Gr.1/2 / 2,4 / 3.39</v>
          </cell>
        </row>
        <row r="94">
          <cell r="G94" t="str">
            <v>Yourtch. 1Gr.2/1 / 4 / 3.42</v>
          </cell>
        </row>
        <row r="95">
          <cell r="G95" t="str">
            <v>Yourtch. 1Gr.3/2 / 3,2 / 3.41</v>
          </cell>
        </row>
        <row r="96">
          <cell r="G96" t="str">
            <v>Yourtch. 1T. / 3,2 / 3.70</v>
          </cell>
        </row>
        <row r="97">
          <cell r="G97" t="str">
            <v>Yourtch. 1T.1/1 / 4 / 3.72</v>
          </cell>
        </row>
        <row r="98">
          <cell r="G98" t="str">
            <v>Yourtch. 1T.1/2 / 3,6 / 3.71</v>
          </cell>
        </row>
        <row r="99">
          <cell r="G99" t="str">
            <v>Yourtch. 1T.2/1 / 4,8 / 3.74</v>
          </cell>
        </row>
        <row r="100">
          <cell r="G100" t="str">
            <v>Yourtch. 1T.3/1 / 5,6 / 3.76</v>
          </cell>
        </row>
        <row r="101">
          <cell r="G101" t="str">
            <v>Yourtch. 1T.3/2 / 4,4 / 3.73</v>
          </cell>
        </row>
        <row r="102">
          <cell r="G102" t="str">
            <v>Yourtch. 1T.5/2 / 5,2 / 3.75</v>
          </cell>
        </row>
        <row r="103">
          <cell r="G103" t="str">
            <v>Yourtch. 2Cp. / 5,6 / 3.86</v>
          </cell>
        </row>
        <row r="104">
          <cell r="G104" t="str">
            <v>Yourtch. 2Gr. / 5,2 / 3.85</v>
          </cell>
        </row>
        <row r="105">
          <cell r="G105" t="str">
            <v>Yourtch.Flip / 1,6 / 3.35</v>
          </cell>
        </row>
        <row r="106">
          <cell r="G106" t="str">
            <v>Yourtch.Flip 1/1 / 2 / 3.37</v>
          </cell>
        </row>
        <row r="107">
          <cell r="G107" t="str">
            <v>Yourtch.Flip 1/2 / 1,8 / 3.36</v>
          </cell>
        </row>
      </sheetData>
      <sheetData sheetId="12">
        <row r="7">
          <cell r="G7" t="str">
            <v>détaillé</v>
          </cell>
        </row>
        <row r="8">
          <cell r="G8" t="str">
            <v xml:space="preserve">   (Vide) = X / 0 / 0.0</v>
          </cell>
        </row>
        <row r="9">
          <cell r="G9" t="str">
            <v>1/2 tour arrière ATR (Novikov) / C / 1.63</v>
          </cell>
        </row>
        <row r="10">
          <cell r="G10" t="str">
            <v>1/2 tour arrière Coupé écart à l'appui / C / 1.57</v>
          </cell>
        </row>
        <row r="11">
          <cell r="G11" t="str">
            <v>1/2 tour arrière horizontal / B / 1.62</v>
          </cell>
        </row>
        <row r="12">
          <cell r="G12" t="str">
            <v>1/2 tour ATR / C / 1.3</v>
          </cell>
        </row>
        <row r="13">
          <cell r="G13" t="str">
            <v>1/2 tour ATR sur 1 Barre / D / 1.3</v>
          </cell>
        </row>
        <row r="14">
          <cell r="G14" t="str">
            <v>1/2 valse avant + 1/2 healy / B / 1.50</v>
          </cell>
        </row>
        <row r="15">
          <cell r="G15" t="str">
            <v>2 arrière Carpé de l'appui rattraper Brachial / E / 1.47.RJ</v>
          </cell>
        </row>
        <row r="16">
          <cell r="G16" t="str">
            <v>2 arrière Groupé de l'appui rattraper Brachial / D / 1.46.RJ</v>
          </cell>
        </row>
        <row r="17">
          <cell r="G17" t="str">
            <v>2 avant Groupé de l'appui rattraper Brachial / D / 1.106.RJ</v>
          </cell>
        </row>
        <row r="18">
          <cell r="G18" t="str">
            <v>2 avant Carpé de l'appui rattraper Brachial / E / 1.107.RJ</v>
          </cell>
        </row>
        <row r="19">
          <cell r="G19" t="str">
            <v>Arican (salto en dessous Tipelt) / C / 3.111</v>
          </cell>
        </row>
        <row r="20">
          <cell r="G20" t="str">
            <v>ATR / A / 1.1</v>
          </cell>
        </row>
        <row r="21">
          <cell r="G21" t="str">
            <v>ATR en Force bras tendus OU monter par la planche bras fléchis / B / 1.26</v>
          </cell>
        </row>
        <row r="22">
          <cell r="G22" t="str">
            <v>Bascule  Renversement à l'ATR / C / 3.63</v>
          </cell>
        </row>
        <row r="23">
          <cell r="G23" t="str">
            <v>Bascule / A / 3.61</v>
          </cell>
        </row>
        <row r="24">
          <cell r="G24" t="str">
            <v>Bascule 1/2 appui / B / 3.62</v>
          </cell>
        </row>
        <row r="25">
          <cell r="G25" t="str">
            <v>Bascule endo Écartée sur 1 barre / B / 3.74</v>
          </cell>
        </row>
        <row r="26">
          <cell r="G26" t="str">
            <v>Bascule endo serré sur 1 barre / C / 3.75</v>
          </cell>
        </row>
        <row r="27">
          <cell r="G27" t="str">
            <v>Bascule endo serré valse sautée depuis 1 barre / D / 3.76</v>
          </cell>
        </row>
        <row r="28">
          <cell r="G28" t="str">
            <v>Bascule progression arrivé en brachial / A / 3.97</v>
          </cell>
        </row>
        <row r="29">
          <cell r="G29" t="str">
            <v>Bascule Progression arriver à l'Appui / B / 3.98</v>
          </cell>
        </row>
        <row r="30">
          <cell r="G30" t="str">
            <v>BasculeTakai / B / 3.68</v>
          </cell>
        </row>
        <row r="31">
          <cell r="G31" t="str">
            <v>Belle (Soleil 2 arrière groupé) / D / 3.52.RJ.R3</v>
          </cell>
        </row>
        <row r="32">
          <cell r="G32" t="str">
            <v>Belle Carpé / E / 3.53.RJ.R3</v>
          </cell>
        </row>
        <row r="33">
          <cell r="G33" t="str">
            <v>Bhavsar (Tipelt Tkatchev) / E / 3.5</v>
          </cell>
        </row>
        <row r="34">
          <cell r="G34" t="str">
            <v>Brändström  (3/4 en valse + 1/4 healy) / C / 1.51</v>
          </cell>
        </row>
        <row r="35">
          <cell r="G35" t="str">
            <v>Carballo (balancé arrière et dislocation ATR) / B / 1.32</v>
          </cell>
        </row>
        <row r="36">
          <cell r="G36" t="str">
            <v>Carballo 2 (ATR dislocation et balancé avant) / C / 1.93</v>
          </cell>
        </row>
        <row r="37">
          <cell r="G37" t="str">
            <v>Carminucci (Élan avant avec 1/1 arriver en brachial) / B / 1.8</v>
          </cell>
        </row>
        <row r="38">
          <cell r="G38" t="str">
            <v>Cercle dorsal OU cercle a milieu des barres / B / 1.116</v>
          </cell>
        </row>
        <row r="39">
          <cell r="G39" t="str">
            <v>Cercle facial / A / 1.115</v>
          </cell>
        </row>
        <row r="40">
          <cell r="G40" t="str">
            <v>Cercle monter ATR / C / 1.123</v>
          </cell>
        </row>
        <row r="41">
          <cell r="G41" t="str">
            <v>Cercle monter ATR avec 1/2 tour en valse / C / 1.129</v>
          </cell>
        </row>
        <row r="42">
          <cell r="G42" t="str">
            <v>Chiarlo (salto en dessous ATR arriver sur 1 barre) / E / 3.119.R1</v>
          </cell>
        </row>
        <row r="43">
          <cell r="G43" t="str">
            <v>Coupé écart (de l'élan avant) / A / 1.13</v>
          </cell>
        </row>
        <row r="44">
          <cell r="G44" t="str">
            <v>Dalton (temps de ventre salto groupé 1/2 rattraper en suspension) / E / 2.29</v>
          </cell>
        </row>
        <row r="45">
          <cell r="G45" t="str">
            <v>De freitas (1/2 diamidov + voronin) / D / 1.16</v>
          </cell>
        </row>
        <row r="46">
          <cell r="G46" t="str">
            <v>Diam 1/4 + healy brachial. / D / 1.28</v>
          </cell>
        </row>
        <row r="47">
          <cell r="G47" t="str">
            <v>Diamidov 1/1 / C / 1.21</v>
          </cell>
        </row>
        <row r="48">
          <cell r="G48" t="str">
            <v>Diamidov 3/2 / D / 1.22</v>
          </cell>
        </row>
        <row r="49">
          <cell r="G49" t="str">
            <v>Équerre / A / 1.7</v>
          </cell>
        </row>
        <row r="50">
          <cell r="G50" t="str">
            <v>Fokin (Soleil ginger arriver en brachial) / E / 3.65.RJ</v>
          </cell>
        </row>
        <row r="51">
          <cell r="G51" t="str">
            <v>Gatson 1 (1/1 valse sauté sur 1 bras) / D / 1.76</v>
          </cell>
        </row>
        <row r="52">
          <cell r="G52" t="str">
            <v>Gatson 2 (5/4 valse sauté sur 1 bras) / E / 1.77</v>
          </cell>
        </row>
        <row r="53">
          <cell r="G53" t="str">
            <v>Ginger suspension bout de barre / C / 3.57</v>
          </cell>
        </row>
        <row r="54">
          <cell r="G54" t="str">
            <v>Giraldo (Tipelt Tkatchev salto avant goupé Ou carpé) / D / 3.10.RJ</v>
          </cell>
        </row>
        <row r="55">
          <cell r="G55" t="str">
            <v>Grand rétablissement 1/2 coupé écart arriver à l'appui / C / 2.39</v>
          </cell>
        </row>
        <row r="56">
          <cell r="G56" t="str">
            <v>Grand rétablissement 1/2 coupé écart arriver brachial / B / 2.38</v>
          </cell>
        </row>
        <row r="57">
          <cell r="G57" t="str">
            <v>Grand rétablissement 1/2 tour à l'appui / B / 2.44</v>
          </cell>
        </row>
        <row r="58">
          <cell r="G58" t="str">
            <v>Grand rétablissement ATR / B / 2.32</v>
          </cell>
        </row>
        <row r="59">
          <cell r="G59" t="str">
            <v>Grand rétablissement valse sauté 1/2 / C / 2.33</v>
          </cell>
        </row>
        <row r="60">
          <cell r="G60" t="str">
            <v>Grand rétablissement valse sauté 3/4 / D / 2.34</v>
          </cell>
        </row>
        <row r="61">
          <cell r="G61" t="str">
            <v>Harada (Temps de ventre salto arrière groupé 1/2 vrille arriver en brachial) / D / 2.28.RJ</v>
          </cell>
        </row>
        <row r="62">
          <cell r="G62" t="str">
            <v>Healy / D / 1.70</v>
          </cell>
        </row>
        <row r="63">
          <cell r="G63" t="str">
            <v>Healy brachial / B / 1.68</v>
          </cell>
        </row>
        <row r="64">
          <cell r="G64" t="str">
            <v>Healy depuis 1 barre / E / 1.71</v>
          </cell>
        </row>
        <row r="65">
          <cell r="G65" t="str">
            <v>Healy depuis 1 barre arriver en brachial / C / 1.69</v>
          </cell>
        </row>
        <row r="66">
          <cell r="G66" t="str">
            <v>Honma 2 groupé arriver en Brachial / E / 2.47.RJ</v>
          </cell>
        </row>
        <row r="67">
          <cell r="G67" t="str">
            <v>Honma carpé du brachial à l'appui / D / 2.46</v>
          </cell>
        </row>
        <row r="68">
          <cell r="G68" t="str">
            <v>Honma coupé écart arriver en brachial / E / 2.53.RJ</v>
          </cell>
        </row>
        <row r="69">
          <cell r="G69" t="str">
            <v>Korolev (soleil coupé écart arriver à l'appui dorsal) / D / 3.46</v>
          </cell>
        </row>
        <row r="70">
          <cell r="G70" t="str">
            <v>Korolev brachial / B / 3.44.RJ</v>
          </cell>
        </row>
        <row r="71">
          <cell r="G71" t="str">
            <v>Li Donghua (bacule 1 barre jambe serrées sauté 1/2 suspensio autre barre) / B / 3.80</v>
          </cell>
        </row>
        <row r="72">
          <cell r="G72" t="str">
            <v>Makuts / E / 1.29</v>
          </cell>
        </row>
        <row r="73">
          <cell r="G73" t="str">
            <v>Makuts brachial / C / 1.27</v>
          </cell>
        </row>
        <row r="74">
          <cell r="G74" t="str">
            <v>Moy jambes fléchies / B / 3.14</v>
          </cell>
        </row>
        <row r="75">
          <cell r="G75" t="str">
            <v>Moy jambes Tendues / C / 3.15</v>
          </cell>
        </row>
        <row r="76">
          <cell r="G76" t="str">
            <v>Nolet (Tkatchev vrille rattraper brachial) / C / 3.9</v>
          </cell>
        </row>
        <row r="77">
          <cell r="G77" t="str">
            <v>Passe filé  ATR rentrer dans les 2 barres / D / 3.130.R1</v>
          </cell>
        </row>
        <row r="78">
          <cell r="G78" t="str">
            <v>Passe filé ATR passé / B / 3.128.R1</v>
          </cell>
        </row>
        <row r="79">
          <cell r="G79" t="str">
            <v>Peters OU Bilozerchev / D / 1.10</v>
          </cell>
        </row>
        <row r="80">
          <cell r="G80" t="str">
            <v>PETERS OU Bilozerchev + (Healy 1 Barre) / E / 1.128</v>
          </cell>
        </row>
        <row r="81">
          <cell r="G81" t="str">
            <v>Pompe balancé 1/2 tour sauté à l'appui / B / 1.2</v>
          </cell>
        </row>
        <row r="82">
          <cell r="G82" t="str">
            <v>Pompe coupé écart suspension (BABOS) / C / 1.2.1</v>
          </cell>
        </row>
        <row r="83">
          <cell r="G83" t="str">
            <v>Quintero (soleil back full groupé arriver en brachial) / G / 3.36.RJ</v>
          </cell>
        </row>
        <row r="84">
          <cell r="G84" t="str">
            <v>Rétablissement Takai bras fléchIs / A / 2.55</v>
          </cell>
        </row>
        <row r="85">
          <cell r="G85" t="str">
            <v>Rétablissement Takai bras tendus / B / 2.56</v>
          </cell>
        </row>
        <row r="86">
          <cell r="G86" t="str">
            <v>Rumbutis (salto au dessus sur 1 barre) / D / 1.40</v>
          </cell>
        </row>
        <row r="87">
          <cell r="G87" t="str">
            <v>Salazar (diamidov et 1/2 tour sauté en brachial) / C / 1.15</v>
          </cell>
        </row>
        <row r="88">
          <cell r="G88" t="str">
            <v>Salto au dessus / C / 1.33</v>
          </cell>
        </row>
        <row r="89">
          <cell r="G89" t="str">
            <v>Salto au dessus coupé écart arriver à l'appui / D / 1.34</v>
          </cell>
        </row>
        <row r="90">
          <cell r="G90" t="str">
            <v>Salto avant + 1/4 de tour arrive suspension latéral / B / 1.104</v>
          </cell>
        </row>
        <row r="91">
          <cell r="G91" t="str">
            <v>Salto avant 1/4  écarté arriver en Suspension / E / 1.95</v>
          </cell>
        </row>
        <row r="92">
          <cell r="G92" t="str">
            <v>Salto avant brachial à brachial Groupé OU Carpé / B / 1.98.RJ</v>
          </cell>
        </row>
        <row r="93">
          <cell r="G93" t="str">
            <v>Salto avant carpé de l'appui à l'appui / C / 1.99</v>
          </cell>
        </row>
        <row r="94">
          <cell r="G94" t="str">
            <v>Salto avant Écarté de l'appui à l'appui / E / 1.101.RJ</v>
          </cell>
        </row>
        <row r="95">
          <cell r="G95" t="str">
            <v>Salto avant Écarté de l'appui arriver Brachial / D / 1.100.RJ</v>
          </cell>
        </row>
        <row r="96">
          <cell r="G96" t="str">
            <v>Salto avant groupé OU carpé en bout de l'appui arriver en suspension / C / 1.105</v>
          </cell>
        </row>
        <row r="97">
          <cell r="G97" t="str">
            <v>Salto avant Tendu de l'appui arriver Brachial / C / 1.111</v>
          </cell>
        </row>
        <row r="98">
          <cell r="G98" t="str">
            <v>Salto en dessous 1/2 brachial / B / 3.104</v>
          </cell>
        </row>
        <row r="99">
          <cell r="G99" t="str">
            <v>Salto en dessous 1/2 tour à l'appui / C / 3.105</v>
          </cell>
        </row>
        <row r="100">
          <cell r="G100" t="str">
            <v>Salto en dessous 1/2 tour à l'appui / D / 3.100</v>
          </cell>
        </row>
        <row r="101">
          <cell r="G101" t="str">
            <v>Salto en dessous 1/2 tour ATR / E / 3.107.R1</v>
          </cell>
        </row>
        <row r="102">
          <cell r="G102" t="str">
            <v>Salto en dessous 1/2 tour ATR + / F / 3.107.X.R1</v>
          </cell>
        </row>
        <row r="103">
          <cell r="G103" t="str">
            <v>Salto en dessous 1/2 tour brachial / C / 3.99</v>
          </cell>
        </row>
        <row r="104">
          <cell r="G104" t="str">
            <v>Salto en dessous à l'appui / B / 3.116</v>
          </cell>
        </row>
        <row r="105">
          <cell r="G105" t="str">
            <v>Salto en dessous arriver suspension / A / 3.115</v>
          </cell>
        </row>
        <row r="106">
          <cell r="G106" t="str">
            <v>Salto en dessous ATR / D / 3.106.R1</v>
          </cell>
        </row>
        <row r="107">
          <cell r="G107" t="str">
            <v>Salto en dessous coupé écart à l'appui / C / 3.117</v>
          </cell>
        </row>
        <row r="108">
          <cell r="G108" t="str">
            <v>Salto en dessous Diamidov / F / 3.108.R1</v>
          </cell>
        </row>
        <row r="109">
          <cell r="G109" t="str">
            <v>Salto en dessous Diamidov + 1/2 / G / 3.114.R1</v>
          </cell>
        </row>
        <row r="110">
          <cell r="G110" t="str">
            <v>Salto en dessous Torres (GAGNON) / C / 3.114.1.R1</v>
          </cell>
        </row>
        <row r="111">
          <cell r="G111" t="str">
            <v>Salto en dessous Torres Tendu (GAGNON 2) / D / 3.124.1.R1</v>
          </cell>
        </row>
        <row r="112">
          <cell r="G112" t="str">
            <v>Soleil / C / 3.21.R2</v>
          </cell>
        </row>
        <row r="113">
          <cell r="G113" t="str">
            <v>Soleil 1/2 tour à l'appui (Marinitch) / D / 3.34</v>
          </cell>
        </row>
        <row r="114">
          <cell r="G114" t="str">
            <v>Soleil 1/2 tour brachial (Marinitch brachial) / C / 3.33</v>
          </cell>
        </row>
        <row r="115">
          <cell r="G115" t="str">
            <v>Soleil Diamidov / E / 3.28.R2</v>
          </cell>
        </row>
        <row r="116">
          <cell r="G116" t="str">
            <v>Soleil Diamidov + 1/4 / F / 3.29.R2</v>
          </cell>
        </row>
        <row r="117">
          <cell r="G117" t="str">
            <v>Soleil Diamidov sur 1 barre + / F / 3.35.R2</v>
          </cell>
        </row>
        <row r="118">
          <cell r="G118" t="str">
            <v>Soleil Makuts (BAUMANN) / F / 3.41</v>
          </cell>
        </row>
        <row r="119">
          <cell r="G119" t="str">
            <v>Soleil Makuts brachial / D / 3.40</v>
          </cell>
        </row>
        <row r="120">
          <cell r="G120" t="str">
            <v>Soleil passé / B / 3.32.R2</v>
          </cell>
        </row>
        <row r="121">
          <cell r="G121" t="str">
            <v>Soleil sur 1 barre + / D / 3.22.R2</v>
          </cell>
        </row>
        <row r="122">
          <cell r="G122" t="str">
            <v>Sosa (soleil ginger coupé écart brachial) / E / 3.47.RJ</v>
          </cell>
        </row>
        <row r="123">
          <cell r="G123" t="str">
            <v>Stalder rentrer / D / 3.136.R1</v>
          </cell>
        </row>
        <row r="124">
          <cell r="G124" t="str">
            <v>Suarez (salto arrière 1/2 tour de l'appui arriver brachial) / D / 1.52.RJ</v>
          </cell>
        </row>
        <row r="125">
          <cell r="G125" t="str">
            <v>Tajeda (salto en dessous 2 groupé arrière) / E / 3.125.RJ</v>
          </cell>
        </row>
        <row r="126">
          <cell r="G126" t="str">
            <v>Takai ATR / B / 1.14</v>
          </cell>
        </row>
        <row r="127">
          <cell r="G127" t="str">
            <v>Takai dégagé / A / 1.19</v>
          </cell>
        </row>
        <row r="128">
          <cell r="G128" t="str">
            <v>Takai salto brachial / B / 1.20</v>
          </cell>
        </row>
        <row r="129">
          <cell r="G129" t="str">
            <v>Tanaka (soleil 2 groupé avec 1/2 tour arriver brachial) / F / 3.60.RJ</v>
          </cell>
        </row>
        <row r="130">
          <cell r="G130" t="str">
            <v>Tchèque x2 / C / 1.117</v>
          </cell>
        </row>
        <row r="131">
          <cell r="G131" t="str">
            <v>Temps de ventre / A / 2.1</v>
          </cell>
        </row>
        <row r="132">
          <cell r="G132" t="str">
            <v>Temps de ventre 1/2 tour ATR / E / 2.5</v>
          </cell>
        </row>
        <row r="133">
          <cell r="G133" t="str">
            <v>Temps de ventre 1/4 tour suspension / A / 2.7</v>
          </cell>
        </row>
        <row r="134">
          <cell r="G134" t="str">
            <v>Temps de ventre 2 Carpé / F / 2.24.RJ</v>
          </cell>
        </row>
        <row r="135">
          <cell r="G135" t="str">
            <v>Temps de ventre 2 Groupé / E / 2.23.RJ</v>
          </cell>
        </row>
        <row r="136">
          <cell r="G136" t="str">
            <v>Temps de ventre Diamidov (Richards) / E / 2.17</v>
          </cell>
        </row>
        <row r="137">
          <cell r="G137" t="str">
            <v>Temps de ventre Diamidov +1/4 (Tsolkidis 2) / F / 2.18</v>
          </cell>
        </row>
        <row r="138">
          <cell r="G138" t="str">
            <v>Temps de ventre Makuts (Tsolakidis 1) / G / 2.12</v>
          </cell>
        </row>
        <row r="139">
          <cell r="G139" t="str">
            <v>Temps de ventre Makuts brachial / E / 2.11</v>
          </cell>
        </row>
        <row r="140">
          <cell r="G140" t="str">
            <v>Temps de ventre salto ATR / B / 2.14</v>
          </cell>
        </row>
        <row r="141">
          <cell r="G141" t="str">
            <v>Temps de ventre salto écarté à l'appui / C / 2.21</v>
          </cell>
        </row>
        <row r="142">
          <cell r="G142" t="str">
            <v>Temps de ventre salto écarté brachial / B / 2.20.RJ</v>
          </cell>
        </row>
        <row r="143">
          <cell r="G143" t="str">
            <v>Temps de ventre Takai / B / 2.2</v>
          </cell>
        </row>
        <row r="144">
          <cell r="G144" t="str">
            <v>Tipelt / D / 3.4</v>
          </cell>
        </row>
        <row r="145">
          <cell r="G145" t="str">
            <v>Tipelt 1/2 tour brachial / B / 3.8</v>
          </cell>
        </row>
        <row r="146">
          <cell r="G146" t="str">
            <v>Tipelt Brachial / C / 3.3</v>
          </cell>
        </row>
        <row r="147">
          <cell r="G147" t="str">
            <v>Torres (soleil ginger groupé à l'appui) / E / 3.59</v>
          </cell>
        </row>
        <row r="148">
          <cell r="G148" t="str">
            <v>Torres Brachial / D / 3.58.RJ</v>
          </cell>
        </row>
        <row r="149">
          <cell r="G149" t="str">
            <v>Toumilovich (salto au dessus 1/2 tour brachial) / C / 1.45.RJ</v>
          </cell>
        </row>
        <row r="150">
          <cell r="G150" t="str">
            <v>Tour appui avant / A / 3.121</v>
          </cell>
        </row>
        <row r="151">
          <cell r="G151" t="str">
            <v>Tour appui avant 1/2 tour appui / B / 3.122</v>
          </cell>
        </row>
        <row r="152">
          <cell r="G152" t="str">
            <v>Urzica / E / 1.113.RJ</v>
          </cell>
        </row>
        <row r="153">
          <cell r="G153" t="str">
            <v>Valse 1/1 / B / 1.80</v>
          </cell>
        </row>
        <row r="154">
          <cell r="G154" t="str">
            <v>Valse 1/4 sauté / C / 1.75</v>
          </cell>
        </row>
        <row r="155">
          <cell r="G155" t="str">
            <v>Valse arrière / A / 1.85</v>
          </cell>
        </row>
        <row r="156">
          <cell r="G156" t="str">
            <v>Valse avant / A / 1.79</v>
          </cell>
        </row>
        <row r="157">
          <cell r="G157" t="str">
            <v>Valse depuis 1 barre / B / 1.86</v>
          </cell>
        </row>
        <row r="158">
          <cell r="G158" t="str">
            <v>Valse sautée / B / 1.74</v>
          </cell>
        </row>
        <row r="159">
          <cell r="G159" t="str">
            <v>Watanabe / B / 2.8</v>
          </cell>
        </row>
        <row r="160">
          <cell r="G160" t="str">
            <v>Yamamuro (salto en dessous makutz) / G / 3.120</v>
          </cell>
        </row>
        <row r="161">
          <cell r="G161" t="str">
            <v>Yamawaki (salto avant groupé OU carpé de brachial à brachail) / C / 2.45.RJ</v>
          </cell>
        </row>
        <row r="162">
          <cell r="G162" t="str">
            <v>Zonderland (diamidiov 5/4  + 3/2 healy) / F / 1.30</v>
          </cell>
        </row>
        <row r="163">
          <cell r="G163" t="str">
            <v>1 Cp. Avt / A / 4.1</v>
          </cell>
        </row>
        <row r="164">
          <cell r="G164" t="str">
            <v>1 Cp. Avt 1/1 / C / 4.3</v>
          </cell>
        </row>
        <row r="165">
          <cell r="G165" t="str">
            <v>1 Cp. Avt 1/2 / B / 4.2</v>
          </cell>
        </row>
        <row r="166">
          <cell r="G166" t="str">
            <v>1 Cp. Avt 2/2 / D / 4.4</v>
          </cell>
        </row>
        <row r="167">
          <cell r="G167" t="str">
            <v>1 T. arr. / A / 4.19</v>
          </cell>
        </row>
        <row r="168">
          <cell r="G168" t="str">
            <v>1 T. arr. 1/1 / C / 4.21</v>
          </cell>
        </row>
        <row r="169">
          <cell r="G169" t="str">
            <v>1 T. arr. 1/2 / B / 4.20</v>
          </cell>
        </row>
        <row r="170">
          <cell r="G170" t="str">
            <v>1 T. arr. 2/1 / D / 4.22</v>
          </cell>
        </row>
        <row r="171">
          <cell r="G171" t="str">
            <v>2 Cp. Arr. / D / 4.34</v>
          </cell>
        </row>
        <row r="172">
          <cell r="G172" t="str">
            <v>2 Cp. Avt / F / 4.6</v>
          </cell>
        </row>
        <row r="173">
          <cell r="G173" t="str">
            <v>2 Cp. Avt 1/2 / G / 4.18</v>
          </cell>
        </row>
        <row r="174">
          <cell r="G174" t="str">
            <v>2 Gr. Arr. / C / 4.33</v>
          </cell>
        </row>
        <row r="175">
          <cell r="G175" t="str">
            <v>2 Gr. Arr. 1/1 / G / 4.36</v>
          </cell>
        </row>
        <row r="176">
          <cell r="G176" t="str">
            <v>2 Gr. Arr. 1/2 / D / 4.40</v>
          </cell>
        </row>
        <row r="177">
          <cell r="G177" t="str">
            <v>2 gr. Arr. bout / B / 4.32</v>
          </cell>
        </row>
        <row r="178">
          <cell r="G178" t="str">
            <v>2 Gr. Avt / E / 4.5</v>
          </cell>
        </row>
        <row r="179">
          <cell r="G179" t="str">
            <v>2 Gr. Avt 1/2 / F / 4.12</v>
          </cell>
        </row>
        <row r="180">
          <cell r="G180" t="str">
            <v>2 CP. Avt 1/2 / G / 4.24</v>
          </cell>
        </row>
        <row r="181">
          <cell r="G181" t="str">
            <v>2 Gr. Avt bout / C / 4.9</v>
          </cell>
        </row>
        <row r="182">
          <cell r="G182" t="str">
            <v>Barani avt back gr. / D / 4.28</v>
          </cell>
        </row>
        <row r="183">
          <cell r="G183" t="str">
            <v>Échap. 2 Cp. / C / 4.45</v>
          </cell>
        </row>
        <row r="184">
          <cell r="G184" t="str">
            <v>Échap. 2 Gr. / B / 4.44</v>
          </cell>
        </row>
        <row r="185">
          <cell r="G185" t="str">
            <v>Échap. 2 Gr. 1/1 / D / 4.46</v>
          </cell>
        </row>
        <row r="186">
          <cell r="G186" t="str">
            <v>Échap. 2 Gr. 2/1 / F / 4.48</v>
          </cell>
        </row>
        <row r="187">
          <cell r="G187" t="str">
            <v>Échap. T susp. / A / 4.43</v>
          </cell>
        </row>
      </sheetData>
      <sheetData sheetId="13">
        <row r="6">
          <cell r="G6" t="str">
            <v>Règles</v>
          </cell>
          <cell r="AA6" t="str">
            <v>Pr fussionner les éléments avec ou sans liaisons</v>
          </cell>
        </row>
        <row r="7">
          <cell r="D7" t="str">
            <v xml:space="preserve">     </v>
          </cell>
        </row>
        <row r="8">
          <cell r="D8" t="str">
            <v>X</v>
          </cell>
          <cell r="G8" t="str">
            <v xml:space="preserve">   (Vide) = X / 0 / 0.0</v>
          </cell>
          <cell r="AA8" t="str">
            <v>0.0</v>
          </cell>
        </row>
        <row r="9">
          <cell r="D9" t="str">
            <v>Alder</v>
          </cell>
          <cell r="G9" t="str">
            <v>Alder / C / 3.63.R2</v>
          </cell>
          <cell r="AA9" t="str">
            <v>3.63</v>
          </cell>
        </row>
        <row r="10">
          <cell r="D10" t="str">
            <v>Alder saute</v>
          </cell>
          <cell r="G10" t="str">
            <v>Alder sauté / D / 3.70.R2</v>
          </cell>
          <cell r="AA10" t="str">
            <v>3.70</v>
          </cell>
        </row>
        <row r="11">
          <cell r="D11" t="str">
            <v>Basc. ATR</v>
          </cell>
          <cell r="G11" t="str">
            <v>Bascule ATR / A / 3.1</v>
          </cell>
          <cell r="AA11" t="str">
            <v>3.1</v>
          </cell>
        </row>
        <row r="12">
          <cell r="D12" t="str">
            <v>Basc. Ken</v>
          </cell>
          <cell r="G12" t="str">
            <v>Bascule Kenmotsu / C / 3.3</v>
          </cell>
          <cell r="AA12" t="str">
            <v>3.3</v>
          </cell>
        </row>
        <row r="13">
          <cell r="D13" t="str">
            <v>Basc. Ken.1/2</v>
          </cell>
          <cell r="G13" t="str">
            <v>Bascule Kenmotsu 1/2 / B / 3.2</v>
          </cell>
          <cell r="AA13" t="str">
            <v>3.2</v>
          </cell>
        </row>
        <row r="14">
          <cell r="D14" t="str">
            <v>Breitschneider</v>
          </cell>
          <cell r="G14" t="str">
            <v>Breitschneider / H / 2.84</v>
          </cell>
          <cell r="AA14" t="str">
            <v>2.84</v>
          </cell>
        </row>
        <row r="15">
          <cell r="D15" t="str">
            <v>Breitschneider +</v>
          </cell>
          <cell r="G15" t="str">
            <v>Breitschneider + / H / 2.84.R4-2</v>
          </cell>
          <cell r="AA15" t="str">
            <v>2.84</v>
          </cell>
        </row>
        <row r="16">
          <cell r="D16" t="str">
            <v>Breitsch. T.</v>
          </cell>
          <cell r="G16" t="str">
            <v>Breitschneider TENDU / I / 2.85</v>
          </cell>
          <cell r="AA16" t="str">
            <v>2.85</v>
          </cell>
        </row>
        <row r="17">
          <cell r="D17" t="str">
            <v>Breitsch. T.+</v>
          </cell>
          <cell r="G17" t="str">
            <v>Breitschneider TENDU + / I / 2.85.R4-2</v>
          </cell>
          <cell r="AA17" t="str">
            <v>2.85</v>
          </cell>
        </row>
        <row r="18">
          <cell r="D18" t="str">
            <v>Carballo</v>
          </cell>
          <cell r="G18" t="str">
            <v>Carballo / C / 3.105</v>
          </cell>
          <cell r="AA18" t="str">
            <v>3.105</v>
          </cell>
        </row>
        <row r="19">
          <cell r="D19" t="str">
            <v>Cassina</v>
          </cell>
          <cell r="G19" t="str">
            <v>Cassina / G / 2.66</v>
          </cell>
          <cell r="AA19" t="str">
            <v>2.66</v>
          </cell>
        </row>
        <row r="20">
          <cell r="D20" t="str">
            <v>Cassina +</v>
          </cell>
          <cell r="G20" t="str">
            <v>Cassina + / G / 2.66.R4-2</v>
          </cell>
          <cell r="AA20" t="str">
            <v>2.66</v>
          </cell>
        </row>
        <row r="21">
          <cell r="D21" t="str">
            <v>Castela Dorsal</v>
          </cell>
          <cell r="G21" t="str">
            <v>Castela Dorsal / B / 1.62</v>
          </cell>
          <cell r="AA21" t="str">
            <v>1.62</v>
          </cell>
        </row>
        <row r="22">
          <cell r="D22" t="str">
            <v>Castela lune</v>
          </cell>
          <cell r="G22" t="str">
            <v>Castela lune / A / 1.43</v>
          </cell>
          <cell r="AA22" t="str">
            <v>1.43</v>
          </cell>
        </row>
        <row r="23">
          <cell r="D23" t="str">
            <v>coupe ec.dorsal</v>
          </cell>
          <cell r="G23" t="str">
            <v>coupé écart arriver dorsal (prise renslocation) / B / 2.2</v>
          </cell>
          <cell r="AA23" t="str">
            <v>2.2</v>
          </cell>
        </row>
        <row r="24">
          <cell r="D24" t="str">
            <v>coupe ec.dorsal+</v>
          </cell>
          <cell r="G24" t="str">
            <v>coupé écart arriver dorsal (prise renslocation) + / B / 2.2.R4-1</v>
          </cell>
          <cell r="AA24" t="str">
            <v>2.2</v>
          </cell>
        </row>
        <row r="25">
          <cell r="D25" t="str">
            <v>Cubital/dorsal</v>
          </cell>
          <cell r="G25" t="str">
            <v>Cubital OU dorsal / B / 1.68</v>
          </cell>
          <cell r="AA25" t="str">
            <v>1.68</v>
          </cell>
        </row>
        <row r="26">
          <cell r="D26" t="str">
            <v>Def</v>
          </cell>
          <cell r="G26" t="str">
            <v>Def / F / 2.72</v>
          </cell>
          <cell r="AA26" t="str">
            <v>2.72</v>
          </cell>
        </row>
        <row r="27">
          <cell r="D27" t="str">
            <v>Def +</v>
          </cell>
          <cell r="G27" t="str">
            <v>Def + / F / 2.72.R4-2</v>
          </cell>
          <cell r="AA27" t="str">
            <v>2.72</v>
          </cell>
        </row>
        <row r="28">
          <cell r="D28" t="str">
            <v>Deltchev</v>
          </cell>
          <cell r="G28" t="str">
            <v>Deltchev / C / 2.63</v>
          </cell>
          <cell r="AA28" t="str">
            <v>2.63</v>
          </cell>
        </row>
        <row r="29">
          <cell r="D29" t="str">
            <v>Deltchev +</v>
          </cell>
          <cell r="G29" t="str">
            <v>Deltchev + / C / 2.63.R4-1</v>
          </cell>
          <cell r="AA29" t="str">
            <v>2.63</v>
          </cell>
        </row>
        <row r="30">
          <cell r="D30" t="str">
            <v>Direct</v>
          </cell>
          <cell r="G30" t="str">
            <v>Direct / A / 1.37</v>
          </cell>
          <cell r="AA30" t="str">
            <v>1.37</v>
          </cell>
        </row>
        <row r="31">
          <cell r="D31" t="str">
            <v>Direct.saute.dorsal</v>
          </cell>
          <cell r="G31" t="str">
            <v>Direct sauté dorsal / B / 1.50</v>
          </cell>
          <cell r="AA31" t="str">
            <v>1.50</v>
          </cell>
        </row>
        <row r="32">
          <cell r="D32" t="str">
            <v>Dors.1/1.lune</v>
          </cell>
          <cell r="G32" t="str">
            <v>Dorsal 1/1 tour arriver en lune / C / 1.75</v>
          </cell>
          <cell r="AA32" t="str">
            <v>1.75</v>
          </cell>
        </row>
        <row r="33">
          <cell r="D33" t="str">
            <v>Endo</v>
          </cell>
          <cell r="G33" t="str">
            <v>Endo / B / 3.32</v>
          </cell>
          <cell r="AA33" t="str">
            <v>3.32</v>
          </cell>
        </row>
        <row r="34">
          <cell r="D34" t="str">
            <v>Endo serré</v>
          </cell>
          <cell r="G34" t="str">
            <v>Endo serré / C / 3.32,1</v>
          </cell>
          <cell r="AA34" t="str">
            <v>3.32,1</v>
          </cell>
        </row>
        <row r="35">
          <cell r="D35" t="str">
            <v>Endo 1/2</v>
          </cell>
          <cell r="G35" t="str">
            <v>Endo 1/2 tour / B / 3.38</v>
          </cell>
          <cell r="AA35" t="str">
            <v>3.38</v>
          </cell>
        </row>
        <row r="36">
          <cell r="D36" t="str">
            <v>Endo Cub</v>
          </cell>
          <cell r="G36" t="str">
            <v>Endo Cubital / C / 3.93</v>
          </cell>
          <cell r="AA36" t="str">
            <v>3.93</v>
          </cell>
        </row>
        <row r="37">
          <cell r="D37" t="str">
            <v>Endo Cub.1/1</v>
          </cell>
          <cell r="G37" t="str">
            <v>Endo Cubital + 1/1 / D / 3.94</v>
          </cell>
          <cell r="AA37" t="str">
            <v>3.94</v>
          </cell>
        </row>
        <row r="38">
          <cell r="D38" t="str">
            <v>Endo Ken</v>
          </cell>
          <cell r="G38" t="str">
            <v>Endo Kenmotsu / D / 3.40.R3-1</v>
          </cell>
          <cell r="AA38" t="str">
            <v>3.40</v>
          </cell>
        </row>
        <row r="39">
          <cell r="D39" t="str">
            <v>Endo Ken.1/2</v>
          </cell>
          <cell r="G39" t="str">
            <v>Endo Kenmotus 1/2 / C / 3.39.R3-1</v>
          </cell>
          <cell r="AA39" t="str">
            <v>3.39</v>
          </cell>
        </row>
        <row r="40">
          <cell r="D40" t="str">
            <v>Eng.Coupe.ec.arr.</v>
          </cell>
          <cell r="G40" t="str">
            <v>Engagé Coupé écart arrière / A / 3.103</v>
          </cell>
          <cell r="AA40" t="str">
            <v>3.103</v>
          </cell>
        </row>
        <row r="41">
          <cell r="D41" t="str">
            <v>Eng.Coupe.ec.ATR</v>
          </cell>
          <cell r="G41" t="str">
            <v>Engagé Coupé écart ATR / B / 3.104</v>
          </cell>
          <cell r="AA41" t="str">
            <v>3.104</v>
          </cell>
        </row>
        <row r="42">
          <cell r="D42" t="str">
            <v>Eng. Sol.Dors.</v>
          </cell>
          <cell r="G42" t="str">
            <v>Engagé Soleil Dorsal / C / 3.81</v>
          </cell>
          <cell r="AA42" t="str">
            <v>3.81</v>
          </cell>
        </row>
        <row r="43">
          <cell r="D43" t="str">
            <v>Gaylord 2 Cp.</v>
          </cell>
          <cell r="G43" t="str">
            <v>Gaylord 2 Carpé / E / 2.77</v>
          </cell>
          <cell r="AA43" t="str">
            <v>2.77</v>
          </cell>
        </row>
        <row r="44">
          <cell r="D44" t="str">
            <v>Gaylord 2 gr.</v>
          </cell>
          <cell r="G44" t="str">
            <v>Gaylord 2 groupé / D / 2.76</v>
          </cell>
          <cell r="AA44" t="str">
            <v>2.76</v>
          </cell>
        </row>
        <row r="45">
          <cell r="D45" t="str">
            <v>Gaylord Cp</v>
          </cell>
          <cell r="G45" t="str">
            <v>Gaylord Carpé / E / 2.59</v>
          </cell>
          <cell r="AA45" t="str">
            <v>2.59</v>
          </cell>
        </row>
        <row r="46">
          <cell r="D46" t="str">
            <v>Gaylord Cp.1/2</v>
          </cell>
          <cell r="G46" t="str">
            <v>Gaylord Carpé 1/2 / G / 2.60</v>
          </cell>
          <cell r="AA46" t="str">
            <v>2.60</v>
          </cell>
        </row>
        <row r="47">
          <cell r="D47" t="str">
            <v>Gaylord Cp.1/2 +</v>
          </cell>
          <cell r="G47" t="str">
            <v>Gaylord Carpé 1/2 + / G / 2.60.R4-2</v>
          </cell>
          <cell r="AA47" t="str">
            <v>2.60</v>
          </cell>
        </row>
        <row r="48">
          <cell r="D48" t="str">
            <v>Gaylord gr.1/2</v>
          </cell>
          <cell r="G48" t="str">
            <v>Gaylord groupé 1/2 / F / 2.54</v>
          </cell>
          <cell r="AA48" t="str">
            <v>2.54</v>
          </cell>
        </row>
        <row r="49">
          <cell r="D49" t="str">
            <v>Gaylord gr.1/2 +</v>
          </cell>
          <cell r="G49" t="str">
            <v>Gaylord groupé 1/2 + / F / 2.54.R4-2</v>
          </cell>
          <cell r="AA49" t="str">
            <v>2.54</v>
          </cell>
        </row>
        <row r="50">
          <cell r="D50" t="str">
            <v>Gaylord gr/ec.</v>
          </cell>
          <cell r="G50" t="str">
            <v>Gaylord groupé OU écarté / D / 2.52</v>
          </cell>
          <cell r="AA50" t="str">
            <v>2.52</v>
          </cell>
        </row>
        <row r="51">
          <cell r="D51" t="str">
            <v>Gienger</v>
          </cell>
          <cell r="G51" t="str">
            <v>Gienger / C / 2.69</v>
          </cell>
          <cell r="AA51" t="str">
            <v>2.69</v>
          </cell>
        </row>
        <row r="52">
          <cell r="D52" t="str">
            <v>Gienger +</v>
          </cell>
          <cell r="G52" t="str">
            <v>Gienger + / C / 2.69.R4-1</v>
          </cell>
          <cell r="AA52" t="str">
            <v>2.69</v>
          </cell>
        </row>
        <row r="53">
          <cell r="D53" t="str">
            <v>Gienger Cr.</v>
          </cell>
          <cell r="G53" t="str">
            <v>Gienger Croisé / D / 2.70</v>
          </cell>
          <cell r="AA53" t="str">
            <v>2.70</v>
          </cell>
        </row>
        <row r="54">
          <cell r="D54" t="str">
            <v>Gienger Cr. +</v>
          </cell>
          <cell r="G54" t="str">
            <v>Gienger Croisé + / D / 2.70.R4-2</v>
          </cell>
          <cell r="AA54" t="str">
            <v>2.70</v>
          </cell>
        </row>
        <row r="55">
          <cell r="D55" t="str">
            <v>Giroscope</v>
          </cell>
          <cell r="G55" t="str">
            <v>Giroscope / C / 1.27.R1</v>
          </cell>
          <cell r="AA55" t="str">
            <v>1.27</v>
          </cell>
        </row>
        <row r="56">
          <cell r="D56" t="str">
            <v>Jager 2/1</v>
          </cell>
          <cell r="G56" t="str">
            <v>Jäger 2/1 vrille / G / 2.42</v>
          </cell>
          <cell r="AA56" t="str">
            <v>2.42</v>
          </cell>
        </row>
        <row r="57">
          <cell r="D57" t="str">
            <v>Jager 2/1 +</v>
          </cell>
          <cell r="G57" t="str">
            <v>Jäger 2/1 vrille + / G / 2.42.R4-1</v>
          </cell>
          <cell r="AA57" t="str">
            <v>2.42</v>
          </cell>
        </row>
        <row r="58">
          <cell r="D58" t="str">
            <v>Jager ec/cp/gr</v>
          </cell>
          <cell r="G58" t="str">
            <v>Jäger écartée OU carpé OU groupé / C / 2.33</v>
          </cell>
          <cell r="AA58" t="str">
            <v>2.33</v>
          </cell>
        </row>
        <row r="59">
          <cell r="D59" t="str">
            <v>Jager croise  +</v>
          </cell>
          <cell r="G59" t="str">
            <v>Jäger écartée croisé OU carpé OU groupé + / D / 2.35.R4-1</v>
          </cell>
          <cell r="AA59" t="str">
            <v>2.35</v>
          </cell>
        </row>
        <row r="60">
          <cell r="D60" t="str">
            <v>Jager T</v>
          </cell>
          <cell r="G60" t="str">
            <v>Jäger Tendu (Balabanov) / D / 2.34</v>
          </cell>
          <cell r="AA60" t="str">
            <v>2.34</v>
          </cell>
        </row>
        <row r="61">
          <cell r="D61" t="str">
            <v>Jager T +</v>
          </cell>
          <cell r="G61" t="str">
            <v>Jäger Tendu (Balabanov) + / D / 2.34.R4-2</v>
          </cell>
          <cell r="AA61" t="str">
            <v>2.34</v>
          </cell>
        </row>
        <row r="62">
          <cell r="D62" t="str">
            <v>Jansen</v>
          </cell>
          <cell r="G62" t="str">
            <v>Jansen / C / 2.75</v>
          </cell>
          <cell r="AA62" t="str">
            <v>2.75</v>
          </cell>
        </row>
        <row r="63">
          <cell r="D63" t="str">
            <v>Jansen +</v>
          </cell>
          <cell r="G63" t="str">
            <v>Jansen + / C / 2.75.R4-1</v>
          </cell>
          <cell r="AA63" t="str">
            <v>2.75</v>
          </cell>
        </row>
        <row r="64">
          <cell r="D64" t="str">
            <v>Kenmotz 1/1</v>
          </cell>
          <cell r="G64" t="str">
            <v>Kenmotz 1/1 / C / 1.15.R3-2</v>
          </cell>
          <cell r="AA64" t="str">
            <v>1.15</v>
          </cell>
        </row>
        <row r="65">
          <cell r="D65" t="str">
            <v>Kenmotz 1/2</v>
          </cell>
          <cell r="G65" t="str">
            <v>Kenmotz 1/2 / B / 1.14.R3-2</v>
          </cell>
          <cell r="AA65" t="str">
            <v>1.14</v>
          </cell>
        </row>
        <row r="66">
          <cell r="D66" t="str">
            <v>Kolman</v>
          </cell>
          <cell r="G66" t="str">
            <v>Kolman / E / 2.83</v>
          </cell>
          <cell r="AA66" t="str">
            <v>2.83</v>
          </cell>
        </row>
        <row r="67">
          <cell r="D67" t="str">
            <v>Kolman +</v>
          </cell>
          <cell r="G67" t="str">
            <v>Kolman + / E / 2.83.R4-2</v>
          </cell>
          <cell r="AA67" t="str">
            <v>2.83</v>
          </cell>
        </row>
        <row r="68">
          <cell r="D68" t="str">
            <v>Koste</v>
          </cell>
          <cell r="G68" t="str">
            <v>Koste / C / 3.87</v>
          </cell>
          <cell r="AA68" t="str">
            <v>3.87</v>
          </cell>
        </row>
        <row r="69">
          <cell r="D69" t="str">
            <v>Kovacs Cp.</v>
          </cell>
          <cell r="G69" t="str">
            <v>Kovacs Carpé / E / 2.89</v>
          </cell>
          <cell r="AA69" t="str">
            <v>2.89</v>
          </cell>
        </row>
        <row r="70">
          <cell r="D70" t="str">
            <v>Kov. Cp. +</v>
          </cell>
          <cell r="G70" t="str">
            <v>Kovacs Carpé + / E / 2.89.R4-2</v>
          </cell>
          <cell r="AA70" t="str">
            <v>2.89</v>
          </cell>
        </row>
        <row r="71">
          <cell r="D71" t="str">
            <v>Kovacs gr.</v>
          </cell>
          <cell r="G71" t="str">
            <v>Kovacs groupé / D / 2.82</v>
          </cell>
          <cell r="AA71" t="str">
            <v>2.82</v>
          </cell>
        </row>
        <row r="72">
          <cell r="D72" t="str">
            <v>Kov. Gr. +</v>
          </cell>
          <cell r="G72" t="str">
            <v>Kovacs Groupé + / D / 2.82.R4-2</v>
          </cell>
          <cell r="AA72" t="str">
            <v>2.82</v>
          </cell>
        </row>
        <row r="73">
          <cell r="D73" t="str">
            <v>Likhovitskly</v>
          </cell>
          <cell r="G73" t="str">
            <v>Likhovitskly / D / 3.100</v>
          </cell>
          <cell r="AA73" t="str">
            <v>3.100</v>
          </cell>
        </row>
        <row r="74">
          <cell r="D74" t="str">
            <v>Liukin</v>
          </cell>
          <cell r="G74" t="str">
            <v>Liukin / F / 2.12</v>
          </cell>
          <cell r="AA74" t="str">
            <v>2.12</v>
          </cell>
        </row>
        <row r="75">
          <cell r="D75" t="str">
            <v>Liukin +</v>
          </cell>
          <cell r="G75" t="str">
            <v>Liukin + / F / 2.12.R4-2</v>
          </cell>
          <cell r="AA75" t="str">
            <v>2.12</v>
          </cell>
        </row>
        <row r="76">
          <cell r="D76" t="str">
            <v>Lune</v>
          </cell>
          <cell r="G76" t="str">
            <v>Lune / A / 1.13</v>
          </cell>
          <cell r="AA76" t="str">
            <v>1.13</v>
          </cell>
        </row>
        <row r="77">
          <cell r="D77" t="str">
            <v>Lune 1 br.</v>
          </cell>
          <cell r="G77" t="str">
            <v>Lune 1 bras / B / 1.26.R1</v>
          </cell>
          <cell r="AA77" t="str">
            <v>1.26</v>
          </cell>
        </row>
        <row r="78">
          <cell r="D78" t="str">
            <v>Lune a soleil</v>
          </cell>
          <cell r="G78" t="str">
            <v>Lune à soleil / A / 1.19</v>
          </cell>
          <cell r="AA78" t="str">
            <v>1.19</v>
          </cell>
        </row>
        <row r="79">
          <cell r="D79" t="str">
            <v>Lune sauta</v>
          </cell>
          <cell r="G79" t="str">
            <v>Lune sauté / B / 1.20</v>
          </cell>
          <cell r="AA79" t="str">
            <v>1.20</v>
          </cell>
        </row>
        <row r="80">
          <cell r="D80" t="str">
            <v>Marinitch ec.</v>
          </cell>
          <cell r="G80" t="str">
            <v>Marinitch écarté / D / 2.46</v>
          </cell>
          <cell r="AA80" t="str">
            <v>2.46</v>
          </cell>
        </row>
        <row r="81">
          <cell r="D81" t="str">
            <v>Marinitch ec. +</v>
          </cell>
          <cell r="G81" t="str">
            <v>Marinitch écarté + / D / 2.46.R4-2</v>
          </cell>
          <cell r="AA81" t="str">
            <v>2.46</v>
          </cell>
        </row>
        <row r="82">
          <cell r="D82" t="str">
            <v>Markelov Cp.</v>
          </cell>
          <cell r="G82" t="str">
            <v>Markelov Carpé / B / 2.26</v>
          </cell>
          <cell r="AA82" t="str">
            <v>2.26</v>
          </cell>
        </row>
        <row r="83">
          <cell r="D83" t="str">
            <v>Markelov ec.</v>
          </cell>
          <cell r="G83" t="str">
            <v>Markelov écarté / C / 2.3</v>
          </cell>
          <cell r="AA83" t="str">
            <v>2.3</v>
          </cell>
        </row>
        <row r="84">
          <cell r="D84" t="str">
            <v>Markelov ec. +</v>
          </cell>
          <cell r="G84" t="str">
            <v>Markelov écarté + / C / 2.3.R4-1</v>
          </cell>
          <cell r="AA84" t="str">
            <v>2.3</v>
          </cell>
        </row>
        <row r="85">
          <cell r="D85" t="str">
            <v>Markelov T.</v>
          </cell>
          <cell r="G85" t="str">
            <v>Markelov Tendu / C / 2.4</v>
          </cell>
          <cell r="AA85" t="str">
            <v>2.4</v>
          </cell>
        </row>
        <row r="86">
          <cell r="D86" t="str">
            <v>Markelov T. +</v>
          </cell>
          <cell r="G86" t="str">
            <v>Markelov Tendu + / C / 2.4.R4-2</v>
          </cell>
          <cell r="AA86" t="str">
            <v>2.4</v>
          </cell>
        </row>
        <row r="87">
          <cell r="D87" t="str">
            <v>Markelov T.1/2</v>
          </cell>
          <cell r="G87" t="str">
            <v>Markelov Tendu 1/2 / C / 2.47</v>
          </cell>
          <cell r="AA87" t="str">
            <v>2.47</v>
          </cell>
        </row>
        <row r="88">
          <cell r="D88" t="str">
            <v>Markelov T.1/2 +</v>
          </cell>
          <cell r="G88" t="str">
            <v>Markelov Tendu 1/2 + / C / 2.47.R4-2</v>
          </cell>
          <cell r="AA88" t="str">
            <v>2.47</v>
          </cell>
        </row>
        <row r="89">
          <cell r="D89" t="str">
            <v>Moznik</v>
          </cell>
          <cell r="G89" t="str">
            <v>Moznik / D / 2.11</v>
          </cell>
          <cell r="AA89" t="str">
            <v>2.11</v>
          </cell>
        </row>
        <row r="90">
          <cell r="D90" t="str">
            <v>Moznik +</v>
          </cell>
          <cell r="G90" t="str">
            <v>Moznik + / D / 2.11.R4-2</v>
          </cell>
          <cell r="AA90" t="str">
            <v>2.11</v>
          </cell>
        </row>
        <row r="91">
          <cell r="D91" t="str">
            <v>Moznik ec.</v>
          </cell>
          <cell r="G91" t="str">
            <v>Moznik écarté / C / 2.16</v>
          </cell>
          <cell r="AA91" t="str">
            <v>2.16</v>
          </cell>
        </row>
        <row r="92">
          <cell r="D92" t="str">
            <v>Moznik ec. +</v>
          </cell>
          <cell r="G92" t="str">
            <v>Moznik écarté + / C / 2.16.R4-2</v>
          </cell>
          <cell r="AA92" t="str">
            <v>2.16</v>
          </cell>
        </row>
        <row r="93">
          <cell r="D93" t="str">
            <v>Moznik ec. cub</v>
          </cell>
          <cell r="G93" t="str">
            <v>Moznik écarté cubital / E / 2.17</v>
          </cell>
          <cell r="AA93" t="str">
            <v>2.17</v>
          </cell>
        </row>
        <row r="94">
          <cell r="D94" t="str">
            <v>Moznik ec. Cub +</v>
          </cell>
          <cell r="G94" t="str">
            <v>Moznik écarté cubital + / E / 2.17.R4-2</v>
          </cell>
          <cell r="AA94" t="str">
            <v>2.17</v>
          </cell>
        </row>
        <row r="95">
          <cell r="D95" t="str">
            <v>Ono</v>
          </cell>
          <cell r="G95" t="str">
            <v>Ono / B / 1.74</v>
          </cell>
          <cell r="AA95" t="str">
            <v>1.74</v>
          </cell>
        </row>
        <row r="96">
          <cell r="D96" t="str">
            <v>Passe fil 1/2</v>
          </cell>
          <cell r="G96" t="str">
            <v>Passe filé 1/2 ATR / A / 3.19</v>
          </cell>
          <cell r="AA96" t="str">
            <v>3.19</v>
          </cell>
        </row>
        <row r="97">
          <cell r="D97" t="str">
            <v>Passe fil</v>
          </cell>
          <cell r="G97" t="str">
            <v>Passe filé ATR / A / 3.13</v>
          </cell>
          <cell r="AA97" t="str">
            <v>3.13</v>
          </cell>
        </row>
        <row r="98">
          <cell r="D98" t="str">
            <v>Passe fil castela</v>
          </cell>
          <cell r="G98" t="str">
            <v>Passe filé castela / A / 3.25</v>
          </cell>
          <cell r="AA98" t="str">
            <v>3.25</v>
          </cell>
        </row>
        <row r="99">
          <cell r="D99" t="str">
            <v>Passe fil quast</v>
          </cell>
          <cell r="G99" t="str">
            <v>Passe filé quast / C / 3.27</v>
          </cell>
          <cell r="AA99" t="str">
            <v>3.27</v>
          </cell>
        </row>
        <row r="100">
          <cell r="D100" t="str">
            <v>Passe fil=&gt;Dors.</v>
          </cell>
          <cell r="G100" t="str">
            <v>Passe filé tomber Dorsal / B / 3.20</v>
          </cell>
          <cell r="AA100" t="str">
            <v>3.20</v>
          </cell>
        </row>
        <row r="101">
          <cell r="D101" t="str">
            <v>Piatti Cp.</v>
          </cell>
          <cell r="G101" t="str">
            <v>Piatti Carpé / D / 2.28</v>
          </cell>
          <cell r="AA101" t="str">
            <v>2.28</v>
          </cell>
        </row>
        <row r="102">
          <cell r="D102" t="str">
            <v>Piatti Cp. +</v>
          </cell>
          <cell r="G102" t="str">
            <v>Piatti Carpé + / D / 2.28.R4-2</v>
          </cell>
          <cell r="AA102" t="str">
            <v>2.28</v>
          </cell>
        </row>
        <row r="103">
          <cell r="D103" t="str">
            <v>Piatti ec.</v>
          </cell>
          <cell r="G103" t="str">
            <v>Piatti écarté / D / 2.22</v>
          </cell>
          <cell r="AA103" t="str">
            <v>2.22</v>
          </cell>
        </row>
        <row r="104">
          <cell r="D104" t="str">
            <v>Piatti ec. +</v>
          </cell>
          <cell r="G104" t="str">
            <v>Piatti écarté + / D / 2.22.R4-2</v>
          </cell>
          <cell r="AA104" t="str">
            <v>2.22</v>
          </cell>
        </row>
        <row r="105">
          <cell r="D105" t="str">
            <v>Piatti ec. 1/2</v>
          </cell>
          <cell r="G105" t="str">
            <v>Piatti écarté 1/2 / E / 2.29</v>
          </cell>
          <cell r="AA105" t="str">
            <v>2.29</v>
          </cell>
        </row>
        <row r="106">
          <cell r="D106" t="str">
            <v>Piatti ec. 1/2 +</v>
          </cell>
          <cell r="G106" t="str">
            <v>Piatti écarté 1/2 + / E / 2.29.R4-2</v>
          </cell>
          <cell r="AA106" t="str">
            <v>2.29</v>
          </cell>
        </row>
        <row r="107">
          <cell r="D107" t="str">
            <v>Piatti T.</v>
          </cell>
          <cell r="G107" t="str">
            <v>Piatti Tendu / E / 2.23</v>
          </cell>
          <cell r="AA107" t="str">
            <v>2.23</v>
          </cell>
        </row>
        <row r="108">
          <cell r="D108" t="str">
            <v>Piatti T. +</v>
          </cell>
          <cell r="G108" t="str">
            <v>Piatti Tendu + / E / 2.23.R4-2</v>
          </cell>
          <cell r="AA108" t="str">
            <v>2.23</v>
          </cell>
        </row>
        <row r="109">
          <cell r="D109" t="str">
            <v>Piatti T.1/1</v>
          </cell>
          <cell r="G109" t="str">
            <v>Piatti Tendu 1/1 / G / 2.30</v>
          </cell>
          <cell r="AA109" t="str">
            <v>2.30</v>
          </cell>
        </row>
        <row r="110">
          <cell r="D110" t="str">
            <v>Piatti T.1/1 +</v>
          </cell>
          <cell r="G110" t="str">
            <v>Piatti Tendu 1/1 + / G / 2.30.R4-2</v>
          </cell>
          <cell r="AA110" t="str">
            <v>2.30</v>
          </cell>
        </row>
        <row r="111">
          <cell r="D111" t="str">
            <v>Piatti T.1/2</v>
          </cell>
          <cell r="G111" t="str">
            <v>Piatti Tendu 1/2 / F / 2.24</v>
          </cell>
          <cell r="AA111" t="str">
            <v>2.24</v>
          </cell>
        </row>
        <row r="112">
          <cell r="D112" t="str">
            <v>Piatti T.1/2 +</v>
          </cell>
          <cell r="G112" t="str">
            <v>Piatti Tendu 1/2 + / F / 2.24.R4-2</v>
          </cell>
          <cell r="AA112" t="str">
            <v>2.24</v>
          </cell>
        </row>
        <row r="113">
          <cell r="D113" t="str">
            <v>Pirouette arr. 1/1 App.</v>
          </cell>
          <cell r="G113" t="str">
            <v>Pirouette arrière 1/1 à l'Appui / C / 1.9</v>
          </cell>
          <cell r="AA113" t="str">
            <v>1.9</v>
          </cell>
        </row>
        <row r="114">
          <cell r="D114" t="str">
            <v>Pirouette arr. 1/1 susp.</v>
          </cell>
          <cell r="G114" t="str">
            <v>Pirouette arrière 1/1 suspension / B / 1.8</v>
          </cell>
          <cell r="AA114" t="str">
            <v>1.8</v>
          </cell>
        </row>
        <row r="115">
          <cell r="D115" t="str">
            <v>Pogorelov</v>
          </cell>
          <cell r="G115" t="str">
            <v>Pogorelov (jager Tendu vrille) / F / 2.36</v>
          </cell>
          <cell r="AA115" t="str">
            <v>2.36</v>
          </cell>
        </row>
        <row r="116">
          <cell r="D116" t="str">
            <v>Pogorelov +</v>
          </cell>
          <cell r="G116" t="str">
            <v>Pogorelov (jager Tendu vrille) + / F / 2.36.R4-2</v>
          </cell>
          <cell r="AA116" t="str">
            <v>2.36</v>
          </cell>
        </row>
        <row r="117">
          <cell r="D117" t="str">
            <v>Prise.el. ATR</v>
          </cell>
          <cell r="G117" t="str">
            <v>Prise élan ATR / A / 1.1</v>
          </cell>
          <cell r="AA117" t="str">
            <v>1.1</v>
          </cell>
        </row>
        <row r="118">
          <cell r="D118" t="str">
            <v>Prise.el. 1/1 ATR</v>
          </cell>
          <cell r="G118" t="str">
            <v>Prise élan avant 1/1 ATR / B / 1.2</v>
          </cell>
          <cell r="AA118" t="str">
            <v>1.2</v>
          </cell>
        </row>
        <row r="119">
          <cell r="D119" t="str">
            <v>Prise.el. 1/2 ATR</v>
          </cell>
          <cell r="G119" t="str">
            <v>Prise élan avant 1/2 ATR / A / 1.7</v>
          </cell>
          <cell r="AA119" t="str">
            <v>1.7</v>
          </cell>
        </row>
        <row r="120">
          <cell r="D120" t="str">
            <v>Quast</v>
          </cell>
          <cell r="G120" t="str">
            <v>Quast / C / 1.45</v>
          </cell>
          <cell r="AA120" t="str">
            <v>1.45</v>
          </cell>
        </row>
        <row r="121">
          <cell r="D121" t="str">
            <v>Quast 2/1</v>
          </cell>
          <cell r="G121" t="str">
            <v>Quast 2/1 tour / D / 1.46</v>
          </cell>
          <cell r="AA121" t="str">
            <v>1.46</v>
          </cell>
        </row>
        <row r="122">
          <cell r="D122" t="str">
            <v>Quast avt.</v>
          </cell>
          <cell r="G122" t="str">
            <v>Quast de la lune / C / 1.21</v>
          </cell>
          <cell r="AA122" t="str">
            <v>1.21</v>
          </cell>
        </row>
        <row r="123">
          <cell r="D123" t="str">
            <v>Quintero</v>
          </cell>
          <cell r="G123" t="str">
            <v>Quintero / D / 3.106</v>
          </cell>
          <cell r="AA123" t="str">
            <v>3.106</v>
          </cell>
        </row>
        <row r="124">
          <cell r="D124" t="str">
            <v>Quintero cub</v>
          </cell>
          <cell r="G124" t="str">
            <v>Quintero cubital / E / 3.107</v>
          </cell>
          <cell r="AA124" t="str">
            <v>3.107</v>
          </cell>
        </row>
        <row r="125">
          <cell r="D125" t="str">
            <v>Roule arr.Dors.</v>
          </cell>
          <cell r="G125" t="str">
            <v>Roulé en arrière Dorsal / A / 3.79</v>
          </cell>
          <cell r="AA125" t="str">
            <v>3.79</v>
          </cell>
        </row>
        <row r="126">
          <cell r="D126" t="str">
            <v>Rybalko</v>
          </cell>
          <cell r="G126" t="str">
            <v>Rybalko / D / 1.52.R3-3</v>
          </cell>
          <cell r="AA126" t="str">
            <v>1.52</v>
          </cell>
        </row>
        <row r="127">
          <cell r="D127" t="str">
            <v>Rybalko 1/2</v>
          </cell>
          <cell r="G127" t="str">
            <v>Rybalko 1/2 / C / 1.51.R3-3</v>
          </cell>
          <cell r="AA127" t="str">
            <v>1.51</v>
          </cell>
        </row>
        <row r="128">
          <cell r="D128" t="str">
            <v>Shaham</v>
          </cell>
          <cell r="G128" t="str">
            <v>Shaham / G / 2.96</v>
          </cell>
          <cell r="AA128" t="str">
            <v>2.96</v>
          </cell>
        </row>
        <row r="129">
          <cell r="D129" t="str">
            <v>Shaham +</v>
          </cell>
          <cell r="G129" t="str">
            <v>Shaham + / G / 2.96.R4-2</v>
          </cell>
          <cell r="AA129" t="str">
            <v>2.96</v>
          </cell>
        </row>
        <row r="130">
          <cell r="D130" t="str">
            <v>Soleil</v>
          </cell>
          <cell r="G130" t="str">
            <v>Soleil / A / 1.31</v>
          </cell>
          <cell r="AA130" t="str">
            <v>1.31</v>
          </cell>
        </row>
        <row r="131">
          <cell r="D131" t="str">
            <v>Soleil 1 br.</v>
          </cell>
          <cell r="G131" t="str">
            <v>Soleil 1 bras / B / 1.32.R1</v>
          </cell>
          <cell r="AA131" t="str">
            <v>1.32</v>
          </cell>
        </row>
        <row r="132">
          <cell r="D132" t="str">
            <v>Sol.Dors.passe.costal</v>
          </cell>
          <cell r="G132" t="str">
            <v>Soleil Dorsal passé par costal (diamidov horizontal) / B / 3.92</v>
          </cell>
          <cell r="AA132" t="str">
            <v>3.92</v>
          </cell>
        </row>
        <row r="133">
          <cell r="D133" t="str">
            <v>Soleil saute</v>
          </cell>
          <cell r="G133" t="str">
            <v>Soleil sauté / B / 1.44</v>
          </cell>
          <cell r="AA133" t="str">
            <v>1.44</v>
          </cell>
        </row>
        <row r="134">
          <cell r="D134" t="str">
            <v>Soleil skumal</v>
          </cell>
          <cell r="G134" t="str">
            <v>Soleil skumal / A / 1.73</v>
          </cell>
          <cell r="AA134" t="str">
            <v>1.73</v>
          </cell>
        </row>
        <row r="135">
          <cell r="D135" t="str">
            <v>Soleil tomb.dorsal</v>
          </cell>
          <cell r="G135" t="str">
            <v>Soleil tomber dorsal / B / 1.56</v>
          </cell>
          <cell r="AA135" t="str">
            <v>1.56</v>
          </cell>
        </row>
        <row r="136">
          <cell r="D136" t="str">
            <v>Stalder</v>
          </cell>
          <cell r="G136" t="str">
            <v>Stalder / B / 3.44</v>
          </cell>
          <cell r="AA136" t="str">
            <v>3.44</v>
          </cell>
        </row>
        <row r="137">
          <cell r="D137" t="str">
            <v>Stald. Serré</v>
          </cell>
          <cell r="G137" t="str">
            <v>Stalder serré / C / 3.44,1</v>
          </cell>
          <cell r="AA137" t="str">
            <v>3.44,1</v>
          </cell>
        </row>
        <row r="138">
          <cell r="D138" t="str">
            <v>Stald. 1/2</v>
          </cell>
          <cell r="G138" t="str">
            <v>Stalder 1/2 / B / 3.50</v>
          </cell>
          <cell r="AA138" t="str">
            <v>3.50</v>
          </cell>
        </row>
        <row r="139">
          <cell r="D139" t="str">
            <v>Stald. castela</v>
          </cell>
          <cell r="G139" t="str">
            <v>Stalder castela / B / 3.56</v>
          </cell>
          <cell r="AA139" t="str">
            <v>3.56</v>
          </cell>
        </row>
        <row r="140">
          <cell r="D140" t="str">
            <v>Stald. Castela.Dors</v>
          </cell>
          <cell r="G140" t="str">
            <v>Stalder Castela.Dors / C / 3.57</v>
          </cell>
          <cell r="AA140" t="str">
            <v>3.57</v>
          </cell>
        </row>
        <row r="141">
          <cell r="D141" t="str">
            <v>Stalder quast</v>
          </cell>
          <cell r="G141" t="str">
            <v>Stalder quast / C / 3.45</v>
          </cell>
          <cell r="AA141" t="str">
            <v>3.45</v>
          </cell>
        </row>
        <row r="142">
          <cell r="D142" t="str">
            <v>Stald. Ryb</v>
          </cell>
          <cell r="G142" t="str">
            <v>Stalder Ryb / E / 3.47.R3-4</v>
          </cell>
          <cell r="AA142" t="str">
            <v>3.47</v>
          </cell>
        </row>
        <row r="143">
          <cell r="D143" t="str">
            <v>Stald. Ryb.1/2</v>
          </cell>
          <cell r="G143" t="str">
            <v>Stalder Ryb.1/2 / D / 3.46.R3-4</v>
          </cell>
          <cell r="AA143" t="str">
            <v>3.46</v>
          </cell>
        </row>
        <row r="144">
          <cell r="D144" t="str">
            <v>Stald. Tb.dors</v>
          </cell>
          <cell r="G144" t="str">
            <v>Stalder Tb.dors / C / 3.51</v>
          </cell>
          <cell r="AA144" t="str">
            <v>3.51</v>
          </cell>
        </row>
        <row r="145">
          <cell r="D145" t="str">
            <v>Steineman</v>
          </cell>
          <cell r="G145" t="str">
            <v>Steineman / B / 3.80</v>
          </cell>
          <cell r="AA145" t="str">
            <v>3.80</v>
          </cell>
        </row>
        <row r="146">
          <cell r="D146" t="str">
            <v>Tchuk 1/2</v>
          </cell>
          <cell r="G146" t="str">
            <v>Tchuk 1/2 / D / 3.64.R2</v>
          </cell>
          <cell r="AA146" t="str">
            <v>3.64</v>
          </cell>
        </row>
        <row r="147">
          <cell r="D147" t="str">
            <v>Tchuk 1/2 +</v>
          </cell>
          <cell r="G147" t="str">
            <v>Tchuk 1/2 + / D / 3.64.R2</v>
          </cell>
          <cell r="AA147" t="str">
            <v>3.64</v>
          </cell>
        </row>
        <row r="148">
          <cell r="D148" t="str">
            <v>Tchuk E</v>
          </cell>
          <cell r="G148" t="str">
            <v>Tchuk E / E / 3.65.R2.R3-5</v>
          </cell>
          <cell r="AA148" t="str">
            <v>3.65</v>
          </cell>
        </row>
        <row r="149">
          <cell r="D149" t="str">
            <v>Tchuk mixte</v>
          </cell>
          <cell r="G149" t="str">
            <v>Tchuk mixte / D / 3.76.R2.R3-5</v>
          </cell>
          <cell r="AA149" t="str">
            <v>3.76</v>
          </cell>
        </row>
        <row r="150">
          <cell r="D150" t="str">
            <v>Tchuk E +</v>
          </cell>
          <cell r="G150" t="str">
            <v>Tchuk E + / E / 3.76,1.R2.R3-5</v>
          </cell>
          <cell r="AA150" t="str">
            <v>3.76,1</v>
          </cell>
        </row>
        <row r="151">
          <cell r="D151" t="str">
            <v>Tkatchev ec./cp.</v>
          </cell>
          <cell r="G151" t="str">
            <v>Tkatchev éc./cp. / C / 2.9</v>
          </cell>
          <cell r="AA151" t="str">
            <v>2.9</v>
          </cell>
        </row>
        <row r="152">
          <cell r="D152" t="str">
            <v>Tkatchev ec./cp. +</v>
          </cell>
          <cell r="G152" t="str">
            <v>Tkatchev éc./cp. + / C / 2.9.R4-1</v>
          </cell>
          <cell r="AA152" t="str">
            <v>2.9</v>
          </cell>
        </row>
        <row r="153">
          <cell r="D153" t="str">
            <v>Tkatchev T.</v>
          </cell>
          <cell r="G153" t="str">
            <v>Tkatchev T. / D / 2.10</v>
          </cell>
          <cell r="AA153" t="str">
            <v>2.10</v>
          </cell>
        </row>
        <row r="154">
          <cell r="D154" t="str">
            <v>Tkatchev T. +</v>
          </cell>
          <cell r="G154" t="str">
            <v>Tkatchev T. + / D / 2.10.R4-2</v>
          </cell>
          <cell r="AA154" t="str">
            <v>2.10</v>
          </cell>
        </row>
        <row r="155">
          <cell r="D155" t="str">
            <v>Tour Russe</v>
          </cell>
          <cell r="G155" t="str">
            <v>Tour Russe / C / 1.69</v>
          </cell>
          <cell r="AA155" t="str">
            <v>1.69</v>
          </cell>
        </row>
        <row r="156">
          <cell r="D156" t="str">
            <v>Tour Tcheque</v>
          </cell>
          <cell r="G156" t="str">
            <v>Tour Tchèque / D / 1.70</v>
          </cell>
          <cell r="AA156" t="str">
            <v>1.70</v>
          </cell>
        </row>
        <row r="157">
          <cell r="D157" t="str">
            <v>Tour Tch.Tkatch.</v>
          </cell>
          <cell r="G157" t="str">
            <v>Tour Tchèque Tkatchev / C / 2.57</v>
          </cell>
          <cell r="AA157" t="str">
            <v>2.57</v>
          </cell>
        </row>
        <row r="158">
          <cell r="D158" t="str">
            <v>Tour Tch.Tkatch.+</v>
          </cell>
          <cell r="G158" t="str">
            <v>Tour Tchèque Tkatchev + / C / 2.57.R4-1</v>
          </cell>
          <cell r="AA158" t="str">
            <v>2.57</v>
          </cell>
        </row>
        <row r="159">
          <cell r="D159" t="str">
            <v>Tcheque deg. Stald</v>
          </cell>
          <cell r="G159" t="str">
            <v>Tour Tchèque dégagé stalder ATR / C / 1.76.1</v>
          </cell>
          <cell r="AA159" t="str">
            <v>1.76.1</v>
          </cell>
        </row>
        <row r="160">
          <cell r="D160" t="str">
            <v>Tcheque tb. Dors.</v>
          </cell>
          <cell r="G160" t="str">
            <v>Tour Tchèque dégagé tombé dorsal / D / 1.76</v>
          </cell>
          <cell r="AA160" t="str">
            <v>1.76</v>
          </cell>
        </row>
        <row r="161">
          <cell r="D161" t="str">
            <v>Voronin</v>
          </cell>
          <cell r="G161" t="str">
            <v>Voronin / B / 2.20</v>
          </cell>
          <cell r="AA161" t="str">
            <v>2.20</v>
          </cell>
        </row>
        <row r="162">
          <cell r="D162" t="str">
            <v>Walstrom</v>
          </cell>
          <cell r="G162" t="str">
            <v>Walstrom (markelov tendu T + 1/1 vrille) / F / 2.6</v>
          </cell>
          <cell r="AA162" t="str">
            <v>2.6</v>
          </cell>
        </row>
        <row r="163">
          <cell r="D163" t="str">
            <v>Walstrom +</v>
          </cell>
          <cell r="G163" t="str">
            <v>Walstrom (markelov tendu T + 1/1 vrille) + / F / 2.6.R4-2</v>
          </cell>
          <cell r="AA163" t="str">
            <v>2.6</v>
          </cell>
        </row>
        <row r="164">
          <cell r="D164" t="str">
            <v>Weller</v>
          </cell>
          <cell r="G164" t="str">
            <v>Weller / B / 3.8</v>
          </cell>
          <cell r="AA164" t="str">
            <v>3.8</v>
          </cell>
        </row>
        <row r="165">
          <cell r="D165" t="str">
            <v>Weller 1/2</v>
          </cell>
          <cell r="G165" t="str">
            <v>Weller 1/2 tour / B / 3.14</v>
          </cell>
          <cell r="AA165" t="str">
            <v>3.14</v>
          </cell>
        </row>
        <row r="166">
          <cell r="D166" t="str">
            <v>Weller.Ken</v>
          </cell>
          <cell r="G166" t="str">
            <v>Weller Kenmotsu / D / 3.10.R3-6</v>
          </cell>
          <cell r="AA166" t="str">
            <v>3.10</v>
          </cell>
        </row>
        <row r="167">
          <cell r="D167" t="str">
            <v>Weller.Ken.1/2</v>
          </cell>
          <cell r="G167" t="str">
            <v>Weller Kenmotsu 1/2 / C / 3.9.R3-6</v>
          </cell>
          <cell r="AA167" t="str">
            <v>3.9</v>
          </cell>
        </row>
        <row r="168">
          <cell r="D168" t="str">
            <v>1 arr. gr/Cp/</v>
          </cell>
          <cell r="G168" t="str">
            <v>1 arrière groupé OU Carpé / A / 4.25</v>
          </cell>
          <cell r="AA168" t="str">
            <v>4.25</v>
          </cell>
        </row>
        <row r="169">
          <cell r="D169" t="str">
            <v>1 arr. T. 3/2</v>
          </cell>
          <cell r="G169" t="str">
            <v>1 arrière Tendu 3/2 / B / 4.26</v>
          </cell>
          <cell r="AA169" t="str">
            <v>4.26</v>
          </cell>
        </row>
        <row r="170">
          <cell r="D170" t="str">
            <v>1 arr. T (Kovacs)</v>
          </cell>
          <cell r="G170" t="str">
            <v>1 arrière Tendu par dessus la barre (forme Kovacs) / C / 4.57</v>
          </cell>
          <cell r="AA170" t="str">
            <v>4.57</v>
          </cell>
        </row>
        <row r="171">
          <cell r="D171" t="str">
            <v>1 arr. T1/1 (Kovacs)</v>
          </cell>
          <cell r="G171" t="str">
            <v>1 arrière Tendu par dessus la barre 1/1 (forme Kovacs) / D / 4.58</v>
          </cell>
          <cell r="AA171" t="str">
            <v>4.58</v>
          </cell>
        </row>
        <row r="172">
          <cell r="D172" t="str">
            <v>1 arr. T. 5/2</v>
          </cell>
          <cell r="G172" t="str">
            <v>1 arrièrre Tendu 5/2 / C / 4.27</v>
          </cell>
          <cell r="AA172" t="str">
            <v>4.27</v>
          </cell>
        </row>
        <row r="173">
          <cell r="D173" t="str">
            <v>1 avt. Cp/T. 1/2</v>
          </cell>
          <cell r="G173" t="str">
            <v>1 avant Carpé OU Tendu 1/2 / A / 4.1</v>
          </cell>
          <cell r="AA173" t="str">
            <v>4.1</v>
          </cell>
        </row>
        <row r="174">
          <cell r="D174" t="str">
            <v>1 avt. T. 1/1</v>
          </cell>
          <cell r="G174" t="str">
            <v>1 avant Tendu 1/1 / B / 4.2</v>
          </cell>
          <cell r="AA174" t="str">
            <v>4.2</v>
          </cell>
        </row>
        <row r="175">
          <cell r="D175" t="str">
            <v>1 avt. T. 2/1</v>
          </cell>
          <cell r="G175" t="str">
            <v>1 avant Tendu 2/1 / C / 4.3</v>
          </cell>
          <cell r="AA175" t="str">
            <v>4.3</v>
          </cell>
        </row>
        <row r="176">
          <cell r="D176" t="str">
            <v>2 arr. Gr/Cp (kovacs)</v>
          </cell>
          <cell r="G176" t="str">
            <v>2 arrière Groupé OU Carpé (forme kovacs) / B / 4.50</v>
          </cell>
          <cell r="AA176" t="str">
            <v>4.50</v>
          </cell>
        </row>
        <row r="177">
          <cell r="D177" t="str">
            <v>2 arr. Gr/Cp</v>
          </cell>
          <cell r="G177" t="str">
            <v>2 arrière Groupé OU Carpé / B / 4.32</v>
          </cell>
          <cell r="AA177" t="str">
            <v>4.32</v>
          </cell>
        </row>
        <row r="178">
          <cell r="D178" t="str">
            <v>2 arr. Gr/Cp 1/1(kovacs)</v>
          </cell>
          <cell r="G178" t="str">
            <v>2 arrière Groupé OU Carpé 1/1 (forme kovacs) / C / 4.51</v>
          </cell>
          <cell r="AA178" t="str">
            <v>4.51</v>
          </cell>
        </row>
        <row r="179">
          <cell r="D179" t="str">
            <v>2 arr. Gr/Cp1/1</v>
          </cell>
          <cell r="G179" t="str">
            <v>2 arrière Groupé OU Carpé 1/1 / C / 4.33</v>
          </cell>
          <cell r="AA179" t="str">
            <v>4.33</v>
          </cell>
        </row>
        <row r="180">
          <cell r="D180" t="str">
            <v>2 arr. Gr/Cp2/1</v>
          </cell>
          <cell r="G180" t="str">
            <v>2 arrière Groupé OU Carpé 2/1 / D / 4.34</v>
          </cell>
          <cell r="AA180" t="str">
            <v>4.34</v>
          </cell>
        </row>
        <row r="181">
          <cell r="D181" t="str">
            <v>2 arr. Gr/Cp 2/1(kovacs)</v>
          </cell>
          <cell r="G181" t="str">
            <v>2 arrière Groupé OU Carpé 2/1(forme kovacs) / D / 4.52</v>
          </cell>
          <cell r="AA181" t="str">
            <v>4.52</v>
          </cell>
        </row>
        <row r="182">
          <cell r="D182" t="str">
            <v>2 arr. T.</v>
          </cell>
          <cell r="G182" t="str">
            <v>2 arrière Tendu / C / 4.39</v>
          </cell>
          <cell r="AA182" t="str">
            <v>4.39</v>
          </cell>
        </row>
        <row r="183">
          <cell r="D183" t="str">
            <v>2 arr. T. 1/1</v>
          </cell>
          <cell r="G183" t="str">
            <v>2 arrière Tendu 1/1 / D / 4.40</v>
          </cell>
          <cell r="AA183" t="str">
            <v>4.40</v>
          </cell>
        </row>
        <row r="184">
          <cell r="D184" t="str">
            <v>2 arr. T. 2/1</v>
          </cell>
          <cell r="G184" t="str">
            <v>2 arrière Tendu 2/1 / E / 4.41</v>
          </cell>
          <cell r="AA184" t="str">
            <v>4.41</v>
          </cell>
        </row>
        <row r="185">
          <cell r="D185" t="str">
            <v>2 arr. T. 3/1</v>
          </cell>
          <cell r="G185" t="str">
            <v>2 arrière Tendu 3/1 / F / 4.42</v>
          </cell>
          <cell r="AA185" t="str">
            <v>4.42</v>
          </cell>
        </row>
        <row r="186">
          <cell r="D186" t="str">
            <v>2 avt. Gr. (Gaylord)</v>
          </cell>
          <cell r="G186" t="str">
            <v>2 avant Groupé (forme Gaylord) / D / 4.21</v>
          </cell>
          <cell r="AA186" t="str">
            <v>4.21</v>
          </cell>
        </row>
        <row r="187">
          <cell r="D187" t="str">
            <v>2 avt. Gr.1/1(Gaylord)</v>
          </cell>
          <cell r="G187" t="str">
            <v>2 avant Groupé 1/1(forme Gaylord) / E / 4.22</v>
          </cell>
          <cell r="AA187" t="str">
            <v>4.22</v>
          </cell>
        </row>
        <row r="188">
          <cell r="D188" t="str">
            <v>2 avt. Gr/Cp 1/1</v>
          </cell>
          <cell r="G188" t="str">
            <v>2 avant groupé OU Carpé 1/1 / D / 4.10</v>
          </cell>
          <cell r="AA188" t="str">
            <v>4.10</v>
          </cell>
        </row>
        <row r="189">
          <cell r="D189" t="str">
            <v>2 avt. Gr/Cp 1/2</v>
          </cell>
          <cell r="G189" t="str">
            <v>2 avant Groupé OU Carpé 1/2 / C / 4.9</v>
          </cell>
          <cell r="AA189" t="str">
            <v>4.9</v>
          </cell>
        </row>
        <row r="190">
          <cell r="D190" t="str">
            <v>2 avt. Gr/Cp 2/1</v>
          </cell>
          <cell r="G190" t="str">
            <v>2 avant Groupé OU Carpé 2/1 / E / 4.11</v>
          </cell>
          <cell r="AA190" t="str">
            <v>4.11</v>
          </cell>
        </row>
        <row r="191">
          <cell r="D191" t="str">
            <v>2 avt. T</v>
          </cell>
          <cell r="G191" t="str">
            <v>2 avant Tendu / D / 4.16</v>
          </cell>
          <cell r="AA191" t="str">
            <v>4.16</v>
          </cell>
        </row>
        <row r="192">
          <cell r="D192" t="str">
            <v>2 avt. T 1/1</v>
          </cell>
          <cell r="G192" t="str">
            <v>2 avant Tendu 1/1 / E / 4.17</v>
          </cell>
          <cell r="AA192" t="str">
            <v>4.17</v>
          </cell>
        </row>
        <row r="193">
          <cell r="D193" t="str">
            <v>3 arr. Cp.</v>
          </cell>
          <cell r="G193" t="str">
            <v>3 arrière Carpé / G / 4.54</v>
          </cell>
          <cell r="AA193" t="str">
            <v>4.54</v>
          </cell>
        </row>
        <row r="194">
          <cell r="D194" t="str">
            <v>3 arr. Gr.</v>
          </cell>
          <cell r="G194" t="str">
            <v>3 arrière Groupé / F / 4.48</v>
          </cell>
          <cell r="AA194" t="str">
            <v>4.48</v>
          </cell>
        </row>
        <row r="195">
          <cell r="D195" t="str">
            <v>3 arr. gr.1/1</v>
          </cell>
          <cell r="G195" t="str">
            <v>3 arrière Groupé 1/1 / G / 4.60</v>
          </cell>
          <cell r="AA195" t="str">
            <v>4.60</v>
          </cell>
        </row>
        <row r="196">
          <cell r="D196" t="str">
            <v>3 avt. Gr.</v>
          </cell>
          <cell r="G196" t="str">
            <v>3 avant Groupé / G / 4.6</v>
          </cell>
          <cell r="AA196" t="str">
            <v>4.6</v>
          </cell>
        </row>
        <row r="197">
          <cell r="D197" t="str">
            <v>Poisson</v>
          </cell>
          <cell r="G197" t="str">
            <v>Poisson / A / 4.61</v>
          </cell>
          <cell r="AA197" t="str">
            <v>4.61</v>
          </cell>
        </row>
        <row r="198">
          <cell r="D198" t="str">
            <v>Poisson 1/2</v>
          </cell>
          <cell r="G198" t="str">
            <v>Poisson 1/2 / B / 4.62</v>
          </cell>
          <cell r="AA198" t="str">
            <v>4.62</v>
          </cell>
        </row>
        <row r="199">
          <cell r="D199" t="str">
            <v>Poisson 2/1</v>
          </cell>
          <cell r="G199" t="str">
            <v>Poisson 2/1 / D / 4.64</v>
          </cell>
          <cell r="AA199" t="str">
            <v>4.64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3C883-50F4-4215-BDBE-7566804E0789}">
  <sheetPr codeName="Feuil10"/>
  <dimension ref="A2:M18"/>
  <sheetViews>
    <sheetView tabSelected="1" workbookViewId="0">
      <selection activeCell="B3" sqref="B3"/>
    </sheetView>
  </sheetViews>
  <sheetFormatPr baseColWidth="10" defaultRowHeight="15.6" x14ac:dyDescent="0.3"/>
  <cols>
    <col min="1" max="1" width="11.19921875" style="1"/>
    <col min="2" max="13" width="4.69921875" style="1" customWidth="1"/>
    <col min="14" max="16384" width="11.19921875" style="1"/>
  </cols>
  <sheetData>
    <row r="2" spans="1:13" x14ac:dyDescent="0.3">
      <c r="B2" s="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4"/>
    </row>
    <row r="3" spans="1:13" x14ac:dyDescent="0.3">
      <c r="A3" s="1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3">
      <c r="A4" s="1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3">
      <c r="A5" s="1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3">
      <c r="A6" s="1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3">
      <c r="A7" s="1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x14ac:dyDescent="0.3">
      <c r="A8" s="1">
        <v>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x14ac:dyDescent="0.3">
      <c r="A9" s="1">
        <v>7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ht="43.2" customHeight="1" x14ac:dyDescent="0.3"/>
    <row r="11" spans="1:13" x14ac:dyDescent="0.3">
      <c r="B11" s="6" t="s">
        <v>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8"/>
    </row>
    <row r="12" spans="1:13" x14ac:dyDescent="0.3">
      <c r="A12" s="1">
        <v>1</v>
      </c>
      <c r="B12" s="9" t="str">
        <f>""</f>
        <v/>
      </c>
      <c r="C12" s="9" t="str">
        <f>"Cheval"</f>
        <v>Cheval</v>
      </c>
      <c r="D12" s="9" t="str">
        <f>""</f>
        <v/>
      </c>
      <c r="E12" s="9" t="str">
        <f>""</f>
        <v/>
      </c>
      <c r="F12" s="9" t="str">
        <f>"La plage est belle"</f>
        <v>La plage est belle</v>
      </c>
      <c r="G12" s="9" t="str">
        <f>""</f>
        <v/>
      </c>
      <c r="H12" s="9" t="str">
        <f>""</f>
        <v/>
      </c>
      <c r="I12" s="9" t="str">
        <f>""</f>
        <v/>
      </c>
      <c r="J12" s="9" t="str">
        <f>""</f>
        <v/>
      </c>
      <c r="K12" s="9" t="str">
        <f>""</f>
        <v/>
      </c>
      <c r="L12" s="9" t="str">
        <f>""</f>
        <v/>
      </c>
      <c r="M12" s="9" t="str">
        <f>""</f>
        <v/>
      </c>
    </row>
    <row r="13" spans="1:13" x14ac:dyDescent="0.3">
      <c r="A13" s="1">
        <v>2</v>
      </c>
      <c r="B13" s="9" t="str">
        <f>""</f>
        <v/>
      </c>
      <c r="C13" s="9" t="str">
        <f>""</f>
        <v/>
      </c>
      <c r="D13" s="9" t="str">
        <f>""</f>
        <v/>
      </c>
      <c r="E13" s="9" t="str">
        <f>""</f>
        <v/>
      </c>
      <c r="F13" s="9" t="str">
        <f>""</f>
        <v/>
      </c>
      <c r="G13" s="9" t="str">
        <f>""</f>
        <v/>
      </c>
      <c r="H13" s="9" t="str">
        <f>""</f>
        <v/>
      </c>
      <c r="I13" s="9" t="str">
        <f>""</f>
        <v/>
      </c>
      <c r="J13" s="9" t="str">
        <f>""</f>
        <v/>
      </c>
      <c r="K13" s="9" t="str">
        <f>""</f>
        <v/>
      </c>
      <c r="L13" s="9" t="str">
        <f>""</f>
        <v/>
      </c>
      <c r="M13" s="9" t="str">
        <f>""</f>
        <v/>
      </c>
    </row>
    <row r="14" spans="1:13" x14ac:dyDescent="0.3">
      <c r="A14" s="1">
        <v>3</v>
      </c>
      <c r="B14" s="9" t="str">
        <f>""</f>
        <v/>
      </c>
      <c r="C14" s="9" t="str">
        <f>""</f>
        <v/>
      </c>
      <c r="D14" s="9" t="str">
        <f>""</f>
        <v/>
      </c>
      <c r="E14" s="9" t="str">
        <f>""</f>
        <v/>
      </c>
      <c r="F14" s="9" t="str">
        <f>""</f>
        <v/>
      </c>
      <c r="G14" s="9" t="str">
        <f>""</f>
        <v/>
      </c>
      <c r="H14" s="9" t="str">
        <f>""</f>
        <v/>
      </c>
      <c r="I14" s="9" t="str">
        <f>""</f>
        <v/>
      </c>
      <c r="J14" s="9" t="str">
        <f>""</f>
        <v/>
      </c>
      <c r="K14" s="9" t="str">
        <f>""</f>
        <v/>
      </c>
      <c r="L14" s="9" t="str">
        <f>""</f>
        <v/>
      </c>
      <c r="M14" s="9" t="str">
        <f>""</f>
        <v/>
      </c>
    </row>
    <row r="15" spans="1:13" x14ac:dyDescent="0.3">
      <c r="A15" s="1">
        <v>4</v>
      </c>
      <c r="B15" s="9" t="str">
        <f>"Merci de me rappeler"</f>
        <v>Merci de me rappeler</v>
      </c>
      <c r="C15" s="9" t="str">
        <f>""</f>
        <v/>
      </c>
      <c r="D15" s="9" t="str">
        <f>""</f>
        <v/>
      </c>
      <c r="E15" s="9" t="str">
        <f>""</f>
        <v/>
      </c>
      <c r="F15" s="9" t="str">
        <f>""</f>
        <v/>
      </c>
      <c r="G15" s="9" t="str">
        <f>""</f>
        <v/>
      </c>
      <c r="H15" s="9" t="str">
        <f>""</f>
        <v/>
      </c>
      <c r="I15" s="9" t="s">
        <v>2</v>
      </c>
      <c r="J15" s="9" t="str">
        <f>""</f>
        <v/>
      </c>
      <c r="K15" s="9" t="str">
        <f>""</f>
        <v/>
      </c>
      <c r="L15" s="9" t="str">
        <f>""</f>
        <v/>
      </c>
      <c r="M15" s="9" t="str">
        <f>""</f>
        <v/>
      </c>
    </row>
    <row r="16" spans="1:13" x14ac:dyDescent="0.3">
      <c r="A16" s="1">
        <v>5</v>
      </c>
      <c r="B16" s="9" t="str">
        <f>""</f>
        <v/>
      </c>
      <c r="C16" s="9" t="str">
        <f>""</f>
        <v/>
      </c>
      <c r="D16" s="9" t="str">
        <f>""</f>
        <v/>
      </c>
      <c r="E16" s="9" t="str">
        <f>""</f>
        <v/>
      </c>
      <c r="F16" s="9" t="str">
        <f>""</f>
        <v/>
      </c>
      <c r="G16" s="9" t="str">
        <f>""</f>
        <v/>
      </c>
      <c r="H16" s="9" t="str">
        <f>""</f>
        <v/>
      </c>
      <c r="I16" s="9" t="str">
        <f>""</f>
        <v/>
      </c>
      <c r="J16" s="9" t="str">
        <f>""</f>
        <v/>
      </c>
      <c r="K16" s="9" t="str">
        <f>""</f>
        <v/>
      </c>
      <c r="L16" s="9" t="str">
        <f>""</f>
        <v/>
      </c>
      <c r="M16" s="9" t="str">
        <f>""</f>
        <v/>
      </c>
    </row>
    <row r="17" spans="1:13" x14ac:dyDescent="0.3">
      <c r="A17" s="1">
        <v>6</v>
      </c>
      <c r="B17" s="9" t="str">
        <f>"AA"</f>
        <v>AA</v>
      </c>
      <c r="C17" s="9" t="str">
        <f>""</f>
        <v/>
      </c>
      <c r="D17" s="9" t="str">
        <f>""</f>
        <v/>
      </c>
      <c r="E17" s="9" t="str">
        <f>""</f>
        <v/>
      </c>
      <c r="F17" s="9" t="str">
        <f>"BB"</f>
        <v>BB</v>
      </c>
      <c r="G17" s="9" t="str">
        <f>""</f>
        <v/>
      </c>
      <c r="H17" s="9" t="str">
        <f>""</f>
        <v/>
      </c>
      <c r="I17" s="9" t="str">
        <f>"EEIEIIEIEIEJEEHE"</f>
        <v>EEIEIIEIEIEJEEHE</v>
      </c>
      <c r="J17" s="9" t="str">
        <f>""</f>
        <v/>
      </c>
      <c r="K17" s="9" t="str">
        <f>""</f>
        <v/>
      </c>
      <c r="L17" s="9" t="str">
        <f>""</f>
        <v/>
      </c>
      <c r="M17" s="9" t="str">
        <f>""</f>
        <v/>
      </c>
    </row>
    <row r="18" spans="1:13" x14ac:dyDescent="0.3">
      <c r="A18" s="1">
        <v>7</v>
      </c>
      <c r="B18" s="9" t="str">
        <f>"rugissement"</f>
        <v>rugissement</v>
      </c>
      <c r="C18" s="9" t="str">
        <f>""</f>
        <v/>
      </c>
      <c r="D18" s="9" t="str">
        <f>""</f>
        <v/>
      </c>
      <c r="E18" s="9" t="str">
        <f>""</f>
        <v/>
      </c>
      <c r="F18" s="9" t="str">
        <f>"violet"</f>
        <v>violet</v>
      </c>
      <c r="G18" s="9" t="str">
        <f>""</f>
        <v/>
      </c>
      <c r="H18" s="9" t="str">
        <f>""</f>
        <v/>
      </c>
      <c r="I18" s="9" t="str">
        <f>""</f>
        <v/>
      </c>
      <c r="J18" s="9" t="str">
        <f>""</f>
        <v/>
      </c>
      <c r="K18" s="9" t="str">
        <f>""</f>
        <v/>
      </c>
      <c r="L18" s="9" t="str">
        <f>""</f>
        <v/>
      </c>
      <c r="M18" s="9" t="str">
        <f>""</f>
        <v/>
      </c>
    </row>
  </sheetData>
  <mergeCells count="2">
    <mergeCell ref="B2:M2"/>
    <mergeCell ref="B11:M1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Damien MILLOT</cp:lastModifiedBy>
  <dcterms:created xsi:type="dcterms:W3CDTF">2022-02-05T11:22:12Z</dcterms:created>
  <dcterms:modified xsi:type="dcterms:W3CDTF">2022-02-05T11:33:06Z</dcterms:modified>
</cp:coreProperties>
</file>