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telle\Desktop\"/>
    </mc:Choice>
  </mc:AlternateContent>
  <bookViews>
    <workbookView xWindow="0" yWindow="0" windowWidth="24000" windowHeight="9735"/>
  </bookViews>
  <sheets>
    <sheet name="Feuil1" sheetId="1" r:id="rId1"/>
  </sheets>
  <definedNames>
    <definedName name="_xlnm._FilterDatabase" localSheetId="0" hidden="1">Feuil1!$A$3:$F$17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13" i="1" l="1"/>
  <c r="M13" i="1"/>
  <c r="N13" i="1"/>
  <c r="K13" i="1"/>
  <c r="L9" i="1"/>
  <c r="L10" i="1" s="1"/>
  <c r="M9" i="1"/>
  <c r="M10" i="1" s="1"/>
  <c r="N9" i="1"/>
  <c r="N10" i="1" s="1"/>
  <c r="K9" i="1"/>
  <c r="K10" i="1" s="1"/>
</calcChain>
</file>

<file path=xl/sharedStrings.xml><?xml version="1.0" encoding="utf-8"?>
<sst xmlns="http://schemas.openxmlformats.org/spreadsheetml/2006/main" count="80" uniqueCount="46">
  <si>
    <t>Type de service</t>
  </si>
  <si>
    <t>Type de client</t>
  </si>
  <si>
    <t>Compte</t>
  </si>
  <si>
    <t>Montant</t>
  </si>
  <si>
    <t>Taux TVA</t>
  </si>
  <si>
    <t>N° de contrat</t>
  </si>
  <si>
    <t>Ventes</t>
  </si>
  <si>
    <t>SAV</t>
  </si>
  <si>
    <t>Particuliers</t>
  </si>
  <si>
    <t>Professionnel</t>
  </si>
  <si>
    <t>Collectivité</t>
  </si>
  <si>
    <t>10.0</t>
  </si>
  <si>
    <t>HTVA</t>
  </si>
  <si>
    <t>20.0</t>
  </si>
  <si>
    <t>1)</t>
  </si>
  <si>
    <t>Un compte peut correspondre à plusieurs types de service et types de clients</t>
  </si>
  <si>
    <t>Possibilités :</t>
  </si>
  <si>
    <t>2)</t>
  </si>
  <si>
    <t xml:space="preserve">L'extraction de mon journal des ventes du logiciel faire apparaître </t>
  </si>
  <si>
    <t>Un compte de classe 7 peut avoir plusieurs comptes de TVA</t>
  </si>
  <si>
    <t>3)</t>
  </si>
  <si>
    <t>5.5</t>
  </si>
  <si>
    <t>4)</t>
  </si>
  <si>
    <t>Un compte de TVA n'a qu'un seul taux de TVA</t>
  </si>
  <si>
    <t>Les bases HT (HTVA) et les montants de TVA (taux TVA) sont regroupés dans les lignes par n° de contrat &gt; Type de service &gt; Type de client</t>
  </si>
  <si>
    <t>Explications :</t>
  </si>
  <si>
    <t>Pour le contrat 12</t>
  </si>
  <si>
    <t>Les bases HT sont</t>
  </si>
  <si>
    <t>Les TVA sont</t>
  </si>
  <si>
    <t>Les comptes de classe 7 sont regroupés par type de services puis par type de client, s'il y en a plusieurs.
Ensuite, sont énumérés les différents comptes 7xx  puis les TVA dans le même ordre que les comptes 7xx.
Les bases HT de 7xx et les montants de TVA suivent le même ordre (voir flèches).
A la ligne 13, on observe un nouveau compte 7xx car le type de service change pour le même n° de contrat.</t>
  </si>
  <si>
    <t>5)</t>
  </si>
  <si>
    <t>Lorsque plusieurs comptes utilisent le même taux de TVA, il peut y avoir plusieurs comptes 7xx et un seul compte TVA</t>
  </si>
  <si>
    <t>Pour le contrat 10</t>
  </si>
  <si>
    <t>Résultat attendu</t>
  </si>
  <si>
    <t xml:space="preserve">      Bases HT
CG</t>
  </si>
  <si>
    <t>Les comptes 7xx ont le même taux de TVA et donc une seule ligne de compte TVA apparaît pour le calcul des 2 bases HT 7xx</t>
  </si>
  <si>
    <t>6)</t>
  </si>
  <si>
    <t>Certains comptes sont exonérés et il peut y avoir des comptes 7xx pour lesquels de la TVA est calculée dessus uniquement</t>
  </si>
  <si>
    <t>Exemple pour le contrat 13</t>
  </si>
  <si>
    <t>Taux de TVA</t>
  </si>
  <si>
    <t>Exo</t>
  </si>
  <si>
    <t>Total HT</t>
  </si>
  <si>
    <t>Calcul TVA</t>
  </si>
  <si>
    <t>TVA comptes</t>
  </si>
  <si>
    <t>Ecarts</t>
  </si>
  <si>
    <t>Ma problematique est que je voudrais savoir comment faire pour connaître à quel(s) taux de TVA correspondent les comptes 7xx sachant qu'il peut y en avoir plusieurs..
Je n'ai pas de problème pour connaître les montants de TVA mais seul la répartition des classes 7 en fonction des taux de TVA me pose un vrai problème.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</si>
</sst>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0\ &quot;€&quot;;[Red]\-#,##0\ &quot;€&quot;"/>
  </numFmts>
  <fonts count="2" x14ac:knownFonts="1">
    <font>
      <sz val="11"/>
      <color theme="1"/>
      <name val="Calibri"/>
      <family val="2"/>
      <scheme val="minor"/>
    </font>
    <font>
      <b/>
      <sz val="11"/>
      <color theme="1"/>
      <name val="Calibri"/>
      <family val="2"/>
      <scheme val="minor"/>
    </font>
  </fonts>
  <fills count="7">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rgb="FF92D050"/>
        <bgColor indexed="64"/>
      </patternFill>
    </fill>
    <fill>
      <patternFill patternType="solid">
        <fgColor theme="0" tint="-0.14999847407452621"/>
        <bgColor indexed="64"/>
      </patternFill>
    </fill>
    <fill>
      <patternFill patternType="solid">
        <fgColor theme="7"/>
        <bgColor indexed="64"/>
      </patternFill>
    </fill>
  </fills>
  <borders count="14">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diagonalDown="1">
      <left style="thin">
        <color indexed="64"/>
      </left>
      <right style="thin">
        <color indexed="64"/>
      </right>
      <top style="thin">
        <color indexed="64"/>
      </top>
      <bottom style="thin">
        <color indexed="64"/>
      </bottom>
      <diagonal style="thin">
        <color auto="1"/>
      </diagonal>
    </border>
  </borders>
  <cellStyleXfs count="1">
    <xf numFmtId="0" fontId="0" fillId="0" borderId="0"/>
  </cellStyleXfs>
  <cellXfs count="51">
    <xf numFmtId="0" fontId="0" fillId="0" borderId="0" xfId="0"/>
    <xf numFmtId="0" fontId="0" fillId="0" borderId="0" xfId="0" applyAlignment="1">
      <alignment horizontal="right"/>
    </xf>
    <xf numFmtId="0" fontId="1" fillId="0" borderId="0" xfId="0" applyFont="1"/>
    <xf numFmtId="0" fontId="0" fillId="2" borderId="1" xfId="0" applyFill="1" applyBorder="1"/>
    <xf numFmtId="0" fontId="0" fillId="2" borderId="2" xfId="0" applyFill="1" applyBorder="1"/>
    <xf numFmtId="0" fontId="0" fillId="2" borderId="3" xfId="0" applyFill="1" applyBorder="1"/>
    <xf numFmtId="0" fontId="0" fillId="2" borderId="4" xfId="0" applyFill="1" applyBorder="1"/>
    <xf numFmtId="0" fontId="0" fillId="2" borderId="5" xfId="0" applyFill="1" applyBorder="1"/>
    <xf numFmtId="0" fontId="0" fillId="2" borderId="0" xfId="0" applyFill="1" applyBorder="1"/>
    <xf numFmtId="0" fontId="0" fillId="2" borderId="6" xfId="0" applyFill="1" applyBorder="1"/>
    <xf numFmtId="0" fontId="0" fillId="2" borderId="7" xfId="0" applyFill="1" applyBorder="1"/>
    <xf numFmtId="0" fontId="0" fillId="2" borderId="8" xfId="0" applyFill="1" applyBorder="1"/>
    <xf numFmtId="0" fontId="0" fillId="2" borderId="9" xfId="0" applyFill="1" applyBorder="1"/>
    <xf numFmtId="6" fontId="0" fillId="0" borderId="0" xfId="0" applyNumberFormat="1"/>
    <xf numFmtId="0" fontId="0" fillId="0" borderId="0" xfId="0" applyAlignment="1">
      <alignment horizontal="left" vertical="top" wrapText="1"/>
    </xf>
    <xf numFmtId="0" fontId="0" fillId="0" borderId="0" xfId="0" applyAlignment="1">
      <alignment vertical="top" wrapText="1"/>
    </xf>
    <xf numFmtId="0" fontId="0" fillId="0" borderId="0" xfId="0" applyAlignment="1"/>
    <xf numFmtId="0" fontId="0" fillId="0" borderId="0" xfId="0" applyAlignment="1">
      <alignment vertical="top"/>
    </xf>
    <xf numFmtId="0" fontId="0" fillId="3" borderId="1" xfId="0" applyFill="1" applyBorder="1"/>
    <xf numFmtId="0" fontId="0" fillId="3" borderId="2" xfId="0" applyFill="1" applyBorder="1"/>
    <xf numFmtId="0" fontId="0" fillId="3" borderId="3" xfId="0" applyFill="1" applyBorder="1"/>
    <xf numFmtId="0" fontId="0" fillId="3" borderId="4" xfId="0" applyFill="1" applyBorder="1"/>
    <xf numFmtId="0" fontId="0" fillId="3" borderId="5" xfId="0" applyFill="1" applyBorder="1"/>
    <xf numFmtId="0" fontId="0" fillId="3" borderId="0" xfId="0" applyFill="1" applyBorder="1"/>
    <xf numFmtId="0" fontId="0" fillId="3" borderId="6" xfId="0" applyFill="1" applyBorder="1"/>
    <xf numFmtId="0" fontId="0" fillId="3" borderId="7" xfId="0" applyFill="1" applyBorder="1"/>
    <xf numFmtId="0" fontId="0" fillId="3" borderId="8" xfId="0" applyFill="1" applyBorder="1"/>
    <xf numFmtId="0" fontId="0" fillId="3" borderId="9" xfId="0" applyFill="1" applyBorder="1"/>
    <xf numFmtId="0" fontId="0" fillId="4" borderId="2" xfId="0" applyFill="1" applyBorder="1"/>
    <xf numFmtId="0" fontId="0" fillId="4" borderId="3" xfId="0" applyFill="1" applyBorder="1"/>
    <xf numFmtId="0" fontId="0" fillId="4" borderId="4" xfId="0" applyFill="1" applyBorder="1"/>
    <xf numFmtId="0" fontId="0" fillId="4" borderId="5" xfId="0" applyFill="1" applyBorder="1"/>
    <xf numFmtId="0" fontId="0" fillId="4" borderId="0" xfId="0" applyFill="1" applyBorder="1"/>
    <xf numFmtId="0" fontId="0" fillId="4" borderId="6" xfId="0" applyFill="1" applyBorder="1"/>
    <xf numFmtId="0" fontId="0" fillId="4" borderId="7" xfId="0" applyFill="1" applyBorder="1"/>
    <xf numFmtId="0" fontId="0" fillId="4" borderId="8" xfId="0" applyFill="1" applyBorder="1"/>
    <xf numFmtId="0" fontId="0" fillId="4" borderId="9" xfId="0" applyFill="1" applyBorder="1"/>
    <xf numFmtId="0" fontId="0" fillId="4" borderId="10" xfId="0" applyFont="1" applyFill="1" applyBorder="1" applyAlignment="1"/>
    <xf numFmtId="0" fontId="0" fillId="4" borderId="11" xfId="0" applyFont="1" applyFill="1" applyBorder="1" applyAlignment="1"/>
    <xf numFmtId="0" fontId="0" fillId="0" borderId="0" xfId="0" applyAlignment="1">
      <alignment horizontal="center" vertical="center"/>
    </xf>
    <xf numFmtId="0" fontId="0" fillId="0" borderId="12" xfId="0" applyBorder="1"/>
    <xf numFmtId="0" fontId="0" fillId="0" borderId="13" xfId="0" applyBorder="1" applyAlignment="1">
      <alignment horizontal="center" wrapText="1"/>
    </xf>
    <xf numFmtId="0" fontId="0" fillId="0" borderId="12" xfId="0" applyBorder="1" applyAlignment="1">
      <alignment horizontal="center" vertical="center"/>
    </xf>
    <xf numFmtId="10" fontId="0" fillId="0" borderId="12" xfId="0" applyNumberFormat="1" applyBorder="1" applyAlignment="1">
      <alignment horizontal="center" vertical="center"/>
    </xf>
    <xf numFmtId="9" fontId="0" fillId="0" borderId="12" xfId="0" applyNumberFormat="1" applyBorder="1" applyAlignment="1">
      <alignment horizontal="center" vertical="center"/>
    </xf>
    <xf numFmtId="0" fontId="0" fillId="0" borderId="13" xfId="0" applyBorder="1" applyAlignment="1">
      <alignment horizontal="center"/>
    </xf>
    <xf numFmtId="0" fontId="0" fillId="0" borderId="12" xfId="0" applyBorder="1" applyAlignment="1"/>
    <xf numFmtId="0" fontId="0" fillId="5" borderId="12" xfId="0" applyFill="1" applyBorder="1" applyAlignment="1"/>
    <xf numFmtId="0" fontId="0" fillId="5" borderId="12" xfId="0" applyFill="1" applyBorder="1"/>
    <xf numFmtId="0" fontId="1" fillId="6" borderId="0" xfId="0" applyFont="1" applyFill="1"/>
    <xf numFmtId="0" fontId="0" fillId="6"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6</xdr:col>
      <xdr:colOff>47625</xdr:colOff>
      <xdr:row>8</xdr:row>
      <xdr:rowOff>104775</xdr:rowOff>
    </xdr:from>
    <xdr:to>
      <xdr:col>6</xdr:col>
      <xdr:colOff>295275</xdr:colOff>
      <xdr:row>8</xdr:row>
      <xdr:rowOff>104775</xdr:rowOff>
    </xdr:to>
    <xdr:cxnSp macro="">
      <xdr:nvCxnSpPr>
        <xdr:cNvPr id="3" name="Connecteur droit avec flèche 2"/>
        <xdr:cNvCxnSpPr/>
      </xdr:nvCxnSpPr>
      <xdr:spPr>
        <a:xfrm flipH="1">
          <a:off x="5276850" y="1638300"/>
          <a:ext cx="247650" cy="0"/>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6</xdr:col>
      <xdr:colOff>295275</xdr:colOff>
      <xdr:row>8</xdr:row>
      <xdr:rowOff>114300</xdr:rowOff>
    </xdr:from>
    <xdr:to>
      <xdr:col>6</xdr:col>
      <xdr:colOff>295275</xdr:colOff>
      <xdr:row>10</xdr:row>
      <xdr:rowOff>57150</xdr:rowOff>
    </xdr:to>
    <xdr:cxnSp macro="">
      <xdr:nvCxnSpPr>
        <xdr:cNvPr id="5" name="Connecteur droit 4"/>
        <xdr:cNvCxnSpPr/>
      </xdr:nvCxnSpPr>
      <xdr:spPr>
        <a:xfrm>
          <a:off x="5524500" y="1647825"/>
          <a:ext cx="0" cy="323850"/>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6</xdr:col>
      <xdr:colOff>123825</xdr:colOff>
      <xdr:row>10</xdr:row>
      <xdr:rowOff>57150</xdr:rowOff>
    </xdr:from>
    <xdr:to>
      <xdr:col>6</xdr:col>
      <xdr:colOff>304800</xdr:colOff>
      <xdr:row>10</xdr:row>
      <xdr:rowOff>57150</xdr:rowOff>
    </xdr:to>
    <xdr:cxnSp macro="">
      <xdr:nvCxnSpPr>
        <xdr:cNvPr id="6" name="Connecteur droit 5"/>
        <xdr:cNvCxnSpPr/>
      </xdr:nvCxnSpPr>
      <xdr:spPr>
        <a:xfrm flipH="1">
          <a:off x="5353050" y="1971675"/>
          <a:ext cx="180975" cy="0"/>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6</xdr:col>
      <xdr:colOff>152401</xdr:colOff>
      <xdr:row>9</xdr:row>
      <xdr:rowOff>85725</xdr:rowOff>
    </xdr:from>
    <xdr:to>
      <xdr:col>6</xdr:col>
      <xdr:colOff>495300</xdr:colOff>
      <xdr:row>9</xdr:row>
      <xdr:rowOff>95250</xdr:rowOff>
    </xdr:to>
    <xdr:cxnSp macro="">
      <xdr:nvCxnSpPr>
        <xdr:cNvPr id="9" name="Connecteur droit avec flèche 8"/>
        <xdr:cNvCxnSpPr/>
      </xdr:nvCxnSpPr>
      <xdr:spPr>
        <a:xfrm flipH="1" flipV="1">
          <a:off x="5381626" y="1809750"/>
          <a:ext cx="342899" cy="9525"/>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6</xdr:col>
      <xdr:colOff>485775</xdr:colOff>
      <xdr:row>9</xdr:row>
      <xdr:rowOff>95250</xdr:rowOff>
    </xdr:from>
    <xdr:to>
      <xdr:col>6</xdr:col>
      <xdr:colOff>495300</xdr:colOff>
      <xdr:row>11</xdr:row>
      <xdr:rowOff>76200</xdr:rowOff>
    </xdr:to>
    <xdr:cxnSp macro="">
      <xdr:nvCxnSpPr>
        <xdr:cNvPr id="12" name="Connecteur droit 11"/>
        <xdr:cNvCxnSpPr/>
      </xdr:nvCxnSpPr>
      <xdr:spPr>
        <a:xfrm>
          <a:off x="5715000" y="1819275"/>
          <a:ext cx="9525" cy="361950"/>
        </a:xfrm>
        <a:prstGeom prst="line">
          <a:avLst/>
        </a:prstGeom>
      </xdr:spPr>
      <xdr:style>
        <a:lnRef idx="1">
          <a:schemeClr val="dk1"/>
        </a:lnRef>
        <a:fillRef idx="0">
          <a:schemeClr val="dk1"/>
        </a:fillRef>
        <a:effectRef idx="0">
          <a:schemeClr val="dk1"/>
        </a:effectRef>
        <a:fontRef idx="minor">
          <a:schemeClr val="tx1"/>
        </a:fontRef>
      </xdr:style>
    </xdr:cxnSp>
    <xdr:clientData/>
  </xdr:twoCellAnchor>
  <xdr:twoCellAnchor>
    <xdr:from>
      <xdr:col>6</xdr:col>
      <xdr:colOff>85725</xdr:colOff>
      <xdr:row>11</xdr:row>
      <xdr:rowOff>76200</xdr:rowOff>
    </xdr:from>
    <xdr:to>
      <xdr:col>6</xdr:col>
      <xdr:colOff>495300</xdr:colOff>
      <xdr:row>11</xdr:row>
      <xdr:rowOff>85725</xdr:rowOff>
    </xdr:to>
    <xdr:cxnSp macro="">
      <xdr:nvCxnSpPr>
        <xdr:cNvPr id="13" name="Connecteur droit 12"/>
        <xdr:cNvCxnSpPr/>
      </xdr:nvCxnSpPr>
      <xdr:spPr>
        <a:xfrm flipH="1">
          <a:off x="5314950" y="2181225"/>
          <a:ext cx="409575" cy="9525"/>
        </a:xfrm>
        <a:prstGeom prst="line">
          <a:avLst/>
        </a:prstGeom>
      </xdr:spPr>
      <xdr:style>
        <a:lnRef idx="1">
          <a:schemeClr val="dk1"/>
        </a:lnRef>
        <a:fillRef idx="0">
          <a:schemeClr val="dk1"/>
        </a:fillRef>
        <a:effectRef idx="0">
          <a:schemeClr val="dk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8"/>
  <sheetViews>
    <sheetView tabSelected="1" workbookViewId="0">
      <selection activeCell="H19" sqref="H19"/>
    </sheetView>
  </sheetViews>
  <sheetFormatPr baseColWidth="10" defaultRowHeight="15" x14ac:dyDescent="0.25"/>
  <cols>
    <col min="1" max="1" width="12.5703125" bestFit="1" customWidth="1"/>
    <col min="2" max="2" width="18.140625" customWidth="1"/>
    <col min="3" max="3" width="13.42578125" bestFit="1" customWidth="1"/>
    <col min="10" max="10" width="15.5703125" customWidth="1"/>
    <col min="11" max="14" width="15.7109375" customWidth="1"/>
  </cols>
  <sheetData>
    <row r="1" spans="1:14" x14ac:dyDescent="0.25">
      <c r="A1" s="49" t="s">
        <v>18</v>
      </c>
      <c r="B1" s="50"/>
      <c r="C1" s="50"/>
      <c r="D1" s="50"/>
      <c r="E1" s="50"/>
    </row>
    <row r="2" spans="1:14" x14ac:dyDescent="0.25">
      <c r="J2" s="2" t="s">
        <v>33</v>
      </c>
      <c r="K2" s="39" t="s">
        <v>39</v>
      </c>
      <c r="L2" s="39"/>
      <c r="M2" s="39"/>
      <c r="N2" s="39"/>
    </row>
    <row r="3" spans="1:14" x14ac:dyDescent="0.25">
      <c r="A3" s="2" t="s">
        <v>5</v>
      </c>
      <c r="B3" s="2" t="s">
        <v>0</v>
      </c>
      <c r="C3" s="2" t="s">
        <v>1</v>
      </c>
      <c r="D3" s="2" t="s">
        <v>2</v>
      </c>
      <c r="E3" s="2" t="s">
        <v>3</v>
      </c>
      <c r="F3" s="2" t="s">
        <v>4</v>
      </c>
      <c r="G3" s="2"/>
      <c r="J3" s="41" t="s">
        <v>34</v>
      </c>
      <c r="K3" s="42" t="s">
        <v>40</v>
      </c>
      <c r="L3" s="43">
        <v>5.5E-2</v>
      </c>
      <c r="M3" s="44">
        <v>0.1</v>
      </c>
      <c r="N3" s="44">
        <v>0.2</v>
      </c>
    </row>
    <row r="4" spans="1:14" x14ac:dyDescent="0.25">
      <c r="A4">
        <v>6</v>
      </c>
      <c r="B4" t="s">
        <v>6</v>
      </c>
      <c r="C4" t="s">
        <v>8</v>
      </c>
      <c r="D4">
        <v>707100</v>
      </c>
      <c r="E4">
        <v>100</v>
      </c>
      <c r="F4" t="s">
        <v>12</v>
      </c>
      <c r="J4" s="45"/>
      <c r="K4" s="47"/>
      <c r="L4" s="48"/>
      <c r="M4" s="48"/>
      <c r="N4" s="48"/>
    </row>
    <row r="5" spans="1:14" ht="15.75" thickBot="1" x14ac:dyDescent="0.3">
      <c r="A5">
        <v>6</v>
      </c>
      <c r="B5" t="s">
        <v>6</v>
      </c>
      <c r="C5" t="s">
        <v>8</v>
      </c>
      <c r="D5">
        <v>4457100</v>
      </c>
      <c r="E5">
        <v>10</v>
      </c>
      <c r="F5" t="s">
        <v>11</v>
      </c>
      <c r="J5" s="46">
        <v>707100</v>
      </c>
      <c r="K5" s="46"/>
      <c r="L5" s="40">
        <v>50</v>
      </c>
      <c r="M5" s="40">
        <v>100</v>
      </c>
      <c r="N5" s="40">
        <v>20</v>
      </c>
    </row>
    <row r="6" spans="1:14" x14ac:dyDescent="0.25">
      <c r="A6" s="19">
        <v>10</v>
      </c>
      <c r="B6" s="20" t="s">
        <v>7</v>
      </c>
      <c r="C6" s="20" t="s">
        <v>9</v>
      </c>
      <c r="D6" s="20">
        <v>707100</v>
      </c>
      <c r="E6" s="20">
        <v>20</v>
      </c>
      <c r="F6" s="21" t="s">
        <v>12</v>
      </c>
      <c r="J6" s="40">
        <v>707200</v>
      </c>
      <c r="K6" s="40"/>
      <c r="L6" s="40"/>
      <c r="M6" s="40">
        <v>40</v>
      </c>
      <c r="N6" s="40">
        <v>60</v>
      </c>
    </row>
    <row r="7" spans="1:14" x14ac:dyDescent="0.25">
      <c r="A7" s="22">
        <v>10</v>
      </c>
      <c r="B7" s="23" t="s">
        <v>7</v>
      </c>
      <c r="C7" s="23" t="s">
        <v>9</v>
      </c>
      <c r="D7" s="23">
        <v>707200</v>
      </c>
      <c r="E7" s="23">
        <v>60</v>
      </c>
      <c r="F7" s="24" t="s">
        <v>12</v>
      </c>
      <c r="J7" s="40">
        <v>707300</v>
      </c>
      <c r="K7" s="40"/>
      <c r="L7" s="40"/>
      <c r="M7" s="40">
        <v>100</v>
      </c>
      <c r="N7" s="40">
        <v>20</v>
      </c>
    </row>
    <row r="8" spans="1:14" ht="15.75" thickBot="1" x14ac:dyDescent="0.3">
      <c r="A8" s="25">
        <v>10</v>
      </c>
      <c r="B8" s="26" t="s">
        <v>7</v>
      </c>
      <c r="C8" s="26" t="s">
        <v>9</v>
      </c>
      <c r="D8" s="26">
        <v>4457200</v>
      </c>
      <c r="E8" s="26">
        <v>16</v>
      </c>
      <c r="F8" s="27" t="s">
        <v>13</v>
      </c>
      <c r="J8" s="40">
        <v>709</v>
      </c>
      <c r="K8" s="40">
        <v>10</v>
      </c>
      <c r="L8" s="40"/>
      <c r="M8" s="40"/>
      <c r="N8" s="40"/>
    </row>
    <row r="9" spans="1:14" x14ac:dyDescent="0.25">
      <c r="A9" s="4">
        <v>12</v>
      </c>
      <c r="B9" s="5" t="s">
        <v>6</v>
      </c>
      <c r="C9" s="5" t="s">
        <v>10</v>
      </c>
      <c r="D9" s="5">
        <v>707100</v>
      </c>
      <c r="E9" s="5">
        <v>50</v>
      </c>
      <c r="F9" s="6" t="s">
        <v>12</v>
      </c>
      <c r="J9" s="40" t="s">
        <v>41</v>
      </c>
      <c r="K9" s="40">
        <f>SUM(K5:K8)</f>
        <v>10</v>
      </c>
      <c r="L9" s="40">
        <f t="shared" ref="L9:N9" si="0">SUM(L5:L8)</f>
        <v>50</v>
      </c>
      <c r="M9" s="40">
        <f t="shared" si="0"/>
        <v>240</v>
      </c>
      <c r="N9" s="40">
        <f t="shared" si="0"/>
        <v>100</v>
      </c>
    </row>
    <row r="10" spans="1:14" x14ac:dyDescent="0.25">
      <c r="A10" s="7">
        <v>12</v>
      </c>
      <c r="B10" s="8" t="s">
        <v>6</v>
      </c>
      <c r="C10" s="8" t="s">
        <v>10</v>
      </c>
      <c r="D10" s="8">
        <v>707300</v>
      </c>
      <c r="E10" s="8">
        <v>20</v>
      </c>
      <c r="F10" s="9" t="s">
        <v>12</v>
      </c>
      <c r="J10" s="40" t="s">
        <v>42</v>
      </c>
      <c r="K10" s="40">
        <f>K9*0%</f>
        <v>0</v>
      </c>
      <c r="L10" s="40">
        <f>L9*L3</f>
        <v>2.75</v>
      </c>
      <c r="M10" s="40">
        <f t="shared" ref="M10:N10" si="1">M9*M3</f>
        <v>24</v>
      </c>
      <c r="N10" s="40">
        <f t="shared" si="1"/>
        <v>20</v>
      </c>
    </row>
    <row r="11" spans="1:14" x14ac:dyDescent="0.25">
      <c r="A11" s="7">
        <v>12</v>
      </c>
      <c r="B11" s="8" t="s">
        <v>6</v>
      </c>
      <c r="C11" s="8" t="s">
        <v>10</v>
      </c>
      <c r="D11" s="8">
        <v>4457055</v>
      </c>
      <c r="E11" s="8">
        <v>2.75</v>
      </c>
      <c r="F11" s="9" t="s">
        <v>21</v>
      </c>
    </row>
    <row r="12" spans="1:14" x14ac:dyDescent="0.25">
      <c r="A12" s="7">
        <v>12</v>
      </c>
      <c r="B12" s="8" t="s">
        <v>6</v>
      </c>
      <c r="C12" s="8" t="s">
        <v>10</v>
      </c>
      <c r="D12" s="8">
        <v>4457200</v>
      </c>
      <c r="E12" s="8">
        <v>4</v>
      </c>
      <c r="F12" s="9" t="s">
        <v>13</v>
      </c>
      <c r="J12" s="40" t="s">
        <v>43</v>
      </c>
      <c r="K12" s="40">
        <v>0</v>
      </c>
      <c r="L12" s="40">
        <v>2.75</v>
      </c>
      <c r="M12" s="40">
        <v>24</v>
      </c>
      <c r="N12" s="40">
        <v>20</v>
      </c>
    </row>
    <row r="13" spans="1:14" x14ac:dyDescent="0.25">
      <c r="A13" s="7">
        <v>12</v>
      </c>
      <c r="B13" s="8" t="s">
        <v>7</v>
      </c>
      <c r="C13" s="8" t="s">
        <v>10</v>
      </c>
      <c r="D13" s="8">
        <v>707200</v>
      </c>
      <c r="E13" s="8">
        <v>40</v>
      </c>
      <c r="F13" s="9" t="s">
        <v>12</v>
      </c>
      <c r="J13" s="40" t="s">
        <v>44</v>
      </c>
      <c r="K13" s="40">
        <f>K10-K12</f>
        <v>0</v>
      </c>
      <c r="L13" s="40">
        <f t="shared" ref="L13:N13" si="2">L10-L12</f>
        <v>0</v>
      </c>
      <c r="M13" s="40">
        <f t="shared" si="2"/>
        <v>0</v>
      </c>
      <c r="N13" s="40">
        <f t="shared" si="2"/>
        <v>0</v>
      </c>
    </row>
    <row r="14" spans="1:14" ht="15.75" thickBot="1" x14ac:dyDescent="0.3">
      <c r="A14" s="10">
        <v>12</v>
      </c>
      <c r="B14" s="11" t="s">
        <v>7</v>
      </c>
      <c r="C14" s="11" t="s">
        <v>10</v>
      </c>
      <c r="D14" s="11">
        <v>4457100</v>
      </c>
      <c r="E14" s="11">
        <v>4</v>
      </c>
      <c r="F14" s="12" t="s">
        <v>11</v>
      </c>
    </row>
    <row r="15" spans="1:14" x14ac:dyDescent="0.25">
      <c r="A15" s="28">
        <v>13</v>
      </c>
      <c r="B15" s="29" t="s">
        <v>6</v>
      </c>
      <c r="C15" s="29" t="s">
        <v>8</v>
      </c>
      <c r="D15" s="29">
        <v>707300</v>
      </c>
      <c r="E15" s="29">
        <v>100</v>
      </c>
      <c r="F15" s="30" t="s">
        <v>12</v>
      </c>
      <c r="J15" s="14" t="s">
        <v>45</v>
      </c>
      <c r="K15" s="14"/>
      <c r="L15" s="14"/>
      <c r="M15" s="14"/>
      <c r="N15" s="14"/>
    </row>
    <row r="16" spans="1:14" x14ac:dyDescent="0.25">
      <c r="A16" s="31">
        <v>13</v>
      </c>
      <c r="B16" s="32" t="s">
        <v>6</v>
      </c>
      <c r="C16" s="32" t="s">
        <v>8</v>
      </c>
      <c r="D16" s="32">
        <v>709</v>
      </c>
      <c r="E16" s="32">
        <v>10</v>
      </c>
      <c r="F16" s="33" t="s">
        <v>12</v>
      </c>
      <c r="J16" s="14"/>
      <c r="K16" s="14"/>
      <c r="L16" s="14"/>
      <c r="M16" s="14"/>
      <c r="N16" s="14"/>
    </row>
    <row r="17" spans="1:14" ht="15.75" thickBot="1" x14ac:dyDescent="0.3">
      <c r="A17" s="34">
        <v>13</v>
      </c>
      <c r="B17" s="35" t="s">
        <v>6</v>
      </c>
      <c r="C17" s="35" t="s">
        <v>8</v>
      </c>
      <c r="D17" s="35">
        <v>4457100</v>
      </c>
      <c r="E17" s="35">
        <v>10</v>
      </c>
      <c r="F17" s="36" t="s">
        <v>11</v>
      </c>
      <c r="J17" s="14"/>
      <c r="K17" s="14"/>
      <c r="L17" s="14"/>
      <c r="M17" s="14"/>
      <c r="N17" s="14"/>
    </row>
    <row r="18" spans="1:14" x14ac:dyDescent="0.25">
      <c r="J18" s="14"/>
      <c r="K18" s="14"/>
      <c r="L18" s="14"/>
      <c r="M18" s="14"/>
      <c r="N18" s="14"/>
    </row>
    <row r="19" spans="1:14" x14ac:dyDescent="0.25">
      <c r="J19" s="14"/>
      <c r="K19" s="14"/>
      <c r="L19" s="14"/>
      <c r="M19" s="14"/>
      <c r="N19" s="14"/>
    </row>
    <row r="20" spans="1:14" x14ac:dyDescent="0.25">
      <c r="J20" s="14"/>
      <c r="K20" s="14"/>
      <c r="L20" s="14"/>
      <c r="M20" s="14"/>
      <c r="N20" s="14"/>
    </row>
    <row r="21" spans="1:14" x14ac:dyDescent="0.25">
      <c r="J21" s="14"/>
      <c r="K21" s="14"/>
      <c r="L21" s="14"/>
      <c r="M21" s="14"/>
      <c r="N21" s="14"/>
    </row>
    <row r="22" spans="1:14" x14ac:dyDescent="0.25">
      <c r="J22" s="14"/>
      <c r="K22" s="14"/>
      <c r="L22" s="14"/>
      <c r="M22" s="14"/>
      <c r="N22" s="14"/>
    </row>
    <row r="23" spans="1:14" x14ac:dyDescent="0.25">
      <c r="A23" s="2" t="s">
        <v>16</v>
      </c>
      <c r="J23" s="14"/>
      <c r="K23" s="14"/>
      <c r="L23" s="14"/>
      <c r="M23" s="14"/>
      <c r="N23" s="14"/>
    </row>
    <row r="24" spans="1:14" x14ac:dyDescent="0.25">
      <c r="A24" s="1" t="s">
        <v>14</v>
      </c>
      <c r="B24" t="s">
        <v>15</v>
      </c>
    </row>
    <row r="25" spans="1:14" x14ac:dyDescent="0.25">
      <c r="A25" s="1" t="s">
        <v>17</v>
      </c>
      <c r="B25" t="s">
        <v>19</v>
      </c>
    </row>
    <row r="26" spans="1:14" x14ac:dyDescent="0.25">
      <c r="A26" s="1" t="s">
        <v>20</v>
      </c>
      <c r="B26" t="s">
        <v>23</v>
      </c>
    </row>
    <row r="27" spans="1:14" x14ac:dyDescent="0.25">
      <c r="A27" s="1" t="s">
        <v>22</v>
      </c>
      <c r="B27" t="s">
        <v>24</v>
      </c>
    </row>
    <row r="28" spans="1:14" ht="15.75" thickBot="1" x14ac:dyDescent="0.3">
      <c r="A28" s="1"/>
      <c r="B28" t="s">
        <v>25</v>
      </c>
    </row>
    <row r="29" spans="1:14" ht="15.75" thickBot="1" x14ac:dyDescent="0.3">
      <c r="A29" s="1"/>
      <c r="B29" s="3" t="s">
        <v>26</v>
      </c>
    </row>
    <row r="30" spans="1:14" x14ac:dyDescent="0.25">
      <c r="A30" s="1"/>
      <c r="C30">
        <v>707100</v>
      </c>
      <c r="D30">
        <v>707300</v>
      </c>
      <c r="E30">
        <v>707200</v>
      </c>
    </row>
    <row r="31" spans="1:14" x14ac:dyDescent="0.25">
      <c r="A31" s="1"/>
      <c r="B31" t="s">
        <v>27</v>
      </c>
      <c r="C31" s="13">
        <v>50</v>
      </c>
      <c r="D31" s="13">
        <v>20</v>
      </c>
      <c r="E31" s="13">
        <v>40</v>
      </c>
    </row>
    <row r="32" spans="1:14" x14ac:dyDescent="0.25">
      <c r="A32" s="1"/>
      <c r="C32">
        <v>4457055</v>
      </c>
      <c r="D32">
        <v>4457200</v>
      </c>
      <c r="E32">
        <v>4457100</v>
      </c>
    </row>
    <row r="33" spans="1:11" x14ac:dyDescent="0.25">
      <c r="A33" s="1"/>
      <c r="B33" t="s">
        <v>28</v>
      </c>
      <c r="C33">
        <v>2.75</v>
      </c>
      <c r="D33">
        <v>4</v>
      </c>
      <c r="E33">
        <v>4</v>
      </c>
    </row>
    <row r="34" spans="1:11" x14ac:dyDescent="0.25">
      <c r="A34" s="1"/>
    </row>
    <row r="35" spans="1:11" ht="15" customHeight="1" x14ac:dyDescent="0.25">
      <c r="B35" s="14" t="s">
        <v>29</v>
      </c>
      <c r="C35" s="14"/>
      <c r="D35" s="14"/>
      <c r="E35" s="14"/>
      <c r="F35" s="14"/>
      <c r="G35" s="14"/>
      <c r="H35" s="14"/>
      <c r="I35" s="14"/>
      <c r="J35" s="14"/>
      <c r="K35" s="14"/>
    </row>
    <row r="36" spans="1:11" x14ac:dyDescent="0.25">
      <c r="B36" s="14"/>
      <c r="C36" s="14"/>
      <c r="D36" s="14"/>
      <c r="E36" s="14"/>
      <c r="F36" s="14"/>
      <c r="G36" s="14"/>
      <c r="H36" s="14"/>
      <c r="I36" s="14"/>
      <c r="J36" s="14"/>
      <c r="K36" s="14"/>
    </row>
    <row r="37" spans="1:11" x14ac:dyDescent="0.25">
      <c r="B37" s="14"/>
      <c r="C37" s="14"/>
      <c r="D37" s="14"/>
      <c r="E37" s="14"/>
      <c r="F37" s="14"/>
      <c r="G37" s="14"/>
      <c r="H37" s="14"/>
      <c r="I37" s="14"/>
      <c r="J37" s="14"/>
      <c r="K37" s="14"/>
    </row>
    <row r="38" spans="1:11" x14ac:dyDescent="0.25">
      <c r="B38" s="14"/>
      <c r="C38" s="14"/>
      <c r="D38" s="14"/>
      <c r="E38" s="14"/>
      <c r="F38" s="14"/>
      <c r="G38" s="14"/>
      <c r="H38" s="14"/>
      <c r="I38" s="14"/>
      <c r="J38" s="14"/>
      <c r="K38" s="14"/>
    </row>
    <row r="39" spans="1:11" x14ac:dyDescent="0.25">
      <c r="B39" s="14"/>
      <c r="C39" s="14"/>
      <c r="D39" s="14"/>
      <c r="E39" s="14"/>
      <c r="F39" s="14"/>
      <c r="G39" s="14"/>
      <c r="H39" s="14"/>
      <c r="I39" s="14"/>
      <c r="J39" s="14"/>
      <c r="K39" s="14"/>
    </row>
    <row r="40" spans="1:11" x14ac:dyDescent="0.25">
      <c r="A40" s="1" t="s">
        <v>30</v>
      </c>
      <c r="B40" s="17" t="s">
        <v>31</v>
      </c>
      <c r="C40" s="15"/>
      <c r="D40" s="15"/>
      <c r="E40" s="15"/>
      <c r="F40" s="15"/>
      <c r="G40" s="15"/>
      <c r="H40" s="15"/>
      <c r="I40" s="15"/>
      <c r="J40" s="15"/>
      <c r="K40" s="15"/>
    </row>
    <row r="41" spans="1:11" ht="15.75" thickBot="1" x14ac:dyDescent="0.3">
      <c r="B41" t="s">
        <v>25</v>
      </c>
      <c r="C41" s="15"/>
      <c r="D41" s="15"/>
      <c r="E41" s="15"/>
      <c r="F41" s="15"/>
      <c r="G41" s="15"/>
      <c r="H41" s="15"/>
      <c r="I41" s="15"/>
      <c r="J41" s="15"/>
      <c r="K41" s="15"/>
    </row>
    <row r="42" spans="1:11" ht="15.75" thickBot="1" x14ac:dyDescent="0.3">
      <c r="B42" s="18" t="s">
        <v>32</v>
      </c>
      <c r="C42" s="15"/>
      <c r="D42" s="15"/>
      <c r="E42" s="15"/>
      <c r="F42" s="15"/>
      <c r="G42" s="15"/>
      <c r="H42" s="15"/>
      <c r="I42" s="15"/>
      <c r="J42" s="15"/>
      <c r="K42" s="15"/>
    </row>
    <row r="43" spans="1:11" x14ac:dyDescent="0.25">
      <c r="B43" s="16" t="s">
        <v>35</v>
      </c>
      <c r="C43" s="16"/>
      <c r="D43" s="16"/>
      <c r="E43" s="16"/>
      <c r="F43" s="16"/>
      <c r="G43" s="16"/>
      <c r="H43" s="16"/>
      <c r="I43" s="16"/>
    </row>
    <row r="44" spans="1:11" ht="15.75" thickBot="1" x14ac:dyDescent="0.3">
      <c r="A44" s="1" t="s">
        <v>36</v>
      </c>
      <c r="B44" s="16" t="s">
        <v>37</v>
      </c>
      <c r="C44" s="16"/>
      <c r="D44" s="16"/>
      <c r="E44" s="16"/>
      <c r="F44" s="16"/>
      <c r="G44" s="16"/>
      <c r="H44" s="16"/>
      <c r="I44" s="16"/>
    </row>
    <row r="45" spans="1:11" ht="15.75" thickBot="1" x14ac:dyDescent="0.3">
      <c r="B45" s="37" t="s">
        <v>38</v>
      </c>
      <c r="C45" s="38"/>
      <c r="D45" s="16"/>
      <c r="E45" s="16"/>
      <c r="F45" s="16"/>
      <c r="G45" s="16"/>
      <c r="H45" s="16"/>
      <c r="I45" s="16"/>
    </row>
    <row r="46" spans="1:11" x14ac:dyDescent="0.25">
      <c r="B46" s="16"/>
      <c r="C46" s="16"/>
      <c r="D46" s="16"/>
      <c r="E46" s="16"/>
      <c r="F46" s="16"/>
      <c r="G46" s="16"/>
      <c r="H46" s="16"/>
      <c r="I46" s="16"/>
    </row>
    <row r="47" spans="1:11" x14ac:dyDescent="0.25">
      <c r="B47" s="16"/>
      <c r="C47" s="16"/>
      <c r="D47" s="16"/>
      <c r="E47" s="16"/>
      <c r="F47" s="16"/>
      <c r="G47" s="16"/>
      <c r="H47" s="16"/>
      <c r="I47" s="16"/>
    </row>
    <row r="48" spans="1:11" x14ac:dyDescent="0.25">
      <c r="B48" s="16"/>
      <c r="C48" s="16"/>
      <c r="D48" s="16"/>
      <c r="E48" s="16"/>
      <c r="F48" s="16"/>
      <c r="G48" s="16"/>
      <c r="H48" s="16"/>
      <c r="I48" s="16"/>
    </row>
  </sheetData>
  <autoFilter ref="A3:F17"/>
  <mergeCells count="4">
    <mergeCell ref="B35:K39"/>
    <mergeCell ref="J3:J4"/>
    <mergeCell ref="K2:N2"/>
    <mergeCell ref="J15:N23"/>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Hewlett-Packard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Estelle</dc:creator>
  <cp:lastModifiedBy>Estelle</cp:lastModifiedBy>
  <dcterms:created xsi:type="dcterms:W3CDTF">2015-07-09T19:45:04Z</dcterms:created>
  <dcterms:modified xsi:type="dcterms:W3CDTF">2015-07-09T20:30:05Z</dcterms:modified>
</cp:coreProperties>
</file>