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filterPrivacy="1" defaultThemeVersion="153222"/>
  <bookViews>
    <workbookView xWindow="0" yWindow="0" windowWidth="19200" windowHeight="7340" activeTab="1"/>
  </bookViews>
  <sheets>
    <sheet name="Feill1" sheetId="8" r:id="rId1"/>
    <sheet name="Feuil2" sheetId="7" r:id="rId2"/>
  </sheets>
  <externalReferences>
    <externalReference r:id="rId3"/>
  </externalReferences>
  <definedNames>
    <definedName name="_xlnm._FilterDatabase" localSheetId="0" hidden="1">Feill1!$A$2:$G$5</definedName>
    <definedName name="jferies">[1]Feuil1!$B$2:$B$12</definedName>
  </definedNames>
  <calcPr calcId="152511" concurrentCalc="0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3" i="8" l="1"/>
  <c r="G4" i="8"/>
  <c r="G5" i="8"/>
  <c r="G7" i="7"/>
  <c r="J7" i="7"/>
  <c r="M7" i="7"/>
  <c r="D8" i="7"/>
  <c r="G8" i="7"/>
  <c r="J8" i="7"/>
  <c r="M8" i="7"/>
  <c r="F7" i="7"/>
  <c r="I7" i="7"/>
  <c r="L7" i="7"/>
  <c r="C8" i="7"/>
  <c r="F8" i="7"/>
  <c r="I8" i="7"/>
  <c r="L8" i="7"/>
  <c r="K7" i="7"/>
  <c r="K8" i="7"/>
  <c r="H7" i="7"/>
  <c r="H8" i="7"/>
  <c r="E7" i="7"/>
  <c r="E8" i="7"/>
  <c r="B7" i="7"/>
  <c r="B8" i="7"/>
  <c r="C7" i="7"/>
  <c r="D7" i="7"/>
</calcChain>
</file>

<file path=xl/sharedStrings.xml><?xml version="1.0" encoding="utf-8"?>
<sst xmlns="http://schemas.openxmlformats.org/spreadsheetml/2006/main" count="31" uniqueCount="18">
  <si>
    <t>Matricule</t>
  </si>
  <si>
    <t>Début ds période</t>
  </si>
  <si>
    <t>Fin ds période</t>
  </si>
  <si>
    <t>Motif d'absence</t>
  </si>
  <si>
    <t>Nbre heures (jours ouvrés)</t>
  </si>
  <si>
    <t>Total
Jours calendaires</t>
  </si>
  <si>
    <t>Total
Jours ouvrés</t>
  </si>
  <si>
    <t>Nombre jours ouvrés</t>
  </si>
  <si>
    <t>RESEAU ADHIS - SUIVI MENSUEL ARRETS MALADIES 2014</t>
  </si>
  <si>
    <t>JANVIER 2014</t>
  </si>
  <si>
    <t>FEVRIER 2014</t>
  </si>
  <si>
    <t>MARS 2014</t>
  </si>
  <si>
    <t>AVRIL 2014</t>
  </si>
  <si>
    <t>Durée absence (en jours ouvrés)</t>
  </si>
  <si>
    <t>Durée absence (en heures)</t>
  </si>
  <si>
    <t>Type d'arrêt</t>
  </si>
  <si>
    <t>AM</t>
  </si>
  <si>
    <t>AT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</si>
</sst>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[$-40C]mmm\-yy;@"/>
    <numFmt numFmtId="165" formatCode="#,##0.00\ _€"/>
  </numFmts>
  <fonts count="9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1"/>
      <color theme="1"/>
      <name val="Calibri"/>
      <family val="2"/>
      <scheme val="minor"/>
    </font>
    <font>
      <b/>
      <sz val="8"/>
      <name val="Arial"/>
      <family val="2"/>
    </font>
    <font>
      <b/>
      <sz val="11"/>
      <name val="Calibri"/>
      <family val="2"/>
      <scheme val="minor"/>
    </font>
    <font>
      <sz val="11"/>
      <name val="Calibri"/>
      <family val="2"/>
      <scheme val="minor"/>
    </font>
    <font>
      <i/>
      <sz val="11"/>
      <color rgb="FFFF0000"/>
      <name val="Calibri"/>
      <family val="2"/>
      <scheme val="minor"/>
    </font>
    <font>
      <i/>
      <sz val="11"/>
      <name val="Calibri"/>
      <family val="2"/>
      <scheme val="minor"/>
    </font>
    <font>
      <sz val="11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5" tint="0.79998168889431442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0" fontId="1" fillId="0" borderId="0"/>
    <xf numFmtId="0" fontId="1" fillId="0" borderId="0"/>
  </cellStyleXfs>
  <cellXfs count="70"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0" fontId="0" fillId="0" borderId="1" xfId="0" applyBorder="1" applyAlignment="1">
      <alignment horizontal="center"/>
    </xf>
    <xf numFmtId="0" fontId="0" fillId="0" borderId="0" xfId="0" applyBorder="1" applyAlignment="1">
      <alignment horizontal="center"/>
    </xf>
    <xf numFmtId="164" fontId="3" fillId="0" borderId="2" xfId="2" applyNumberFormat="1" applyFont="1" applyBorder="1" applyAlignment="1">
      <alignment horizontal="center" vertical="center" textRotation="90"/>
    </xf>
    <xf numFmtId="164" fontId="3" fillId="0" borderId="3" xfId="2" applyNumberFormat="1" applyFont="1" applyBorder="1" applyAlignment="1">
      <alignment horizontal="center" vertical="center" textRotation="90"/>
    </xf>
    <xf numFmtId="164" fontId="3" fillId="0" borderId="4" xfId="2" applyNumberFormat="1" applyFont="1" applyBorder="1" applyAlignment="1">
      <alignment horizontal="center" vertical="center" textRotation="90"/>
    </xf>
    <xf numFmtId="0" fontId="0" fillId="0" borderId="0" xfId="0" applyFont="1" applyAlignment="1">
      <alignment horizontal="center"/>
    </xf>
    <xf numFmtId="49" fontId="0" fillId="0" borderId="0" xfId="0" applyNumberFormat="1" applyFont="1" applyAlignment="1">
      <alignment horizontal="center" vertical="center"/>
    </xf>
    <xf numFmtId="0" fontId="0" fillId="0" borderId="0" xfId="0" applyFont="1" applyBorder="1" applyAlignment="1">
      <alignment horizontal="center" vertical="center" wrapText="1"/>
    </xf>
    <xf numFmtId="4" fontId="4" fillId="2" borderId="13" xfId="1" applyNumberFormat="1" applyFont="1" applyFill="1" applyBorder="1" applyAlignment="1">
      <alignment horizontal="center" vertical="center" wrapText="1"/>
    </xf>
    <xf numFmtId="4" fontId="5" fillId="0" borderId="15" xfId="1" applyNumberFormat="1" applyFont="1" applyFill="1" applyBorder="1" applyAlignment="1">
      <alignment horizontal="center" vertical="center"/>
    </xf>
    <xf numFmtId="4" fontId="5" fillId="0" borderId="0" xfId="1" applyNumberFormat="1" applyFont="1" applyFill="1" applyBorder="1" applyAlignment="1">
      <alignment horizontal="center" vertical="center"/>
    </xf>
    <xf numFmtId="4" fontId="5" fillId="0" borderId="0" xfId="1" applyNumberFormat="1" applyFont="1" applyBorder="1" applyAlignment="1">
      <alignment horizontal="center" vertical="center"/>
    </xf>
    <xf numFmtId="4" fontId="5" fillId="0" borderId="5" xfId="1" applyNumberFormat="1" applyFont="1" applyBorder="1" applyAlignment="1">
      <alignment horizontal="center" vertical="center"/>
    </xf>
    <xf numFmtId="4" fontId="5" fillId="0" borderId="15" xfId="1" applyNumberFormat="1" applyFont="1" applyBorder="1" applyAlignment="1">
      <alignment horizontal="center" vertical="center"/>
    </xf>
    <xf numFmtId="0" fontId="5" fillId="4" borderId="0" xfId="1" applyFont="1" applyFill="1" applyBorder="1" applyAlignment="1">
      <alignment horizontal="center"/>
    </xf>
    <xf numFmtId="4" fontId="5" fillId="4" borderId="0" xfId="1" applyNumberFormat="1" applyFont="1" applyFill="1" applyBorder="1" applyAlignment="1">
      <alignment horizontal="center" vertical="center"/>
    </xf>
    <xf numFmtId="4" fontId="5" fillId="4" borderId="5" xfId="1" applyNumberFormat="1" applyFont="1" applyFill="1" applyBorder="1" applyAlignment="1">
      <alignment horizontal="center" vertical="center"/>
    </xf>
    <xf numFmtId="4" fontId="5" fillId="4" borderId="15" xfId="1" applyNumberFormat="1" applyFont="1" applyFill="1" applyBorder="1" applyAlignment="1">
      <alignment horizontal="center" vertical="center"/>
    </xf>
    <xf numFmtId="3" fontId="7" fillId="4" borderId="15" xfId="1" applyNumberFormat="1" applyFont="1" applyFill="1" applyBorder="1" applyAlignment="1">
      <alignment horizontal="center" vertical="center"/>
    </xf>
    <xf numFmtId="3" fontId="6" fillId="0" borderId="15" xfId="1" applyNumberFormat="1" applyFont="1" applyFill="1" applyBorder="1" applyAlignment="1">
      <alignment horizontal="center" vertical="center"/>
    </xf>
    <xf numFmtId="3" fontId="5" fillId="0" borderId="0" xfId="1" applyNumberFormat="1" applyFont="1" applyBorder="1" applyAlignment="1">
      <alignment horizontal="center" vertical="center"/>
    </xf>
    <xf numFmtId="0" fontId="4" fillId="3" borderId="13" xfId="1" applyFont="1" applyFill="1" applyBorder="1" applyAlignment="1">
      <alignment horizontal="center" vertical="center"/>
    </xf>
    <xf numFmtId="3" fontId="2" fillId="3" borderId="16" xfId="0" applyNumberFormat="1" applyFont="1" applyFill="1" applyBorder="1" applyAlignment="1">
      <alignment horizontal="center" vertical="center"/>
    </xf>
    <xf numFmtId="2" fontId="2" fillId="3" borderId="13" xfId="0" applyNumberFormat="1" applyFont="1" applyFill="1" applyBorder="1" applyAlignment="1">
      <alignment horizontal="center" vertical="center"/>
    </xf>
    <xf numFmtId="0" fontId="4" fillId="3" borderId="7" xfId="1" applyFont="1" applyFill="1" applyBorder="1" applyAlignment="1">
      <alignment horizontal="center" vertical="center"/>
    </xf>
    <xf numFmtId="3" fontId="2" fillId="3" borderId="6" xfId="0" applyNumberFormat="1" applyFont="1" applyFill="1" applyBorder="1" applyAlignment="1">
      <alignment horizontal="center" vertical="center"/>
    </xf>
    <xf numFmtId="2" fontId="2" fillId="3" borderId="7" xfId="0" applyNumberFormat="1" applyFont="1" applyFill="1" applyBorder="1" applyAlignment="1">
      <alignment horizontal="center" vertical="center"/>
    </xf>
    <xf numFmtId="0" fontId="5" fillId="0" borderId="15" xfId="1" applyNumberFormat="1" applyFont="1" applyFill="1" applyBorder="1" applyAlignment="1">
      <alignment horizontal="center" vertical="center"/>
    </xf>
    <xf numFmtId="0" fontId="1" fillId="0" borderId="0" xfId="1" applyBorder="1" applyAlignment="1">
      <alignment horizontal="center" vertical="center"/>
    </xf>
    <xf numFmtId="3" fontId="5" fillId="4" borderId="0" xfId="1" applyNumberFormat="1" applyFont="1" applyFill="1" applyBorder="1" applyAlignment="1">
      <alignment horizontal="center" vertical="center"/>
    </xf>
    <xf numFmtId="3" fontId="4" fillId="2" borderId="13" xfId="1" applyNumberFormat="1" applyFont="1" applyFill="1" applyBorder="1" applyAlignment="1">
      <alignment horizontal="center" vertical="center" wrapText="1"/>
    </xf>
    <xf numFmtId="3" fontId="4" fillId="0" borderId="13" xfId="1" applyNumberFormat="1" applyFont="1" applyBorder="1" applyAlignment="1">
      <alignment horizontal="center" vertical="center" wrapText="1"/>
    </xf>
    <xf numFmtId="3" fontId="5" fillId="0" borderId="0" xfId="1" applyNumberFormat="1" applyFont="1" applyFill="1" applyBorder="1" applyAlignment="1">
      <alignment horizontal="center" vertical="center"/>
    </xf>
    <xf numFmtId="3" fontId="2" fillId="3" borderId="13" xfId="0" applyNumberFormat="1" applyFont="1" applyFill="1" applyBorder="1" applyAlignment="1">
      <alignment horizontal="center" vertical="center"/>
    </xf>
    <xf numFmtId="3" fontId="2" fillId="3" borderId="7" xfId="0" applyNumberFormat="1" applyFont="1" applyFill="1" applyBorder="1" applyAlignment="1">
      <alignment horizontal="center" vertical="center"/>
    </xf>
    <xf numFmtId="3" fontId="0" fillId="0" borderId="0" xfId="0" applyNumberFormat="1"/>
    <xf numFmtId="0" fontId="4" fillId="0" borderId="0" xfId="1" applyFont="1" applyBorder="1" applyAlignment="1">
      <alignment horizontal="center"/>
    </xf>
    <xf numFmtId="0" fontId="8" fillId="0" borderId="0" xfId="1" applyFont="1" applyAlignment="1">
      <alignment horizontal="center"/>
    </xf>
    <xf numFmtId="165" fontId="4" fillId="0" borderId="16" xfId="1" applyNumberFormat="1" applyFont="1" applyBorder="1" applyAlignment="1">
      <alignment horizontal="center" vertical="center" wrapText="1"/>
    </xf>
    <xf numFmtId="165" fontId="4" fillId="0" borderId="13" xfId="1" applyNumberFormat="1" applyFont="1" applyBorder="1" applyAlignment="1">
      <alignment horizontal="center" vertical="center" wrapText="1"/>
    </xf>
    <xf numFmtId="165" fontId="4" fillId="0" borderId="14" xfId="1" applyNumberFormat="1" applyFont="1" applyBorder="1" applyAlignment="1">
      <alignment horizontal="center" vertical="center" wrapText="1"/>
    </xf>
    <xf numFmtId="2" fontId="2" fillId="3" borderId="14" xfId="0" applyNumberFormat="1" applyFont="1" applyFill="1" applyBorder="1" applyAlignment="1">
      <alignment horizontal="center" vertical="center"/>
    </xf>
    <xf numFmtId="2" fontId="2" fillId="3" borderId="8" xfId="0" applyNumberFormat="1" applyFont="1" applyFill="1" applyBorder="1" applyAlignment="1">
      <alignment horizontal="center" vertical="center"/>
    </xf>
    <xf numFmtId="164" fontId="3" fillId="0" borderId="21" xfId="2" applyNumberFormat="1" applyFont="1" applyBorder="1" applyAlignment="1">
      <alignment horizontal="center" vertical="center" textRotation="90"/>
    </xf>
    <xf numFmtId="0" fontId="1" fillId="0" borderId="15" xfId="1" applyBorder="1" applyAlignment="1">
      <alignment horizontal="center" vertical="center"/>
    </xf>
    <xf numFmtId="14" fontId="1" fillId="0" borderId="0" xfId="1" applyNumberFormat="1" applyBorder="1" applyAlignment="1">
      <alignment horizontal="center" vertical="center"/>
    </xf>
    <xf numFmtId="0" fontId="0" fillId="0" borderId="5" xfId="0" applyBorder="1" applyAlignment="1">
      <alignment horizontal="center"/>
    </xf>
    <xf numFmtId="0" fontId="1" fillId="0" borderId="6" xfId="1" applyBorder="1" applyAlignment="1">
      <alignment horizontal="center" vertical="center"/>
    </xf>
    <xf numFmtId="0" fontId="1" fillId="0" borderId="7" xfId="1" applyBorder="1" applyAlignment="1">
      <alignment horizontal="center" vertical="center"/>
    </xf>
    <xf numFmtId="14" fontId="1" fillId="0" borderId="7" xfId="1" applyNumberFormat="1" applyBorder="1" applyAlignment="1">
      <alignment horizontal="center" vertical="center"/>
    </xf>
    <xf numFmtId="0" fontId="0" fillId="0" borderId="17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18" xfId="0" applyBorder="1" applyAlignment="1">
      <alignment horizontal="center"/>
    </xf>
    <xf numFmtId="0" fontId="0" fillId="0" borderId="19" xfId="0" applyBorder="1" applyAlignment="1">
      <alignment horizontal="center"/>
    </xf>
    <xf numFmtId="0" fontId="0" fillId="0" borderId="20" xfId="0" applyBorder="1" applyAlignment="1">
      <alignment horizontal="center"/>
    </xf>
    <xf numFmtId="0" fontId="1" fillId="0" borderId="13" xfId="1" applyBorder="1" applyAlignment="1">
      <alignment horizontal="center" vertical="center" wrapText="1"/>
    </xf>
    <xf numFmtId="0" fontId="1" fillId="0" borderId="0" xfId="1" applyBorder="1" applyAlignment="1">
      <alignment horizontal="center" vertical="center" wrapText="1"/>
    </xf>
    <xf numFmtId="0" fontId="1" fillId="0" borderId="16" xfId="1" applyBorder="1" applyAlignment="1">
      <alignment horizontal="center" vertical="center" wrapText="1"/>
    </xf>
    <xf numFmtId="0" fontId="1" fillId="0" borderId="15" xfId="1" applyBorder="1" applyAlignment="1">
      <alignment horizontal="center" vertical="center" wrapText="1"/>
    </xf>
    <xf numFmtId="4" fontId="2" fillId="3" borderId="16" xfId="0" applyNumberFormat="1" applyFont="1" applyFill="1" applyBorder="1" applyAlignment="1">
      <alignment horizontal="center" vertical="center"/>
    </xf>
    <xf numFmtId="4" fontId="2" fillId="3" borderId="13" xfId="0" applyNumberFormat="1" applyFont="1" applyFill="1" applyBorder="1" applyAlignment="1">
      <alignment horizontal="center" vertical="center"/>
    </xf>
    <xf numFmtId="4" fontId="2" fillId="3" borderId="14" xfId="0" applyNumberFormat="1" applyFont="1" applyFill="1" applyBorder="1" applyAlignment="1">
      <alignment horizontal="center" vertical="center"/>
    </xf>
    <xf numFmtId="49" fontId="4" fillId="3" borderId="11" xfId="0" applyNumberFormat="1" applyFont="1" applyFill="1" applyBorder="1" applyAlignment="1">
      <alignment horizontal="center" vertical="center"/>
    </xf>
    <xf numFmtId="49" fontId="4" fillId="3" borderId="9" xfId="0" applyNumberFormat="1" applyFont="1" applyFill="1" applyBorder="1" applyAlignment="1">
      <alignment horizontal="center" vertical="center"/>
    </xf>
    <xf numFmtId="49" fontId="4" fillId="3" borderId="10" xfId="0" applyNumberFormat="1" applyFont="1" applyFill="1" applyBorder="1" applyAlignment="1">
      <alignment horizontal="center" vertical="center"/>
    </xf>
    <xf numFmtId="49" fontId="4" fillId="3" borderId="12" xfId="0" applyNumberFormat="1" applyFont="1" applyFill="1" applyBorder="1" applyAlignment="1">
      <alignment horizontal="center" vertical="center"/>
    </xf>
  </cellXfs>
  <cellStyles count="3">
    <cellStyle name="Normal" xfId="0" builtinId="0"/>
    <cellStyle name="Normal 2" xfId="2"/>
    <cellStyle name="Normal_Feuil1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achavanel\Downloads\D&#233;coupeur%20de%20dur&#233;es%20calendaires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Découpage"/>
      <sheetName val="Feuil1"/>
    </sheetNames>
    <sheetDataSet>
      <sheetData sheetId="0"/>
      <sheetData sheetId="1">
        <row r="2">
          <cell r="B2">
            <v>41275</v>
          </cell>
        </row>
        <row r="3">
          <cell r="B3">
            <v>41365</v>
          </cell>
        </row>
        <row r="4">
          <cell r="B4">
            <v>41395</v>
          </cell>
        </row>
        <row r="5">
          <cell r="B5">
            <v>41402</v>
          </cell>
        </row>
        <row r="6">
          <cell r="B6">
            <v>41403</v>
          </cell>
        </row>
        <row r="7">
          <cell r="B7">
            <v>41414</v>
          </cell>
        </row>
        <row r="8">
          <cell r="B8">
            <v>41469</v>
          </cell>
        </row>
        <row r="9">
          <cell r="B9">
            <v>41501</v>
          </cell>
        </row>
        <row r="10">
          <cell r="B10">
            <v>41579</v>
          </cell>
        </row>
        <row r="11">
          <cell r="B11">
            <v>41589</v>
          </cell>
        </row>
        <row r="12">
          <cell r="B12">
            <v>41633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5"/>
  <sheetViews>
    <sheetView zoomScale="50" zoomScaleNormal="50" workbookViewId="0">
      <selection activeCell="D39" sqref="D39"/>
    </sheetView>
  </sheetViews>
  <sheetFormatPr baseColWidth="10" defaultRowHeight="14.5" x14ac:dyDescent="0.35"/>
  <cols>
    <col min="1" max="1" width="10.1796875" style="2" customWidth="1"/>
    <col min="2" max="3" width="13.81640625" style="2" customWidth="1"/>
    <col min="4" max="4" width="21.81640625" style="2" customWidth="1"/>
    <col min="5" max="7" width="9.08984375" style="2" customWidth="1"/>
    <col min="8" max="31" width="5.90625" style="1" customWidth="1"/>
    <col min="32" max="16384" width="10.90625" style="1"/>
  </cols>
  <sheetData>
    <row r="1" spans="1:31" ht="14.5" customHeight="1" x14ac:dyDescent="0.35">
      <c r="A1" s="61" t="s">
        <v>0</v>
      </c>
      <c r="B1" s="59" t="s">
        <v>1</v>
      </c>
      <c r="C1" s="59" t="s">
        <v>2</v>
      </c>
      <c r="D1" s="59" t="s">
        <v>3</v>
      </c>
      <c r="E1" s="59" t="s">
        <v>5</v>
      </c>
      <c r="F1" s="59" t="s">
        <v>6</v>
      </c>
      <c r="G1" s="59" t="s">
        <v>4</v>
      </c>
      <c r="H1" s="56" t="s">
        <v>7</v>
      </c>
      <c r="I1" s="57"/>
      <c r="J1" s="57"/>
      <c r="K1" s="57"/>
      <c r="L1" s="57"/>
      <c r="M1" s="57"/>
      <c r="N1" s="57"/>
      <c r="O1" s="57"/>
      <c r="P1" s="57"/>
      <c r="Q1" s="57"/>
      <c r="R1" s="57"/>
      <c r="S1" s="57"/>
      <c r="T1" s="57"/>
      <c r="U1" s="57"/>
      <c r="V1" s="57"/>
      <c r="W1" s="57"/>
      <c r="X1" s="57"/>
      <c r="Y1" s="57"/>
      <c r="Z1" s="57"/>
      <c r="AA1" s="57"/>
      <c r="AB1" s="57"/>
      <c r="AC1" s="57"/>
      <c r="AD1" s="57"/>
      <c r="AE1" s="58"/>
    </row>
    <row r="2" spans="1:31" ht="48" customHeight="1" x14ac:dyDescent="0.35">
      <c r="A2" s="62"/>
      <c r="B2" s="60"/>
      <c r="C2" s="60"/>
      <c r="D2" s="60"/>
      <c r="E2" s="60"/>
      <c r="F2" s="60"/>
      <c r="G2" s="60"/>
      <c r="H2" s="5">
        <v>41640</v>
      </c>
      <c r="I2" s="6">
        <v>41671</v>
      </c>
      <c r="J2" s="6">
        <v>41699</v>
      </c>
      <c r="K2" s="6">
        <v>41730</v>
      </c>
      <c r="L2" s="6">
        <v>41760</v>
      </c>
      <c r="M2" s="6">
        <v>41791</v>
      </c>
      <c r="N2" s="6">
        <v>41821</v>
      </c>
      <c r="O2" s="6">
        <v>41852</v>
      </c>
      <c r="P2" s="6">
        <v>41883</v>
      </c>
      <c r="Q2" s="6">
        <v>41913</v>
      </c>
      <c r="R2" s="6">
        <v>41944</v>
      </c>
      <c r="S2" s="7">
        <v>41974</v>
      </c>
      <c r="T2" s="5">
        <v>42005</v>
      </c>
      <c r="U2" s="6">
        <v>42036</v>
      </c>
      <c r="V2" s="6">
        <v>42064</v>
      </c>
      <c r="W2" s="6">
        <v>42095</v>
      </c>
      <c r="X2" s="6">
        <v>42125</v>
      </c>
      <c r="Y2" s="6">
        <v>42156</v>
      </c>
      <c r="Z2" s="6">
        <v>42186</v>
      </c>
      <c r="AA2" s="6">
        <v>42217</v>
      </c>
      <c r="AB2" s="6">
        <v>42248</v>
      </c>
      <c r="AC2" s="6">
        <v>42278</v>
      </c>
      <c r="AD2" s="6">
        <v>42309</v>
      </c>
      <c r="AE2" s="46">
        <v>42339</v>
      </c>
    </row>
    <row r="3" spans="1:31" x14ac:dyDescent="0.35">
      <c r="A3" s="47">
        <v>1</v>
      </c>
      <c r="B3" s="48">
        <v>41984</v>
      </c>
      <c r="C3" s="48">
        <v>41997</v>
      </c>
      <c r="D3" s="31" t="s">
        <v>16</v>
      </c>
      <c r="E3" s="31">
        <v>14</v>
      </c>
      <c r="F3" s="31">
        <v>10</v>
      </c>
      <c r="G3" s="31">
        <f>F3*7</f>
        <v>70</v>
      </c>
      <c r="H3" s="3">
        <v>0</v>
      </c>
      <c r="I3" s="4">
        <v>0</v>
      </c>
      <c r="J3" s="4">
        <v>0</v>
      </c>
      <c r="K3" s="4">
        <v>0</v>
      </c>
      <c r="L3" s="4">
        <v>0</v>
      </c>
      <c r="M3" s="4">
        <v>0</v>
      </c>
      <c r="N3" s="4">
        <v>0</v>
      </c>
      <c r="O3" s="4">
        <v>0</v>
      </c>
      <c r="P3" s="4">
        <v>0</v>
      </c>
      <c r="Q3" s="4">
        <v>0</v>
      </c>
      <c r="R3" s="4">
        <v>0</v>
      </c>
      <c r="S3" s="4">
        <v>0</v>
      </c>
      <c r="T3" s="3">
        <v>0</v>
      </c>
      <c r="U3" s="4">
        <v>0</v>
      </c>
      <c r="V3" s="4">
        <v>1</v>
      </c>
      <c r="W3" s="4">
        <v>0</v>
      </c>
      <c r="X3" s="4">
        <v>0</v>
      </c>
      <c r="Y3" s="4">
        <v>0</v>
      </c>
      <c r="Z3" s="4">
        <v>0</v>
      </c>
      <c r="AA3" s="4">
        <v>0</v>
      </c>
      <c r="AB3" s="4">
        <v>0</v>
      </c>
      <c r="AC3" s="4">
        <v>0</v>
      </c>
      <c r="AD3" s="4">
        <v>0</v>
      </c>
      <c r="AE3" s="49">
        <v>0</v>
      </c>
    </row>
    <row r="4" spans="1:31" x14ac:dyDescent="0.35">
      <c r="A4" s="47">
        <v>2</v>
      </c>
      <c r="B4" s="48">
        <v>41970</v>
      </c>
      <c r="C4" s="48">
        <v>41983</v>
      </c>
      <c r="D4" s="31" t="s">
        <v>16</v>
      </c>
      <c r="E4" s="31">
        <v>14</v>
      </c>
      <c r="F4" s="31">
        <v>10</v>
      </c>
      <c r="G4" s="31">
        <f>F4*7</f>
        <v>70</v>
      </c>
      <c r="H4" s="3">
        <v>0</v>
      </c>
      <c r="I4" s="4">
        <v>0</v>
      </c>
      <c r="J4" s="4">
        <v>0</v>
      </c>
      <c r="K4" s="4">
        <v>0</v>
      </c>
      <c r="L4" s="4">
        <v>0</v>
      </c>
      <c r="M4" s="4">
        <v>0</v>
      </c>
      <c r="N4" s="4">
        <v>0</v>
      </c>
      <c r="O4" s="4">
        <v>0</v>
      </c>
      <c r="P4" s="4">
        <v>0</v>
      </c>
      <c r="Q4" s="4">
        <v>0</v>
      </c>
      <c r="R4" s="4">
        <v>0</v>
      </c>
      <c r="S4" s="4">
        <v>0</v>
      </c>
      <c r="T4" s="3">
        <v>0</v>
      </c>
      <c r="U4" s="4">
        <v>0</v>
      </c>
      <c r="V4" s="4">
        <v>1</v>
      </c>
      <c r="W4" s="4">
        <v>0</v>
      </c>
      <c r="X4" s="4">
        <v>0</v>
      </c>
      <c r="Y4" s="4">
        <v>0</v>
      </c>
      <c r="Z4" s="4">
        <v>0</v>
      </c>
      <c r="AA4" s="4">
        <v>0</v>
      </c>
      <c r="AB4" s="4">
        <v>0</v>
      </c>
      <c r="AC4" s="4">
        <v>0</v>
      </c>
      <c r="AD4" s="4">
        <v>0</v>
      </c>
      <c r="AE4" s="49">
        <v>0</v>
      </c>
    </row>
    <row r="5" spans="1:31" ht="15" thickBot="1" x14ac:dyDescent="0.4">
      <c r="A5" s="50">
        <v>3</v>
      </c>
      <c r="B5" s="52">
        <v>41998</v>
      </c>
      <c r="C5" s="52">
        <v>42027</v>
      </c>
      <c r="D5" s="51" t="s">
        <v>16</v>
      </c>
      <c r="E5" s="51">
        <v>30</v>
      </c>
      <c r="F5" s="51">
        <v>20</v>
      </c>
      <c r="G5" s="51">
        <f>F5*7</f>
        <v>140</v>
      </c>
      <c r="H5" s="53">
        <v>7</v>
      </c>
      <c r="I5" s="54">
        <v>0</v>
      </c>
      <c r="J5" s="54">
        <v>0</v>
      </c>
      <c r="K5" s="54">
        <v>0</v>
      </c>
      <c r="L5" s="54">
        <v>0</v>
      </c>
      <c r="M5" s="54">
        <v>0</v>
      </c>
      <c r="N5" s="54">
        <v>0</v>
      </c>
      <c r="O5" s="54">
        <v>0</v>
      </c>
      <c r="P5" s="54">
        <v>0</v>
      </c>
      <c r="Q5" s="54">
        <v>0</v>
      </c>
      <c r="R5" s="54">
        <v>0</v>
      </c>
      <c r="S5" s="54">
        <v>0</v>
      </c>
      <c r="T5" s="53">
        <v>0</v>
      </c>
      <c r="U5" s="54">
        <v>0</v>
      </c>
      <c r="V5" s="54">
        <v>0</v>
      </c>
      <c r="W5" s="54">
        <v>0</v>
      </c>
      <c r="X5" s="54">
        <v>0</v>
      </c>
      <c r="Y5" s="54">
        <v>0</v>
      </c>
      <c r="Z5" s="54">
        <v>0</v>
      </c>
      <c r="AA5" s="54">
        <v>0</v>
      </c>
      <c r="AB5" s="54">
        <v>0</v>
      </c>
      <c r="AC5" s="54">
        <v>0</v>
      </c>
      <c r="AD5" s="54">
        <v>0</v>
      </c>
      <c r="AE5" s="55">
        <v>0</v>
      </c>
    </row>
  </sheetData>
  <autoFilter ref="A2:G5">
    <sortState ref="A4:M93">
      <sortCondition ref="A2:A93"/>
    </sortState>
  </autoFilter>
  <mergeCells count="8">
    <mergeCell ref="A1:A2"/>
    <mergeCell ref="H1:AE1"/>
    <mergeCell ref="B1:B2"/>
    <mergeCell ref="C1:C2"/>
    <mergeCell ref="D1:D2"/>
    <mergeCell ref="E1:E2"/>
    <mergeCell ref="F1:F2"/>
    <mergeCell ref="G1:G2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8"/>
  <sheetViews>
    <sheetView tabSelected="1" zoomScale="60" zoomScaleNormal="60" workbookViewId="0">
      <selection activeCell="C17" sqref="C17"/>
    </sheetView>
  </sheetViews>
  <sheetFormatPr baseColWidth="10" defaultRowHeight="14.5" x14ac:dyDescent="0.35"/>
  <cols>
    <col min="1" max="1" width="13.6328125" style="1" customWidth="1"/>
    <col min="3" max="3" width="13.453125" style="38" customWidth="1"/>
    <col min="4" max="4" width="10.90625" style="38"/>
  </cols>
  <sheetData>
    <row r="1" spans="1:13" ht="15" thickBot="1" x14ac:dyDescent="0.4">
      <c r="A1" s="8"/>
      <c r="B1" s="63" t="s">
        <v>8</v>
      </c>
      <c r="C1" s="64"/>
      <c r="D1" s="64"/>
      <c r="E1" s="64"/>
      <c r="F1" s="64"/>
      <c r="G1" s="64"/>
      <c r="H1" s="64"/>
      <c r="I1" s="64"/>
      <c r="J1" s="64"/>
      <c r="K1" s="64"/>
      <c r="L1" s="64"/>
      <c r="M1" s="65"/>
    </row>
    <row r="2" spans="1:13" ht="15" customHeight="1" thickBot="1" x14ac:dyDescent="0.4">
      <c r="A2" s="9"/>
      <c r="B2" s="66" t="s">
        <v>9</v>
      </c>
      <c r="C2" s="66"/>
      <c r="D2" s="66"/>
      <c r="E2" s="67" t="s">
        <v>10</v>
      </c>
      <c r="F2" s="68"/>
      <c r="G2" s="68"/>
      <c r="H2" s="67" t="s">
        <v>11</v>
      </c>
      <c r="I2" s="68"/>
      <c r="J2" s="68"/>
      <c r="K2" s="67" t="s">
        <v>12</v>
      </c>
      <c r="L2" s="68"/>
      <c r="M2" s="69"/>
    </row>
    <row r="3" spans="1:13" ht="77.5" customHeight="1" x14ac:dyDescent="0.35">
      <c r="A3" s="10" t="s">
        <v>0</v>
      </c>
      <c r="B3" s="41" t="s">
        <v>15</v>
      </c>
      <c r="C3" s="33" t="s">
        <v>13</v>
      </c>
      <c r="D3" s="34" t="s">
        <v>14</v>
      </c>
      <c r="E3" s="41" t="s">
        <v>15</v>
      </c>
      <c r="F3" s="11" t="s">
        <v>13</v>
      </c>
      <c r="G3" s="42" t="s">
        <v>14</v>
      </c>
      <c r="H3" s="41" t="s">
        <v>15</v>
      </c>
      <c r="I3" s="11" t="s">
        <v>13</v>
      </c>
      <c r="J3" s="42" t="s">
        <v>14</v>
      </c>
      <c r="K3" s="41" t="s">
        <v>15</v>
      </c>
      <c r="L3" s="11" t="s">
        <v>13</v>
      </c>
      <c r="M3" s="43" t="s">
        <v>14</v>
      </c>
    </row>
    <row r="4" spans="1:13" x14ac:dyDescent="0.35">
      <c r="A4" s="40">
        <v>3</v>
      </c>
      <c r="B4" s="30"/>
      <c r="C4" s="23">
        <v>10</v>
      </c>
      <c r="D4" s="35">
        <v>70</v>
      </c>
      <c r="E4" s="16"/>
      <c r="F4" s="13"/>
      <c r="G4" s="13"/>
      <c r="H4" s="12"/>
      <c r="I4" s="14"/>
      <c r="J4" s="14"/>
      <c r="K4" s="16"/>
      <c r="L4" s="14"/>
      <c r="M4" s="15"/>
    </row>
    <row r="5" spans="1:13" x14ac:dyDescent="0.35">
      <c r="A5" s="17">
        <v>4</v>
      </c>
      <c r="B5" s="21"/>
      <c r="C5" s="32">
        <v>0</v>
      </c>
      <c r="D5" s="32">
        <v>0</v>
      </c>
      <c r="E5" s="20"/>
      <c r="F5" s="18"/>
      <c r="G5" s="18"/>
      <c r="H5" s="20"/>
      <c r="I5" s="18"/>
      <c r="J5" s="18"/>
      <c r="K5" s="20"/>
      <c r="L5" s="18"/>
      <c r="M5" s="19"/>
    </row>
    <row r="6" spans="1:13" ht="15" thickBot="1" x14ac:dyDescent="0.4">
      <c r="A6" s="39">
        <v>5</v>
      </c>
      <c r="B6" s="22"/>
      <c r="C6" s="35">
        <v>0</v>
      </c>
      <c r="D6" s="23">
        <v>0</v>
      </c>
      <c r="E6" s="16"/>
      <c r="F6" s="14"/>
      <c r="G6" s="14"/>
      <c r="H6" s="16"/>
      <c r="I6" s="14"/>
      <c r="J6" s="14"/>
      <c r="K6" s="16"/>
      <c r="L6" s="14"/>
      <c r="M6" s="15"/>
    </row>
    <row r="7" spans="1:13" x14ac:dyDescent="0.35">
      <c r="A7" s="24" t="s">
        <v>16</v>
      </c>
      <c r="B7" s="25">
        <f>COUNTIF(B4:B6,"*AM*")</f>
        <v>0</v>
      </c>
      <c r="C7" s="36">
        <f>SUMIF(B4:B6,"AM",C4:C6)</f>
        <v>0</v>
      </c>
      <c r="D7" s="36">
        <f>SUMIF(B4:B6,"AM",D4:D6)</f>
        <v>0</v>
      </c>
      <c r="E7" s="25">
        <f>COUNTIF(E4:E6,"*AM*")</f>
        <v>0</v>
      </c>
      <c r="F7" s="26">
        <f>SUMIF(E4:E6,"AM",F4:F6)</f>
        <v>0</v>
      </c>
      <c r="G7" s="26">
        <f>SUMIF(E4:E6,"AM",G4:G6)</f>
        <v>0</v>
      </c>
      <c r="H7" s="25">
        <f>COUNTIF(H4:H6,"*AM*")</f>
        <v>0</v>
      </c>
      <c r="I7" s="26">
        <f>SUMIF(H4:H6,"AM",I4:I6)</f>
        <v>0</v>
      </c>
      <c r="J7" s="26">
        <f>SUMIF(H4:H6,"AM",J4:J6)</f>
        <v>0</v>
      </c>
      <c r="K7" s="25">
        <f>COUNTIF(K4:K6,"*AM*")</f>
        <v>0</v>
      </c>
      <c r="L7" s="26">
        <f>SUMIF(K4:K6,"AM",L4:L6)</f>
        <v>0</v>
      </c>
      <c r="M7" s="44">
        <f>SUMIF(K4:K6,"AM",M4:M6)</f>
        <v>0</v>
      </c>
    </row>
    <row r="8" spans="1:13" ht="15" thickBot="1" x14ac:dyDescent="0.4">
      <c r="A8" s="27" t="s">
        <v>17</v>
      </c>
      <c r="B8" s="28">
        <f>COUNTIF(B4:B6,"*AT*")</f>
        <v>0</v>
      </c>
      <c r="C8" s="37">
        <f>SUMIF(B4:B6,"AT",C4:C6)</f>
        <v>0</v>
      </c>
      <c r="D8" s="37">
        <f>SUMIF(B4:B6,"AT",D4:D6)</f>
        <v>0</v>
      </c>
      <c r="E8" s="28">
        <f>COUNTIF(E4:E6,"*AT*")</f>
        <v>0</v>
      </c>
      <c r="F8" s="29">
        <f>SUMIF(E4:E6,"AT",F4:F6)</f>
        <v>0</v>
      </c>
      <c r="G8" s="29">
        <f>SUMIF(E4:E6,"AT",G4:G6)</f>
        <v>0</v>
      </c>
      <c r="H8" s="28">
        <f>COUNTIF(H4:H6,"*AT*")</f>
        <v>0</v>
      </c>
      <c r="I8" s="29">
        <f>SUMIF(H4:H6,"AT",I4:I6)</f>
        <v>0</v>
      </c>
      <c r="J8" s="29">
        <f>SUMIF(H4:H6,"AT",J4:J6)</f>
        <v>0</v>
      </c>
      <c r="K8" s="28">
        <f>COUNTIF(K4:K6,"*AT*")</f>
        <v>0</v>
      </c>
      <c r="L8" s="29">
        <f>SUMIF(K4:K6,"AT",L4:L6)</f>
        <v>0</v>
      </c>
      <c r="M8" s="45">
        <f>SUMIF(K4:K6,"AT",M4:M6)</f>
        <v>0</v>
      </c>
    </row>
  </sheetData>
  <mergeCells count="5">
    <mergeCell ref="B1:M1"/>
    <mergeCell ref="B2:D2"/>
    <mergeCell ref="E2:G2"/>
    <mergeCell ref="H2:J2"/>
    <mergeCell ref="K2:M2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Feill1</vt:lpstr>
      <vt:lpstr>Feuil2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2015-07-27T12:17:55Z</dcterms:created>
  <dcterms:modified xsi:type="dcterms:W3CDTF">2015-07-27T12:28:12Z</dcterms:modified>
</cp:coreProperties>
</file>