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775" yWindow="300" windowWidth="13410" windowHeight="12480"/>
  </bookViews>
  <sheets>
    <sheet name="Octobre" sheetId="28" r:id="rId1"/>
    <sheet name="oo" sheetId="33" state="hidden" r:id="rId2"/>
    <sheet name="VOL ETE" sheetId="3" state="hidden" r:id="rId3"/>
    <sheet name="VOL HIVER" sheetId="31" state="hidden" r:id="rId4"/>
  </sheets>
  <functionGroups builtInGroupCount="17"/>
  <externalReferences>
    <externalReference r:id="rId5"/>
  </externalReferences>
  <definedNames>
    <definedName name="aaa">oo!$A$1:$C$624</definedName>
    <definedName name="ARRIVEE">'[1]Vol été'!$D$6:$R$38</definedName>
    <definedName name="ARV">'VOL ETE'!$D$6:$S$38</definedName>
    <definedName name="ARVH">'VOL HIVER'!$E$8:$T$39</definedName>
    <definedName name="CODE4U1">#REF!</definedName>
    <definedName name="CODE4U2">#REF!</definedName>
    <definedName name="CODELH1">[1]LH!$A$1:$C$727</definedName>
    <definedName name="CODELH2">oo!$B$1:$C$624</definedName>
    <definedName name="DEPART">'[1]Vol été'!$E$6:$S$38</definedName>
    <definedName name="DPT">'VOL ETE'!$E$6:$S$38</definedName>
    <definedName name="DPTH">'VOL HIVER'!$F$8:$T$39</definedName>
  </definedNames>
  <calcPr calcId="145621"/>
</workbook>
</file>

<file path=xl/calcChain.xml><?xml version="1.0" encoding="utf-8"?>
<calcChain xmlns="http://schemas.openxmlformats.org/spreadsheetml/2006/main">
  <c r="T6" i="28" l="1"/>
  <c r="T7" i="28"/>
  <c r="T8" i="28"/>
  <c r="X12" i="28"/>
  <c r="X13" i="28"/>
  <c r="X14" i="28"/>
  <c r="X15" i="28"/>
  <c r="X16" i="28"/>
  <c r="X17" i="28"/>
  <c r="X18" i="28"/>
  <c r="X19" i="28"/>
  <c r="X20" i="28"/>
  <c r="T12" i="28"/>
  <c r="T13" i="28"/>
  <c r="T14" i="28"/>
  <c r="T15" i="28"/>
  <c r="T16" i="28"/>
  <c r="T17" i="28"/>
  <c r="T18" i="28"/>
  <c r="T9" i="28"/>
  <c r="T10" i="28"/>
  <c r="X8" i="28"/>
  <c r="X9" i="28"/>
  <c r="X10" i="28"/>
  <c r="X11" i="28"/>
  <c r="T11" i="28"/>
  <c r="B2" i="28" l="1"/>
  <c r="C2" i="28" s="1"/>
  <c r="D2" i="28" s="1"/>
  <c r="E2" i="28" s="1"/>
  <c r="F2" i="28" s="1"/>
  <c r="G2" i="28" s="1"/>
  <c r="H2" i="28" s="1"/>
  <c r="I2" i="28" s="1"/>
  <c r="J2" i="28" s="1"/>
  <c r="K2" i="28" s="1"/>
  <c r="L2" i="28" s="1"/>
  <c r="M2" i="28" s="1"/>
  <c r="N2" i="28" s="1"/>
  <c r="O2" i="28" s="1"/>
  <c r="P2" i="28" s="1"/>
  <c r="Q2" i="28" s="1"/>
  <c r="R2" i="28" s="1"/>
  <c r="S2" i="28" s="1"/>
  <c r="T2" i="28" s="1"/>
  <c r="U2" i="28" s="1"/>
  <c r="V2" i="28" s="1"/>
  <c r="W2" i="28" s="1"/>
  <c r="X2" i="28" s="1"/>
  <c r="Y2" i="28" s="1"/>
  <c r="Z2" i="28" s="1"/>
  <c r="AA2" i="28" s="1"/>
  <c r="AB2" i="28" s="1"/>
  <c r="AC2" i="28" s="1"/>
  <c r="AD2" i="28" s="1"/>
  <c r="AE2" i="28" s="1"/>
  <c r="AF2" i="28" s="1"/>
  <c r="AG2" i="28" s="1"/>
  <c r="AH2" i="28" s="1"/>
  <c r="AI2" i="28" s="1"/>
  <c r="AJ2" i="28" s="1"/>
  <c r="AB7" i="28" l="1"/>
  <c r="AB8" i="28"/>
  <c r="AB9" i="28"/>
  <c r="AB10" i="28"/>
  <c r="AB11" i="28"/>
  <c r="AB6" i="28"/>
  <c r="X6" i="28"/>
</calcChain>
</file>

<file path=xl/sharedStrings.xml><?xml version="1.0" encoding="utf-8"?>
<sst xmlns="http://schemas.openxmlformats.org/spreadsheetml/2006/main" count="1665" uniqueCount="1354">
  <si>
    <t>Date</t>
  </si>
  <si>
    <t>Heure</t>
  </si>
  <si>
    <t>Durée du retard</t>
  </si>
  <si>
    <t>DR 1</t>
  </si>
  <si>
    <t>DR 2</t>
  </si>
  <si>
    <t>DR 3</t>
  </si>
  <si>
    <t>DR4</t>
  </si>
  <si>
    <t>Prévue</t>
  </si>
  <si>
    <t>Code</t>
  </si>
  <si>
    <t>Durée
(00:00)</t>
  </si>
  <si>
    <t>lundi</t>
  </si>
  <si>
    <t>mardi</t>
  </si>
  <si>
    <t>mercredi</t>
  </si>
  <si>
    <t>jeudi</t>
  </si>
  <si>
    <t>vendredi</t>
  </si>
  <si>
    <t>samedi</t>
  </si>
  <si>
    <t>dimanche</t>
  </si>
  <si>
    <t>LUFTHANSA</t>
  </si>
  <si>
    <t>FRA</t>
  </si>
  <si>
    <t>LH1053</t>
  </si>
  <si>
    <t>-</t>
  </si>
  <si>
    <t>LH1051</t>
  </si>
  <si>
    <t>LH1026</t>
  </si>
  <si>
    <t>LH1027</t>
  </si>
  <si>
    <t>LH1028</t>
  </si>
  <si>
    <t>LH1029</t>
  </si>
  <si>
    <t>LH1030</t>
  </si>
  <si>
    <t>LH1031</t>
  </si>
  <si>
    <t>LH1034</t>
  </si>
  <si>
    <t>LH1035</t>
  </si>
  <si>
    <t>LH1036</t>
  </si>
  <si>
    <t>LH1037</t>
  </si>
  <si>
    <t>LH1040</t>
  </si>
  <si>
    <t>LH1041</t>
  </si>
  <si>
    <t>LH1046</t>
  </si>
  <si>
    <t>LH1047</t>
  </si>
  <si>
    <t>LH1050</t>
  </si>
  <si>
    <t>LH1052</t>
  </si>
  <si>
    <t>MUC</t>
  </si>
  <si>
    <t>LH2239</t>
  </si>
  <si>
    <t>LH2226</t>
  </si>
  <si>
    <t>LH2227</t>
  </si>
  <si>
    <t>LH2228</t>
  </si>
  <si>
    <t>LH2229</t>
  </si>
  <si>
    <t>LH2230</t>
  </si>
  <si>
    <t>LH2231</t>
  </si>
  <si>
    <t>LH2234</t>
  </si>
  <si>
    <t>LH2235</t>
  </si>
  <si>
    <t>LH2236</t>
  </si>
  <si>
    <t>LH2237</t>
  </si>
  <si>
    <t>LH2238</t>
  </si>
  <si>
    <t>GERMAN WING</t>
  </si>
  <si>
    <t>HAM</t>
  </si>
  <si>
    <t>4U7402</t>
  </si>
  <si>
    <t>4U7403</t>
  </si>
  <si>
    <t>4U7404</t>
  </si>
  <si>
    <t>4U7405</t>
  </si>
  <si>
    <t>4U7406</t>
  </si>
  <si>
    <t>4U7407</t>
  </si>
  <si>
    <t>DUS</t>
  </si>
  <si>
    <t>4U9402</t>
  </si>
  <si>
    <t>4U9403</t>
  </si>
  <si>
    <t>4U9404</t>
  </si>
  <si>
    <t>4U9405</t>
  </si>
  <si>
    <t>4U9406</t>
  </si>
  <si>
    <t>4U9407</t>
  </si>
  <si>
    <t>4U9408</t>
  </si>
  <si>
    <t>4U9409</t>
  </si>
  <si>
    <t>TXL</t>
  </si>
  <si>
    <t>4U8404</t>
  </si>
  <si>
    <t>4U8405</t>
  </si>
  <si>
    <t>4U8406</t>
  </si>
  <si>
    <t>4U8407</t>
  </si>
  <si>
    <t>ECAIR</t>
  </si>
  <si>
    <t>BZV</t>
  </si>
  <si>
    <t>LC011</t>
  </si>
  <si>
    <t>LC012</t>
  </si>
  <si>
    <t>AIR ASTANA</t>
  </si>
  <si>
    <t>TSE</t>
  </si>
  <si>
    <t>KC223</t>
  </si>
  <si>
    <t>KC224</t>
  </si>
  <si>
    <t>ADRIA</t>
  </si>
  <si>
    <t>LJU</t>
  </si>
  <si>
    <t>JP322</t>
  </si>
  <si>
    <t>JP323</t>
  </si>
  <si>
    <t>JP342</t>
  </si>
  <si>
    <t>JP343</t>
  </si>
  <si>
    <t>TIA</t>
  </si>
  <si>
    <t>JP492</t>
  </si>
  <si>
    <t>JP493</t>
  </si>
  <si>
    <t>AIR LITUANICA</t>
  </si>
  <si>
    <t>VNO</t>
  </si>
  <si>
    <t>LT201</t>
  </si>
  <si>
    <t>LT202</t>
  </si>
  <si>
    <t>Ponctu.</t>
  </si>
  <si>
    <t>Réelle</t>
  </si>
  <si>
    <t>:</t>
  </si>
  <si>
    <t>Sous Code</t>
  </si>
  <si>
    <t xml:space="preserve">Explications </t>
  </si>
  <si>
    <t>Dimanche</t>
  </si>
  <si>
    <t>Lundi</t>
  </si>
  <si>
    <t>Mardi</t>
  </si>
  <si>
    <t>Mercredi</t>
  </si>
  <si>
    <t>Jeudi</t>
  </si>
  <si>
    <t>Vendredi</t>
  </si>
  <si>
    <t>Samedi</t>
  </si>
  <si>
    <t>GERMAN WING / EUROWING</t>
  </si>
  <si>
    <t>EW1402</t>
  </si>
  <si>
    <t>EW1403</t>
  </si>
  <si>
    <t>EW1404</t>
  </si>
  <si>
    <t>EW1405</t>
  </si>
  <si>
    <t>EW1408</t>
  </si>
  <si>
    <t>EW1409</t>
  </si>
  <si>
    <t>A</t>
  </si>
  <si>
    <t>B</t>
  </si>
  <si>
    <t>C</t>
  </si>
  <si>
    <t>D</t>
  </si>
  <si>
    <t>AA</t>
  </si>
  <si>
    <t>BB</t>
  </si>
  <si>
    <t>CC</t>
  </si>
  <si>
    <t>DD</t>
  </si>
  <si>
    <t xml:space="preserve">05A
</t>
  </si>
  <si>
    <t xml:space="preserve">05B
</t>
  </si>
  <si>
    <t xml:space="preserve">05C
</t>
  </si>
  <si>
    <t xml:space="preserve">11A
</t>
  </si>
  <si>
    <t xml:space="preserve">11B
</t>
  </si>
  <si>
    <t xml:space="preserve">11C
</t>
  </si>
  <si>
    <t xml:space="preserve">11D
</t>
  </si>
  <si>
    <t xml:space="preserve">11E
</t>
  </si>
  <si>
    <t xml:space="preserve">11Z
</t>
  </si>
  <si>
    <t xml:space="preserve">12A
</t>
  </si>
  <si>
    <t xml:space="preserve">12B
</t>
  </si>
  <si>
    <t xml:space="preserve">12S
</t>
  </si>
  <si>
    <t xml:space="preserve">12T
</t>
  </si>
  <si>
    <t xml:space="preserve">13A
</t>
  </si>
  <si>
    <t xml:space="preserve">13E
</t>
  </si>
  <si>
    <t xml:space="preserve">13G
</t>
  </si>
  <si>
    <t xml:space="preserve">13K
</t>
  </si>
  <si>
    <t xml:space="preserve">13L
</t>
  </si>
  <si>
    <t xml:space="preserve">14A
</t>
  </si>
  <si>
    <t xml:space="preserve">14B
</t>
  </si>
  <si>
    <t xml:space="preserve">14W
</t>
  </si>
  <si>
    <t xml:space="preserve">15A
</t>
  </si>
  <si>
    <t xml:space="preserve">15B
</t>
  </si>
  <si>
    <t xml:space="preserve">15C
</t>
  </si>
  <si>
    <t xml:space="preserve">15D
</t>
  </si>
  <si>
    <t xml:space="preserve">15E
</t>
  </si>
  <si>
    <t xml:space="preserve">15F
</t>
  </si>
  <si>
    <t xml:space="preserve">15G
</t>
  </si>
  <si>
    <t xml:space="preserve">15R
</t>
  </si>
  <si>
    <t xml:space="preserve">15U
</t>
  </si>
  <si>
    <t xml:space="preserve">15V
</t>
  </si>
  <si>
    <t xml:space="preserve">15X
</t>
  </si>
  <si>
    <t xml:space="preserve">16A
</t>
  </si>
  <si>
    <t xml:space="preserve">16B
</t>
  </si>
  <si>
    <t xml:space="preserve">16D
</t>
  </si>
  <si>
    <t xml:space="preserve">16G
</t>
  </si>
  <si>
    <t xml:space="preserve">16H
</t>
  </si>
  <si>
    <t xml:space="preserve">16R
</t>
  </si>
  <si>
    <t xml:space="preserve">18A
</t>
  </si>
  <si>
    <t xml:space="preserve">18B
</t>
  </si>
  <si>
    <t xml:space="preserve">18C
</t>
  </si>
  <si>
    <t xml:space="preserve">18D
</t>
  </si>
  <si>
    <t xml:space="preserve">18R
</t>
  </si>
  <si>
    <t xml:space="preserve">18S
</t>
  </si>
  <si>
    <t xml:space="preserve">18T
</t>
  </si>
  <si>
    <t xml:space="preserve">18U
</t>
  </si>
  <si>
    <t xml:space="preserve">18V
</t>
  </si>
  <si>
    <t xml:space="preserve">18W
</t>
  </si>
  <si>
    <t xml:space="preserve">18X
</t>
  </si>
  <si>
    <t xml:space="preserve">31A
</t>
  </si>
  <si>
    <t xml:space="preserve">31B
</t>
  </si>
  <si>
    <t xml:space="preserve">31C
</t>
  </si>
  <si>
    <t xml:space="preserve">31D
</t>
  </si>
  <si>
    <t xml:space="preserve">31G
</t>
  </si>
  <si>
    <t xml:space="preserve">31H
</t>
  </si>
  <si>
    <t xml:space="preserve">32A
</t>
  </si>
  <si>
    <t xml:space="preserve">32B
</t>
  </si>
  <si>
    <t xml:space="preserve">32C
</t>
  </si>
  <si>
    <t xml:space="preserve">32D
</t>
  </si>
  <si>
    <t xml:space="preserve">32G
</t>
  </si>
  <si>
    <t xml:space="preserve">32R
</t>
  </si>
  <si>
    <t xml:space="preserve">32S
</t>
  </si>
  <si>
    <t xml:space="preserve">32W
</t>
  </si>
  <si>
    <t xml:space="preserve">32Y
</t>
  </si>
  <si>
    <t xml:space="preserve">32Z
</t>
  </si>
  <si>
    <t xml:space="preserve">33A
</t>
  </si>
  <si>
    <t xml:space="preserve">33B
</t>
  </si>
  <si>
    <t xml:space="preserve">33C
</t>
  </si>
  <si>
    <t xml:space="preserve">33D
</t>
  </si>
  <si>
    <t xml:space="preserve">33E
</t>
  </si>
  <si>
    <t xml:space="preserve">34A
</t>
  </si>
  <si>
    <t xml:space="preserve">34B
</t>
  </si>
  <si>
    <t xml:space="preserve">34C
</t>
  </si>
  <si>
    <t xml:space="preserve">34E
</t>
  </si>
  <si>
    <t xml:space="preserve">34F
</t>
  </si>
  <si>
    <t xml:space="preserve">34G
</t>
  </si>
  <si>
    <t xml:space="preserve">34R
</t>
  </si>
  <si>
    <t xml:space="preserve">35A
</t>
  </si>
  <si>
    <t xml:space="preserve">35B
</t>
  </si>
  <si>
    <t xml:space="preserve">35C
</t>
  </si>
  <si>
    <t xml:space="preserve">35D
</t>
  </si>
  <si>
    <t xml:space="preserve">35E
</t>
  </si>
  <si>
    <t xml:space="preserve">35F
</t>
  </si>
  <si>
    <t xml:space="preserve">35H
</t>
  </si>
  <si>
    <t xml:space="preserve">36A
</t>
  </si>
  <si>
    <t xml:space="preserve">36B
</t>
  </si>
  <si>
    <t xml:space="preserve">36C
</t>
  </si>
  <si>
    <t xml:space="preserve">36D
</t>
  </si>
  <si>
    <t xml:space="preserve">36E
</t>
  </si>
  <si>
    <t xml:space="preserve">36F
</t>
  </si>
  <si>
    <t xml:space="preserve">36G
</t>
  </si>
  <si>
    <t xml:space="preserve">36H
</t>
  </si>
  <si>
    <t xml:space="preserve">36I
</t>
  </si>
  <si>
    <t xml:space="preserve">36J
</t>
  </si>
  <si>
    <t xml:space="preserve">36K
</t>
  </si>
  <si>
    <t xml:space="preserve">37A
</t>
  </si>
  <si>
    <t xml:space="preserve">37B
</t>
  </si>
  <si>
    <t xml:space="preserve">37C
</t>
  </si>
  <si>
    <t xml:space="preserve">37D
</t>
  </si>
  <si>
    <t xml:space="preserve">37F
</t>
  </si>
  <si>
    <t xml:space="preserve">37G
</t>
  </si>
  <si>
    <t xml:space="preserve">37R
</t>
  </si>
  <si>
    <t xml:space="preserve">38A
</t>
  </si>
  <si>
    <t xml:space="preserve">38B
</t>
  </si>
  <si>
    <t xml:space="preserve">38C
</t>
  </si>
  <si>
    <t xml:space="preserve">39A
</t>
  </si>
  <si>
    <t xml:space="preserve">39B
</t>
  </si>
  <si>
    <t xml:space="preserve">39C
</t>
  </si>
  <si>
    <t xml:space="preserve">39D
</t>
  </si>
  <si>
    <t xml:space="preserve">39E
</t>
  </si>
  <si>
    <t xml:space="preserve">39F
</t>
  </si>
  <si>
    <t xml:space="preserve">39G
</t>
  </si>
  <si>
    <t xml:space="preserve">39H
</t>
  </si>
  <si>
    <t xml:space="preserve">41A
</t>
  </si>
  <si>
    <t xml:space="preserve">41B
</t>
  </si>
  <si>
    <t xml:space="preserve">41R
</t>
  </si>
  <si>
    <t xml:space="preserve">41S
</t>
  </si>
  <si>
    <t xml:space="preserve">41T
</t>
  </si>
  <si>
    <t xml:space="preserve">42A
</t>
  </si>
  <si>
    <t xml:space="preserve">42B
</t>
  </si>
  <si>
    <t xml:space="preserve">43A
</t>
  </si>
  <si>
    <t xml:space="preserve">43B
</t>
  </si>
  <si>
    <t xml:space="preserve">43C
</t>
  </si>
  <si>
    <t xml:space="preserve">49R
</t>
  </si>
  <si>
    <t xml:space="preserve">51A
</t>
  </si>
  <si>
    <t xml:space="preserve">51B
</t>
  </si>
  <si>
    <t xml:space="preserve">51C
</t>
  </si>
  <si>
    <t xml:space="preserve">51D
</t>
  </si>
  <si>
    <t xml:space="preserve">51E
</t>
  </si>
  <si>
    <t xml:space="preserve">51F
</t>
  </si>
  <si>
    <t xml:space="preserve">51G
</t>
  </si>
  <si>
    <t xml:space="preserve">51H
</t>
  </si>
  <si>
    <t xml:space="preserve">51R
</t>
  </si>
  <si>
    <t xml:space="preserve">52A
</t>
  </si>
  <si>
    <t xml:space="preserve">52B
</t>
  </si>
  <si>
    <t xml:space="preserve">52C
</t>
  </si>
  <si>
    <t xml:space="preserve">52D
</t>
  </si>
  <si>
    <t xml:space="preserve">52E
</t>
  </si>
  <si>
    <t xml:space="preserve">52F
</t>
  </si>
  <si>
    <t xml:space="preserve">52G
</t>
  </si>
  <si>
    <t xml:space="preserve">52H
</t>
  </si>
  <si>
    <t xml:space="preserve">52I
</t>
  </si>
  <si>
    <t xml:space="preserve">52J
</t>
  </si>
  <si>
    <t xml:space="preserve">52K
</t>
  </si>
  <si>
    <t xml:space="preserve">55A
</t>
  </si>
  <si>
    <t xml:space="preserve">55B
</t>
  </si>
  <si>
    <t xml:space="preserve">55C
</t>
  </si>
  <si>
    <t xml:space="preserve">55D
</t>
  </si>
  <si>
    <t xml:space="preserve">55E
</t>
  </si>
  <si>
    <t xml:space="preserve">55R
</t>
  </si>
  <si>
    <t xml:space="preserve">55S
</t>
  </si>
  <si>
    <t xml:space="preserve">55U
</t>
  </si>
  <si>
    <t xml:space="preserve">55X
</t>
  </si>
  <si>
    <t xml:space="preserve">55Y
</t>
  </si>
  <si>
    <t xml:space="preserve">55Z
</t>
  </si>
  <si>
    <t xml:space="preserve">57A
</t>
  </si>
  <si>
    <t xml:space="preserve">57B
</t>
  </si>
  <si>
    <t xml:space="preserve">57C
</t>
  </si>
  <si>
    <t xml:space="preserve">57D
</t>
  </si>
  <si>
    <t xml:space="preserve">57E
</t>
  </si>
  <si>
    <t xml:space="preserve">61A
</t>
  </si>
  <si>
    <t xml:space="preserve">61B
</t>
  </si>
  <si>
    <t xml:space="preserve">61C
</t>
  </si>
  <si>
    <t xml:space="preserve">61D
</t>
  </si>
  <si>
    <t xml:space="preserve">61E
</t>
  </si>
  <si>
    <t xml:space="preserve">61F
</t>
  </si>
  <si>
    <t xml:space="preserve">61G
</t>
  </si>
  <si>
    <t xml:space="preserve">61H
</t>
  </si>
  <si>
    <t xml:space="preserve">61R
</t>
  </si>
  <si>
    <t xml:space="preserve">62A
</t>
  </si>
  <si>
    <t xml:space="preserve">62B
</t>
  </si>
  <si>
    <t xml:space="preserve">62C
</t>
  </si>
  <si>
    <t xml:space="preserve">63A
</t>
  </si>
  <si>
    <t xml:space="preserve">63B
</t>
  </si>
  <si>
    <t xml:space="preserve">63C
</t>
  </si>
  <si>
    <t xml:space="preserve">63D
</t>
  </si>
  <si>
    <t xml:space="preserve">63E
</t>
  </si>
  <si>
    <t xml:space="preserve">63F
</t>
  </si>
  <si>
    <t xml:space="preserve">63G
</t>
  </si>
  <si>
    <t xml:space="preserve">64A
</t>
  </si>
  <si>
    <t xml:space="preserve">64B
</t>
  </si>
  <si>
    <t xml:space="preserve">64C
</t>
  </si>
  <si>
    <t xml:space="preserve">64D
</t>
  </si>
  <si>
    <t xml:space="preserve">64E
</t>
  </si>
  <si>
    <t xml:space="preserve">64G
</t>
  </si>
  <si>
    <t xml:space="preserve">64H
</t>
  </si>
  <si>
    <t xml:space="preserve">64R
</t>
  </si>
  <si>
    <t xml:space="preserve">65A
</t>
  </si>
  <si>
    <t xml:space="preserve">65B
</t>
  </si>
  <si>
    <t xml:space="preserve">65C
</t>
  </si>
  <si>
    <t xml:space="preserve">65R
</t>
  </si>
  <si>
    <t xml:space="preserve">66A
</t>
  </si>
  <si>
    <t xml:space="preserve">66B
</t>
  </si>
  <si>
    <t xml:space="preserve">66C
</t>
  </si>
  <si>
    <t xml:space="preserve">66D
</t>
  </si>
  <si>
    <t xml:space="preserve">66E
</t>
  </si>
  <si>
    <t xml:space="preserve">67A
</t>
  </si>
  <si>
    <t xml:space="preserve">67B
</t>
  </si>
  <si>
    <t xml:space="preserve">67C
</t>
  </si>
  <si>
    <t xml:space="preserve">67D
</t>
  </si>
  <si>
    <t xml:space="preserve">67E
</t>
  </si>
  <si>
    <t xml:space="preserve">67G
</t>
  </si>
  <si>
    <t xml:space="preserve">67R
</t>
  </si>
  <si>
    <t xml:space="preserve">68A
</t>
  </si>
  <si>
    <t xml:space="preserve">68C
</t>
  </si>
  <si>
    <t xml:space="preserve">68E
</t>
  </si>
  <si>
    <t xml:space="preserve">68F
</t>
  </si>
  <si>
    <t xml:space="preserve">68U
</t>
  </si>
  <si>
    <t xml:space="preserve">71A
</t>
  </si>
  <si>
    <t xml:space="preserve">71B
</t>
  </si>
  <si>
    <t xml:space="preserve">71R
</t>
  </si>
  <si>
    <t xml:space="preserve">72A
</t>
  </si>
  <si>
    <t xml:space="preserve">72B
</t>
  </si>
  <si>
    <t xml:space="preserve">72R
</t>
  </si>
  <si>
    <t xml:space="preserve">73A
</t>
  </si>
  <si>
    <t xml:space="preserve">73B
</t>
  </si>
  <si>
    <t xml:space="preserve">73R
</t>
  </si>
  <si>
    <t xml:space="preserve">75A
</t>
  </si>
  <si>
    <t xml:space="preserve">75B
</t>
  </si>
  <si>
    <t xml:space="preserve">75C
</t>
  </si>
  <si>
    <t xml:space="preserve">75D
</t>
  </si>
  <si>
    <t xml:space="preserve">75E
</t>
  </si>
  <si>
    <t xml:space="preserve">75F
</t>
  </si>
  <si>
    <t xml:space="preserve">75G
</t>
  </si>
  <si>
    <t xml:space="preserve">75U
</t>
  </si>
  <si>
    <t xml:space="preserve">76A
</t>
  </si>
  <si>
    <t xml:space="preserve">76B
</t>
  </si>
  <si>
    <t xml:space="preserve">76C
</t>
  </si>
  <si>
    <t xml:space="preserve">77A
</t>
  </si>
  <si>
    <t xml:space="preserve">77B
</t>
  </si>
  <si>
    <t xml:space="preserve">77C
</t>
  </si>
  <si>
    <t xml:space="preserve">81R
</t>
  </si>
  <si>
    <t xml:space="preserve">81S
</t>
  </si>
  <si>
    <t xml:space="preserve">81T
</t>
  </si>
  <si>
    <t xml:space="preserve">81U
</t>
  </si>
  <si>
    <t xml:space="preserve">82R
</t>
  </si>
  <si>
    <t xml:space="preserve">82S
</t>
  </si>
  <si>
    <t xml:space="preserve">82T
</t>
  </si>
  <si>
    <t xml:space="preserve">82U
</t>
  </si>
  <si>
    <t xml:space="preserve">83R
</t>
  </si>
  <si>
    <t xml:space="preserve">83S
</t>
  </si>
  <si>
    <t xml:space="preserve">83T
</t>
  </si>
  <si>
    <t xml:space="preserve">83U
</t>
  </si>
  <si>
    <t xml:space="preserve">83V
</t>
  </si>
  <si>
    <t xml:space="preserve">83W
</t>
  </si>
  <si>
    <t xml:space="preserve">83X
</t>
  </si>
  <si>
    <t xml:space="preserve">85A
</t>
  </si>
  <si>
    <t xml:space="preserve">85B
</t>
  </si>
  <si>
    <t xml:space="preserve">85C
</t>
  </si>
  <si>
    <t xml:space="preserve">85D
</t>
  </si>
  <si>
    <t xml:space="preserve">85E
</t>
  </si>
  <si>
    <t xml:space="preserve">85F
</t>
  </si>
  <si>
    <t xml:space="preserve">85G
</t>
  </si>
  <si>
    <t xml:space="preserve">85H
</t>
  </si>
  <si>
    <t xml:space="preserve">85I
</t>
  </si>
  <si>
    <t xml:space="preserve">85R
</t>
  </si>
  <si>
    <t xml:space="preserve">85T
</t>
  </si>
  <si>
    <t xml:space="preserve">85U
</t>
  </si>
  <si>
    <t xml:space="preserve">86A
</t>
  </si>
  <si>
    <t xml:space="preserve">86B
</t>
  </si>
  <si>
    <t xml:space="preserve">86C
</t>
  </si>
  <si>
    <t xml:space="preserve">86D
</t>
  </si>
  <si>
    <t xml:space="preserve">86E
</t>
  </si>
  <si>
    <t xml:space="preserve">86F
</t>
  </si>
  <si>
    <t xml:space="preserve">86H
</t>
  </si>
  <si>
    <t xml:space="preserve">86R
</t>
  </si>
  <si>
    <t xml:space="preserve">86S
</t>
  </si>
  <si>
    <t xml:space="preserve">86T
</t>
  </si>
  <si>
    <t xml:space="preserve">87A
</t>
  </si>
  <si>
    <t xml:space="preserve">87B
</t>
  </si>
  <si>
    <t xml:space="preserve">87D
</t>
  </si>
  <si>
    <t xml:space="preserve">87E
</t>
  </si>
  <si>
    <t xml:space="preserve">87F
</t>
  </si>
  <si>
    <t xml:space="preserve">87G
</t>
  </si>
  <si>
    <t xml:space="preserve">87H
</t>
  </si>
  <si>
    <t xml:space="preserve">87I
</t>
  </si>
  <si>
    <t xml:space="preserve">87J
</t>
  </si>
  <si>
    <t xml:space="preserve">87L
</t>
  </si>
  <si>
    <t xml:space="preserve">87M
</t>
  </si>
  <si>
    <t xml:space="preserve">87R
</t>
  </si>
  <si>
    <t xml:space="preserve">87S
</t>
  </si>
  <si>
    <t xml:space="preserve">87T
</t>
  </si>
  <si>
    <t xml:space="preserve">88A
</t>
  </si>
  <si>
    <t xml:space="preserve">88B
</t>
  </si>
  <si>
    <t xml:space="preserve">88C
</t>
  </si>
  <si>
    <t xml:space="preserve">88D
</t>
  </si>
  <si>
    <t xml:space="preserve">88E
</t>
  </si>
  <si>
    <t xml:space="preserve">88R
</t>
  </si>
  <si>
    <t xml:space="preserve">89A
</t>
  </si>
  <si>
    <t xml:space="preserve">89B
</t>
  </si>
  <si>
    <t xml:space="preserve">89C
</t>
  </si>
  <si>
    <t xml:space="preserve">89D
</t>
  </si>
  <si>
    <t xml:space="preserve">89E
</t>
  </si>
  <si>
    <t xml:space="preserve">89F
</t>
  </si>
  <si>
    <t xml:space="preserve">89R
</t>
  </si>
  <si>
    <t xml:space="preserve">89S
</t>
  </si>
  <si>
    <t xml:space="preserve">89T
</t>
  </si>
  <si>
    <t xml:space="preserve">89V
</t>
  </si>
  <si>
    <t xml:space="preserve">91R
</t>
  </si>
  <si>
    <t xml:space="preserve">91S
</t>
  </si>
  <si>
    <t xml:space="preserve">92A
</t>
  </si>
  <si>
    <t xml:space="preserve">92B
</t>
  </si>
  <si>
    <t xml:space="preserve">92R
</t>
  </si>
  <si>
    <t xml:space="preserve">92S
</t>
  </si>
  <si>
    <t xml:space="preserve">92T
</t>
  </si>
  <si>
    <t xml:space="preserve">92U
</t>
  </si>
  <si>
    <t xml:space="preserve">93A
</t>
  </si>
  <si>
    <t xml:space="preserve">93B
</t>
  </si>
  <si>
    <t xml:space="preserve">93C
</t>
  </si>
  <si>
    <t xml:space="preserve">94A
</t>
  </si>
  <si>
    <t xml:space="preserve">94B
</t>
  </si>
  <si>
    <t xml:space="preserve">94C
</t>
  </si>
  <si>
    <t xml:space="preserve">95A
</t>
  </si>
  <si>
    <t xml:space="preserve">95B
</t>
  </si>
  <si>
    <t xml:space="preserve">96A
</t>
  </si>
  <si>
    <t xml:space="preserve">96B
</t>
  </si>
  <si>
    <t xml:space="preserve">96C
</t>
  </si>
  <si>
    <t xml:space="preserve">96D
</t>
  </si>
  <si>
    <t xml:space="preserve">96E
</t>
  </si>
  <si>
    <t xml:space="preserve">96F
</t>
  </si>
  <si>
    <t xml:space="preserve">96G
</t>
  </si>
  <si>
    <t xml:space="preserve">96H
</t>
  </si>
  <si>
    <t xml:space="preserve">96R
</t>
  </si>
  <si>
    <t xml:space="preserve">97A
</t>
  </si>
  <si>
    <t xml:space="preserve">97B
</t>
  </si>
  <si>
    <t xml:space="preserve">97C
</t>
  </si>
  <si>
    <t xml:space="preserve">97G
</t>
  </si>
  <si>
    <t xml:space="preserve">97H
</t>
  </si>
  <si>
    <t xml:space="preserve">97I
</t>
  </si>
  <si>
    <t xml:space="preserve">97J
</t>
  </si>
  <si>
    <t xml:space="preserve">97L
</t>
  </si>
  <si>
    <t xml:space="preserve">98A
</t>
  </si>
  <si>
    <t xml:space="preserve">98B
</t>
  </si>
  <si>
    <t xml:space="preserve">98C
</t>
  </si>
  <si>
    <t xml:space="preserve">98D
</t>
  </si>
  <si>
    <t xml:space="preserve">98E
</t>
  </si>
  <si>
    <t xml:space="preserve">98F
</t>
  </si>
  <si>
    <t xml:space="preserve">98G
</t>
  </si>
  <si>
    <t xml:space="preserve">98H
</t>
  </si>
  <si>
    <t xml:space="preserve">98I
</t>
  </si>
  <si>
    <t xml:space="preserve">98J
</t>
  </si>
  <si>
    <t xml:space="preserve">98K
</t>
  </si>
  <si>
    <t xml:space="preserve">98L
</t>
  </si>
  <si>
    <t xml:space="preserve">98M
</t>
  </si>
  <si>
    <t xml:space="preserve">98N
</t>
  </si>
  <si>
    <t xml:space="preserve">98O
</t>
  </si>
  <si>
    <t xml:space="preserve">Only to be used by Operations Control Center
</t>
  </si>
  <si>
    <t xml:space="preserve">Missed Slot
</t>
  </si>
  <si>
    <t xml:space="preserve">First Slot Missed Due to Own Fault
(E.g. Load Connection);
Delay Time: Delta Second Slot and
First Slot
</t>
  </si>
  <si>
    <t xml:space="preserve">02V
</t>
  </si>
  <si>
    <t xml:space="preserve">Missed TOAT
</t>
  </si>
  <si>
    <t xml:space="preserve">Not in use since 2008-10-01
</t>
  </si>
  <si>
    <t xml:space="preserve">Delay Time Discrepancies up to 3 Minutes Automatically Initiated by A/C Equipped with Datalink Facility (ACARS)
</t>
  </si>
  <si>
    <t xml:space="preserve">This Code May Not Be Used If the MVT
is Send in the Conventional Way
FRA
</t>
  </si>
  <si>
    <t xml:space="preserve">Lack of Aircraft due to Additional Revenue Flights out of Operational Reserve or
Maintenance Reserve Capacity/Version not in Line with Booking Figures
</t>
  </si>
  <si>
    <t xml:space="preserve">Not in use since 2015-09-18
</t>
  </si>
  <si>
    <t xml:space="preserve">Inadequate Ground Time
</t>
  </si>
  <si>
    <t xml:space="preserve">Formerly: Delay Caused by
Convertible Seat Problems
</t>
  </si>
  <si>
    <t xml:space="preserve">On NPI Services with MinGT 25' up to 5' only
</t>
  </si>
  <si>
    <t xml:space="preserve">Not in use since 2010-04-21
</t>
  </si>
  <si>
    <t xml:space="preserve">Due to extended cleaning /catering in FRA and after specified flights only
</t>
  </si>
  <si>
    <t xml:space="preserve">Not in use since 2012-06-20
</t>
  </si>
  <si>
    <t xml:space="preserve">Slow deboarding
</t>
  </si>
  <si>
    <t xml:space="preserve">In use since 2010-04-21
</t>
  </si>
  <si>
    <t xml:space="preserve">05D
</t>
  </si>
  <si>
    <t xml:space="preserve">On A320 services with MinGT 35' up to 5' only
</t>
  </si>
  <si>
    <t xml:space="preserve">In use since 2012-02-20
Only to be used in HAM, STR, DUS, TXL, BER
</t>
  </si>
  <si>
    <t xml:space="preserve">05E
</t>
  </si>
  <si>
    <t xml:space="preserve">Due to extended unloading of Cabin Items after specified Inboundflights up to 10' only
</t>
  </si>
  <si>
    <t xml:space="preserve">In use since 2012-06-20
FRA
</t>
  </si>
  <si>
    <t xml:space="preserve">05F
</t>
  </si>
  <si>
    <t xml:space="preserve">Due to extended loading of Cabin Items before specified Outboundflights up to 10' only
</t>
  </si>
  <si>
    <t xml:space="preserve">05R
</t>
  </si>
  <si>
    <t xml:space="preserve">Not enough Ground Time for R-Checks within daily Rotations
</t>
  </si>
  <si>
    <t xml:space="preserve">In use since 2011-12-15 FRA
</t>
  </si>
  <si>
    <t xml:space="preserve">Set ETD, due to local restrictions or SLOTs up to 90 min --&gt; for ACDM and FRA EA Airports only
expired: Actual Block Time of Incoming Aircraft above Scheduled Block Time
</t>
  </si>
  <si>
    <t xml:space="preserve">In use since 2011-06-06 FRA
expired: Not in use since 2008-10-01 M
ove to 93
</t>
  </si>
  <si>
    <t xml:space="preserve">No Gate/Stand Availability Due to Own Airline Activity
</t>
  </si>
  <si>
    <t xml:space="preserve">FRA
</t>
  </si>
  <si>
    <t xml:space="preserve">06R
</t>
  </si>
  <si>
    <t xml:space="preserve">Blocked parking stands by aircraft positioning
</t>
  </si>
  <si>
    <t xml:space="preserve">06S
</t>
  </si>
  <si>
    <t xml:space="preserve">Late repositioning a/c
</t>
  </si>
  <si>
    <t xml:space="preserve">06T
</t>
  </si>
  <si>
    <t xml:space="preserve">Blocked gate
</t>
  </si>
  <si>
    <t xml:space="preserve">06Y
</t>
  </si>
  <si>
    <t xml:space="preserve">Repositioning ground time less than agreed minimum ground time
</t>
  </si>
  <si>
    <t xml:space="preserve">Scheduled Ground Time Less Than Declared Minimum Ground
Time
</t>
  </si>
  <si>
    <t xml:space="preserve">09A
</t>
  </si>
  <si>
    <t xml:space="preserve">Technical
</t>
  </si>
  <si>
    <t xml:space="preserve">09B
</t>
  </si>
  <si>
    <t xml:space="preserve">Commercial
</t>
  </si>
  <si>
    <t xml:space="preserve">09C
</t>
  </si>
  <si>
    <t xml:space="preserve">For special planned cases only
</t>
  </si>
  <si>
    <t xml:space="preserve">Prior defined and confirmed
Not in use for FRA
</t>
  </si>
  <si>
    <t xml:space="preserve">09P
</t>
  </si>
  <si>
    <t xml:space="preserve">Groundtime recovery not reached
</t>
  </si>
  <si>
    <t xml:space="preserve">Comment via SI, In use since 2011-04-21 FR A
</t>
  </si>
  <si>
    <t xml:space="preserve">09R
</t>
  </si>
  <si>
    <t xml:space="preserve">Aircraft / equipment change
</t>
  </si>
  <si>
    <t xml:space="preserve">09S
</t>
  </si>
  <si>
    <t xml:space="preserve">Missing airport slot
</t>
  </si>
  <si>
    <t xml:space="preserve">In use since 2011-04-21 FRA
</t>
  </si>
  <si>
    <t xml:space="preserve">Late Check In, Acceptance after Deadline
</t>
  </si>
  <si>
    <t xml:space="preserve">Late gate check in of transfer pax
</t>
  </si>
  <si>
    <t xml:space="preserve">In spite of sufficient transfer time
FRA
</t>
  </si>
  <si>
    <t xml:space="preserve">Waitinglist processing
</t>
  </si>
  <si>
    <t xml:space="preserve">Late acceptance of OK booked pax
</t>
  </si>
  <si>
    <t xml:space="preserve">Lack of staff
</t>
  </si>
  <si>
    <t xml:space="preserve">Group check-in
</t>
  </si>
  <si>
    <t xml:space="preserve">11F
</t>
  </si>
  <si>
    <t xml:space="preserve">Ground transportation/airport access congestion / closure
</t>
  </si>
  <si>
    <t xml:space="preserve">Move to 87
</t>
  </si>
  <si>
    <t xml:space="preserve">11W
</t>
  </si>
  <si>
    <t xml:space="preserve">Due to weather
</t>
  </si>
  <si>
    <t xml:space="preserve">Passenger handling; to be clarified due to missing information /
communication
</t>
  </si>
  <si>
    <t xml:space="preserve">Late Check In, Congestion in Check In Area
</t>
  </si>
  <si>
    <t xml:space="preserve">Congestion in check-in area
</t>
  </si>
  <si>
    <t xml:space="preserve">Departure hall only
</t>
  </si>
  <si>
    <t xml:space="preserve">12C
</t>
  </si>
  <si>
    <t xml:space="preserve">Congestion in transfer area
</t>
  </si>
  <si>
    <t xml:space="preserve">12D
</t>
  </si>
  <si>
    <t xml:space="preserve">12E
</t>
  </si>
  <si>
    <t xml:space="preserve">12F
</t>
  </si>
  <si>
    <t xml:space="preserve">FRA MUC
</t>
  </si>
  <si>
    <t xml:space="preserve">12R
</t>
  </si>
  <si>
    <t xml:space="preserve">Lack of staff: Special assistance
</t>
  </si>
  <si>
    <t xml:space="preserve">Lack of staff: Supervision
</t>
  </si>
  <si>
    <t xml:space="preserve">Lack of staff: Ticketing
</t>
  </si>
  <si>
    <t xml:space="preserve">Check In Error, Passenger and Baggage
</t>
  </si>
  <si>
    <t xml:space="preserve">Check in error - station
</t>
  </si>
  <si>
    <t xml:space="preserve">13B
</t>
  </si>
  <si>
    <t xml:space="preserve">Check in error - through check-in
</t>
  </si>
  <si>
    <t xml:space="preserve">LH use 92
</t>
  </si>
  <si>
    <t xml:space="preserve">13C
</t>
  </si>
  <si>
    <t xml:space="preserve">Check in error - return flight check-in
</t>
  </si>
  <si>
    <t xml:space="preserve">13D
</t>
  </si>
  <si>
    <t xml:space="preserve">Check-in error - curbside
</t>
  </si>
  <si>
    <t xml:space="preserve">No curbside check in anymore
</t>
  </si>
  <si>
    <t xml:space="preserve">Check-in error - kiosk
</t>
  </si>
  <si>
    <t xml:space="preserve">13F
</t>
  </si>
  <si>
    <t xml:space="preserve">Check-in error - telephone
</t>
  </si>
  <si>
    <t xml:space="preserve">Check-in error - internet
</t>
  </si>
  <si>
    <t xml:space="preserve">13H
</t>
  </si>
  <si>
    <t xml:space="preserve">Check-in error - off airport terminal
</t>
  </si>
  <si>
    <t xml:space="preserve">13I
</t>
  </si>
  <si>
    <t xml:space="preserve">Check-in error - hotel
</t>
  </si>
  <si>
    <t xml:space="preserve">13J
</t>
  </si>
  <si>
    <t xml:space="preserve">Check-in error - intermodal
</t>
  </si>
  <si>
    <t xml:space="preserve">E.g. ship/train etc.
</t>
  </si>
  <si>
    <t xml:space="preserve">Double seating / double check-in
</t>
  </si>
  <si>
    <t xml:space="preserve">Documentation
</t>
  </si>
  <si>
    <t xml:space="preserve">Ticket/visa/passport etc.
</t>
  </si>
  <si>
    <t xml:space="preserve">Oversales, Booking Errors
</t>
  </si>
  <si>
    <t xml:space="preserve">Including Unscheduled Equipment or Seat
Configuration Change for Commercial Reasons
</t>
  </si>
  <si>
    <t xml:space="preserve">Oversales
</t>
  </si>
  <si>
    <t xml:space="preserve">Booking error
</t>
  </si>
  <si>
    <t xml:space="preserve">14R
</t>
  </si>
  <si>
    <t xml:space="preserve">Configuration change commercial reasons
</t>
  </si>
  <si>
    <t xml:space="preserve">14S
</t>
  </si>
  <si>
    <t xml:space="preserve">Involuntary downgrading / upgrading of passengers
</t>
  </si>
  <si>
    <t xml:space="preserve">14T
</t>
  </si>
  <si>
    <t xml:space="preserve">Offloading of OK passengers incl. bag
</t>
  </si>
  <si>
    <t xml:space="preserve">14U
</t>
  </si>
  <si>
    <t xml:space="preserve">VDB passengers
</t>
  </si>
  <si>
    <t>X</t>
  </si>
  <si>
    <t xml:space="preserve">14V
</t>
  </si>
  <si>
    <t xml:space="preserve">Etix booking error
</t>
  </si>
  <si>
    <t xml:space="preserve">Accommodating pax from other oversold flights
</t>
  </si>
  <si>
    <t xml:space="preserve">Boarding, Discrepancies and Paging, Missing Checked-In
Passenger Without Baggage Offload
</t>
  </si>
  <si>
    <t xml:space="preserve">Boarding error / pax figures discrepancies
</t>
  </si>
  <si>
    <t xml:space="preserve">Late boarding
</t>
  </si>
  <si>
    <t xml:space="preserve">Slow boarding
</t>
  </si>
  <si>
    <t xml:space="preserve">Missing / late check-in pax (without baggage)
</t>
  </si>
  <si>
    <t xml:space="preserve">Late bus order / release by gate
</t>
  </si>
  <si>
    <t xml:space="preserve">Ticket/visa/passport etc. FRA
</t>
  </si>
  <si>
    <t xml:space="preserve">15H
</t>
  </si>
  <si>
    <t xml:space="preserve">Headcount discrepancy
</t>
  </si>
  <si>
    <t xml:space="preserve">LH use 68A
</t>
  </si>
  <si>
    <t xml:space="preserve">15I
</t>
  </si>
  <si>
    <t xml:space="preserve">Excess hand luggage handling
</t>
  </si>
  <si>
    <t xml:space="preserve">Gate or Crew initiated, Local Pax only, Transfer Pax use 92
U
FRA
</t>
  </si>
  <si>
    <t xml:space="preserve">Late doc-check staff
</t>
  </si>
  <si>
    <t xml:space="preserve">Third party
FRA
</t>
  </si>
  <si>
    <t xml:space="preserve">15S
</t>
  </si>
  <si>
    <t xml:space="preserve">Late load sheet at gate
</t>
  </si>
  <si>
    <t xml:space="preserve">Caused by CKI staff
FRA
Not in use for MUC
</t>
  </si>
  <si>
    <t xml:space="preserve">15T
</t>
  </si>
  <si>
    <t xml:space="preserve">Late special assistance (SANI) order
</t>
  </si>
  <si>
    <t xml:space="preserve">Reseating pax after version or equipment change
</t>
  </si>
  <si>
    <t xml:space="preserve">After NIF in order to avoid boarding discrepancies
</t>
  </si>
  <si>
    <t xml:space="preserve">Delayed boarding HON circle
</t>
  </si>
  <si>
    <t xml:space="preserve">Late boarding end
</t>
  </si>
  <si>
    <t xml:space="preserve">E.g. late security match
FRA
Not in use for MUC
</t>
  </si>
  <si>
    <t xml:space="preserve">Commercial Publicity/Passenger Convenience, VIP, Press, Ground Meals and Missing Personal Items
</t>
  </si>
  <si>
    <t xml:space="preserve">Also Night Stop Arrangements and Stretcher
</t>
  </si>
  <si>
    <t xml:space="preserve">VIP boarding
</t>
  </si>
  <si>
    <t xml:space="preserve">Disruptive pax handling
</t>
  </si>
  <si>
    <t xml:space="preserve">16C
</t>
  </si>
  <si>
    <t xml:space="preserve">Disabled pax handling
</t>
  </si>
  <si>
    <t xml:space="preserve">Use code 19 since 2011-12-15
</t>
  </si>
  <si>
    <t xml:space="preserve">Missing personal items
</t>
  </si>
  <si>
    <t xml:space="preserve">16E
</t>
  </si>
  <si>
    <t xml:space="preserve">DEPO / INAD handling
</t>
  </si>
  <si>
    <t xml:space="preserve">16F
</t>
  </si>
  <si>
    <t xml:space="preserve">Ground meals (e.g. delayed flight)
</t>
  </si>
  <si>
    <t xml:space="preserve">Gate Service
</t>
  </si>
  <si>
    <t xml:space="preserve">Passenger requested offload
</t>
  </si>
  <si>
    <t xml:space="preserve">Illness / death of passenger
</t>
  </si>
  <si>
    <t xml:space="preserve">also used if in consequence (next flight) medical equipment has to be replaced (iso 48C)
</t>
  </si>
  <si>
    <t xml:space="preserve">Commercial publicity / press or TV
</t>
  </si>
  <si>
    <t xml:space="preserve">16S
</t>
  </si>
  <si>
    <t xml:space="preserve">Pax acceptance from other carrier not connecting
</t>
  </si>
  <si>
    <t xml:space="preserve">Catering Order, Late or Incorrect Order Given to Supplier
</t>
  </si>
  <si>
    <t xml:space="preserve">17A
</t>
  </si>
  <si>
    <t xml:space="preserve">Late order
</t>
  </si>
  <si>
    <t xml:space="preserve">17B
</t>
  </si>
  <si>
    <t xml:space="preserve">Incorrect order
</t>
  </si>
  <si>
    <t xml:space="preserve">17C
</t>
  </si>
  <si>
    <t xml:space="preserve">Late order of non standard supplies (e.g. blankets, headphones etc.)
</t>
  </si>
  <si>
    <t xml:space="preserve">Use code #68T
</t>
  </si>
  <si>
    <t xml:space="preserve">17R
</t>
  </si>
  <si>
    <t xml:space="preserve">Late order of add. return catering by Dest.
</t>
  </si>
  <si>
    <t xml:space="preserve">Baggage Processing, Sorting, etc.
</t>
  </si>
  <si>
    <t xml:space="preserve">Late delivery local baggage
</t>
  </si>
  <si>
    <t xml:space="preserve">Late delivery transfer baggage
</t>
  </si>
  <si>
    <t xml:space="preserve">More actual time than MCT FRA
MUC
</t>
  </si>
  <si>
    <t xml:space="preserve">Baggage reconciliation
</t>
  </si>
  <si>
    <t xml:space="preserve">Use LH own codes below (18T - 18X)
</t>
  </si>
  <si>
    <t xml:space="preserve">Breakdown BRS
</t>
  </si>
  <si>
    <t xml:space="preserve">LH use #58R since 2008-10-01
</t>
  </si>
  <si>
    <t xml:space="preserve">BRS error due to matching discrepancies
</t>
  </si>
  <si>
    <t xml:space="preserve">Late delivery bulky baggage
</t>
  </si>
  <si>
    <t xml:space="preserve">Late delivery baggage from gate
</t>
  </si>
  <si>
    <t xml:space="preserve">Breakdown automated baggage transportation system
</t>
  </si>
  <si>
    <t xml:space="preserve">Scanning x-ray
</t>
  </si>
  <si>
    <t xml:space="preserve">18Y
</t>
  </si>
  <si>
    <t xml:space="preserve">Late Inward Clearance of Transfer Baggage
</t>
  </si>
  <si>
    <t xml:space="preserve">Not in use for FRA MUC
</t>
  </si>
  <si>
    <t xml:space="preserve">Reduced Mobility, Boarding/Deboarding of passengers with reduced Mobility
</t>
  </si>
  <si>
    <t xml:space="preserve">in use since 2011-12-15
FRA MUC
</t>
  </si>
  <si>
    <t xml:space="preserve">19E
</t>
  </si>
  <si>
    <t xml:space="preserve">Deboarding of passengers with reduced Mobility from Inboundflight
</t>
  </si>
  <si>
    <t xml:space="preserve">In use since 2013-11-15
</t>
  </si>
  <si>
    <t xml:space="preserve">19F
</t>
  </si>
  <si>
    <t xml:space="preserve">Boarding of passengers with reduced Mobility onto Outboundflight
</t>
  </si>
  <si>
    <t xml:space="preserve">19G
</t>
  </si>
  <si>
    <t xml:space="preserve">Late/Lack of PRM Transport
</t>
  </si>
  <si>
    <t xml:space="preserve">In use since 2015-01-01
</t>
  </si>
  <si>
    <t xml:space="preserve">19H
</t>
  </si>
  <si>
    <t xml:space="preserve">Late/Lack of PRM Staff
</t>
  </si>
  <si>
    <t xml:space="preserve">Late or Incorrect
</t>
  </si>
  <si>
    <t xml:space="preserve">21A
</t>
  </si>
  <si>
    <t xml:space="preserve">Late cargo figures
</t>
  </si>
  <si>
    <t xml:space="preserve">21B
</t>
  </si>
  <si>
    <t xml:space="preserve">Incorrect cargo figures
</t>
  </si>
  <si>
    <t xml:space="preserve">21C
</t>
  </si>
  <si>
    <t xml:space="preserve">Late cargo docs
</t>
  </si>
  <si>
    <t xml:space="preserve">21D
</t>
  </si>
  <si>
    <t xml:space="preserve">Incorrect cargo docs
</t>
  </si>
  <si>
    <t xml:space="preserve">21R
</t>
  </si>
  <si>
    <t xml:space="preserve">Late or incorrect NOTOC
</t>
  </si>
  <si>
    <t xml:space="preserve">Notification to captain
</t>
  </si>
  <si>
    <t xml:space="preserve">Late Positioning
</t>
  </si>
  <si>
    <t xml:space="preserve">Discrepancies
</t>
  </si>
  <si>
    <t xml:space="preserve">22A
</t>
  </si>
  <si>
    <t xml:space="preserve">Reloading a/c due to missing cargo
</t>
  </si>
  <si>
    <t xml:space="preserve">22B
</t>
  </si>
  <si>
    <t xml:space="preserve">22C
</t>
  </si>
  <si>
    <t xml:space="preserve">Lack of equipment
</t>
  </si>
  <si>
    <t xml:space="preserve">22D
</t>
  </si>
  <si>
    <t xml:space="preserve">Positioned to wrong stand
</t>
  </si>
  <si>
    <t xml:space="preserve">22R
</t>
  </si>
  <si>
    <t xml:space="preserve">Incorrect contour / built up of ULD
</t>
  </si>
  <si>
    <t xml:space="preserve">Wrong container for a/c
</t>
  </si>
  <si>
    <t xml:space="preserve">Late Acceptance
</t>
  </si>
  <si>
    <t xml:space="preserve">After Deadline
</t>
  </si>
  <si>
    <t xml:space="preserve">23A
</t>
  </si>
  <si>
    <t xml:space="preserve">Late acceptance CGO - commercial reasons
</t>
  </si>
  <si>
    <t xml:space="preserve">23B
</t>
  </si>
  <si>
    <t xml:space="preserve">Acceptance of standby cargo
</t>
  </si>
  <si>
    <t xml:space="preserve">23C
</t>
  </si>
  <si>
    <t xml:space="preserve">23D
</t>
  </si>
  <si>
    <t xml:space="preserve">Express cargo
</t>
  </si>
  <si>
    <t xml:space="preserve">23E
</t>
  </si>
  <si>
    <t xml:space="preserve">Diplomatic mail
</t>
  </si>
  <si>
    <t xml:space="preserve">Inadequate Packing or Inadequate Provision of
Loading Material
</t>
  </si>
  <si>
    <t xml:space="preserve">24A
</t>
  </si>
  <si>
    <t xml:space="preserve">Load shifting enroute to aircraft
</t>
  </si>
  <si>
    <t xml:space="preserve">24B
</t>
  </si>
  <si>
    <t xml:space="preserve">Dangerous goods
</t>
  </si>
  <si>
    <t xml:space="preserve">24C
</t>
  </si>
  <si>
    <t xml:space="preserve">Incorrect pallet built-up
</t>
  </si>
  <si>
    <t xml:space="preserve">E.g. overlaps
</t>
  </si>
  <si>
    <t xml:space="preserve">24R
</t>
  </si>
  <si>
    <t xml:space="preserve">Late provision of loading or lashing material
</t>
  </si>
  <si>
    <t xml:space="preserve">Material necessary for e.g. HEA, etc.
</t>
  </si>
  <si>
    <t xml:space="preserve">Including Equipment or Configuration Change for
Commercial Reasons
</t>
  </si>
  <si>
    <t xml:space="preserve">25A
</t>
  </si>
  <si>
    <t xml:space="preserve">25B
</t>
  </si>
  <si>
    <t xml:space="preserve">25C
</t>
  </si>
  <si>
    <t xml:space="preserve">LH use #23B
</t>
  </si>
  <si>
    <t xml:space="preserve">Late Preparation in Warehouse
</t>
  </si>
  <si>
    <t xml:space="preserve">Including Incorrect Build-Up of ULD
</t>
  </si>
  <si>
    <t xml:space="preserve">26A
</t>
  </si>
  <si>
    <t xml:space="preserve">Palletising errors
</t>
  </si>
  <si>
    <t xml:space="preserve">Wrong container for A/C
</t>
  </si>
  <si>
    <t xml:space="preserve">26B
</t>
  </si>
  <si>
    <t xml:space="preserve">Contours
</t>
  </si>
  <si>
    <t xml:space="preserve">26C
</t>
  </si>
  <si>
    <t xml:space="preserve">Cargo system failures
</t>
  </si>
  <si>
    <t xml:space="preserve">26D
</t>
  </si>
  <si>
    <t xml:space="preserve">26E
</t>
  </si>
  <si>
    <t xml:space="preserve">Warehouse congestion
</t>
  </si>
  <si>
    <t xml:space="preserve">Documentation, Packing, etc.
</t>
  </si>
  <si>
    <t xml:space="preserve">27A
</t>
  </si>
  <si>
    <t xml:space="preserve">Late mail figures
</t>
  </si>
  <si>
    <t xml:space="preserve">27B
</t>
  </si>
  <si>
    <t xml:space="preserve">Incorrect mail figures
</t>
  </si>
  <si>
    <t xml:space="preserve">27C
</t>
  </si>
  <si>
    <t xml:space="preserve">Late docs
</t>
  </si>
  <si>
    <t xml:space="preserve">27D
</t>
  </si>
  <si>
    <t xml:space="preserve">Incorrect docs
</t>
  </si>
  <si>
    <t xml:space="preserve">27R
</t>
  </si>
  <si>
    <t xml:space="preserve">Discrepancies between estimated and positioned mail
</t>
  </si>
  <si>
    <t xml:space="preserve">28A
</t>
  </si>
  <si>
    <t xml:space="preserve">Reloading aircraft due to missing mail
</t>
  </si>
  <si>
    <t xml:space="preserve">28B
</t>
  </si>
  <si>
    <t xml:space="preserve">28C
</t>
  </si>
  <si>
    <t xml:space="preserve">28D
</t>
  </si>
  <si>
    <t xml:space="preserve">28R
</t>
  </si>
  <si>
    <t xml:space="preserve">Damaged or incorrect built up of ULD
</t>
  </si>
  <si>
    <t xml:space="preserve">29A
</t>
  </si>
  <si>
    <t xml:space="preserve">Late acceptance mail - commercial reasons
</t>
  </si>
  <si>
    <t xml:space="preserve">29B
</t>
  </si>
  <si>
    <t xml:space="preserve">Acceptance of standby mail
</t>
  </si>
  <si>
    <t xml:space="preserve">29C
</t>
  </si>
  <si>
    <t xml:space="preserve">Aircraft Documentation Late/Inaccurate, Weight And Balance, General
Declaration, Pax Manifest, etc.
</t>
  </si>
  <si>
    <t xml:space="preserve">Late documentation
</t>
  </si>
  <si>
    <t xml:space="preserve">Incorrect documentation
</t>
  </si>
  <si>
    <t xml:space="preserve">Late loadsheet
</t>
  </si>
  <si>
    <t xml:space="preserve">Incorrect loadsheet
</t>
  </si>
  <si>
    <t xml:space="preserve">31E
</t>
  </si>
  <si>
    <t xml:space="preserve">Repositioning of passengers / deadload for balance reasons
</t>
  </si>
  <si>
    <t xml:space="preserve">31F
</t>
  </si>
  <si>
    <t xml:space="preserve">Incorrect data in DCS system
</t>
  </si>
  <si>
    <t xml:space="preserve">E.g. seatplan
</t>
  </si>
  <si>
    <t xml:space="preserve">Loading plan error
</t>
  </si>
  <si>
    <t xml:space="preserve">31I
</t>
  </si>
  <si>
    <t xml:space="preserve">Late fuel figures
</t>
  </si>
  <si>
    <t xml:space="preserve">Not in use since 2007-03-01* Use 61F instead
</t>
  </si>
  <si>
    <t xml:space="preserve">31R
</t>
  </si>
  <si>
    <t xml:space="preserve">Amending documents due to last minute changes due to pax
</t>
  </si>
  <si>
    <t xml:space="preserve">Not in use since 2007-03-01* Use real cause
11-19,85 instead
</t>
  </si>
  <si>
    <t xml:space="preserve">31S
</t>
  </si>
  <si>
    <t xml:space="preserve">Late presentation of flight documents to COC by handling agent
</t>
  </si>
  <si>
    <t xml:space="preserve">31T
</t>
  </si>
  <si>
    <t xml:space="preserve">Late remote loadsheet
</t>
  </si>
  <si>
    <t xml:space="preserve">Not in use since 2007-03-01* Use 31C instead
</t>
  </si>
  <si>
    <t xml:space="preserve">Loading/Unloading,  Bulky, Special Load, Cabin Load, Lack of Loading
Staff
</t>
  </si>
  <si>
    <t xml:space="preserve">Cabin load, bulky, special load, HEA
</t>
  </si>
  <si>
    <t xml:space="preserve">Late loaders
</t>
  </si>
  <si>
    <t xml:space="preserve">Incorrect loading
</t>
  </si>
  <si>
    <t xml:space="preserve">Not according to loadplan or loading principles
FRA
</t>
  </si>
  <si>
    <t xml:space="preserve">32E
</t>
  </si>
  <si>
    <t xml:space="preserve">ULD damage
</t>
  </si>
  <si>
    <t xml:space="preserve">32F
</t>
  </si>
  <si>
    <t xml:space="preserve">Inplane loading systems inoperable
</t>
  </si>
  <si>
    <t xml:space="preserve">Late / lack of loading devices (lashing and / or supporting material)
</t>
  </si>
  <si>
    <t xml:space="preserve">E.g. for AVIH and other baggage
</t>
  </si>
  <si>
    <t xml:space="preserve">Volumetric / space problems
</t>
  </si>
  <si>
    <t xml:space="preserve">Incl. bulk load
</t>
  </si>
  <si>
    <t xml:space="preserve">Adjusting loading due to last minute changes
</t>
  </si>
  <si>
    <t xml:space="preserve">Late OPS agent
</t>
  </si>
  <si>
    <t xml:space="preserve">E.g. SOIK-FRA FRA
</t>
  </si>
  <si>
    <t xml:space="preserve">Ramp handling; to be clarified due to missing information / communication
</t>
  </si>
  <si>
    <t xml:space="preserve">Loading Equipment, Lack of/or Breakdown
</t>
  </si>
  <si>
    <t xml:space="preserve">E.g. Container Pallet Loader, Lack of Staff
</t>
  </si>
  <si>
    <t xml:space="preserve">Late equipment
</t>
  </si>
  <si>
    <t xml:space="preserve">Lack of equipment operator
</t>
  </si>
  <si>
    <t xml:space="preserve">Breakdown of equipment
</t>
  </si>
  <si>
    <t xml:space="preserve">Incorrect equipment
</t>
  </si>
  <si>
    <t xml:space="preserve">33W
</t>
  </si>
  <si>
    <t xml:space="preserve">Servicing Equipment, Lack of/or Breakdown, Lack Of Staff
</t>
  </si>
  <si>
    <t xml:space="preserve">E.g. Steps
</t>
  </si>
  <si>
    <t xml:space="preserve">Late/lack/breakdown of jetway
</t>
  </si>
  <si>
    <t xml:space="preserve">In case of breakdown use #87E
</t>
  </si>
  <si>
    <t xml:space="preserve">Late / lack of pax stairs
</t>
  </si>
  <si>
    <t xml:space="preserve">Late / lack of passenger transport
</t>
  </si>
  <si>
    <t xml:space="preserve">Late / lack of water service
</t>
  </si>
  <si>
    <t xml:space="preserve">Late / lack of toilet service
</t>
  </si>
  <si>
    <t xml:space="preserve">Late or lack of ambulance
</t>
  </si>
  <si>
    <t xml:space="preserve">34S
</t>
  </si>
  <si>
    <t xml:space="preserve">Late delivery lower crew rest unit
</t>
  </si>
  <si>
    <t xml:space="preserve">34T
</t>
  </si>
  <si>
    <t xml:space="preserve">Late passenger transport compartment
</t>
  </si>
  <si>
    <t xml:space="preserve">34U
</t>
  </si>
  <si>
    <t xml:space="preserve">Late / lack / wrong RDS transport
</t>
  </si>
  <si>
    <t xml:space="preserve">In use since 2011-04-21
Not in use for FRA
</t>
  </si>
  <si>
    <t xml:space="preserve">34W
</t>
  </si>
  <si>
    <t xml:space="preserve">Aircraft Cleaning
</t>
  </si>
  <si>
    <t xml:space="preserve">Late completion
</t>
  </si>
  <si>
    <t xml:space="preserve">Insufficient or incorrect equipment
</t>
  </si>
  <si>
    <t xml:space="preserve">Equipment breakdown
</t>
  </si>
  <si>
    <t xml:space="preserve">Called back to aircraft
</t>
  </si>
  <si>
    <t xml:space="preserve">Same as #35F - additional cleaning
</t>
  </si>
  <si>
    <t xml:space="preserve">Additional or special cleaning required
</t>
  </si>
  <si>
    <t xml:space="preserve">35G
</t>
  </si>
  <si>
    <t xml:space="preserve">Cockpit window cleaning
</t>
  </si>
  <si>
    <t xml:space="preserve">Late or lack of cabin supplies
</t>
  </si>
  <si>
    <t xml:space="preserve">E.g. blankets, headrest covers, etc. FRA
</t>
  </si>
  <si>
    <t xml:space="preserve">35R
</t>
  </si>
  <si>
    <t xml:space="preserve">Late cleaning due to a/c change
</t>
  </si>
  <si>
    <t xml:space="preserve">In use since 2011-11-15
</t>
  </si>
  <si>
    <t xml:space="preserve">35W
</t>
  </si>
  <si>
    <t xml:space="preserve">Fueling/Defueling, Fuel Supplier
</t>
  </si>
  <si>
    <t xml:space="preserve">Lack of fuel truck
</t>
  </si>
  <si>
    <t xml:space="preserve">Late fuel truck
</t>
  </si>
  <si>
    <t xml:space="preserve">Breakdown of fuel truck during operation
</t>
  </si>
  <si>
    <t xml:space="preserve">Defueling
</t>
  </si>
  <si>
    <t xml:space="preserve">Fueling error
</t>
  </si>
  <si>
    <t xml:space="preserve">Special procedure for technical reasons
</t>
  </si>
  <si>
    <t xml:space="preserve">If technical use #41
</t>
  </si>
  <si>
    <t xml:space="preserve">Fuel hydrant system
</t>
  </si>
  <si>
    <t xml:space="preserve">Use #87S
</t>
  </si>
  <si>
    <t xml:space="preserve">Fuel shortage/contamination
</t>
  </si>
  <si>
    <t xml:space="preserve">Fuel spill at aircraft
</t>
  </si>
  <si>
    <t xml:space="preserve">Incorrect parking of aircraft - unable to fuel
</t>
  </si>
  <si>
    <t xml:space="preserve">36W
</t>
  </si>
  <si>
    <t xml:space="preserve">Catering, Late Delivery or Loading
</t>
  </si>
  <si>
    <t xml:space="preserve">Lack of catering / supplier staff
</t>
  </si>
  <si>
    <t xml:space="preserve">Lack of catering equipment
</t>
  </si>
  <si>
    <t xml:space="preserve">Breakdown of catering equipment
</t>
  </si>
  <si>
    <t xml:space="preserve">Late catering
</t>
  </si>
  <si>
    <t xml:space="preserve">37E
</t>
  </si>
  <si>
    <t xml:space="preserve">Wrong or insufficient catering
</t>
  </si>
  <si>
    <t xml:space="preserve">Incl. Cabin items e.g. blankets
FRA
</t>
  </si>
  <si>
    <t xml:space="preserve">Late delivery return catering
</t>
  </si>
  <si>
    <t xml:space="preserve">Return catering not loaded at previous station
</t>
  </si>
  <si>
    <t xml:space="preserve">Late catering due to a/c change
</t>
  </si>
  <si>
    <t xml:space="preserve">37S
</t>
  </si>
  <si>
    <t xml:space="preserve">Late catering due to mandatory security LH
</t>
  </si>
  <si>
    <t xml:space="preserve">37W
</t>
  </si>
  <si>
    <t xml:space="preserve">ULD, Lack of or serviceability
</t>
  </si>
  <si>
    <t xml:space="preserve">Lack of ULDs
</t>
  </si>
  <si>
    <t xml:space="preserve">Unserviceable or damaged ULDs
</t>
  </si>
  <si>
    <t xml:space="preserve">Late provision to handling unit
</t>
  </si>
  <si>
    <t xml:space="preserve">38W
</t>
  </si>
  <si>
    <t xml:space="preserve">Technical Equipment, Lack of/or Breakdown, Lack of Staff
</t>
  </si>
  <si>
    <t xml:space="preserve">E.g. Push-Back, GPU. ASU
</t>
  </si>
  <si>
    <t xml:space="preserve">Breakdown / lack of / late GPU
</t>
  </si>
  <si>
    <t xml:space="preserve">Also used in case of FEGP (Fixed Electrical
Ground Powerunit)
</t>
  </si>
  <si>
    <t xml:space="preserve">Breakdown / lack of / late de-icing equipment
</t>
  </si>
  <si>
    <t xml:space="preserve">Use 75D/E
</t>
  </si>
  <si>
    <t xml:space="preserve">Breakdown / lack of / late tow bar
</t>
  </si>
  <si>
    <t xml:space="preserve">Breakdown / lack of / late airstarter
</t>
  </si>
  <si>
    <t xml:space="preserve">Late/lack of air-conditioner
</t>
  </si>
  <si>
    <t xml:space="preserve">Late/lack/breakdown of pushback
</t>
  </si>
  <si>
    <t xml:space="preserve">Late / lack / breakdown of other technical equipment
</t>
  </si>
  <si>
    <t xml:space="preserve">Code itself
</t>
  </si>
  <si>
    <t xml:space="preserve">39W
</t>
  </si>
  <si>
    <t xml:space="preserve">Aircraft Defects during Transit or After Positioning on Ramp
</t>
  </si>
  <si>
    <t xml:space="preserve">Technical defects
</t>
  </si>
  <si>
    <t xml:space="preserve">Not damages: #51 or #52 or ACARS system: #55
FRA
</t>
  </si>
  <si>
    <t xml:space="preserve">Cabin outfit malfunctions
</t>
  </si>
  <si>
    <t xml:space="preserve">E.g. seats, galley
</t>
  </si>
  <si>
    <t xml:space="preserve">41C
</t>
  </si>
  <si>
    <t xml:space="preserve">Defects on inflight entertainments
</t>
  </si>
  <si>
    <t xml:space="preserve">41D
</t>
  </si>
  <si>
    <t xml:space="preserve">Aircraft loading system failure
</t>
  </si>
  <si>
    <t xml:space="preserve">If already communicated use #32F FRA
</t>
  </si>
  <si>
    <t xml:space="preserve">41E
</t>
  </si>
  <si>
    <t xml:space="preserve">Awaiting departure dispensation
</t>
  </si>
  <si>
    <t xml:space="preserve">Missing technical documents
</t>
  </si>
  <si>
    <t xml:space="preserve">Oxygen refill
</t>
  </si>
  <si>
    <t xml:space="preserve">Scheduled Maintenance, Late Release
</t>
  </si>
  <si>
    <t xml:space="preserve">Late positioning
</t>
  </si>
  <si>
    <t xml:space="preserve">42C
</t>
  </si>
  <si>
    <t xml:space="preserve">Late staff
</t>
  </si>
  <si>
    <t xml:space="preserve">42D
</t>
  </si>
  <si>
    <t xml:space="preserve">Version change
</t>
  </si>
  <si>
    <t xml:space="preserve">Use code #48 for LH
</t>
  </si>
  <si>
    <t xml:space="preserve">42E
</t>
  </si>
  <si>
    <t xml:space="preserve">Delays during towing operation
</t>
  </si>
  <si>
    <t xml:space="preserve">42F
</t>
  </si>
  <si>
    <t xml:space="preserve">Non-Scheduled Maintenance, Special Checks and/or Additional Works
Beyond Normal Maintenance Schedule
</t>
  </si>
  <si>
    <t xml:space="preserve">Special inspections
</t>
  </si>
  <si>
    <t xml:space="preserve">E.g. AD's, heavy landing
</t>
  </si>
  <si>
    <t xml:space="preserve">Spares and Maintenance Equipment, Lack of/or Breakdown
</t>
  </si>
  <si>
    <t xml:space="preserve">44A
</t>
  </si>
  <si>
    <t xml:space="preserve">Lack of spares
</t>
  </si>
  <si>
    <t xml:space="preserve">44B
</t>
  </si>
  <si>
    <t xml:space="preserve">Lack of / breakdown of maintenance equipment
</t>
  </si>
  <si>
    <t xml:space="preserve">44C
</t>
  </si>
  <si>
    <t xml:space="preserve">Late delivery of spares
</t>
  </si>
  <si>
    <t xml:space="preserve">44R
</t>
  </si>
  <si>
    <t xml:space="preserve">Lack of LTL staff
</t>
  </si>
  <si>
    <t xml:space="preserve">AOG Spares, to be Carried to Another Station
</t>
  </si>
  <si>
    <t xml:space="preserve">45A
</t>
  </si>
  <si>
    <t xml:space="preserve">Late delivery to aircraft
</t>
  </si>
  <si>
    <t xml:space="preserve">Incorrect delivery as well
</t>
  </si>
  <si>
    <t xml:space="preserve">45B
</t>
  </si>
  <si>
    <t xml:space="preserve">45C
</t>
  </si>
  <si>
    <t xml:space="preserve">45D
</t>
  </si>
  <si>
    <t xml:space="preserve">Reload of aircraft
</t>
  </si>
  <si>
    <t xml:space="preserve">45E
</t>
  </si>
  <si>
    <t xml:space="preserve">Additional engine pod
</t>
  </si>
  <si>
    <t xml:space="preserve">45F
</t>
  </si>
  <si>
    <t xml:space="preserve">AOG for third party
</t>
  </si>
  <si>
    <t xml:space="preserve">45R
</t>
  </si>
  <si>
    <t xml:space="preserve">Lack of local technical staff
</t>
  </si>
  <si>
    <t xml:space="preserve">Non maintenance station and staff has to be sent from other location
</t>
  </si>
  <si>
    <t xml:space="preserve">Aircraft/Equipment Change, for Technical Reasons
</t>
  </si>
  <si>
    <t xml:space="preserve">46A
</t>
  </si>
  <si>
    <t xml:space="preserve">Aircraft change after damage by others
</t>
  </si>
  <si>
    <t xml:space="preserve">Use 51/52 (e.g. Kasko)
</t>
  </si>
  <si>
    <t xml:space="preserve">46B
</t>
  </si>
  <si>
    <t xml:space="preserve">Aircraft change after damage by lightning etc. (as per code #51)
</t>
  </si>
  <si>
    <t xml:space="preserve">Use #51R
</t>
  </si>
  <si>
    <t xml:space="preserve">46C
</t>
  </si>
  <si>
    <t xml:space="preserve">Late release
</t>
  </si>
  <si>
    <t xml:space="preserve">46D
</t>
  </si>
  <si>
    <t xml:space="preserve">Consequential - after initial a/c change on another service
</t>
  </si>
  <si>
    <t xml:space="preserve">Use delay #96S
</t>
  </si>
  <si>
    <t xml:space="preserve">46E
</t>
  </si>
  <si>
    <t xml:space="preserve">Others
</t>
  </si>
  <si>
    <t xml:space="preserve">Standby Aircraft, Lack of Planned Standby Aircraft for Technical Reasons
</t>
  </si>
  <si>
    <t xml:space="preserve">47R
</t>
  </si>
  <si>
    <t xml:space="preserve">Request for maintenance not minimum equipment list, but reasonable and common sense decision
</t>
  </si>
  <si>
    <t xml:space="preserve">in use since 2011-12-15 FRA
</t>
  </si>
  <si>
    <t xml:space="preserve">Scheduled Cabin Configuration/Version Adjustments
</t>
  </si>
  <si>
    <t xml:space="preserve">48A
</t>
  </si>
  <si>
    <t xml:space="preserve">Cabin divider / seat adjustment
</t>
  </si>
  <si>
    <t xml:space="preserve">48B
</t>
  </si>
  <si>
    <t xml:space="preserve">Stretcher installation
</t>
  </si>
  <si>
    <t xml:space="preserve">48C
</t>
  </si>
  <si>
    <t xml:space="preserve">Medical equipment
</t>
  </si>
  <si>
    <t xml:space="preserve">Incl. late or lack of stretcher, PTC, oxygen
</t>
  </si>
  <si>
    <t xml:space="preserve">48D
</t>
  </si>
  <si>
    <t xml:space="preserve">Crew rest seating
</t>
  </si>
  <si>
    <t xml:space="preserve">48R
</t>
  </si>
  <si>
    <t xml:space="preserve">Lack of or late LCR
</t>
  </si>
  <si>
    <t xml:space="preserve">Maintenance Equipment / Facilities / Tools Lack of or Break Down
</t>
  </si>
  <si>
    <t xml:space="preserve">E.g. Towing, Jacking
</t>
  </si>
  <si>
    <t xml:space="preserve">APU INOP engine start at position
</t>
  </si>
  <si>
    <t xml:space="preserve">49S
</t>
  </si>
  <si>
    <t xml:space="preserve">Lack of or breakdown tow truck
</t>
  </si>
  <si>
    <t xml:space="preserve">If operated by LH Technic
FRA
</t>
  </si>
  <si>
    <t xml:space="preserve">49T
</t>
  </si>
  <si>
    <t xml:space="preserve">Lack of oxygen truck
</t>
  </si>
  <si>
    <t xml:space="preserve">49U
</t>
  </si>
  <si>
    <t xml:space="preserve">EDP breakdown of LHT or LTL EDP
</t>
  </si>
  <si>
    <t xml:space="preserve">Use #58S since 2008-10-01
</t>
  </si>
  <si>
    <t xml:space="preserve">49W
</t>
  </si>
  <si>
    <t xml:space="preserve">49X
</t>
  </si>
  <si>
    <t xml:space="preserve">Known technical defect (no MEL item) delays the following processes
</t>
  </si>
  <si>
    <t xml:space="preserve">in use since 2014-08-01
</t>
  </si>
  <si>
    <t xml:space="preserve">Damage during Flight Operations, Bird or Lightning Strike, Turbulence, Heavy or
Overweight Landing, Collision During Taxiing
</t>
  </si>
  <si>
    <t xml:space="preserve">Any Damage While Aircraft Moves Under Own Engine Power FRA
</t>
  </si>
  <si>
    <t xml:space="preserve">Lightning strike
</t>
  </si>
  <si>
    <t xml:space="preserve">Bird strike
</t>
  </si>
  <si>
    <t xml:space="preserve">Other damage during flight operation
</t>
  </si>
  <si>
    <t xml:space="preserve">Severe weather conditions
</t>
  </si>
  <si>
    <t xml:space="preserve">Overweight / heavy landing
</t>
  </si>
  <si>
    <t xml:space="preserve">Collision during taxiing
</t>
  </si>
  <si>
    <t xml:space="preserve">Aircraft overrun runway or taxi way
</t>
  </si>
  <si>
    <t xml:space="preserve">FOD damage
</t>
  </si>
  <si>
    <t xml:space="preserve">Foreign Object Damage / Compartment Contamination
</t>
  </si>
  <si>
    <t xml:space="preserve">Maintenance and / or aircraft change after damage during flight operations
</t>
  </si>
  <si>
    <t xml:space="preserve">E.g. wheel change caused by nails ect. during taxiing
</t>
  </si>
  <si>
    <t xml:space="preserve">Damage during Ground Operations, Collisions (Other Than During Taxiing), Loading/Off-Loading  Damage, Contamination, Towing, Extreme Weather Conditions
</t>
  </si>
  <si>
    <t xml:space="preserve">Collision (other than during taxiing), towing
</t>
  </si>
  <si>
    <t xml:space="preserve">Contamination, extreme weather conditions
</t>
  </si>
  <si>
    <t xml:space="preserve">Damage by loading equipment
</t>
  </si>
  <si>
    <t xml:space="preserve">Damage by air bridge
</t>
  </si>
  <si>
    <t xml:space="preserve">Damage by steps
</t>
  </si>
  <si>
    <t xml:space="preserve">Damage fueling equipment
</t>
  </si>
  <si>
    <t xml:space="preserve">Damage by technical support equipment
</t>
  </si>
  <si>
    <t xml:space="preserve">Damage by catering equipment
</t>
  </si>
  <si>
    <t xml:space="preserve">Damage by cleaning equipment
</t>
  </si>
  <si>
    <t xml:space="preserve">Damage by pushback equipment
</t>
  </si>
  <si>
    <t xml:space="preserve">Accidental escape slide deployment
</t>
  </si>
  <si>
    <t xml:space="preserve">Not caused by crew (#68)
</t>
  </si>
  <si>
    <t xml:space="preserve">52R
</t>
  </si>
  <si>
    <t xml:space="preserve">Maintenance and / or aircraft change after damage during ground operations
</t>
  </si>
  <si>
    <t xml:space="preserve">Departure Control, Check-In or Weight &amp; Balance, Host Down
</t>
  </si>
  <si>
    <t xml:space="preserve">Local DCS equipment failure
</t>
  </si>
  <si>
    <t xml:space="preserve">E.g. PC Monitors, PC Hardware, Self Boarding Devices inop; Reuse since 2014-08-01
</t>
  </si>
  <si>
    <t xml:space="preserve">DCS host failure
</t>
  </si>
  <si>
    <t xml:space="preserve">Unisys handled flights only
</t>
  </si>
  <si>
    <t xml:space="preserve">Host network failure
</t>
  </si>
  <si>
    <t xml:space="preserve">E.g. CUTE
</t>
  </si>
  <si>
    <t xml:space="preserve">Local network failure
</t>
  </si>
  <si>
    <t xml:space="preserve">E.g. SITA
</t>
  </si>
  <si>
    <t xml:space="preserve">Self service failure
</t>
  </si>
  <si>
    <t xml:space="preserve">E.g. KOJAC down (Kiosk, Web); Reuse since 2014-08-01
</t>
  </si>
  <si>
    <t xml:space="preserve">Station control systems
</t>
  </si>
  <si>
    <t xml:space="preserve">E.g. Hub*Star, qStorm, Tango
</t>
  </si>
  <si>
    <t xml:space="preserve">Check-In system
</t>
  </si>
  <si>
    <t xml:space="preserve">Altea CM handled flights only
</t>
  </si>
  <si>
    <t xml:space="preserve">55T
</t>
  </si>
  <si>
    <t xml:space="preserve">Weight&amp;Balance system
</t>
  </si>
  <si>
    <t xml:space="preserve">E.g. LH WAB and Altea FM
</t>
  </si>
  <si>
    <t xml:space="preserve">Boarding systems
</t>
  </si>
  <si>
    <t xml:space="preserve">Not in use since 2015-09-19 after finished Altéa DCS migration
</t>
  </si>
  <si>
    <t xml:space="preserve">55V
</t>
  </si>
  <si>
    <t xml:space="preserve">Security systems
</t>
  </si>
  <si>
    <t xml:space="preserve">E.g. RP1800, RP1745 down
</t>
  </si>
  <si>
    <t xml:space="preserve">55W
</t>
  </si>
  <si>
    <t xml:space="preserve">Baggage systems
</t>
  </si>
  <si>
    <t xml:space="preserve">E.g. BMS
</t>
  </si>
  <si>
    <t xml:space="preserve">Ticketing / reservation systems
</t>
  </si>
  <si>
    <t xml:space="preserve">E.g. Amadeus    RES, Guide*Res
</t>
  </si>
  <si>
    <t xml:space="preserve">Communication break down
</t>
  </si>
  <si>
    <t xml:space="preserve">E.g. DAS, IGCC, ACARS
</t>
  </si>
  <si>
    <t xml:space="preserve">Pictures
</t>
  </si>
  <si>
    <t xml:space="preserve">Cargo Preparation/Documentation, Host Down
</t>
  </si>
  <si>
    <t xml:space="preserve">56A
</t>
  </si>
  <si>
    <t xml:space="preserve">Local equipment failure
</t>
  </si>
  <si>
    <t xml:space="preserve">56B
</t>
  </si>
  <si>
    <t xml:space="preserve">Host failure
</t>
  </si>
  <si>
    <t xml:space="preserve">56C
</t>
  </si>
  <si>
    <t xml:space="preserve">56D
</t>
  </si>
  <si>
    <t xml:space="preserve">56E
</t>
  </si>
  <si>
    <t xml:space="preserve">Automated customs clearance
</t>
  </si>
  <si>
    <t xml:space="preserve">Flight Plans, Host Down
</t>
  </si>
  <si>
    <t xml:space="preserve">E.g. LIDO
</t>
  </si>
  <si>
    <t xml:space="preserve">Communication with ATC system
</t>
  </si>
  <si>
    <t xml:space="preserve">Other Automated Systems
</t>
  </si>
  <si>
    <t xml:space="preserve">58R
</t>
  </si>
  <si>
    <t xml:space="preserve">EDP breakdown or error airport systems
</t>
  </si>
  <si>
    <t xml:space="preserve">E.g. PSMP/Info Plus-System Failure/BRS FRA
</t>
  </si>
  <si>
    <t xml:space="preserve">58S
</t>
  </si>
  <si>
    <t xml:space="preserve">EDP breakdown or error technics
</t>
  </si>
  <si>
    <t xml:space="preserve">58T
</t>
  </si>
  <si>
    <t xml:space="preserve">EDP breakdown or error catering
</t>
  </si>
  <si>
    <t xml:space="preserve">58U
</t>
  </si>
  <si>
    <t xml:space="preserve">EDP breakdown or error cleaning
</t>
  </si>
  <si>
    <t xml:space="preserve">58X
</t>
  </si>
  <si>
    <t xml:space="preserve">EDP breakdown or error fueling
</t>
  </si>
  <si>
    <t xml:space="preserve">58Y
</t>
  </si>
  <si>
    <t xml:space="preserve">EDP breakdown or error other handling partner
</t>
  </si>
  <si>
    <t xml:space="preserve">Flight Plan, Late Completion or Change of, Flight Documentation
</t>
  </si>
  <si>
    <t xml:space="preserve">Change / amend of flight plan
</t>
  </si>
  <si>
    <t xml:space="preserve">Late flight dispatch docs
</t>
  </si>
  <si>
    <t xml:space="preserve">Incorrect flight dispatch docs
</t>
  </si>
  <si>
    <t xml:space="preserve">Late filing of ATC flight plan
</t>
  </si>
  <si>
    <t xml:space="preserve">Incorrect filing of ATC flight plan
</t>
  </si>
  <si>
    <t xml:space="preserve">Late fuel or payload change due operational requirement
</t>
  </si>
  <si>
    <t xml:space="preserve">Changes of fuel/load affect OFP and consequently new documents have to be filed
</t>
  </si>
  <si>
    <t xml:space="preserve">Electronic Flight Bag (EFB) / nav kit missing or incomplete
</t>
  </si>
  <si>
    <t xml:space="preserve">Late flight documentation due to change of self briefing crew status
</t>
  </si>
  <si>
    <t xml:space="preserve">Operational Requirements, Fuel, Load, Alteration
</t>
  </si>
  <si>
    <t xml:space="preserve">Fuel alterations
</t>
  </si>
  <si>
    <t xml:space="preserve">E.g. additional request of fuel truck
</t>
  </si>
  <si>
    <t xml:space="preserve">Awaiting final weights - fuel critical flights
</t>
  </si>
  <si>
    <t xml:space="preserve">Load alterations
</t>
  </si>
  <si>
    <t xml:space="preserve">E.g. loading of addtional pallet
</t>
  </si>
  <si>
    <t xml:space="preserve">Late Crew Boarding or Departure Procedures, other than Connection and
Standby
</t>
  </si>
  <si>
    <t xml:space="preserve">Flight Deck or Entire Crew
</t>
  </si>
  <si>
    <t xml:space="preserve">Entire crew late boarding
</t>
  </si>
  <si>
    <t xml:space="preserve">Cockpit crew late boarding
</t>
  </si>
  <si>
    <t xml:space="preserve">Entire crew late boarding due to crew bus
</t>
  </si>
  <si>
    <t xml:space="preserve">Cockpit crew late boarding due to crew bus
</t>
  </si>
  <si>
    <t xml:space="preserve">Late crew pick up
</t>
  </si>
  <si>
    <t xml:space="preserve">Other than crew bus
FRA
</t>
  </si>
  <si>
    <t xml:space="preserve">Ground transportation / airport access congestion/closure
</t>
  </si>
  <si>
    <t xml:space="preserve">Security procedures
</t>
  </si>
  <si>
    <t xml:space="preserve">Flight Deck Crew Shortage, Sickness, Awaiting standby, Flight Time
Limitations, Crew Meals, Valid Visa, Health Documents, etc
</t>
  </si>
  <si>
    <t xml:space="preserve">Sickness
</t>
  </si>
  <si>
    <t xml:space="preserve">Awaiting standby crew
</t>
  </si>
  <si>
    <t xml:space="preserve">Flight time limitations
</t>
  </si>
  <si>
    <t xml:space="preserve">Travel documents
</t>
  </si>
  <si>
    <t xml:space="preserve">Crew scheduling or crew control error
</t>
  </si>
  <si>
    <t xml:space="preserve">64F
</t>
  </si>
  <si>
    <t xml:space="preserve">Late duty report
</t>
  </si>
  <si>
    <t xml:space="preserve">Injury or death
</t>
  </si>
  <si>
    <t xml:space="preserve">Operational rating insufficient (e.g. CAT1 etc.)
</t>
  </si>
  <si>
    <t xml:space="preserve">No more applicable for LH - e.g. CAT1 etc.
</t>
  </si>
  <si>
    <t xml:space="preserve">Mandatory / minimum crew rest
</t>
  </si>
  <si>
    <t xml:space="preserve">Flight Deck Crew Special Request, Not Within Operational Requirements
</t>
  </si>
  <si>
    <t xml:space="preserve">Holding / delaying pax boarding by crew
</t>
  </si>
  <si>
    <t xml:space="preserve">Request for maintenance not minimum equipment list
</t>
  </si>
  <si>
    <t xml:space="preserve">E.g. oxygen within limits FRA
</t>
  </si>
  <si>
    <t xml:space="preserve">Late catering order
</t>
  </si>
  <si>
    <t xml:space="preserve">Crew meal
FRA
</t>
  </si>
  <si>
    <t xml:space="preserve">Request for others not minimum
</t>
  </si>
  <si>
    <t xml:space="preserve">65S
</t>
  </si>
  <si>
    <t xml:space="preserve">Crew relatives standby problems
</t>
  </si>
  <si>
    <t xml:space="preserve">Late Cabin Crew Boarding or Departure Procedures, Other Than Connection and Standby
</t>
  </si>
  <si>
    <t xml:space="preserve">Cabin crew late boarding
</t>
  </si>
  <si>
    <t xml:space="preserve">Cabin crew late boarding due to crew bus
</t>
  </si>
  <si>
    <t xml:space="preserve">Other than crew bus
</t>
  </si>
  <si>
    <t xml:space="preserve">Ground transportation / airport access congestion / closure
</t>
  </si>
  <si>
    <t xml:space="preserve">Cabin Crew Shortage, Sickness, Awaiting Standby, Flight Time Limitations, Crew Meals, Valid Visa, Health Documents, etc.
</t>
  </si>
  <si>
    <t xml:space="preserve">Awaiting stand by crew
</t>
  </si>
  <si>
    <t xml:space="preserve">67F
</t>
  </si>
  <si>
    <t xml:space="preserve">Cabin Crew Error or Special Request, Not Within Operational Requirements
</t>
  </si>
  <si>
    <t xml:space="preserve">Head count
</t>
  </si>
  <si>
    <t xml:space="preserve">68B
</t>
  </si>
  <si>
    <t xml:space="preserve">Re-order or late request - catering
</t>
  </si>
  <si>
    <t xml:space="preserve">Not applicable
</t>
  </si>
  <si>
    <t xml:space="preserve">Re-order or late request - toilet service
</t>
  </si>
  <si>
    <t xml:space="preserve">Water fill up
</t>
  </si>
  <si>
    <t xml:space="preserve">68D
</t>
  </si>
  <si>
    <t xml:space="preserve">Re-order or late request - cleaning
</t>
  </si>
  <si>
    <t xml:space="preserve">Not in use in FRA
</t>
  </si>
  <si>
    <t xml:space="preserve">Evacuation slide deployed
</t>
  </si>
  <si>
    <t xml:space="preserve">68R
</t>
  </si>
  <si>
    <t xml:space="preserve">Galley / meal check
</t>
  </si>
  <si>
    <t xml:space="preserve">68S
</t>
  </si>
  <si>
    <t xml:space="preserve">Cabin crew req additional catering (for pax)
</t>
  </si>
  <si>
    <t xml:space="preserve">Not standard meals / equipment
FRA
</t>
  </si>
  <si>
    <t xml:space="preserve">68T
</t>
  </si>
  <si>
    <t xml:space="preserve">Late order of non standard supplies (e.g. blankets, headphones, SARS kit etc.)
</t>
  </si>
  <si>
    <t xml:space="preserve">LH cabin crew procedure; e.g. blankets, headphones, SARS kit etc.
</t>
  </si>
  <si>
    <t xml:space="preserve">Late order crew meal
</t>
  </si>
  <si>
    <t xml:space="preserve">Captain Request For Security Check, Extraordinary
</t>
  </si>
  <si>
    <t xml:space="preserve">Departure Station
</t>
  </si>
  <si>
    <t xml:space="preserve">Below Operational
Limits
</t>
  </si>
  <si>
    <t xml:space="preserve">Outside aircraft limits
</t>
  </si>
  <si>
    <t xml:space="preserve">Outside crew limits
</t>
  </si>
  <si>
    <t xml:space="preserve">Check if still applicable
</t>
  </si>
  <si>
    <t xml:space="preserve">Weather below operating limits
</t>
  </si>
  <si>
    <t xml:space="preserve">Destination Station
</t>
  </si>
  <si>
    <t xml:space="preserve">En route or Alternate
</t>
  </si>
  <si>
    <t xml:space="preserve">73C
</t>
  </si>
  <si>
    <t xml:space="preserve">ETOPS
</t>
  </si>
  <si>
    <t xml:space="preserve">Alternate closed due to weather
</t>
  </si>
  <si>
    <t xml:space="preserve">De-Icing of Aircraft, Removal of Ice and/or Snow, Frost Prevention excluding
Unserviceability of Equipment
</t>
  </si>
  <si>
    <t xml:space="preserve">Remote de-icing
</t>
  </si>
  <si>
    <t xml:space="preserve">Not in use for FRA
</t>
  </si>
  <si>
    <t xml:space="preserve">De-icing on position
</t>
  </si>
  <si>
    <t xml:space="preserve">Additional de-icing after holdover time expired
</t>
  </si>
  <si>
    <t xml:space="preserve">Lack of fluid
</t>
  </si>
  <si>
    <t xml:space="preserve">Fan blade deicing
</t>
  </si>
  <si>
    <t xml:space="preserve">Removal of Snow, Ice, Water And Sand From Airport
</t>
  </si>
  <si>
    <t xml:space="preserve">Airport closure due to heavy weather conditions
</t>
  </si>
  <si>
    <t xml:space="preserve">As well as runway
</t>
  </si>
  <si>
    <t xml:space="preserve">Lack of positions due to weather conditions
</t>
  </si>
  <si>
    <t xml:space="preserve">Removal of snow / ice / water / sand from airport
</t>
  </si>
  <si>
    <t xml:space="preserve">Incl. jetways and stairs
</t>
  </si>
  <si>
    <t xml:space="preserve">Ground Handling Impaired by Adverse Weather Conditions
</t>
  </si>
  <si>
    <t xml:space="preserve">Interruption of fueling or servicing
</t>
  </si>
  <si>
    <t xml:space="preserve">Apron conditions
</t>
  </si>
  <si>
    <t xml:space="preserve">High winds - door operation limits
</t>
  </si>
  <si>
    <t xml:space="preserve">ATFM Due to ATC en-route Demand/Capacity, Standard Demand/Capacity Problems
</t>
  </si>
  <si>
    <t xml:space="preserve">Industrial action
</t>
  </si>
  <si>
    <t xml:space="preserve">Equipment failure
</t>
  </si>
  <si>
    <t xml:space="preserve">Staff shortage
</t>
  </si>
  <si>
    <t xml:space="preserve">High demand or capacity
</t>
  </si>
  <si>
    <t xml:space="preserve">ATFM Due to ATC Staff/Equipment en-route, reduced Capacity Caused By Industrial Action or Staff Shortage or Equipment Failure, Extraordinary Demand due to Capacity Reduction in Neighbouring Area
</t>
  </si>
  <si>
    <t xml:space="preserve">ATFM Due to Restriction at Destination Airport, Airport and/or Runway Closed Due to Obstruction, Industrial
Action, Staff Shortage, Political Unrest, Noise Abatement, Night Curfew, Special Flights
</t>
  </si>
  <si>
    <t xml:space="preserve">Runway closed
</t>
  </si>
  <si>
    <t xml:space="preserve">Noise abatement / night curfew
</t>
  </si>
  <si>
    <t xml:space="preserve">Political unrest
</t>
  </si>
  <si>
    <t xml:space="preserve">ATFM Due to Weather at Destination
</t>
  </si>
  <si>
    <t xml:space="preserve">Mandatory Security
</t>
  </si>
  <si>
    <t xml:space="preserve">Congestion at security check
</t>
  </si>
  <si>
    <t xml:space="preserve">Baggage identification / unloading due to missing pax
</t>
  </si>
  <si>
    <t xml:space="preserve">Special airport security / abandoned articles
</t>
  </si>
  <si>
    <t xml:space="preserve">Unattended baggage
</t>
  </si>
  <si>
    <t xml:space="preserve">Bomb warning
</t>
  </si>
  <si>
    <t xml:space="preserve">Declared security breach
</t>
  </si>
  <si>
    <t xml:space="preserve">Security risk: passenger left gate area uncontrolled
</t>
  </si>
  <si>
    <t xml:space="preserve">Additional/special security inspections
</t>
  </si>
  <si>
    <t xml:space="preserve">Searching of a/c by specialists
FRA
</t>
  </si>
  <si>
    <t xml:space="preserve">Mandatory pax offload
</t>
  </si>
  <si>
    <t xml:space="preserve">With baggage
</t>
  </si>
  <si>
    <t xml:space="preserve">Special security check involving pax, bag and hand baggage at the airport side
</t>
  </si>
  <si>
    <t xml:space="preserve">e.g. special US regulations
FRA
</t>
  </si>
  <si>
    <t xml:space="preserve">85S
</t>
  </si>
  <si>
    <t xml:space="preserve">Additional AVI check
</t>
  </si>
  <si>
    <t xml:space="preserve">Intended offload due to missing pax
</t>
  </si>
  <si>
    <t xml:space="preserve">"Red bags" FRA
</t>
  </si>
  <si>
    <t xml:space="preserve">Additional effects due to security control
</t>
  </si>
  <si>
    <t xml:space="preserve">Immigrations, Customs, Health, Disinfection or Aircraft
</t>
  </si>
  <si>
    <t xml:space="preserve">Immigration / customs infrastructure
</t>
  </si>
  <si>
    <t xml:space="preserve">Health
</t>
  </si>
  <si>
    <t xml:space="preserve">e.g. SARS checks
</t>
  </si>
  <si>
    <t xml:space="preserve">Insufficient travel doc of pax / INAD / deportee
</t>
  </si>
  <si>
    <t xml:space="preserve">e.g. false passports
</t>
  </si>
  <si>
    <t xml:space="preserve">Incoming passenger checks
</t>
  </si>
  <si>
    <t xml:space="preserve">Aircraft disinfection
</t>
  </si>
  <si>
    <t xml:space="preserve">86G
</t>
  </si>
  <si>
    <t xml:space="preserve">Aircraft seizure
</t>
  </si>
  <si>
    <t xml:space="preserve">Quarantine
</t>
  </si>
  <si>
    <t xml:space="preserve">Additional baggage check on official request
</t>
  </si>
  <si>
    <t xml:space="preserve">Customs check inbound baggage LH.....
</t>
  </si>
  <si>
    <t xml:space="preserve">Transfer baggage
</t>
  </si>
  <si>
    <t xml:space="preserve">Late deportee boarding
</t>
  </si>
  <si>
    <t xml:space="preserve">Airport Facilities, Parking Stands, Ramp Congestions, Lighting, Building, Gate
Limitations, etc.
</t>
  </si>
  <si>
    <t xml:space="preserve">Lack of parking stands
</t>
  </si>
  <si>
    <t xml:space="preserve">Or blocked non LH positions
</t>
  </si>
  <si>
    <t xml:space="preserve">Lighting or buildings
</t>
  </si>
  <si>
    <t xml:space="preserve">87C
</t>
  </si>
  <si>
    <t xml:space="preserve">Baggage sorting system down / slow
</t>
  </si>
  <si>
    <t xml:space="preserve">LH use code #18
</t>
  </si>
  <si>
    <t xml:space="preserve">No push back clearance due to infrastructure
</t>
  </si>
  <si>
    <t xml:space="preserve">Taxi way limitations, P/B incl. Registration
FRA
</t>
  </si>
  <si>
    <t xml:space="preserve">Jetway inoperative
</t>
  </si>
  <si>
    <t xml:space="preserve">Gate limitation / no gate available
</t>
  </si>
  <si>
    <t xml:space="preserve">Or blocked
</t>
  </si>
  <si>
    <t xml:space="preserve">Lack of check in counters
</t>
  </si>
  <si>
    <t xml:space="preserve">Ramp congestion
</t>
  </si>
  <si>
    <t xml:space="preserve">Electrical system failure
</t>
  </si>
  <si>
    <t xml:space="preserve">Use #58R since Oct 2008
</t>
  </si>
  <si>
    <t xml:space="preserve">Passenger transport system failure
</t>
  </si>
  <si>
    <t xml:space="preserve">e.g. sky train
</t>
  </si>
  <si>
    <t xml:space="preserve">87K
</t>
  </si>
  <si>
    <t xml:space="preserve">Public address / flight information display system failure
</t>
  </si>
  <si>
    <t xml:space="preserve">LH use #58R
</t>
  </si>
  <si>
    <t xml:space="preserve">Insufficient fire cover
</t>
  </si>
  <si>
    <t xml:space="preserve">Ground communication system failure
</t>
  </si>
  <si>
    <t xml:space="preserve">E.g. telecommunication
</t>
  </si>
  <si>
    <t xml:space="preserve">No push back clearance due to construction
</t>
  </si>
  <si>
    <t xml:space="preserve">Breakdown of airport fueling system
</t>
  </si>
  <si>
    <t xml:space="preserve">Late or lack of follow me for push-back
</t>
  </si>
  <si>
    <t xml:space="preserve">Restriction at Destination Airport, Airport and/or Runway Closed Due to Obstructions, Industrial Action, Political Unrest, Noise Abatement, Night Curfew, Special Flight;
</t>
  </si>
  <si>
    <t xml:space="preserve">Excluding Weather
FRA
</t>
  </si>
  <si>
    <t xml:space="preserve">Restrictions due to curfew
</t>
  </si>
  <si>
    <t xml:space="preserve">Deliberate hold due to short flight time (curfew at destination a/p)
</t>
  </si>
  <si>
    <t xml:space="preserve">Airport closure
</t>
  </si>
  <si>
    <t xml:space="preserve">Runway closure
</t>
  </si>
  <si>
    <t xml:space="preserve">Construction work / maintenance
</t>
  </si>
  <si>
    <t xml:space="preserve">E.g. landing restriction due to local requirements
</t>
  </si>
  <si>
    <t xml:space="preserve">Restrictions at Airport of Departure With or Without ATFM Restrictions, Including Air Traffic Services, Start-up and Push-back, Airport and/or Runway Closed Due to Obstruction or Weather, Industrial Action, Staff Shortage, Political Unrest, Noise Abatement, Night Curfew, Special Flights
</t>
  </si>
  <si>
    <t xml:space="preserve">*Restrictions due to weather in case of ATFM regulations only (SLOT) (also to be used 81-84). Otherwise refer to Code 71-77 (no SLOT)
FRA
</t>
  </si>
  <si>
    <t xml:space="preserve">ATFM regulations
</t>
  </si>
  <si>
    <t xml:space="preserve">Breakdown ATFM / ATC computer
</t>
  </si>
  <si>
    <t xml:space="preserve">Lost flight plan by ATC
</t>
  </si>
  <si>
    <t xml:space="preserve">Delayed pushback due to DMAN
</t>
  </si>
  <si>
    <t xml:space="preserve">Load Connection, Awaiting Load From
Another Flight
</t>
  </si>
  <si>
    <t xml:space="preserve">Pax and / or baggage ( + FLT.-Nr.)
</t>
  </si>
  <si>
    <t xml:space="preserve">Pax and / or baggage ( + FLT.-Nr.) OAL
</t>
  </si>
  <si>
    <t xml:space="preserve">91T
</t>
  </si>
  <si>
    <t xml:space="preserve">Cargo and mail (+ FLT.- Nr.)
</t>
  </si>
  <si>
    <t xml:space="preserve">91U
</t>
  </si>
  <si>
    <t xml:space="preserve">Short connex / RDS
</t>
  </si>
  <si>
    <t xml:space="preserve">Ramp Direct Service
</t>
  </si>
  <si>
    <t xml:space="preserve">Through Check-in Error, Passenger and
Baggage
</t>
  </si>
  <si>
    <t xml:space="preserve">No through check in / incorrect transit / transfer figures pax and baggage
</t>
  </si>
  <si>
    <t xml:space="preserve">Missing/incorrect separation of transit / transfer /
local loads
</t>
  </si>
  <si>
    <t xml:space="preserve">Through check in error, passenger and / or baggage (+ station of origin)
</t>
  </si>
  <si>
    <t xml:space="preserve">Caused by previous station(s)
</t>
  </si>
  <si>
    <t xml:space="preserve">Through check in error, passenger and / or baggage (+ station of origin) special handling
</t>
  </si>
  <si>
    <t xml:space="preserve">Through check in error, passenger and baggage
(+ station of origin) docs incl. offload of bag
</t>
  </si>
  <si>
    <t xml:space="preserve">Caused by previous station(s) docs checks not correct
FRA
</t>
  </si>
  <si>
    <t xml:space="preserve">Through check in error, passenger and baggage (+ station of origin) carry-on baggage (documentation of station of origin)
</t>
  </si>
  <si>
    <t xml:space="preserve">Oversize / numbers of pieces hand baggage, Gate or Crew initiated, Local Pax use 15I
FRA
</t>
  </si>
  <si>
    <t xml:space="preserve">Aircraft Rotation, late Arrival of Aircraft From
Another Flight or Previous Sector
</t>
  </si>
  <si>
    <t xml:space="preserve">Late arrival due departure delay at previous station
</t>
  </si>
  <si>
    <t xml:space="preserve">Late arrival due enroute delay
</t>
  </si>
  <si>
    <t xml:space="preserve">Late arrival due delay after landing
</t>
  </si>
  <si>
    <t xml:space="preserve">e.g. long taxi time
</t>
  </si>
  <si>
    <t xml:space="preserve">93P
</t>
  </si>
  <si>
    <t xml:space="preserve">Comment via SI, in use since 2010-04-21
FRA
</t>
  </si>
  <si>
    <t xml:space="preserve">Cabin Crew Rotation, Awaiting Cabin Crew
From Another Flight
</t>
  </si>
  <si>
    <t xml:space="preserve">Incl. Deadheading Crew Members
</t>
  </si>
  <si>
    <t xml:space="preserve">Entire operating crew
</t>
  </si>
  <si>
    <t xml:space="preserve">Positioning or deadhead crew
</t>
  </si>
  <si>
    <t xml:space="preserve">Incomplete operating crew
</t>
  </si>
  <si>
    <t xml:space="preserve">in use since 2012-11-01 FRA
</t>
  </si>
  <si>
    <t xml:space="preserve">Crew Rotation, Awaiting Flight Deck or Entire
Crew From Another Flight
</t>
  </si>
  <si>
    <t xml:space="preserve">Operating crew
</t>
  </si>
  <si>
    <t xml:space="preserve">Operational Control, Re-routing, Diversion, Consolidation, Aircraft Change for Reasons Other Than Technical
</t>
  </si>
  <si>
    <t xml:space="preserve">Rerouting
</t>
  </si>
  <si>
    <t xml:space="preserve">Consolidation
</t>
  </si>
  <si>
    <t xml:space="preserve">Delay of flight to accommodate pax or a later flight
</t>
  </si>
  <si>
    <t xml:space="preserve">Aircraft change / equipment change for reasons other than technical
</t>
  </si>
  <si>
    <t xml:space="preserve">Diversion
</t>
  </si>
  <si>
    <t xml:space="preserve">Rescheduled ground time less than declared min ground time
</t>
  </si>
  <si>
    <t xml:space="preserve">e.g. due to ACH insufficient GT FRA
</t>
  </si>
  <si>
    <t xml:space="preserve">Late dispatch release
</t>
  </si>
  <si>
    <t xml:space="preserve">Due to rerouting
</t>
  </si>
  <si>
    <t xml:space="preserve">Controller / planner error
</t>
  </si>
  <si>
    <t xml:space="preserve">OCC disruption
</t>
  </si>
  <si>
    <t xml:space="preserve">E.g. lack of staff, break down of OPS control system
</t>
  </si>
  <si>
    <t xml:space="preserve">Defueling due to OPS reason
</t>
  </si>
  <si>
    <t xml:space="preserve">e.g. ACH/ECH
</t>
  </si>
  <si>
    <t xml:space="preserve">96S
</t>
  </si>
  <si>
    <t xml:space="preserve">Secondary technical reason
</t>
  </si>
  <si>
    <t xml:space="preserve">First Change is code #46, #51 or #52 and delay #96S has to be used for all changes on the same day (long haul incl. previous day) also in case of lack off spares + AC change caused by another station
</t>
  </si>
  <si>
    <t xml:space="preserve">Industrial Action Within Own Airline
</t>
  </si>
  <si>
    <t xml:space="preserve">Local station
</t>
  </si>
  <si>
    <t xml:space="preserve">Whole company
</t>
  </si>
  <si>
    <t xml:space="preserve">Passenger handling
</t>
  </si>
  <si>
    <t xml:space="preserve">97D
</t>
  </si>
  <si>
    <t xml:space="preserve">Ramp handling
</t>
  </si>
  <si>
    <t xml:space="preserve">97E
</t>
  </si>
  <si>
    <t xml:space="preserve">Cargo
</t>
  </si>
  <si>
    <t xml:space="preserve">97F
</t>
  </si>
  <si>
    <t xml:space="preserve">Catering
</t>
  </si>
  <si>
    <t xml:space="preserve">Flight deck crew
</t>
  </si>
  <si>
    <t xml:space="preserve">Cabin crew
</t>
  </si>
  <si>
    <t xml:space="preserve">IT / support
</t>
  </si>
  <si>
    <t xml:space="preserve">97K
</t>
  </si>
  <si>
    <t xml:space="preserve">Fuel
</t>
  </si>
  <si>
    <t xml:space="preserve">Other operational
</t>
  </si>
  <si>
    <t xml:space="preserve">Industrial Action Outside Own Airline, Excluding ATC and ATS
</t>
  </si>
  <si>
    <t xml:space="preserve">National strike
</t>
  </si>
  <si>
    <t xml:space="preserve">Whole handling company
</t>
  </si>
  <si>
    <t xml:space="preserve">Cleaning
</t>
  </si>
  <si>
    <t xml:space="preserve">Security
</t>
  </si>
  <si>
    <t xml:space="preserve">Fire brigade
</t>
  </si>
  <si>
    <t xml:space="preserve">Authorities
</t>
  </si>
  <si>
    <t xml:space="preserve">Airport
</t>
  </si>
  <si>
    <t xml:space="preserve">Use this Delaycode as a Provisional Code If a Reason Cannot Be Immediately Matched With One of the Other Delay Codes. If using a Subdelaycode, It will remain unchanged
</t>
  </si>
  <si>
    <t xml:space="preserve">If Using this Code without Subdelaycode Enter or Send a Correction Message with the Correct Delay Code As Soon As Possible, but Latest at 2359 LT on the Same Day
</t>
  </si>
  <si>
    <t xml:space="preserve">99A
</t>
  </si>
  <si>
    <r>
      <t>ACDM - Target Startup Approval Time (TSAT) minus</t>
    </r>
    <r>
      <rPr>
        <b/>
        <u/>
        <sz val="12"/>
        <color theme="1"/>
        <rFont val="Adobe Fan Heiti Std B"/>
        <family val="2"/>
        <charset val="128"/>
      </rPr>
      <t xml:space="preserve"> Actual Offblock
</t>
    </r>
    <r>
      <rPr>
        <b/>
        <sz val="12"/>
        <color theme="1"/>
        <rFont val="Adobe Fan Heiti Std B"/>
        <family val="2"/>
        <charset val="128"/>
      </rPr>
      <t xml:space="preserve">Request Time (AORT / PUBR)
</t>
    </r>
  </si>
  <si>
    <t xml:space="preserve">in use since 2015-07-01; only valid for an ACDM airport
</t>
  </si>
  <si>
    <t xml:space="preserve">99C
</t>
  </si>
  <si>
    <t xml:space="preserve">Technical Inspection requested by Flight Deck Crew subsequently found unnecessary
</t>
  </si>
  <si>
    <t xml:space="preserve">99G
</t>
  </si>
  <si>
    <t xml:space="preserve">Technical Inspection requested by Gound Staff subsequently found unnecessary
</t>
  </si>
  <si>
    <t xml:space="preserve">99R
</t>
  </si>
  <si>
    <t xml:space="preserve">Requested delay code information not reported in given time by station handling agent
</t>
  </si>
  <si>
    <t xml:space="preserve">Subdelaycodes only used by OCC FRA
</t>
  </si>
  <si>
    <t xml:space="preserve">99S
</t>
  </si>
  <si>
    <t xml:space="preserve">Misuse delay code #93 / #09
</t>
  </si>
  <si>
    <t xml:space="preserve">99T
</t>
  </si>
  <si>
    <t xml:space="preserve">Rejected by technical clearing board
</t>
  </si>
  <si>
    <t xml:space="preserve">Subdelaycodes only used by OCC, in use since 2010-04-21
FRA
</t>
  </si>
  <si>
    <t>NOM AGENT</t>
  </si>
  <si>
    <t>ar</t>
  </si>
  <si>
    <t>dp</t>
  </si>
  <si>
    <t>n</t>
  </si>
  <si>
    <t>w</t>
  </si>
  <si>
    <t>x</t>
  </si>
  <si>
    <t>N° de vol</t>
  </si>
  <si>
    <t>late fuel</t>
  </si>
  <si>
    <t>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</si>
</sst>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  <numFmt numFmtId="165" formatCode="dd/mm/yy;@"/>
    <numFmt numFmtId="166" formatCode="&quot; &quot;#,##0.00&quot;   &quot;;&quot;-&quot;#,##0.00&quot;   &quot;;&quot; -&quot;00&quot;   &quot;;&quot; &quot;@&quot; &quot;"/>
    <numFmt numFmtId="167" formatCode="&quot; &quot;#,##0.00&quot; &quot;[$€]&quot; &quot;;&quot;-&quot;#,##0.00&quot; &quot;[$€]&quot; &quot;;&quot; -&quot;00&quot; &quot;[$€]&quot; &quot;;&quot; &quot;@&quot; &quot;"/>
    <numFmt numFmtId="168" formatCode="dd\.mmm\.yyyy"/>
    <numFmt numFmtId="169" formatCode="#,##0_);\-#,##0"/>
    <numFmt numFmtId="170" formatCode="h:mm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4"/>
      <color indexed="53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10"/>
      <name val="Arial"/>
      <family val="2"/>
    </font>
    <font>
      <b/>
      <sz val="12"/>
      <color indexed="9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8"/>
      <color rgb="FF00B05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0"/>
      <name val="Adobe Garamond Pro"/>
      <family val="1"/>
    </font>
    <font>
      <sz val="12"/>
      <color theme="1"/>
      <name val="AR BLANCA"/>
    </font>
    <font>
      <b/>
      <sz val="10"/>
      <name val="Arial"/>
      <family val="2"/>
    </font>
    <font>
      <b/>
      <sz val="12"/>
      <color theme="0"/>
      <name val="Adobe Garamond Pro"/>
      <family val="1"/>
    </font>
    <font>
      <b/>
      <sz val="18"/>
      <color indexed="53"/>
      <name val="Arial"/>
      <family val="2"/>
    </font>
    <font>
      <b/>
      <sz val="14"/>
      <color indexed="9"/>
      <name val="Arial"/>
      <family val="2"/>
    </font>
    <font>
      <b/>
      <sz val="11"/>
      <color indexed="9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4"/>
      <name val="Arial"/>
      <family val="2"/>
    </font>
    <font>
      <b/>
      <sz val="8"/>
      <color theme="4"/>
      <name val="Arial"/>
      <family val="2"/>
    </font>
    <font>
      <b/>
      <sz val="18"/>
      <color theme="4"/>
      <name val="Baskerville Old Face"/>
      <family val="1"/>
    </font>
    <font>
      <sz val="10"/>
      <name val="Times New Roman"/>
      <family val="1"/>
      <charset val="204"/>
    </font>
    <font>
      <b/>
      <sz val="12"/>
      <color theme="1"/>
      <name val="Adobe Fan Heiti Std B"/>
      <family val="2"/>
      <charset val="128"/>
    </font>
    <font>
      <b/>
      <u/>
      <sz val="12"/>
      <color theme="1"/>
      <name val="Adobe Fan Heiti Std B"/>
      <family val="2"/>
      <charset val="128"/>
    </font>
    <font>
      <sz val="10"/>
      <color indexed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D2B3"/>
        <bgColor indexed="64"/>
      </patternFill>
    </fill>
    <fill>
      <patternFill patternType="solid">
        <fgColor theme="2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78658"/>
        <bgColor indexed="64"/>
      </patternFill>
    </fill>
    <fill>
      <patternFill patternType="solid">
        <fgColor theme="5" tint="-0.249977111117893"/>
        <bgColor indexed="64"/>
      </patternFill>
    </fill>
    <fill>
      <gradientFill degree="270">
        <stop position="0">
          <color theme="5" tint="0.40000610370189521"/>
        </stop>
        <stop position="1">
          <color theme="5" tint="0.59999389629810485"/>
        </stop>
      </gradientFill>
    </fill>
    <fill>
      <gradientFill degree="90">
        <stop position="0">
          <color theme="5" tint="0.40000610370189521"/>
        </stop>
        <stop position="1">
          <color theme="5" tint="-0.25098422193060094"/>
        </stop>
      </gradient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7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 style="medium">
        <color theme="0"/>
      </top>
      <bottom/>
      <diagonal/>
    </border>
    <border>
      <left style="medium">
        <color indexed="9"/>
      </left>
      <right/>
      <top/>
      <bottom/>
      <diagonal/>
    </border>
    <border>
      <left style="medium">
        <color theme="0"/>
      </left>
      <right style="medium">
        <color indexed="9"/>
      </right>
      <top style="medium">
        <color theme="0"/>
      </top>
      <bottom/>
      <diagonal/>
    </border>
    <border>
      <left style="medium">
        <color indexed="9"/>
      </left>
      <right style="medium">
        <color theme="0"/>
      </right>
      <top style="medium">
        <color theme="0"/>
      </top>
      <bottom/>
      <diagonal/>
    </border>
    <border>
      <left/>
      <right style="medium">
        <color indexed="9"/>
      </right>
      <top style="medium">
        <color theme="0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9"/>
      </left>
      <right/>
      <top/>
      <bottom style="medium">
        <color indexed="9"/>
      </bottom>
      <diagonal/>
    </border>
    <border>
      <left/>
      <right/>
      <top/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medium">
        <color indexed="9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indexed="9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9"/>
      </right>
      <top/>
      <bottom/>
      <diagonal/>
    </border>
    <border>
      <left/>
      <right style="medium">
        <color theme="0"/>
      </right>
      <top/>
      <bottom style="medium">
        <color indexed="9"/>
      </bottom>
      <diagonal/>
    </border>
    <border>
      <left style="medium">
        <color theme="0"/>
      </left>
      <right style="medium">
        <color indexed="9"/>
      </right>
      <top/>
      <bottom style="medium">
        <color theme="0"/>
      </bottom>
      <diagonal/>
    </border>
    <border>
      <left style="medium">
        <color indexed="9"/>
      </left>
      <right style="medium">
        <color indexed="9"/>
      </right>
      <top/>
      <bottom style="medium">
        <color theme="0"/>
      </bottom>
      <diagonal/>
    </border>
    <border>
      <left style="medium">
        <color indexed="9"/>
      </left>
      <right style="medium">
        <color theme="0"/>
      </right>
      <top/>
      <bottom style="medium">
        <color theme="0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54">
    <xf numFmtId="0" fontId="0" fillId="0" borderId="0"/>
    <xf numFmtId="0" fontId="3" fillId="0" borderId="0"/>
    <xf numFmtId="43" fontId="8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8" fillId="0" borderId="0"/>
    <xf numFmtId="0" fontId="11" fillId="0" borderId="0" applyNumberFormat="0" applyBorder="0" applyProtection="0"/>
    <xf numFmtId="0" fontId="8" fillId="0" borderId="0"/>
    <xf numFmtId="0" fontId="11" fillId="0" borderId="0" applyNumberFormat="0" applyBorder="0" applyProtection="0"/>
    <xf numFmtId="0" fontId="8" fillId="0" borderId="0"/>
    <xf numFmtId="0" fontId="11" fillId="0" borderId="0" applyNumberFormat="0" applyBorder="0" applyProtection="0"/>
    <xf numFmtId="0" fontId="1" fillId="0" borderId="0"/>
    <xf numFmtId="0" fontId="10" fillId="0" borderId="0" applyNumberFormat="0" applyFont="0" applyBorder="0" applyProtection="0"/>
    <xf numFmtId="0" fontId="11" fillId="0" borderId="0" applyNumberFormat="0" applyBorder="0" applyProtection="0"/>
    <xf numFmtId="0" fontId="10" fillId="0" borderId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0" fillId="0" borderId="0" applyNumberFormat="0" applyFill="0" applyBorder="0" applyProtection="0">
      <alignment vertical="top" wrapText="1"/>
    </xf>
  </cellStyleXfs>
  <cellXfs count="376">
    <xf numFmtId="0" fontId="0" fillId="0" borderId="0" xfId="0"/>
    <xf numFmtId="0" fontId="8" fillId="0" borderId="0" xfId="16"/>
    <xf numFmtId="0" fontId="17" fillId="4" borderId="1" xfId="16" applyFont="1" applyFill="1" applyBorder="1" applyAlignment="1">
      <alignment vertical="center"/>
    </xf>
    <xf numFmtId="0" fontId="8" fillId="4" borderId="1" xfId="16" applyFill="1" applyBorder="1"/>
    <xf numFmtId="168" fontId="8" fillId="4" borderId="7" xfId="16" applyNumberFormat="1" applyFill="1" applyBorder="1"/>
    <xf numFmtId="0" fontId="8" fillId="7" borderId="8" xfId="16" applyFill="1" applyBorder="1" applyAlignment="1">
      <alignment horizontal="center" vertical="center"/>
    </xf>
    <xf numFmtId="0" fontId="8" fillId="7" borderId="9" xfId="16" applyFill="1" applyBorder="1" applyAlignment="1">
      <alignment horizontal="center" vertical="center"/>
    </xf>
    <xf numFmtId="20" fontId="8" fillId="7" borderId="10" xfId="16" applyNumberFormat="1" applyFill="1" applyBorder="1" applyAlignment="1">
      <alignment horizontal="center" vertical="center"/>
    </xf>
    <xf numFmtId="0" fontId="8" fillId="7" borderId="11" xfId="16" applyFill="1" applyBorder="1" applyAlignment="1">
      <alignment horizontal="center" vertical="center"/>
    </xf>
    <xf numFmtId="20" fontId="8" fillId="7" borderId="12" xfId="16" applyNumberFormat="1" applyFill="1" applyBorder="1" applyAlignment="1">
      <alignment horizontal="center" vertical="center"/>
    </xf>
    <xf numFmtId="168" fontId="8" fillId="4" borderId="1" xfId="16" applyNumberFormat="1" applyFill="1" applyBorder="1"/>
    <xf numFmtId="0" fontId="8" fillId="7" borderId="13" xfId="16" applyFill="1" applyBorder="1" applyAlignment="1">
      <alignment horizontal="center" vertical="center"/>
    </xf>
    <xf numFmtId="0" fontId="8" fillId="7" borderId="14" xfId="16" applyFill="1" applyBorder="1" applyAlignment="1">
      <alignment horizontal="center" vertical="center"/>
    </xf>
    <xf numFmtId="20" fontId="8" fillId="7" borderId="15" xfId="16" applyNumberFormat="1" applyFill="1" applyBorder="1" applyAlignment="1">
      <alignment horizontal="center" vertical="center"/>
    </xf>
    <xf numFmtId="0" fontId="8" fillId="7" borderId="16" xfId="16" applyFill="1" applyBorder="1" applyAlignment="1">
      <alignment horizontal="center" vertical="center"/>
    </xf>
    <xf numFmtId="20" fontId="8" fillId="7" borderId="17" xfId="16" applyNumberFormat="1" applyFill="1" applyBorder="1" applyAlignment="1">
      <alignment horizontal="center" vertical="center"/>
    </xf>
    <xf numFmtId="20" fontId="8" fillId="7" borderId="14" xfId="16" applyNumberFormat="1" applyFill="1" applyBorder="1" applyAlignment="1">
      <alignment horizontal="center" vertical="center"/>
    </xf>
    <xf numFmtId="20" fontId="8" fillId="7" borderId="16" xfId="16" applyNumberFormat="1" applyFill="1" applyBorder="1" applyAlignment="1">
      <alignment horizontal="center" vertical="center"/>
    </xf>
    <xf numFmtId="20" fontId="20" fillId="7" borderId="14" xfId="16" applyNumberFormat="1" applyFont="1" applyFill="1" applyBorder="1" applyAlignment="1">
      <alignment horizontal="center" vertical="center"/>
    </xf>
    <xf numFmtId="20" fontId="20" fillId="7" borderId="15" xfId="16" applyNumberFormat="1" applyFont="1" applyFill="1" applyBorder="1" applyAlignment="1">
      <alignment horizontal="center" vertical="center"/>
    </xf>
    <xf numFmtId="20" fontId="3" fillId="7" borderId="14" xfId="16" applyNumberFormat="1" applyFont="1" applyFill="1" applyBorder="1" applyAlignment="1">
      <alignment horizontal="center" vertical="center"/>
    </xf>
    <xf numFmtId="0" fontId="8" fillId="7" borderId="15" xfId="16" applyFill="1" applyBorder="1" applyAlignment="1">
      <alignment horizontal="center" vertical="center"/>
    </xf>
    <xf numFmtId="20" fontId="3" fillId="7" borderId="16" xfId="16" applyNumberFormat="1" applyFont="1" applyFill="1" applyBorder="1" applyAlignment="1">
      <alignment horizontal="center" vertical="center"/>
    </xf>
    <xf numFmtId="0" fontId="8" fillId="7" borderId="17" xfId="16" applyFill="1" applyBorder="1" applyAlignment="1">
      <alignment horizontal="center" vertical="center"/>
    </xf>
    <xf numFmtId="0" fontId="8" fillId="7" borderId="18" xfId="16" applyFill="1" applyBorder="1" applyAlignment="1">
      <alignment horizontal="center" vertical="center"/>
    </xf>
    <xf numFmtId="20" fontId="8" fillId="7" borderId="19" xfId="16" applyNumberFormat="1" applyFill="1" applyBorder="1" applyAlignment="1">
      <alignment horizontal="center" vertical="center"/>
    </xf>
    <xf numFmtId="0" fontId="8" fillId="7" borderId="20" xfId="16" applyFill="1" applyBorder="1" applyAlignment="1">
      <alignment horizontal="center" vertical="center"/>
    </xf>
    <xf numFmtId="20" fontId="8" fillId="7" borderId="21" xfId="16" applyNumberFormat="1" applyFill="1" applyBorder="1" applyAlignment="1">
      <alignment horizontal="center" vertical="center"/>
    </xf>
    <xf numFmtId="0" fontId="8" fillId="7" borderId="22" xfId="16" applyFill="1" applyBorder="1" applyAlignment="1">
      <alignment horizontal="center" vertical="center"/>
    </xf>
    <xf numFmtId="0" fontId="8" fillId="8" borderId="8" xfId="16" applyFill="1" applyBorder="1" applyAlignment="1">
      <alignment horizontal="center" vertical="center"/>
    </xf>
    <xf numFmtId="20" fontId="8" fillId="8" borderId="9" xfId="16" applyNumberFormat="1" applyFill="1" applyBorder="1" applyAlignment="1">
      <alignment horizontal="center" vertical="center"/>
    </xf>
    <xf numFmtId="20" fontId="8" fillId="8" borderId="10" xfId="16" applyNumberFormat="1" applyFill="1" applyBorder="1" applyAlignment="1">
      <alignment horizontal="center" vertical="center"/>
    </xf>
    <xf numFmtId="0" fontId="8" fillId="8" borderId="9" xfId="16" applyFill="1" applyBorder="1" applyAlignment="1">
      <alignment horizontal="center" vertical="center"/>
    </xf>
    <xf numFmtId="0" fontId="8" fillId="8" borderId="11" xfId="16" applyFill="1" applyBorder="1" applyAlignment="1">
      <alignment horizontal="center" vertical="center"/>
    </xf>
    <xf numFmtId="20" fontId="8" fillId="8" borderId="12" xfId="16" applyNumberFormat="1" applyFill="1" applyBorder="1" applyAlignment="1">
      <alignment horizontal="center" vertical="center"/>
    </xf>
    <xf numFmtId="0" fontId="8" fillId="8" borderId="10" xfId="16" applyFill="1" applyBorder="1" applyAlignment="1">
      <alignment horizontal="center" vertical="center"/>
    </xf>
    <xf numFmtId="0" fontId="8" fillId="8" borderId="13" xfId="16" applyFill="1" applyBorder="1" applyAlignment="1">
      <alignment horizontal="center" vertical="center"/>
    </xf>
    <xf numFmtId="20" fontId="8" fillId="8" borderId="14" xfId="16" applyNumberFormat="1" applyFill="1" applyBorder="1" applyAlignment="1">
      <alignment horizontal="center" vertical="center"/>
    </xf>
    <xf numFmtId="20" fontId="8" fillId="8" borderId="15" xfId="16" applyNumberFormat="1" applyFill="1" applyBorder="1" applyAlignment="1">
      <alignment horizontal="center" vertical="center"/>
    </xf>
    <xf numFmtId="20" fontId="8" fillId="8" borderId="16" xfId="16" applyNumberFormat="1" applyFill="1" applyBorder="1" applyAlignment="1">
      <alignment horizontal="center" vertical="center"/>
    </xf>
    <xf numFmtId="20" fontId="8" fillId="8" borderId="17" xfId="16" applyNumberFormat="1" applyFill="1" applyBorder="1" applyAlignment="1">
      <alignment horizontal="center" vertical="center"/>
    </xf>
    <xf numFmtId="0" fontId="8" fillId="8" borderId="14" xfId="16" applyFill="1" applyBorder="1" applyAlignment="1">
      <alignment horizontal="center" vertical="center"/>
    </xf>
    <xf numFmtId="0" fontId="8" fillId="4" borderId="1" xfId="16" applyFill="1" applyBorder="1" applyAlignment="1"/>
    <xf numFmtId="20" fontId="20" fillId="8" borderId="15" xfId="16" applyNumberFormat="1" applyFont="1" applyFill="1" applyBorder="1" applyAlignment="1">
      <alignment horizontal="center" vertical="center"/>
    </xf>
    <xf numFmtId="0" fontId="8" fillId="8" borderId="15" xfId="16" applyFill="1" applyBorder="1" applyAlignment="1">
      <alignment horizontal="center" vertical="center"/>
    </xf>
    <xf numFmtId="20" fontId="3" fillId="8" borderId="15" xfId="16" applyNumberFormat="1" applyFont="1" applyFill="1" applyBorder="1" applyAlignment="1">
      <alignment horizontal="center" vertical="center"/>
    </xf>
    <xf numFmtId="20" fontId="20" fillId="8" borderId="14" xfId="16" applyNumberFormat="1" applyFont="1" applyFill="1" applyBorder="1" applyAlignment="1">
      <alignment horizontal="center" vertical="center"/>
    </xf>
    <xf numFmtId="20" fontId="8" fillId="8" borderId="23" xfId="16" applyNumberFormat="1" applyFill="1" applyBorder="1" applyAlignment="1">
      <alignment horizontal="center" vertical="center"/>
    </xf>
    <xf numFmtId="0" fontId="8" fillId="8" borderId="24" xfId="16" applyFill="1" applyBorder="1" applyAlignment="1">
      <alignment horizontal="center" vertical="center"/>
    </xf>
    <xf numFmtId="20" fontId="8" fillId="8" borderId="25" xfId="16" applyNumberFormat="1" applyFill="1" applyBorder="1" applyAlignment="1">
      <alignment horizontal="center" vertical="center"/>
    </xf>
    <xf numFmtId="0" fontId="8" fillId="8" borderId="26" xfId="16" applyFill="1" applyBorder="1" applyAlignment="1">
      <alignment horizontal="center" vertical="center"/>
    </xf>
    <xf numFmtId="0" fontId="8" fillId="8" borderId="23" xfId="16" applyFill="1" applyBorder="1" applyAlignment="1">
      <alignment horizontal="center" vertical="center"/>
    </xf>
    <xf numFmtId="0" fontId="8" fillId="9" borderId="8" xfId="16" applyFill="1" applyBorder="1" applyAlignment="1">
      <alignment horizontal="center" vertical="center"/>
    </xf>
    <xf numFmtId="20" fontId="8" fillId="9" borderId="9" xfId="16" applyNumberFormat="1" applyFill="1" applyBorder="1" applyAlignment="1">
      <alignment horizontal="center" vertical="center"/>
    </xf>
    <xf numFmtId="20" fontId="8" fillId="9" borderId="10" xfId="16" applyNumberFormat="1" applyFill="1" applyBorder="1" applyAlignment="1">
      <alignment horizontal="center" vertical="center"/>
    </xf>
    <xf numFmtId="20" fontId="8" fillId="9" borderId="11" xfId="16" applyNumberFormat="1" applyFill="1" applyBorder="1" applyAlignment="1">
      <alignment horizontal="center" vertical="center"/>
    </xf>
    <xf numFmtId="20" fontId="8" fillId="9" borderId="12" xfId="16" applyNumberFormat="1" applyFill="1" applyBorder="1" applyAlignment="1">
      <alignment horizontal="center" vertical="center"/>
    </xf>
    <xf numFmtId="0" fontId="8" fillId="9" borderId="13" xfId="16" applyFill="1" applyBorder="1" applyAlignment="1">
      <alignment horizontal="center" vertical="center"/>
    </xf>
    <xf numFmtId="20" fontId="8" fillId="9" borderId="14" xfId="16" applyNumberFormat="1" applyFill="1" applyBorder="1" applyAlignment="1">
      <alignment horizontal="center" vertical="center"/>
    </xf>
    <xf numFmtId="20" fontId="8" fillId="9" borderId="15" xfId="16" applyNumberFormat="1" applyFill="1" applyBorder="1" applyAlignment="1">
      <alignment horizontal="center" vertical="center"/>
    </xf>
    <xf numFmtId="20" fontId="8" fillId="9" borderId="16" xfId="16" applyNumberFormat="1" applyFill="1" applyBorder="1" applyAlignment="1">
      <alignment horizontal="center" vertical="center"/>
    </xf>
    <xf numFmtId="20" fontId="8" fillId="9" borderId="17" xfId="16" applyNumberFormat="1" applyFill="1" applyBorder="1" applyAlignment="1">
      <alignment horizontal="center" vertical="center"/>
    </xf>
    <xf numFmtId="0" fontId="8" fillId="9" borderId="18" xfId="16" applyFill="1" applyBorder="1" applyAlignment="1">
      <alignment horizontal="center" vertical="center"/>
    </xf>
    <xf numFmtId="20" fontId="8" fillId="9" borderId="19" xfId="16" applyNumberFormat="1" applyFill="1" applyBorder="1" applyAlignment="1">
      <alignment horizontal="center" vertical="center"/>
    </xf>
    <xf numFmtId="20" fontId="8" fillId="9" borderId="20" xfId="16" applyNumberFormat="1" applyFill="1" applyBorder="1" applyAlignment="1">
      <alignment horizontal="center" vertical="center"/>
    </xf>
    <xf numFmtId="20" fontId="8" fillId="9" borderId="21" xfId="16" applyNumberFormat="1" applyFill="1" applyBorder="1" applyAlignment="1">
      <alignment horizontal="center" vertical="center"/>
    </xf>
    <xf numFmtId="20" fontId="8" fillId="9" borderId="22" xfId="16" applyNumberFormat="1" applyFill="1" applyBorder="1" applyAlignment="1">
      <alignment horizontal="center" vertical="center"/>
    </xf>
    <xf numFmtId="20" fontId="8" fillId="9" borderId="23" xfId="16" applyNumberFormat="1" applyFill="1" applyBorder="1" applyAlignment="1">
      <alignment horizontal="center" vertical="center"/>
    </xf>
    <xf numFmtId="20" fontId="8" fillId="9" borderId="24" xfId="16" applyNumberFormat="1" applyFill="1" applyBorder="1" applyAlignment="1">
      <alignment horizontal="center" vertical="center"/>
    </xf>
    <xf numFmtId="0" fontId="8" fillId="10" borderId="13" xfId="16" applyFill="1" applyBorder="1" applyAlignment="1">
      <alignment horizontal="center" vertical="center"/>
    </xf>
    <xf numFmtId="20" fontId="8" fillId="10" borderId="28" xfId="16" applyNumberFormat="1" applyFill="1" applyBorder="1" applyAlignment="1">
      <alignment horizontal="center" vertical="center"/>
    </xf>
    <xf numFmtId="20" fontId="8" fillId="10" borderId="29" xfId="16" applyNumberFormat="1" applyFill="1" applyBorder="1" applyAlignment="1">
      <alignment horizontal="center" vertical="center"/>
    </xf>
    <xf numFmtId="20" fontId="8" fillId="10" borderId="30" xfId="16" applyNumberFormat="1" applyFill="1" applyBorder="1" applyAlignment="1">
      <alignment horizontal="center" vertical="center"/>
    </xf>
    <xf numFmtId="20" fontId="8" fillId="10" borderId="31" xfId="16" applyNumberFormat="1" applyFill="1" applyBorder="1" applyAlignment="1">
      <alignment horizontal="center" vertical="center"/>
    </xf>
    <xf numFmtId="20" fontId="8" fillId="10" borderId="9" xfId="16" applyNumberFormat="1" applyFill="1" applyBorder="1" applyAlignment="1">
      <alignment horizontal="center" vertical="center"/>
    </xf>
    <xf numFmtId="20" fontId="8" fillId="10" borderId="10" xfId="16" applyNumberFormat="1" applyFill="1" applyBorder="1" applyAlignment="1">
      <alignment horizontal="center" vertical="center"/>
    </xf>
    <xf numFmtId="20" fontId="8" fillId="10" borderId="14" xfId="16" applyNumberFormat="1" applyFill="1" applyBorder="1" applyAlignment="1">
      <alignment horizontal="center" vertical="center"/>
    </xf>
    <xf numFmtId="20" fontId="8" fillId="10" borderId="15" xfId="16" applyNumberFormat="1" applyFill="1" applyBorder="1" applyAlignment="1">
      <alignment horizontal="center" vertical="center"/>
    </xf>
    <xf numFmtId="20" fontId="8" fillId="10" borderId="16" xfId="16" applyNumberFormat="1" applyFill="1" applyBorder="1" applyAlignment="1">
      <alignment horizontal="center" vertical="center"/>
    </xf>
    <xf numFmtId="20" fontId="8" fillId="10" borderId="17" xfId="16" applyNumberFormat="1" applyFill="1" applyBorder="1" applyAlignment="1">
      <alignment horizontal="center" vertical="center"/>
    </xf>
    <xf numFmtId="20" fontId="8" fillId="10" borderId="23" xfId="16" applyNumberFormat="1" applyFill="1" applyBorder="1" applyAlignment="1">
      <alignment horizontal="center" vertical="center"/>
    </xf>
    <xf numFmtId="20" fontId="8" fillId="10" borderId="24" xfId="16" applyNumberFormat="1" applyFill="1" applyBorder="1" applyAlignment="1">
      <alignment horizontal="center" vertical="center"/>
    </xf>
    <xf numFmtId="20" fontId="8" fillId="10" borderId="25" xfId="16" applyNumberFormat="1" applyFill="1" applyBorder="1" applyAlignment="1">
      <alignment horizontal="center" vertical="center"/>
    </xf>
    <xf numFmtId="20" fontId="8" fillId="10" borderId="26" xfId="16" applyNumberFormat="1" applyFill="1" applyBorder="1" applyAlignment="1">
      <alignment horizontal="center" vertical="center"/>
    </xf>
    <xf numFmtId="0" fontId="8" fillId="11" borderId="8" xfId="16" applyFill="1" applyBorder="1" applyAlignment="1">
      <alignment horizontal="center" vertical="center"/>
    </xf>
    <xf numFmtId="20" fontId="8" fillId="11" borderId="9" xfId="16" applyNumberFormat="1" applyFill="1" applyBorder="1" applyAlignment="1">
      <alignment horizontal="center" vertical="center"/>
    </xf>
    <xf numFmtId="20" fontId="8" fillId="11" borderId="10" xfId="16" applyNumberFormat="1" applyFill="1" applyBorder="1" applyAlignment="1">
      <alignment horizontal="center" vertical="center"/>
    </xf>
    <xf numFmtId="20" fontId="20" fillId="11" borderId="10" xfId="16" applyNumberFormat="1" applyFont="1" applyFill="1" applyBorder="1" applyAlignment="1">
      <alignment horizontal="center" vertical="center"/>
    </xf>
    <xf numFmtId="20" fontId="8" fillId="11" borderId="11" xfId="16" applyNumberFormat="1" applyFill="1" applyBorder="1" applyAlignment="1">
      <alignment horizontal="center" vertical="center"/>
    </xf>
    <xf numFmtId="20" fontId="20" fillId="11" borderId="12" xfId="16" applyNumberFormat="1" applyFont="1" applyFill="1" applyBorder="1" applyAlignment="1">
      <alignment horizontal="center" vertical="center"/>
    </xf>
    <xf numFmtId="20" fontId="8" fillId="11" borderId="12" xfId="16" applyNumberFormat="1" applyFill="1" applyBorder="1" applyAlignment="1">
      <alignment horizontal="center" vertical="center"/>
    </xf>
    <xf numFmtId="0" fontId="8" fillId="11" borderId="18" xfId="16" applyFill="1" applyBorder="1" applyAlignment="1">
      <alignment horizontal="center" vertical="center"/>
    </xf>
    <xf numFmtId="20" fontId="8" fillId="11" borderId="19" xfId="16" applyNumberFormat="1" applyFill="1" applyBorder="1" applyAlignment="1">
      <alignment horizontal="center" vertical="center"/>
    </xf>
    <xf numFmtId="20" fontId="8" fillId="11" borderId="20" xfId="16" applyNumberFormat="1" applyFill="1" applyBorder="1" applyAlignment="1">
      <alignment horizontal="center" vertical="center"/>
    </xf>
    <xf numFmtId="20" fontId="8" fillId="11" borderId="21" xfId="16" applyNumberFormat="1" applyFill="1" applyBorder="1" applyAlignment="1">
      <alignment horizontal="center" vertical="center"/>
    </xf>
    <xf numFmtId="20" fontId="8" fillId="11" borderId="22" xfId="16" applyNumberFormat="1" applyFill="1" applyBorder="1" applyAlignment="1">
      <alignment horizontal="center" vertical="center"/>
    </xf>
    <xf numFmtId="0" fontId="18" fillId="6" borderId="8" xfId="16" applyFont="1" applyFill="1" applyBorder="1" applyAlignment="1">
      <alignment horizontal="center" vertical="center"/>
    </xf>
    <xf numFmtId="0" fontId="19" fillId="12" borderId="13" xfId="16" applyFont="1" applyFill="1" applyBorder="1" applyAlignment="1">
      <alignment horizontal="center" vertical="center"/>
    </xf>
    <xf numFmtId="0" fontId="8" fillId="12" borderId="13" xfId="16" applyFill="1" applyBorder="1" applyAlignment="1">
      <alignment horizontal="center" vertical="center"/>
    </xf>
    <xf numFmtId="20" fontId="8" fillId="12" borderId="5" xfId="16" applyNumberFormat="1" applyFill="1" applyBorder="1" applyAlignment="1">
      <alignment horizontal="center" vertical="center"/>
    </xf>
    <xf numFmtId="20" fontId="8" fillId="12" borderId="6" xfId="16" applyNumberFormat="1" applyFill="1" applyBorder="1" applyAlignment="1">
      <alignment horizontal="center" vertical="center"/>
    </xf>
    <xf numFmtId="20" fontId="8" fillId="12" borderId="0" xfId="16" applyNumberFormat="1" applyFill="1" applyBorder="1" applyAlignment="1">
      <alignment horizontal="center" vertical="center"/>
    </xf>
    <xf numFmtId="0" fontId="19" fillId="13" borderId="8" xfId="16" applyFont="1" applyFill="1" applyBorder="1" applyAlignment="1">
      <alignment horizontal="center" vertical="center"/>
    </xf>
    <xf numFmtId="0" fontId="8" fillId="13" borderId="8" xfId="16" applyFill="1" applyBorder="1" applyAlignment="1">
      <alignment horizontal="center" vertical="center"/>
    </xf>
    <xf numFmtId="20" fontId="8" fillId="13" borderId="2" xfId="16" applyNumberFormat="1" applyFill="1" applyBorder="1" applyAlignment="1">
      <alignment horizontal="center" vertical="center"/>
    </xf>
    <xf numFmtId="20" fontId="8" fillId="13" borderId="4" xfId="16" applyNumberFormat="1" applyFill="1" applyBorder="1" applyAlignment="1">
      <alignment horizontal="center" vertical="center"/>
    </xf>
    <xf numFmtId="20" fontId="8" fillId="13" borderId="3" xfId="16" applyNumberFormat="1" applyFill="1" applyBorder="1" applyAlignment="1">
      <alignment horizontal="center" vertical="center"/>
    </xf>
    <xf numFmtId="0" fontId="8" fillId="14" borderId="8" xfId="16" applyFill="1" applyBorder="1" applyAlignment="1">
      <alignment horizontal="center" vertical="center"/>
    </xf>
    <xf numFmtId="0" fontId="8" fillId="14" borderId="2" xfId="16" applyFill="1" applyBorder="1" applyAlignment="1">
      <alignment horizontal="center" vertical="center"/>
    </xf>
    <xf numFmtId="20" fontId="8" fillId="14" borderId="9" xfId="16" applyNumberFormat="1" applyFill="1" applyBorder="1" applyAlignment="1">
      <alignment horizontal="center" vertical="center"/>
    </xf>
    <xf numFmtId="20" fontId="8" fillId="14" borderId="12" xfId="16" applyNumberFormat="1" applyFill="1" applyBorder="1" applyAlignment="1">
      <alignment horizontal="center" vertical="center"/>
    </xf>
    <xf numFmtId="20" fontId="8" fillId="14" borderId="10" xfId="16" applyNumberFormat="1" applyFill="1" applyBorder="1" applyAlignment="1">
      <alignment horizontal="center" vertical="center"/>
    </xf>
    <xf numFmtId="0" fontId="8" fillId="14" borderId="13" xfId="16" applyFill="1" applyBorder="1" applyAlignment="1">
      <alignment horizontal="center" vertical="center"/>
    </xf>
    <xf numFmtId="0" fontId="8" fillId="14" borderId="5" xfId="16" applyFill="1" applyBorder="1" applyAlignment="1">
      <alignment horizontal="center" vertical="center"/>
    </xf>
    <xf numFmtId="20" fontId="8" fillId="14" borderId="14" xfId="16" applyNumberFormat="1" applyFill="1" applyBorder="1" applyAlignment="1">
      <alignment horizontal="center" vertical="center"/>
    </xf>
    <xf numFmtId="20" fontId="8" fillId="14" borderId="17" xfId="16" applyNumberFormat="1" applyFill="1" applyBorder="1" applyAlignment="1">
      <alignment horizontal="center" vertical="center"/>
    </xf>
    <xf numFmtId="20" fontId="8" fillId="14" borderId="15" xfId="16" applyNumberFormat="1" applyFill="1" applyBorder="1" applyAlignment="1">
      <alignment horizontal="center" vertical="center"/>
    </xf>
    <xf numFmtId="0" fontId="19" fillId="15" borderId="13" xfId="16" applyFont="1" applyFill="1" applyBorder="1" applyAlignment="1">
      <alignment horizontal="center" vertical="center"/>
    </xf>
    <xf numFmtId="0" fontId="8" fillId="15" borderId="13" xfId="16" applyFill="1" applyBorder="1" applyAlignment="1">
      <alignment horizontal="center" vertical="center"/>
    </xf>
    <xf numFmtId="0" fontId="8" fillId="15" borderId="5" xfId="16" applyFill="1" applyBorder="1" applyAlignment="1">
      <alignment horizontal="center" vertical="center"/>
    </xf>
    <xf numFmtId="20" fontId="8" fillId="15" borderId="19" xfId="16" applyNumberFormat="1" applyFill="1" applyBorder="1" applyAlignment="1">
      <alignment horizontal="center" vertical="center"/>
    </xf>
    <xf numFmtId="20" fontId="8" fillId="15" borderId="22" xfId="16" applyNumberFormat="1" applyFill="1" applyBorder="1" applyAlignment="1">
      <alignment horizontal="center" vertical="center"/>
    </xf>
    <xf numFmtId="20" fontId="8" fillId="15" borderId="20" xfId="16" applyNumberFormat="1" applyFill="1" applyBorder="1" applyAlignment="1">
      <alignment horizontal="center" vertical="center"/>
    </xf>
    <xf numFmtId="0" fontId="8" fillId="15" borderId="20" xfId="16" applyFill="1" applyBorder="1" applyAlignment="1">
      <alignment horizontal="center" vertical="center"/>
    </xf>
    <xf numFmtId="0" fontId="18" fillId="6" borderId="32" xfId="16" applyFont="1" applyFill="1" applyBorder="1" applyAlignment="1">
      <alignment horizontal="center" vertical="center"/>
    </xf>
    <xf numFmtId="0" fontId="19" fillId="16" borderId="32" xfId="16" applyFont="1" applyFill="1" applyBorder="1" applyAlignment="1">
      <alignment horizontal="center" vertical="center"/>
    </xf>
    <xf numFmtId="0" fontId="8" fillId="16" borderId="32" xfId="16" applyFill="1" applyBorder="1" applyAlignment="1">
      <alignment horizontal="center" vertical="center"/>
    </xf>
    <xf numFmtId="20" fontId="8" fillId="16" borderId="27" xfId="16" applyNumberFormat="1" applyFill="1" applyBorder="1" applyAlignment="1">
      <alignment horizontal="center" vertical="center"/>
    </xf>
    <xf numFmtId="20" fontId="8" fillId="16" borderId="33" xfId="16" applyNumberFormat="1" applyFill="1" applyBorder="1" applyAlignment="1">
      <alignment horizontal="center" vertical="center"/>
    </xf>
    <xf numFmtId="20" fontId="8" fillId="16" borderId="34" xfId="16" applyNumberFormat="1" applyFill="1" applyBorder="1" applyAlignment="1">
      <alignment horizontal="center" vertical="center"/>
    </xf>
    <xf numFmtId="0" fontId="19" fillId="17" borderId="32" xfId="16" applyFont="1" applyFill="1" applyBorder="1" applyAlignment="1">
      <alignment horizontal="center" vertical="center"/>
    </xf>
    <xf numFmtId="0" fontId="8" fillId="17" borderId="32" xfId="16" applyFill="1" applyBorder="1" applyAlignment="1">
      <alignment horizontal="center" vertical="center"/>
    </xf>
    <xf numFmtId="20" fontId="8" fillId="17" borderId="27" xfId="16" applyNumberFormat="1" applyFill="1" applyBorder="1" applyAlignment="1">
      <alignment horizontal="center" vertical="center"/>
    </xf>
    <xf numFmtId="20" fontId="8" fillId="17" borderId="33" xfId="16" applyNumberFormat="1" applyFill="1" applyBorder="1" applyAlignment="1">
      <alignment horizontal="center" vertical="center"/>
    </xf>
    <xf numFmtId="20" fontId="8" fillId="17" borderId="34" xfId="16" applyNumberFormat="1" applyFill="1" applyBorder="1" applyAlignment="1">
      <alignment horizontal="center" vertical="center"/>
    </xf>
    <xf numFmtId="0" fontId="8" fillId="0" borderId="1" xfId="16" applyBorder="1"/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4" fillId="2" borderId="37" xfId="0" applyNumberFormat="1" applyFont="1" applyFill="1" applyBorder="1" applyAlignment="1">
      <alignment horizontal="center" vertical="center" wrapText="1"/>
    </xf>
    <xf numFmtId="0" fontId="24" fillId="2" borderId="38" xfId="0" applyFont="1" applyFill="1" applyBorder="1" applyAlignment="1">
      <alignment horizontal="center" vertical="center"/>
    </xf>
    <xf numFmtId="20" fontId="6" fillId="0" borderId="41" xfId="0" applyNumberFormat="1" applyFont="1" applyBorder="1" applyAlignment="1" applyProtection="1">
      <alignment horizontal="center" vertical="center"/>
    </xf>
    <xf numFmtId="0" fontId="6" fillId="0" borderId="41" xfId="0" applyFont="1" applyBorder="1" applyAlignment="1" applyProtection="1">
      <alignment horizontal="center" vertical="center"/>
    </xf>
    <xf numFmtId="20" fontId="6" fillId="0" borderId="41" xfId="0" applyNumberFormat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6" fillId="0" borderId="43" xfId="0" applyNumberFormat="1" applyFont="1" applyBorder="1" applyAlignment="1" applyProtection="1">
      <alignment horizontal="center" vertical="center"/>
    </xf>
    <xf numFmtId="0" fontId="6" fillId="4" borderId="45" xfId="0" applyNumberFormat="1" applyFont="1" applyFill="1" applyBorder="1" applyAlignment="1">
      <alignment horizontal="center" vertical="center"/>
    </xf>
    <xf numFmtId="164" fontId="6" fillId="0" borderId="45" xfId="0" applyNumberFormat="1" applyFont="1" applyBorder="1" applyAlignment="1">
      <alignment horizontal="center" vertical="center"/>
    </xf>
    <xf numFmtId="164" fontId="6" fillId="4" borderId="45" xfId="0" applyNumberFormat="1" applyFont="1" applyFill="1" applyBorder="1" applyAlignment="1">
      <alignment horizontal="center" vertical="center"/>
    </xf>
    <xf numFmtId="0" fontId="13" fillId="5" borderId="45" xfId="0" applyFont="1" applyFill="1" applyBorder="1" applyAlignment="1">
      <alignment horizontal="center" vertical="center"/>
    </xf>
    <xf numFmtId="0" fontId="6" fillId="4" borderId="45" xfId="0" applyFont="1" applyFill="1" applyBorder="1" applyAlignment="1" applyProtection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20" fontId="6" fillId="4" borderId="45" xfId="0" applyNumberFormat="1" applyFont="1" applyFill="1" applyBorder="1" applyAlignment="1" applyProtection="1">
      <alignment horizontal="center" vertical="center"/>
    </xf>
    <xf numFmtId="164" fontId="14" fillId="4" borderId="45" xfId="25" applyNumberFormat="1" applyFont="1" applyFill="1" applyBorder="1" applyAlignment="1">
      <alignment horizontal="center" vertical="center"/>
    </xf>
    <xf numFmtId="1" fontId="6" fillId="4" borderId="45" xfId="0" applyNumberFormat="1" applyFont="1" applyFill="1" applyBorder="1" applyAlignment="1">
      <alignment horizontal="center" vertical="center"/>
    </xf>
    <xf numFmtId="0" fontId="14" fillId="4" borderId="4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3" fillId="5" borderId="49" xfId="0" applyFont="1" applyFill="1" applyBorder="1" applyAlignment="1">
      <alignment horizontal="center" vertical="center"/>
    </xf>
    <xf numFmtId="164" fontId="6" fillId="3" borderId="51" xfId="0" applyNumberFormat="1" applyFont="1" applyFill="1" applyBorder="1" applyAlignment="1">
      <alignment horizontal="center" vertical="center"/>
    </xf>
    <xf numFmtId="165" fontId="6" fillId="0" borderId="52" xfId="0" applyNumberFormat="1" applyFont="1" applyBorder="1" applyAlignment="1">
      <alignment horizontal="center" vertical="center"/>
    </xf>
    <xf numFmtId="0" fontId="6" fillId="4" borderId="52" xfId="0" applyNumberFormat="1" applyFont="1" applyFill="1" applyBorder="1" applyAlignment="1">
      <alignment horizontal="center" vertical="center"/>
    </xf>
    <xf numFmtId="20" fontId="6" fillId="4" borderId="52" xfId="0" applyNumberFormat="1" applyFont="1" applyFill="1" applyBorder="1" applyAlignment="1">
      <alignment horizontal="center" vertical="center"/>
    </xf>
    <xf numFmtId="0" fontId="14" fillId="4" borderId="52" xfId="0" applyNumberFormat="1" applyFont="1" applyFill="1" applyBorder="1" applyAlignment="1">
      <alignment horizontal="center" vertical="center"/>
    </xf>
    <xf numFmtId="0" fontId="6" fillId="4" borderId="53" xfId="0" applyNumberFormat="1" applyFont="1" applyFill="1" applyBorder="1" applyAlignment="1">
      <alignment horizontal="center" vertical="center"/>
    </xf>
    <xf numFmtId="0" fontId="6" fillId="4" borderId="52" xfId="0" applyFont="1" applyFill="1" applyBorder="1" applyAlignment="1" applyProtection="1">
      <alignment horizontal="center" vertical="center"/>
    </xf>
    <xf numFmtId="0" fontId="6" fillId="0" borderId="44" xfId="0" applyNumberFormat="1" applyFont="1" applyBorder="1" applyAlignment="1" applyProtection="1">
      <alignment horizontal="center" vertical="center"/>
    </xf>
    <xf numFmtId="20" fontId="6" fillId="0" borderId="42" xfId="0" applyNumberFormat="1" applyFont="1" applyBorder="1" applyAlignment="1" applyProtection="1">
      <alignment horizontal="center" vertical="center"/>
    </xf>
    <xf numFmtId="0" fontId="6" fillId="0" borderId="42" xfId="0" applyFont="1" applyBorder="1" applyAlignment="1" applyProtection="1">
      <alignment horizontal="center" vertical="center"/>
    </xf>
    <xf numFmtId="164" fontId="4" fillId="2" borderId="62" xfId="0" applyNumberFormat="1" applyFont="1" applyFill="1" applyBorder="1" applyAlignment="1">
      <alignment horizontal="center" vertical="center" wrapText="1"/>
    </xf>
    <xf numFmtId="0" fontId="4" fillId="2" borderId="64" xfId="0" applyNumberFormat="1" applyFont="1" applyFill="1" applyBorder="1" applyAlignment="1">
      <alignment horizontal="center" vertical="center"/>
    </xf>
    <xf numFmtId="0" fontId="26" fillId="4" borderId="45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6" fillId="4" borderId="50" xfId="0" applyNumberFormat="1" applyFont="1" applyFill="1" applyBorder="1" applyAlignment="1">
      <alignment horizontal="center" vertical="center"/>
    </xf>
    <xf numFmtId="0" fontId="23" fillId="2" borderId="64" xfId="0" applyFont="1" applyFill="1" applyBorder="1" applyAlignment="1">
      <alignment horizontal="center" vertical="center" wrapText="1"/>
    </xf>
    <xf numFmtId="20" fontId="6" fillId="0" borderId="43" xfId="0" applyNumberFormat="1" applyFont="1" applyBorder="1" applyAlignment="1" applyProtection="1">
      <alignment horizontal="center" vertical="center"/>
    </xf>
    <xf numFmtId="0" fontId="12" fillId="2" borderId="64" xfId="0" applyNumberFormat="1" applyFont="1" applyFill="1" applyBorder="1" applyAlignment="1">
      <alignment vertical="center"/>
    </xf>
    <xf numFmtId="0" fontId="25" fillId="2" borderId="35" xfId="0" applyFont="1" applyFill="1" applyBorder="1" applyAlignment="1">
      <alignment horizontal="center" vertical="center" wrapText="1"/>
    </xf>
    <xf numFmtId="1" fontId="22" fillId="2" borderId="0" xfId="0" applyNumberFormat="1" applyFont="1" applyFill="1" applyAlignment="1">
      <alignment horizontal="center" vertical="center"/>
    </xf>
    <xf numFmtId="14" fontId="6" fillId="4" borderId="52" xfId="0" applyNumberFormat="1" applyFont="1" applyFill="1" applyBorder="1" applyAlignment="1">
      <alignment horizontal="center" vertical="center"/>
    </xf>
    <xf numFmtId="0" fontId="0" fillId="0" borderId="0" xfId="0"/>
    <xf numFmtId="0" fontId="3" fillId="0" borderId="0" xfId="45"/>
    <xf numFmtId="0" fontId="3" fillId="7" borderId="13" xfId="45" applyFill="1" applyBorder="1" applyAlignment="1">
      <alignment horizontal="center" vertical="center"/>
    </xf>
    <xf numFmtId="20" fontId="3" fillId="7" borderId="14" xfId="45" applyNumberFormat="1" applyFont="1" applyFill="1" applyBorder="1" applyAlignment="1">
      <alignment horizontal="center" vertical="center"/>
    </xf>
    <xf numFmtId="0" fontId="3" fillId="8" borderId="8" xfId="45" applyFill="1" applyBorder="1" applyAlignment="1">
      <alignment horizontal="center" vertical="center"/>
    </xf>
    <xf numFmtId="0" fontId="3" fillId="8" borderId="13" xfId="45" applyFill="1" applyBorder="1" applyAlignment="1">
      <alignment horizontal="center" vertical="center"/>
    </xf>
    <xf numFmtId="20" fontId="3" fillId="8" borderId="15" xfId="45" applyNumberFormat="1" applyFont="1" applyFill="1" applyBorder="1" applyAlignment="1">
      <alignment horizontal="center" vertical="center"/>
    </xf>
    <xf numFmtId="0" fontId="3" fillId="9" borderId="8" xfId="45" applyFill="1" applyBorder="1" applyAlignment="1">
      <alignment horizontal="center" vertical="center"/>
    </xf>
    <xf numFmtId="0" fontId="3" fillId="9" borderId="13" xfId="45" applyFill="1" applyBorder="1" applyAlignment="1">
      <alignment horizontal="center" vertical="center"/>
    </xf>
    <xf numFmtId="0" fontId="3" fillId="9" borderId="18" xfId="45" applyFill="1" applyBorder="1" applyAlignment="1">
      <alignment horizontal="center" vertical="center"/>
    </xf>
    <xf numFmtId="0" fontId="3" fillId="10" borderId="13" xfId="45" applyFill="1" applyBorder="1" applyAlignment="1">
      <alignment horizontal="center" vertical="center"/>
    </xf>
    <xf numFmtId="0" fontId="18" fillId="6" borderId="8" xfId="45" applyFont="1" applyFill="1" applyBorder="1" applyAlignment="1">
      <alignment horizontal="center" vertical="center"/>
    </xf>
    <xf numFmtId="0" fontId="19" fillId="12" borderId="13" xfId="45" applyFont="1" applyFill="1" applyBorder="1" applyAlignment="1">
      <alignment horizontal="center" vertical="center"/>
    </xf>
    <xf numFmtId="0" fontId="3" fillId="12" borderId="13" xfId="45" applyFill="1" applyBorder="1" applyAlignment="1">
      <alignment horizontal="center" vertical="center"/>
    </xf>
    <xf numFmtId="0" fontId="19" fillId="13" borderId="8" xfId="45" applyFont="1" applyFill="1" applyBorder="1" applyAlignment="1">
      <alignment horizontal="center" vertical="center"/>
    </xf>
    <xf numFmtId="0" fontId="3" fillId="13" borderId="8" xfId="45" applyFill="1" applyBorder="1" applyAlignment="1">
      <alignment horizontal="center" vertical="center"/>
    </xf>
    <xf numFmtId="0" fontId="3" fillId="14" borderId="8" xfId="45" applyFill="1" applyBorder="1" applyAlignment="1">
      <alignment horizontal="center" vertical="center"/>
    </xf>
    <xf numFmtId="0" fontId="3" fillId="14" borderId="2" xfId="45" applyFill="1" applyBorder="1" applyAlignment="1">
      <alignment horizontal="center" vertical="center"/>
    </xf>
    <xf numFmtId="0" fontId="3" fillId="14" borderId="13" xfId="45" applyFill="1" applyBorder="1" applyAlignment="1">
      <alignment horizontal="center" vertical="center"/>
    </xf>
    <xf numFmtId="0" fontId="3" fillId="14" borderId="5" xfId="45" applyFill="1" applyBorder="1" applyAlignment="1">
      <alignment horizontal="center" vertical="center"/>
    </xf>
    <xf numFmtId="0" fontId="19" fillId="15" borderId="13" xfId="45" applyFont="1" applyFill="1" applyBorder="1" applyAlignment="1">
      <alignment horizontal="center" vertical="center"/>
    </xf>
    <xf numFmtId="0" fontId="3" fillId="15" borderId="13" xfId="45" applyFill="1" applyBorder="1" applyAlignment="1">
      <alignment horizontal="center" vertical="center"/>
    </xf>
    <xf numFmtId="0" fontId="3" fillId="15" borderId="5" xfId="45" applyFill="1" applyBorder="1" applyAlignment="1">
      <alignment horizontal="center" vertical="center"/>
    </xf>
    <xf numFmtId="0" fontId="18" fillId="6" borderId="32" xfId="45" applyFont="1" applyFill="1" applyBorder="1" applyAlignment="1">
      <alignment horizontal="center" vertical="center"/>
    </xf>
    <xf numFmtId="0" fontId="19" fillId="17" borderId="32" xfId="45" applyFont="1" applyFill="1" applyBorder="1" applyAlignment="1">
      <alignment horizontal="center" vertical="center"/>
    </xf>
    <xf numFmtId="0" fontId="3" fillId="17" borderId="32" xfId="45" applyFill="1" applyBorder="1" applyAlignment="1">
      <alignment horizontal="center" vertical="center"/>
    </xf>
    <xf numFmtId="20" fontId="6" fillId="0" borderId="41" xfId="0" applyNumberFormat="1" applyFont="1" applyBorder="1" applyAlignment="1" applyProtection="1">
      <alignment horizontal="center" vertical="center"/>
    </xf>
    <xf numFmtId="0" fontId="13" fillId="5" borderId="45" xfId="0" applyFont="1" applyFill="1" applyBorder="1" applyAlignment="1">
      <alignment horizontal="center" vertical="center"/>
    </xf>
    <xf numFmtId="0" fontId="13" fillId="5" borderId="49" xfId="0" applyFont="1" applyFill="1" applyBorder="1" applyAlignment="1">
      <alignment horizontal="center" vertical="center"/>
    </xf>
    <xf numFmtId="164" fontId="6" fillId="3" borderId="51" xfId="0" applyNumberFormat="1" applyFont="1" applyFill="1" applyBorder="1" applyAlignment="1">
      <alignment horizontal="center" vertical="center"/>
    </xf>
    <xf numFmtId="165" fontId="6" fillId="0" borderId="52" xfId="0" applyNumberFormat="1" applyFont="1" applyBorder="1" applyAlignment="1">
      <alignment horizontal="center" vertical="center"/>
    </xf>
    <xf numFmtId="14" fontId="6" fillId="4" borderId="52" xfId="0" applyNumberFormat="1" applyFont="1" applyFill="1" applyBorder="1" applyAlignment="1">
      <alignment horizontal="center" vertical="center"/>
    </xf>
    <xf numFmtId="0" fontId="19" fillId="11" borderId="5" xfId="45" applyFont="1" applyFill="1" applyBorder="1" applyAlignment="1">
      <alignment horizontal="center" vertical="center"/>
    </xf>
    <xf numFmtId="0" fontId="3" fillId="18" borderId="18" xfId="45" applyFill="1" applyBorder="1" applyAlignment="1">
      <alignment horizontal="center" vertical="center"/>
    </xf>
    <xf numFmtId="0" fontId="19" fillId="19" borderId="5" xfId="45" applyFont="1" applyFill="1" applyBorder="1" applyAlignment="1">
      <alignment horizontal="center" vertical="center"/>
    </xf>
    <xf numFmtId="0" fontId="19" fillId="18" borderId="18" xfId="45" applyFont="1" applyFill="1" applyBorder="1" applyAlignment="1">
      <alignment vertical="center"/>
    </xf>
    <xf numFmtId="0" fontId="19" fillId="20" borderId="8" xfId="45" applyFont="1" applyFill="1" applyBorder="1" applyAlignment="1">
      <alignment horizontal="center"/>
    </xf>
    <xf numFmtId="0" fontId="3" fillId="20" borderId="8" xfId="45" applyFill="1" applyBorder="1" applyAlignment="1">
      <alignment horizontal="center"/>
    </xf>
    <xf numFmtId="0" fontId="3" fillId="20" borderId="8" xfId="45" applyFill="1" applyBorder="1" applyAlignment="1">
      <alignment horizontal="center" vertical="center"/>
    </xf>
    <xf numFmtId="0" fontId="3" fillId="11" borderId="13" xfId="45" applyFont="1" applyFill="1" applyBorder="1" applyAlignment="1">
      <alignment horizontal="center" vertical="center"/>
    </xf>
    <xf numFmtId="20" fontId="3" fillId="15" borderId="19" xfId="45" applyNumberFormat="1" applyFont="1" applyFill="1" applyBorder="1" applyAlignment="1">
      <alignment horizontal="center" vertical="center"/>
    </xf>
    <xf numFmtId="0" fontId="3" fillId="19" borderId="13" xfId="45" applyFont="1" applyFill="1" applyBorder="1" applyAlignment="1">
      <alignment horizontal="center" vertical="center"/>
    </xf>
    <xf numFmtId="0" fontId="3" fillId="7" borderId="14" xfId="45" applyFont="1" applyFill="1" applyBorder="1" applyAlignment="1">
      <alignment horizontal="center" vertical="center"/>
    </xf>
    <xf numFmtId="20" fontId="3" fillId="7" borderId="15" xfId="45" applyNumberFormat="1" applyFont="1" applyFill="1" applyBorder="1" applyAlignment="1">
      <alignment horizontal="center" vertical="center"/>
    </xf>
    <xf numFmtId="0" fontId="3" fillId="7" borderId="15" xfId="45" applyFont="1" applyFill="1" applyBorder="1" applyAlignment="1">
      <alignment horizontal="center" vertical="center"/>
    </xf>
    <xf numFmtId="20" fontId="3" fillId="8" borderId="9" xfId="45" applyNumberFormat="1" applyFont="1" applyFill="1" applyBorder="1" applyAlignment="1">
      <alignment horizontal="center" vertical="center"/>
    </xf>
    <xf numFmtId="20" fontId="3" fillId="8" borderId="10" xfId="45" applyNumberFormat="1" applyFont="1" applyFill="1" applyBorder="1" applyAlignment="1">
      <alignment horizontal="center" vertical="center"/>
    </xf>
    <xf numFmtId="20" fontId="3" fillId="8" borderId="14" xfId="45" applyNumberFormat="1" applyFont="1" applyFill="1" applyBorder="1" applyAlignment="1">
      <alignment horizontal="center" vertical="center"/>
    </xf>
    <xf numFmtId="20" fontId="3" fillId="8" borderId="16" xfId="45" applyNumberFormat="1" applyFont="1" applyFill="1" applyBorder="1" applyAlignment="1">
      <alignment horizontal="center" vertical="center"/>
    </xf>
    <xf numFmtId="20" fontId="3" fillId="8" borderId="17" xfId="45" applyNumberFormat="1" applyFont="1" applyFill="1" applyBorder="1" applyAlignment="1">
      <alignment horizontal="center" vertical="center"/>
    </xf>
    <xf numFmtId="0" fontId="3" fillId="8" borderId="15" xfId="45" applyFont="1" applyFill="1" applyBorder="1" applyAlignment="1">
      <alignment horizontal="center" vertical="center"/>
    </xf>
    <xf numFmtId="20" fontId="3" fillId="8" borderId="23" xfId="45" applyNumberFormat="1" applyFont="1" applyFill="1" applyBorder="1" applyAlignment="1">
      <alignment horizontal="center" vertical="center"/>
    </xf>
    <xf numFmtId="0" fontId="3" fillId="8" borderId="24" xfId="45" applyFont="1" applyFill="1" applyBorder="1" applyAlignment="1">
      <alignment horizontal="center" vertical="center"/>
    </xf>
    <xf numFmtId="20" fontId="3" fillId="8" borderId="25" xfId="45" applyNumberFormat="1" applyFont="1" applyFill="1" applyBorder="1" applyAlignment="1">
      <alignment horizontal="center" vertical="center"/>
    </xf>
    <xf numFmtId="0" fontId="3" fillId="8" borderId="26" xfId="45" applyFont="1" applyFill="1" applyBorder="1" applyAlignment="1">
      <alignment horizontal="center" vertical="center"/>
    </xf>
    <xf numFmtId="0" fontId="3" fillId="8" borderId="23" xfId="45" applyFont="1" applyFill="1" applyBorder="1" applyAlignment="1">
      <alignment horizontal="center" vertical="center"/>
    </xf>
    <xf numFmtId="20" fontId="3" fillId="9" borderId="9" xfId="45" applyNumberFormat="1" applyFont="1" applyFill="1" applyBorder="1" applyAlignment="1">
      <alignment horizontal="center" vertical="center"/>
    </xf>
    <xf numFmtId="20" fontId="3" fillId="9" borderId="10" xfId="45" applyNumberFormat="1" applyFont="1" applyFill="1" applyBorder="1" applyAlignment="1">
      <alignment horizontal="center" vertical="center"/>
    </xf>
    <xf numFmtId="20" fontId="3" fillId="9" borderId="14" xfId="45" applyNumberFormat="1" applyFont="1" applyFill="1" applyBorder="1" applyAlignment="1">
      <alignment horizontal="center" vertical="center"/>
    </xf>
    <xf numFmtId="20" fontId="3" fillId="9" borderId="15" xfId="45" applyNumberFormat="1" applyFont="1" applyFill="1" applyBorder="1" applyAlignment="1">
      <alignment horizontal="center" vertical="center"/>
    </xf>
    <xf numFmtId="20" fontId="3" fillId="9" borderId="19" xfId="45" applyNumberFormat="1" applyFont="1" applyFill="1" applyBorder="1" applyAlignment="1">
      <alignment horizontal="center" vertical="center"/>
    </xf>
    <xf numFmtId="20" fontId="3" fillId="9" borderId="20" xfId="45" applyNumberFormat="1" applyFont="1" applyFill="1" applyBorder="1" applyAlignment="1">
      <alignment horizontal="center" vertical="center"/>
    </xf>
    <xf numFmtId="20" fontId="3" fillId="11" borderId="67" xfId="45" applyNumberFormat="1" applyFont="1" applyFill="1" applyBorder="1" applyAlignment="1">
      <alignment horizontal="center" vertical="center"/>
    </xf>
    <xf numFmtId="20" fontId="3" fillId="11" borderId="68" xfId="45" applyNumberFormat="1" applyFont="1" applyFill="1" applyBorder="1" applyAlignment="1">
      <alignment horizontal="center" vertical="center"/>
    </xf>
    <xf numFmtId="20" fontId="3" fillId="10" borderId="14" xfId="45" applyNumberFormat="1" applyFont="1" applyFill="1" applyBorder="1" applyAlignment="1">
      <alignment horizontal="center" vertical="center"/>
    </xf>
    <xf numFmtId="20" fontId="3" fillId="10" borderId="15" xfId="45" applyNumberFormat="1" applyFont="1" applyFill="1" applyBorder="1" applyAlignment="1">
      <alignment horizontal="center" vertical="center"/>
    </xf>
    <xf numFmtId="20" fontId="3" fillId="10" borderId="23" xfId="45" applyNumberFormat="1" applyFont="1" applyFill="1" applyBorder="1" applyAlignment="1">
      <alignment horizontal="center" vertical="center"/>
    </xf>
    <xf numFmtId="20" fontId="3" fillId="10" borderId="24" xfId="45" applyNumberFormat="1" applyFont="1" applyFill="1" applyBorder="1" applyAlignment="1">
      <alignment horizontal="center" vertical="center"/>
    </xf>
    <xf numFmtId="20" fontId="3" fillId="19" borderId="67" xfId="45" applyNumberFormat="1" applyFont="1" applyFill="1" applyBorder="1" applyAlignment="1">
      <alignment horizontal="center" vertical="center"/>
    </xf>
    <xf numFmtId="20" fontId="3" fillId="19" borderId="68" xfId="45" applyNumberFormat="1" applyFont="1" applyFill="1" applyBorder="1" applyAlignment="1">
      <alignment horizontal="center" vertical="center"/>
    </xf>
    <xf numFmtId="20" fontId="3" fillId="20" borderId="9" xfId="45" applyNumberFormat="1" applyFont="1" applyFill="1" applyBorder="1" applyAlignment="1">
      <alignment horizontal="center" vertical="center"/>
    </xf>
    <xf numFmtId="20" fontId="3" fillId="20" borderId="10" xfId="45" applyNumberFormat="1" applyFont="1" applyFill="1" applyBorder="1" applyAlignment="1">
      <alignment horizontal="center" vertical="center"/>
    </xf>
    <xf numFmtId="20" fontId="3" fillId="18" borderId="19" xfId="45" applyNumberFormat="1" applyFont="1" applyFill="1" applyBorder="1" applyAlignment="1">
      <alignment horizontal="center" vertical="center"/>
    </xf>
    <xf numFmtId="20" fontId="3" fillId="18" borderId="20" xfId="45" applyNumberFormat="1" applyFont="1" applyFill="1" applyBorder="1" applyAlignment="1">
      <alignment horizontal="center" vertical="center"/>
    </xf>
    <xf numFmtId="20" fontId="3" fillId="12" borderId="5" xfId="45" applyNumberFormat="1" applyFont="1" applyFill="1" applyBorder="1" applyAlignment="1">
      <alignment horizontal="center" vertical="center"/>
    </xf>
    <xf numFmtId="20" fontId="3" fillId="12" borderId="6" xfId="45" applyNumberFormat="1" applyFont="1" applyFill="1" applyBorder="1" applyAlignment="1">
      <alignment horizontal="center" vertical="center"/>
    </xf>
    <xf numFmtId="20" fontId="3" fillId="12" borderId="0" xfId="45" applyNumberFormat="1" applyFont="1" applyFill="1" applyBorder="1" applyAlignment="1">
      <alignment horizontal="center" vertical="center"/>
    </xf>
    <xf numFmtId="20" fontId="3" fillId="13" borderId="2" xfId="45" applyNumberFormat="1" applyFont="1" applyFill="1" applyBorder="1" applyAlignment="1">
      <alignment horizontal="center" vertical="center"/>
    </xf>
    <xf numFmtId="20" fontId="3" fillId="13" borderId="4" xfId="45" applyNumberFormat="1" applyFont="1" applyFill="1" applyBorder="1" applyAlignment="1">
      <alignment horizontal="center" vertical="center"/>
    </xf>
    <xf numFmtId="20" fontId="3" fillId="13" borderId="3" xfId="45" applyNumberFormat="1" applyFont="1" applyFill="1" applyBorder="1" applyAlignment="1">
      <alignment horizontal="center" vertical="center"/>
    </xf>
    <xf numFmtId="20" fontId="3" fillId="14" borderId="9" xfId="45" applyNumberFormat="1" applyFont="1" applyFill="1" applyBorder="1" applyAlignment="1">
      <alignment horizontal="center" vertical="center"/>
    </xf>
    <xf numFmtId="20" fontId="3" fillId="14" borderId="12" xfId="45" applyNumberFormat="1" applyFont="1" applyFill="1" applyBorder="1" applyAlignment="1">
      <alignment horizontal="center" vertical="center"/>
    </xf>
    <xf numFmtId="20" fontId="3" fillId="14" borderId="10" xfId="45" applyNumberFormat="1" applyFont="1" applyFill="1" applyBorder="1" applyAlignment="1">
      <alignment horizontal="center" vertical="center"/>
    </xf>
    <xf numFmtId="20" fontId="3" fillId="14" borderId="14" xfId="45" applyNumberFormat="1" applyFont="1" applyFill="1" applyBorder="1" applyAlignment="1">
      <alignment horizontal="center" vertical="center"/>
    </xf>
    <xf numFmtId="20" fontId="3" fillId="14" borderId="17" xfId="45" applyNumberFormat="1" applyFont="1" applyFill="1" applyBorder="1" applyAlignment="1">
      <alignment horizontal="center" vertical="center"/>
    </xf>
    <xf numFmtId="20" fontId="3" fillId="14" borderId="15" xfId="45" applyNumberFormat="1" applyFont="1" applyFill="1" applyBorder="1" applyAlignment="1">
      <alignment horizontal="center" vertical="center"/>
    </xf>
    <xf numFmtId="20" fontId="3" fillId="15" borderId="22" xfId="45" applyNumberFormat="1" applyFont="1" applyFill="1" applyBorder="1" applyAlignment="1">
      <alignment horizontal="center" vertical="center"/>
    </xf>
    <xf numFmtId="20" fontId="3" fillId="15" borderId="20" xfId="45" applyNumberFormat="1" applyFont="1" applyFill="1" applyBorder="1" applyAlignment="1">
      <alignment horizontal="center" vertical="center"/>
    </xf>
    <xf numFmtId="20" fontId="3" fillId="17" borderId="27" xfId="45" applyNumberFormat="1" applyFont="1" applyFill="1" applyBorder="1" applyAlignment="1">
      <alignment horizontal="center" vertical="center"/>
    </xf>
    <xf numFmtId="20" fontId="3" fillId="17" borderId="33" xfId="45" applyNumberFormat="1" applyFont="1" applyFill="1" applyBorder="1" applyAlignment="1">
      <alignment horizontal="center" vertical="center"/>
    </xf>
    <xf numFmtId="20" fontId="3" fillId="17" borderId="34" xfId="45" applyNumberFormat="1" applyFont="1" applyFill="1" applyBorder="1" applyAlignment="1">
      <alignment horizontal="center" vertical="center"/>
    </xf>
    <xf numFmtId="0" fontId="28" fillId="2" borderId="64" xfId="0" applyNumberFormat="1" applyFont="1" applyFill="1" applyBorder="1" applyAlignment="1">
      <alignment vertical="center"/>
    </xf>
    <xf numFmtId="169" fontId="31" fillId="21" borderId="69" xfId="53" applyNumberFormat="1" applyFont="1" applyFill="1" applyBorder="1" applyAlignment="1">
      <alignment horizontal="left" vertical="top" wrapText="1"/>
    </xf>
    <xf numFmtId="169" fontId="31" fillId="22" borderId="69" xfId="53" applyNumberFormat="1" applyFont="1" applyFill="1" applyBorder="1" applyAlignment="1">
      <alignment horizontal="left" vertical="top" wrapText="1"/>
    </xf>
    <xf numFmtId="0" fontId="31" fillId="0" borderId="0" xfId="53" applyFont="1">
      <alignment vertical="top" wrapText="1"/>
    </xf>
    <xf numFmtId="0" fontId="31" fillId="21" borderId="69" xfId="53" applyFont="1" applyFill="1" applyBorder="1" applyAlignment="1">
      <alignment horizontal="left" vertical="top" wrapText="1"/>
    </xf>
    <xf numFmtId="0" fontId="31" fillId="22" borderId="69" xfId="53" applyFont="1" applyFill="1" applyBorder="1" applyAlignment="1">
      <alignment horizontal="left" vertical="top" wrapText="1"/>
    </xf>
    <xf numFmtId="0" fontId="31" fillId="22" borderId="0" xfId="53" applyFont="1" applyFill="1">
      <alignment vertical="top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62" xfId="0" applyFont="1" applyFill="1" applyBorder="1" applyAlignment="1">
      <alignment horizontal="center" vertical="center" wrapText="1"/>
    </xf>
    <xf numFmtId="0" fontId="25" fillId="2" borderId="62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33" fillId="0" borderId="0" xfId="0" applyNumberFormat="1" applyFont="1" applyAlignment="1">
      <alignment horizontal="center" vertical="center"/>
    </xf>
    <xf numFmtId="170" fontId="4" fillId="2" borderId="62" xfId="0" applyNumberFormat="1" applyFont="1" applyFill="1" applyBorder="1" applyAlignment="1">
      <alignment horizontal="center" vertical="center" wrapText="1"/>
    </xf>
    <xf numFmtId="170" fontId="4" fillId="2" borderId="64" xfId="0" applyNumberFormat="1" applyFont="1" applyFill="1" applyBorder="1" applyAlignment="1">
      <alignment horizontal="center" vertical="center" wrapText="1"/>
    </xf>
    <xf numFmtId="170" fontId="6" fillId="3" borderId="45" xfId="0" applyNumberFormat="1" applyFont="1" applyFill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1" fontId="29" fillId="2" borderId="0" xfId="0" applyNumberFormat="1" applyFont="1" applyFill="1" applyAlignment="1">
      <alignment horizontal="center" vertical="center"/>
    </xf>
    <xf numFmtId="165" fontId="4" fillId="2" borderId="38" xfId="0" applyNumberFormat="1" applyFont="1" applyFill="1" applyBorder="1" applyAlignment="1">
      <alignment horizontal="center" vertical="center"/>
    </xf>
    <xf numFmtId="165" fontId="4" fillId="2" borderId="59" xfId="0" applyNumberFormat="1" applyFont="1" applyFill="1" applyBorder="1" applyAlignment="1">
      <alignment horizontal="center" vertical="center"/>
    </xf>
    <xf numFmtId="165" fontId="4" fillId="2" borderId="61" xfId="0" applyNumberFormat="1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23" fillId="2" borderId="54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15" fillId="2" borderId="65" xfId="0" applyFont="1" applyFill="1" applyBorder="1" applyAlignment="1">
      <alignment horizontal="center" vertical="center"/>
    </xf>
    <xf numFmtId="0" fontId="15" fillId="2" borderId="55" xfId="0" applyFont="1" applyFill="1" applyBorder="1" applyAlignment="1">
      <alignment horizontal="center" vertical="center"/>
    </xf>
    <xf numFmtId="0" fontId="15" fillId="2" borderId="66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 wrapText="1"/>
    </xf>
    <xf numFmtId="0" fontId="7" fillId="2" borderId="62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62" xfId="0" applyFont="1" applyFill="1" applyBorder="1" applyAlignment="1">
      <alignment horizontal="center" vertical="center" wrapText="1"/>
    </xf>
    <xf numFmtId="170" fontId="27" fillId="2" borderId="39" xfId="0" applyNumberFormat="1" applyFont="1" applyFill="1" applyBorder="1" applyAlignment="1">
      <alignment horizontal="center" vertical="center" wrapText="1"/>
    </xf>
    <xf numFmtId="170" fontId="27" fillId="2" borderId="63" xfId="0" applyNumberFormat="1" applyFont="1" applyFill="1" applyBorder="1" applyAlignment="1">
      <alignment horizontal="center" vertical="center" wrapText="1"/>
    </xf>
    <xf numFmtId="170" fontId="27" fillId="2" borderId="38" xfId="0" applyNumberFormat="1" applyFont="1" applyFill="1" applyBorder="1" applyAlignment="1">
      <alignment horizontal="center" vertical="center" wrapText="1"/>
    </xf>
    <xf numFmtId="170" fontId="27" fillId="2" borderId="61" xfId="0" applyNumberFormat="1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5" fillId="2" borderId="62" xfId="0" applyFont="1" applyFill="1" applyBorder="1" applyAlignment="1">
      <alignment horizontal="center" vertical="center" wrapText="1"/>
    </xf>
    <xf numFmtId="1" fontId="4" fillId="2" borderId="36" xfId="0" applyNumberFormat="1" applyFont="1" applyFill="1" applyBorder="1" applyAlignment="1">
      <alignment horizontal="center" vertical="center" wrapText="1"/>
    </xf>
    <xf numFmtId="1" fontId="4" fillId="2" borderId="62" xfId="0" applyNumberFormat="1" applyFont="1" applyFill="1" applyBorder="1" applyAlignment="1">
      <alignment horizontal="center" vertical="center" wrapText="1"/>
    </xf>
    <xf numFmtId="0" fontId="25" fillId="2" borderId="36" xfId="0" applyNumberFormat="1" applyFont="1" applyFill="1" applyBorder="1" applyAlignment="1">
      <alignment horizontal="center" vertical="center" wrapText="1"/>
    </xf>
    <xf numFmtId="0" fontId="25" fillId="2" borderId="62" xfId="0" applyNumberFormat="1" applyFont="1" applyFill="1" applyBorder="1" applyAlignment="1">
      <alignment horizontal="center" vertical="center" wrapText="1"/>
    </xf>
    <xf numFmtId="0" fontId="27" fillId="2" borderId="39" xfId="0" applyNumberFormat="1" applyFont="1" applyFill="1" applyBorder="1" applyAlignment="1">
      <alignment horizontal="center" vertical="center" wrapText="1"/>
    </xf>
    <xf numFmtId="0" fontId="27" fillId="2" borderId="63" xfId="0" applyNumberFormat="1" applyFont="1" applyFill="1" applyBorder="1" applyAlignment="1">
      <alignment horizontal="center" vertical="center" wrapText="1"/>
    </xf>
    <xf numFmtId="0" fontId="27" fillId="2" borderId="38" xfId="0" applyNumberFormat="1" applyFont="1" applyFill="1" applyBorder="1" applyAlignment="1">
      <alignment horizontal="center" vertical="center" wrapText="1"/>
    </xf>
    <xf numFmtId="0" fontId="27" fillId="2" borderId="61" xfId="0" applyNumberFormat="1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4" fillId="2" borderId="57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60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62" xfId="0" applyFont="1" applyFill="1" applyBorder="1" applyAlignment="1">
      <alignment horizontal="center" vertical="center" wrapText="1"/>
    </xf>
    <xf numFmtId="0" fontId="18" fillId="6" borderId="8" xfId="16" applyFont="1" applyFill="1" applyBorder="1" applyAlignment="1">
      <alignment horizontal="center" vertical="center"/>
    </xf>
    <xf numFmtId="0" fontId="18" fillId="6" borderId="13" xfId="16" applyFont="1" applyFill="1" applyBorder="1" applyAlignment="1">
      <alignment horizontal="center" vertical="center"/>
    </xf>
    <xf numFmtId="0" fontId="19" fillId="14" borderId="8" xfId="16" applyFont="1" applyFill="1" applyBorder="1" applyAlignment="1">
      <alignment horizontal="center" vertical="center"/>
    </xf>
    <xf numFmtId="0" fontId="19" fillId="14" borderId="13" xfId="16" applyFont="1" applyFill="1" applyBorder="1" applyAlignment="1">
      <alignment horizontal="center" vertical="center"/>
    </xf>
    <xf numFmtId="0" fontId="16" fillId="6" borderId="2" xfId="16" applyFont="1" applyFill="1" applyBorder="1" applyAlignment="1">
      <alignment horizontal="center" vertical="center"/>
    </xf>
    <xf numFmtId="0" fontId="16" fillId="6" borderId="4" xfId="16" applyFont="1" applyFill="1" applyBorder="1" applyAlignment="1">
      <alignment horizontal="center" vertical="center"/>
    </xf>
    <xf numFmtId="0" fontId="16" fillId="6" borderId="5" xfId="16" applyFont="1" applyFill="1" applyBorder="1" applyAlignment="1">
      <alignment horizontal="center" vertical="center"/>
    </xf>
    <xf numFmtId="0" fontId="16" fillId="6" borderId="6" xfId="16" applyFont="1" applyFill="1" applyBorder="1" applyAlignment="1">
      <alignment horizontal="center" vertical="center"/>
    </xf>
    <xf numFmtId="0" fontId="18" fillId="6" borderId="8" xfId="16" applyFont="1" applyFill="1" applyBorder="1" applyAlignment="1">
      <alignment horizontal="center" vertical="center" textRotation="45"/>
    </xf>
    <xf numFmtId="0" fontId="18" fillId="6" borderId="13" xfId="16" applyFont="1" applyFill="1" applyBorder="1" applyAlignment="1">
      <alignment horizontal="center" vertical="center" textRotation="45"/>
    </xf>
    <xf numFmtId="0" fontId="18" fillId="6" borderId="18" xfId="16" applyFont="1" applyFill="1" applyBorder="1" applyAlignment="1">
      <alignment horizontal="center" vertical="center" textRotation="45"/>
    </xf>
    <xf numFmtId="0" fontId="19" fillId="7" borderId="8" xfId="16" applyFont="1" applyFill="1" applyBorder="1" applyAlignment="1">
      <alignment horizontal="center" vertical="center"/>
    </xf>
    <xf numFmtId="0" fontId="19" fillId="7" borderId="13" xfId="16" applyFont="1" applyFill="1" applyBorder="1" applyAlignment="1">
      <alignment horizontal="center" vertical="center"/>
    </xf>
    <xf numFmtId="0" fontId="19" fillId="7" borderId="18" xfId="16" applyFont="1" applyFill="1" applyBorder="1" applyAlignment="1">
      <alignment horizontal="center" vertical="center"/>
    </xf>
    <xf numFmtId="0" fontId="19" fillId="8" borderId="8" xfId="16" applyFont="1" applyFill="1" applyBorder="1" applyAlignment="1">
      <alignment horizontal="center" vertical="center"/>
    </xf>
    <xf numFmtId="0" fontId="19" fillId="8" borderId="13" xfId="16" applyFont="1" applyFill="1" applyBorder="1" applyAlignment="1">
      <alignment horizontal="center" vertical="center"/>
    </xf>
    <xf numFmtId="0" fontId="21" fillId="6" borderId="8" xfId="16" applyFont="1" applyFill="1" applyBorder="1" applyAlignment="1">
      <alignment horizontal="center" vertical="center" textRotation="45"/>
    </xf>
    <xf numFmtId="0" fontId="21" fillId="6" borderId="13" xfId="16" applyFont="1" applyFill="1" applyBorder="1" applyAlignment="1">
      <alignment horizontal="center" vertical="center" textRotation="45"/>
    </xf>
    <xf numFmtId="0" fontId="21" fillId="6" borderId="18" xfId="16" applyFont="1" applyFill="1" applyBorder="1" applyAlignment="1">
      <alignment horizontal="center" vertical="center" textRotation="45"/>
    </xf>
    <xf numFmtId="0" fontId="19" fillId="9" borderId="2" xfId="16" applyFont="1" applyFill="1" applyBorder="1" applyAlignment="1">
      <alignment horizontal="center" vertical="center"/>
    </xf>
    <xf numFmtId="0" fontId="19" fillId="9" borderId="5" xfId="16" applyFont="1" applyFill="1" applyBorder="1" applyAlignment="1">
      <alignment horizontal="center" vertical="center"/>
    </xf>
    <xf numFmtId="0" fontId="19" fillId="9" borderId="27" xfId="16" applyFont="1" applyFill="1" applyBorder="1" applyAlignment="1">
      <alignment horizontal="center" vertical="center"/>
    </xf>
    <xf numFmtId="0" fontId="19" fillId="10" borderId="5" xfId="16" applyFont="1" applyFill="1" applyBorder="1" applyAlignment="1">
      <alignment horizontal="center" vertical="center"/>
    </xf>
    <xf numFmtId="0" fontId="19" fillId="11" borderId="2" xfId="16" applyFont="1" applyFill="1" applyBorder="1" applyAlignment="1">
      <alignment horizontal="center" vertical="center"/>
    </xf>
    <xf numFmtId="0" fontId="19" fillId="11" borderId="27" xfId="16" applyFont="1" applyFill="1" applyBorder="1" applyAlignment="1">
      <alignment horizontal="center" vertical="center"/>
    </xf>
    <xf numFmtId="0" fontId="16" fillId="6" borderId="3" xfId="16" applyFont="1" applyFill="1" applyBorder="1" applyAlignment="1">
      <alignment horizontal="center" vertical="center"/>
    </xf>
    <xf numFmtId="0" fontId="16" fillId="6" borderId="0" xfId="16" applyFont="1" applyFill="1" applyBorder="1" applyAlignment="1">
      <alignment horizontal="center" vertical="center"/>
    </xf>
    <xf numFmtId="0" fontId="18" fillId="6" borderId="8" xfId="45" applyFont="1" applyFill="1" applyBorder="1" applyAlignment="1">
      <alignment horizontal="center" vertical="center"/>
    </xf>
    <xf numFmtId="0" fontId="18" fillId="6" borderId="13" xfId="45" applyFont="1" applyFill="1" applyBorder="1" applyAlignment="1">
      <alignment horizontal="center" vertical="center"/>
    </xf>
    <xf numFmtId="0" fontId="19" fillId="14" borderId="8" xfId="45" applyFont="1" applyFill="1" applyBorder="1" applyAlignment="1">
      <alignment horizontal="center" vertical="center"/>
    </xf>
    <xf numFmtId="0" fontId="19" fillId="14" borderId="13" xfId="45" applyFont="1" applyFill="1" applyBorder="1" applyAlignment="1">
      <alignment horizontal="center" vertical="center"/>
    </xf>
    <xf numFmtId="0" fontId="16" fillId="6" borderId="2" xfId="45" applyFont="1" applyFill="1" applyBorder="1" applyAlignment="1">
      <alignment horizontal="center" vertical="center"/>
    </xf>
    <xf numFmtId="0" fontId="16" fillId="6" borderId="3" xfId="45" applyFont="1" applyFill="1" applyBorder="1" applyAlignment="1">
      <alignment horizontal="center" vertical="center"/>
    </xf>
    <xf numFmtId="0" fontId="16" fillId="6" borderId="5" xfId="45" applyFont="1" applyFill="1" applyBorder="1" applyAlignment="1">
      <alignment horizontal="center" vertical="center"/>
    </xf>
    <xf numFmtId="0" fontId="16" fillId="6" borderId="0" xfId="45" applyFont="1" applyFill="1" applyBorder="1" applyAlignment="1">
      <alignment horizontal="center" vertical="center"/>
    </xf>
    <xf numFmtId="0" fontId="18" fillId="6" borderId="13" xfId="45" applyFont="1" applyFill="1" applyBorder="1" applyAlignment="1">
      <alignment horizontal="center" vertical="center" textRotation="45"/>
    </xf>
    <xf numFmtId="0" fontId="18" fillId="6" borderId="18" xfId="45" applyFont="1" applyFill="1" applyBorder="1" applyAlignment="1">
      <alignment horizontal="center" vertical="center" textRotation="45"/>
    </xf>
    <xf numFmtId="0" fontId="19" fillId="7" borderId="13" xfId="45" applyFont="1" applyFill="1" applyBorder="1" applyAlignment="1">
      <alignment horizontal="center" vertical="center"/>
    </xf>
    <xf numFmtId="0" fontId="19" fillId="8" borderId="8" xfId="45" applyFont="1" applyFill="1" applyBorder="1" applyAlignment="1">
      <alignment horizontal="center" vertical="center"/>
    </xf>
    <xf numFmtId="0" fontId="19" fillId="8" borderId="13" xfId="45" applyFont="1" applyFill="1" applyBorder="1" applyAlignment="1">
      <alignment horizontal="center" vertical="center"/>
    </xf>
    <xf numFmtId="0" fontId="21" fillId="6" borderId="8" xfId="45" applyFont="1" applyFill="1" applyBorder="1" applyAlignment="1">
      <alignment horizontal="center" vertical="center" textRotation="45"/>
    </xf>
    <xf numFmtId="0" fontId="21" fillId="6" borderId="13" xfId="45" applyFont="1" applyFill="1" applyBorder="1" applyAlignment="1">
      <alignment horizontal="center" vertical="center" textRotation="45"/>
    </xf>
    <xf numFmtId="0" fontId="21" fillId="6" borderId="18" xfId="45" applyFont="1" applyFill="1" applyBorder="1" applyAlignment="1">
      <alignment horizontal="center" vertical="center" textRotation="45"/>
    </xf>
    <xf numFmtId="0" fontId="19" fillId="9" borderId="2" xfId="45" applyFont="1" applyFill="1" applyBorder="1" applyAlignment="1">
      <alignment horizontal="center" vertical="center"/>
    </xf>
    <xf numFmtId="0" fontId="19" fillId="9" borderId="5" xfId="45" applyFont="1" applyFill="1" applyBorder="1" applyAlignment="1">
      <alignment horizontal="center" vertical="center"/>
    </xf>
    <xf numFmtId="0" fontId="19" fillId="9" borderId="27" xfId="45" applyFont="1" applyFill="1" applyBorder="1" applyAlignment="1">
      <alignment horizontal="center" vertical="center"/>
    </xf>
    <xf numFmtId="0" fontId="19" fillId="10" borderId="5" xfId="45" applyFont="1" applyFill="1" applyBorder="1" applyAlignment="1">
      <alignment horizontal="center" vertical="center"/>
    </xf>
  </cellXfs>
  <cellStyles count="54">
    <cellStyle name="Milliers 2" xfId="2"/>
    <cellStyle name="Milliers 2 2" xfId="3"/>
    <cellStyle name="Milliers 2 3" xfId="39"/>
    <cellStyle name="Milliers 3" xfId="4"/>
    <cellStyle name="Milliers 3 2" xfId="5"/>
    <cellStyle name="Milliers 3 3" xfId="40"/>
    <cellStyle name="Milliers 4" xfId="6"/>
    <cellStyle name="Milliers 4 2" xfId="7"/>
    <cellStyle name="Milliers 4 3" xfId="41"/>
    <cellStyle name="Monétaire 2" xfId="9"/>
    <cellStyle name="Monétaire 2 2" xfId="10"/>
    <cellStyle name="Monétaire 2 2 2" xfId="43"/>
    <cellStyle name="Monétaire 2 3" xfId="11"/>
    <cellStyle name="Monétaire 2 4" xfId="42"/>
    <cellStyle name="Monétaire 3" xfId="12"/>
    <cellStyle name="Monétaire 3 2" xfId="13"/>
    <cellStyle name="Monétaire 4" xfId="14"/>
    <cellStyle name="Monétaire 4 2" xfId="15"/>
    <cellStyle name="Monétaire 4 3" xfId="44"/>
    <cellStyle name="Monétaire 5" xfId="8"/>
    <cellStyle name="Normal" xfId="0" builtinId="0"/>
    <cellStyle name="Normal 2" xfId="16"/>
    <cellStyle name="Normal 2 2" xfId="17"/>
    <cellStyle name="Normal 2 3" xfId="45"/>
    <cellStyle name="Normal 3" xfId="18"/>
    <cellStyle name="Normal 3 2" xfId="19"/>
    <cellStyle name="Normal 3 3" xfId="46"/>
    <cellStyle name="Normal 4" xfId="20"/>
    <cellStyle name="Normal 4 2" xfId="21"/>
    <cellStyle name="Normal 4 3" xfId="47"/>
    <cellStyle name="Normal 5" xfId="22"/>
    <cellStyle name="Normal 5 2" xfId="23"/>
    <cellStyle name="Normal 6" xfId="24"/>
    <cellStyle name="Normal 7" xfId="25"/>
    <cellStyle name="Normal 8" xfId="1"/>
    <cellStyle name="Normal 9" xfId="53"/>
    <cellStyle name="Pourcentage 2" xfId="27"/>
    <cellStyle name="Pourcentage 2 2" xfId="28"/>
    <cellStyle name="Pourcentage 2 3" xfId="48"/>
    <cellStyle name="Pourcentage 3" xfId="29"/>
    <cellStyle name="Pourcentage 3 2" xfId="30"/>
    <cellStyle name="Pourcentage 3 3" xfId="49"/>
    <cellStyle name="Pourcentage 4" xfId="31"/>
    <cellStyle name="Pourcentage 4 2" xfId="32"/>
    <cellStyle name="Pourcentage 4 3" xfId="50"/>
    <cellStyle name="Pourcentage 5" xfId="33"/>
    <cellStyle name="Pourcentage 5 2" xfId="34"/>
    <cellStyle name="Pourcentage 6" xfId="35"/>
    <cellStyle name="Pourcentage 6 2" xfId="36"/>
    <cellStyle name="Pourcentage 6 2 2" xfId="52"/>
    <cellStyle name="Pourcentage 6 3" xfId="37"/>
    <cellStyle name="Pourcentage 6 4" xfId="51"/>
    <cellStyle name="Pourcentage 7" xfId="38"/>
    <cellStyle name="Pourcentage 8" xfId="26"/>
  </cellStyles>
  <dxfs count="196"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fgColor theme="2"/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ont>
        <color rgb="FFC00000"/>
      </font>
      <fill>
        <patternFill>
          <bgColor theme="2" tint="0.3999450666829432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fgColor theme="2"/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ont>
        <color rgb="FFC00000"/>
      </font>
      <fill>
        <patternFill>
          <bgColor theme="2" tint="0.3999450666829432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fgColor theme="2"/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ill>
        <patternFill>
          <bgColor theme="2"/>
        </patternFill>
      </fill>
    </dxf>
    <dxf>
      <font>
        <b/>
        <i val="0"/>
        <color rgb="FFC00000"/>
      </font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rgb="FFC0000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theme="2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0"/>
        </patternFill>
      </fill>
    </dxf>
    <dxf>
      <font>
        <color rgb="FFC00000"/>
      </font>
      <fill>
        <patternFill>
          <bgColor theme="2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pou\AppData\Local\Temp\suivi%20de%20vols%20-%20Trafic%20PCA%20CDG1%20%20-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Vol été"/>
      <sheetName val="L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E6" t="str">
            <v>LH1053</v>
          </cell>
          <cell r="G6">
            <v>0.18055555555555555</v>
          </cell>
          <cell r="I6">
            <v>0.18055555555555555</v>
          </cell>
          <cell r="J6" t="str">
            <v>-</v>
          </cell>
          <cell r="K6">
            <v>0.18055555555555555</v>
          </cell>
          <cell r="L6" t="str">
            <v>-</v>
          </cell>
          <cell r="M6">
            <v>0.18055555555555555</v>
          </cell>
          <cell r="N6" t="str">
            <v>-</v>
          </cell>
          <cell r="O6">
            <v>0.18055555555555555</v>
          </cell>
          <cell r="P6" t="str">
            <v>-</v>
          </cell>
          <cell r="Q6">
            <v>0.18055555555555555</v>
          </cell>
          <cell r="R6" t="str">
            <v>-</v>
          </cell>
          <cell r="S6">
            <v>0.18055555555555555</v>
          </cell>
        </row>
        <row r="7">
          <cell r="E7" t="str">
            <v>LH1051</v>
          </cell>
          <cell r="G7">
            <v>0.24652777777777779</v>
          </cell>
          <cell r="I7">
            <v>0.24652777777777779</v>
          </cell>
          <cell r="J7" t="str">
            <v>-</v>
          </cell>
          <cell r="K7">
            <v>0.24652777777777779</v>
          </cell>
          <cell r="L7" t="str">
            <v>-</v>
          </cell>
          <cell r="M7">
            <v>0.24652777777777779</v>
          </cell>
          <cell r="N7" t="str">
            <v>-</v>
          </cell>
          <cell r="O7">
            <v>0.24652777777777779</v>
          </cell>
          <cell r="P7" t="str">
            <v>-</v>
          </cell>
          <cell r="Q7">
            <v>0.24652777777777779</v>
          </cell>
          <cell r="R7" t="str">
            <v>-</v>
          </cell>
          <cell r="S7">
            <v>0.24652777777777779</v>
          </cell>
        </row>
        <row r="8">
          <cell r="D8" t="str">
            <v>LH1026</v>
          </cell>
          <cell r="E8" t="str">
            <v>LH1027</v>
          </cell>
          <cell r="F8">
            <v>0.2673611111111111</v>
          </cell>
          <cell r="G8">
            <v>0.30902777777777779</v>
          </cell>
          <cell r="H8">
            <v>0.2673611111111111</v>
          </cell>
          <cell r="I8">
            <v>0.30902777777777779</v>
          </cell>
          <cell r="J8">
            <v>0.2673611111111111</v>
          </cell>
          <cell r="K8">
            <v>0.30902777777777779</v>
          </cell>
          <cell r="L8">
            <v>0.2673611111111111</v>
          </cell>
          <cell r="M8">
            <v>0.30902777777777779</v>
          </cell>
          <cell r="N8">
            <v>0.2673611111111111</v>
          </cell>
          <cell r="O8">
            <v>0.30902777777777779</v>
          </cell>
          <cell r="P8">
            <v>0.2673611111111111</v>
          </cell>
          <cell r="Q8">
            <v>0.30902777777777779</v>
          </cell>
          <cell r="R8">
            <v>0.2673611111111111</v>
          </cell>
          <cell r="S8">
            <v>0.30902777777777779</v>
          </cell>
        </row>
        <row r="9">
          <cell r="D9" t="str">
            <v>LH1028</v>
          </cell>
          <cell r="E9" t="str">
            <v>LH1029</v>
          </cell>
          <cell r="F9">
            <v>0.3298611111111111</v>
          </cell>
          <cell r="G9">
            <v>0.3611111111111111</v>
          </cell>
          <cell r="H9">
            <v>0.3298611111111111</v>
          </cell>
          <cell r="I9">
            <v>0.3611111111111111</v>
          </cell>
          <cell r="J9">
            <v>0.3298611111111111</v>
          </cell>
          <cell r="K9">
            <v>0.3611111111111111</v>
          </cell>
          <cell r="L9">
            <v>0.3298611111111111</v>
          </cell>
          <cell r="M9">
            <v>0.3611111111111111</v>
          </cell>
          <cell r="N9">
            <v>0.3298611111111111</v>
          </cell>
          <cell r="O9">
            <v>0.3611111111111111</v>
          </cell>
          <cell r="P9">
            <v>0.3298611111111111</v>
          </cell>
          <cell r="Q9">
            <v>0.3611111111111111</v>
          </cell>
          <cell r="R9">
            <v>0.3298611111111111</v>
          </cell>
          <cell r="S9">
            <v>0.3611111111111111</v>
          </cell>
        </row>
        <row r="10">
          <cell r="D10" t="str">
            <v>LH1030</v>
          </cell>
          <cell r="E10" t="str">
            <v>LH1031</v>
          </cell>
          <cell r="F10">
            <v>0.36458333333333331</v>
          </cell>
          <cell r="G10">
            <v>0.39583333333333331</v>
          </cell>
          <cell r="H10">
            <v>0.36458333333333331</v>
          </cell>
          <cell r="I10">
            <v>0.39583333333333331</v>
          </cell>
          <cell r="J10">
            <v>0.36458333333333331</v>
          </cell>
          <cell r="K10">
            <v>0.39583333333333331</v>
          </cell>
          <cell r="L10">
            <v>0.36458333333333331</v>
          </cell>
          <cell r="M10">
            <v>0.39583333333333331</v>
          </cell>
          <cell r="N10">
            <v>0.36458333333333331</v>
          </cell>
          <cell r="O10">
            <v>0.39583333333333331</v>
          </cell>
          <cell r="P10">
            <v>0.36458333333333331</v>
          </cell>
          <cell r="Q10">
            <v>0.39583333333333331</v>
          </cell>
          <cell r="R10">
            <v>0.36458333333333331</v>
          </cell>
          <cell r="S10">
            <v>0.39583333333333331</v>
          </cell>
        </row>
        <row r="11">
          <cell r="D11" t="str">
            <v>LH1034</v>
          </cell>
          <cell r="E11" t="str">
            <v>LH1035</v>
          </cell>
          <cell r="F11">
            <v>0.47222222222222227</v>
          </cell>
          <cell r="G11">
            <v>0.50347222222222221</v>
          </cell>
          <cell r="H11">
            <v>0.47569444444444442</v>
          </cell>
          <cell r="I11">
            <v>0.50347222222222221</v>
          </cell>
          <cell r="J11">
            <v>0.47222222222222227</v>
          </cell>
          <cell r="K11">
            <v>0.50347222222222221</v>
          </cell>
          <cell r="L11">
            <v>0.47222222222222227</v>
          </cell>
          <cell r="M11">
            <v>0.50347222222222221</v>
          </cell>
          <cell r="N11">
            <v>0.47222222222222227</v>
          </cell>
          <cell r="O11">
            <v>0.50347222222222221</v>
          </cell>
          <cell r="P11">
            <v>0.47222222222222227</v>
          </cell>
          <cell r="Q11">
            <v>0.50347222222222221</v>
          </cell>
          <cell r="R11">
            <v>0.47222222222222227</v>
          </cell>
          <cell r="S11">
            <v>0.50347222222222221</v>
          </cell>
        </row>
        <row r="12">
          <cell r="D12" t="str">
            <v>LH1036</v>
          </cell>
          <cell r="E12" t="str">
            <v>LH1037</v>
          </cell>
          <cell r="F12">
            <v>0.53472222222222221</v>
          </cell>
          <cell r="G12">
            <v>0.56944444444444442</v>
          </cell>
          <cell r="H12">
            <v>0.53819444444444442</v>
          </cell>
          <cell r="I12">
            <v>0.56944444444444442</v>
          </cell>
          <cell r="J12">
            <v>0.53472222222222221</v>
          </cell>
          <cell r="K12">
            <v>0.56944444444444442</v>
          </cell>
          <cell r="L12">
            <v>0.53472222222222221</v>
          </cell>
          <cell r="M12">
            <v>0.56944444444444442</v>
          </cell>
          <cell r="N12">
            <v>0.53472222222222221</v>
          </cell>
          <cell r="O12">
            <v>0.56944444444444442</v>
          </cell>
          <cell r="P12">
            <v>0.53819444444444442</v>
          </cell>
          <cell r="Q12">
            <v>0.56944444444444442</v>
          </cell>
          <cell r="R12">
            <v>0.53472222222222221</v>
          </cell>
          <cell r="S12">
            <v>0.56944444444444442</v>
          </cell>
        </row>
        <row r="13">
          <cell r="D13" t="str">
            <v>LH1040</v>
          </cell>
          <cell r="E13" t="str">
            <v>LH1041</v>
          </cell>
          <cell r="F13">
            <v>0.63541666666666663</v>
          </cell>
          <cell r="G13">
            <v>0.67013888888888884</v>
          </cell>
          <cell r="H13">
            <v>0.63541666666666663</v>
          </cell>
          <cell r="I13">
            <v>0.66666666666666663</v>
          </cell>
          <cell r="J13">
            <v>0.63541666666666663</v>
          </cell>
          <cell r="K13">
            <v>0.66666666666666663</v>
          </cell>
          <cell r="L13">
            <v>0.63541666666666663</v>
          </cell>
          <cell r="M13">
            <v>0.66666666666666663</v>
          </cell>
          <cell r="N13">
            <v>0.63541666666666663</v>
          </cell>
          <cell r="O13">
            <v>0.66666666666666663</v>
          </cell>
          <cell r="P13">
            <v>0.63541666666666663</v>
          </cell>
          <cell r="Q13">
            <v>0.66666666666666663</v>
          </cell>
          <cell r="R13">
            <v>0.63541666666666663</v>
          </cell>
          <cell r="S13">
            <v>0.67013888888888884</v>
          </cell>
        </row>
        <row r="14">
          <cell r="D14" t="str">
            <v>LH1046</v>
          </cell>
          <cell r="E14" t="str">
            <v>LH1047</v>
          </cell>
          <cell r="F14">
            <v>0.69444444444444453</v>
          </cell>
          <cell r="G14">
            <v>0.73263888888888884</v>
          </cell>
          <cell r="H14">
            <v>0.69444444444444453</v>
          </cell>
          <cell r="I14">
            <v>0.73263888888888884</v>
          </cell>
          <cell r="J14">
            <v>0.69444444444444453</v>
          </cell>
          <cell r="K14">
            <v>0.73263888888888884</v>
          </cell>
          <cell r="L14">
            <v>0.69444444444444453</v>
          </cell>
          <cell r="M14">
            <v>0.73263888888888884</v>
          </cell>
          <cell r="N14">
            <v>0.69444444444444453</v>
          </cell>
          <cell r="O14">
            <v>0.73263888888888884</v>
          </cell>
          <cell r="Q14">
            <v>0.73263888888888884</v>
          </cell>
          <cell r="R14">
            <v>0.69444444444444453</v>
          </cell>
          <cell r="S14">
            <v>0.73263888888888884</v>
          </cell>
        </row>
        <row r="15">
          <cell r="D15" t="str">
            <v>LH1050</v>
          </cell>
          <cell r="F15">
            <v>0.81597222222222221</v>
          </cell>
          <cell r="H15">
            <v>0.81597222222222221</v>
          </cell>
          <cell r="J15">
            <v>0.8125</v>
          </cell>
          <cell r="L15">
            <v>0.8125</v>
          </cell>
          <cell r="N15">
            <v>0.81597222222222221</v>
          </cell>
          <cell r="P15">
            <v>0.81597222222222221</v>
          </cell>
          <cell r="R15">
            <v>0.81597222222222221</v>
          </cell>
        </row>
        <row r="16">
          <cell r="D16" t="str">
            <v>LH1052</v>
          </cell>
          <cell r="F16">
            <v>0.86458333333333337</v>
          </cell>
          <cell r="H16">
            <v>0.86458333333333337</v>
          </cell>
          <cell r="J16">
            <v>0.86458333333333337</v>
          </cell>
          <cell r="L16">
            <v>0.86458333333333337</v>
          </cell>
          <cell r="N16">
            <v>0.86458333333333337</v>
          </cell>
          <cell r="P16">
            <v>0.86458333333333337</v>
          </cell>
          <cell r="R16">
            <v>0.86458333333333337</v>
          </cell>
        </row>
        <row r="17">
          <cell r="D17" t="str">
            <v>-</v>
          </cell>
          <cell r="E17" t="str">
            <v>LH2239</v>
          </cell>
          <cell r="G17">
            <v>0.19791666666666666</v>
          </cell>
          <cell r="I17">
            <v>0.19791666666666666</v>
          </cell>
          <cell r="K17">
            <v>0.19791666666666666</v>
          </cell>
          <cell r="M17">
            <v>0.19791666666666666</v>
          </cell>
          <cell r="O17">
            <v>0.19791666666666666</v>
          </cell>
          <cell r="Q17">
            <v>0.19791666666666666</v>
          </cell>
        </row>
        <row r="18">
          <cell r="D18" t="str">
            <v>LH2226</v>
          </cell>
          <cell r="E18" t="str">
            <v>LH2227</v>
          </cell>
          <cell r="F18">
            <v>0.2673611111111111</v>
          </cell>
          <cell r="G18">
            <v>0.29166666666666669</v>
          </cell>
          <cell r="H18">
            <v>0.2673611111111111</v>
          </cell>
          <cell r="I18">
            <v>0.29166666666666669</v>
          </cell>
          <cell r="J18">
            <v>0.2673611111111111</v>
          </cell>
          <cell r="K18">
            <v>0.29166666666666669</v>
          </cell>
          <cell r="L18">
            <v>0.2673611111111111</v>
          </cell>
          <cell r="M18">
            <v>0.29166666666666669</v>
          </cell>
          <cell r="N18">
            <v>0.2673611111111111</v>
          </cell>
          <cell r="O18">
            <v>0.29166666666666669</v>
          </cell>
          <cell r="P18">
            <v>0.2673611111111111</v>
          </cell>
          <cell r="Q18">
            <v>0.29166666666666669</v>
          </cell>
          <cell r="S18">
            <v>0.29166666666666669</v>
          </cell>
        </row>
        <row r="19">
          <cell r="D19" t="str">
            <v>LH2228</v>
          </cell>
          <cell r="E19" t="str">
            <v>LH2229</v>
          </cell>
          <cell r="F19">
            <v>0.36458333333333331</v>
          </cell>
          <cell r="G19">
            <v>0.4201388888888889</v>
          </cell>
          <cell r="H19">
            <v>0.36458333333333331</v>
          </cell>
          <cell r="I19">
            <v>0.4201388888888889</v>
          </cell>
          <cell r="J19">
            <v>0.36458333333333331</v>
          </cell>
          <cell r="K19">
            <v>0.4201388888888889</v>
          </cell>
          <cell r="L19">
            <v>0.36458333333333331</v>
          </cell>
          <cell r="M19">
            <v>0.4201388888888889</v>
          </cell>
          <cell r="N19">
            <v>0.36458333333333331</v>
          </cell>
          <cell r="O19">
            <v>0.4201388888888889</v>
          </cell>
          <cell r="P19">
            <v>0.36458333333333331</v>
          </cell>
          <cell r="Q19">
            <v>0.41319444444444442</v>
          </cell>
          <cell r="R19">
            <v>0.36458333333333331</v>
          </cell>
          <cell r="S19">
            <v>0.41319444444444442</v>
          </cell>
        </row>
        <row r="20">
          <cell r="D20" t="str">
            <v>LH2230</v>
          </cell>
          <cell r="E20" t="str">
            <v>LH2231</v>
          </cell>
          <cell r="F20">
            <v>0.5</v>
          </cell>
          <cell r="G20">
            <v>0.56597222222222221</v>
          </cell>
          <cell r="H20">
            <v>0.5</v>
          </cell>
          <cell r="I20">
            <v>0.56597222222222221</v>
          </cell>
          <cell r="J20">
            <v>0.5</v>
          </cell>
          <cell r="K20">
            <v>0.56597222222222221</v>
          </cell>
          <cell r="L20">
            <v>0.5</v>
          </cell>
          <cell r="M20">
            <v>0.56597222222222221</v>
          </cell>
          <cell r="N20">
            <v>0.5</v>
          </cell>
          <cell r="O20">
            <v>0.56597222222222221</v>
          </cell>
          <cell r="R20">
            <v>0.5</v>
          </cell>
          <cell r="S20">
            <v>0.56597222222222221</v>
          </cell>
        </row>
        <row r="21">
          <cell r="D21" t="str">
            <v>LH2234</v>
          </cell>
          <cell r="E21" t="str">
            <v>LH2235</v>
          </cell>
          <cell r="F21">
            <v>0.62847222222222221</v>
          </cell>
          <cell r="G21">
            <v>0.67361111111111116</v>
          </cell>
          <cell r="H21">
            <v>0.62847222222222221</v>
          </cell>
          <cell r="I21">
            <v>0.67361111111111116</v>
          </cell>
          <cell r="J21">
            <v>0.62847222222222221</v>
          </cell>
          <cell r="K21">
            <v>0.67361111111111116</v>
          </cell>
          <cell r="L21">
            <v>0.62847222222222221</v>
          </cell>
          <cell r="M21">
            <v>0.67361111111111116</v>
          </cell>
          <cell r="N21">
            <v>0.62847222222222221</v>
          </cell>
          <cell r="O21">
            <v>0.67361111111111116</v>
          </cell>
          <cell r="P21">
            <v>0.62847222222222221</v>
          </cell>
          <cell r="Q21">
            <v>0.67361111111111116</v>
          </cell>
          <cell r="R21">
            <v>0.62847222222222221</v>
          </cell>
          <cell r="S21">
            <v>0.67361111111111116</v>
          </cell>
        </row>
        <row r="22">
          <cell r="D22" t="str">
            <v>LH2236</v>
          </cell>
          <cell r="E22" t="str">
            <v>LH2237</v>
          </cell>
          <cell r="F22">
            <v>0.73958333333333337</v>
          </cell>
          <cell r="G22">
            <v>0.76736111111111116</v>
          </cell>
          <cell r="H22">
            <v>0.73958333333333337</v>
          </cell>
          <cell r="I22">
            <v>0.76388888888888884</v>
          </cell>
          <cell r="J22">
            <v>0.73958333333333337</v>
          </cell>
          <cell r="K22">
            <v>0.76388888888888884</v>
          </cell>
          <cell r="L22">
            <v>0.73958333333333337</v>
          </cell>
          <cell r="M22">
            <v>0.76736111111111116</v>
          </cell>
          <cell r="N22">
            <v>0.73958333333333337</v>
          </cell>
          <cell r="O22">
            <v>0.76388888888888884</v>
          </cell>
          <cell r="P22">
            <v>0.73958333333333337</v>
          </cell>
          <cell r="R22">
            <v>0.76041666666666663</v>
          </cell>
        </row>
        <row r="23">
          <cell r="D23" t="str">
            <v>LH2238</v>
          </cell>
          <cell r="E23" t="str">
            <v>-</v>
          </cell>
          <cell r="F23">
            <v>0.875</v>
          </cell>
          <cell r="H23">
            <v>0.875</v>
          </cell>
          <cell r="J23">
            <v>0.875</v>
          </cell>
          <cell r="L23">
            <v>0.875</v>
          </cell>
          <cell r="N23">
            <v>0.875</v>
          </cell>
        </row>
        <row r="24">
          <cell r="D24" t="str">
            <v>4U7402</v>
          </cell>
          <cell r="E24" t="str">
            <v>4U7403</v>
          </cell>
          <cell r="F24">
            <v>0.26041666666666669</v>
          </cell>
          <cell r="G24">
            <v>0.28819444444444448</v>
          </cell>
          <cell r="H24">
            <v>0.26041666666666669</v>
          </cell>
          <cell r="I24">
            <v>0.28819444444444448</v>
          </cell>
          <cell r="J24">
            <v>0.26041666666666669</v>
          </cell>
          <cell r="K24">
            <v>0.28819444444444448</v>
          </cell>
          <cell r="L24">
            <v>0.26041666666666669</v>
          </cell>
          <cell r="M24">
            <v>0.28819444444444448</v>
          </cell>
          <cell r="N24">
            <v>0.26041666666666669</v>
          </cell>
          <cell r="O24">
            <v>0.28819444444444448</v>
          </cell>
          <cell r="P24">
            <v>0.26041666666666669</v>
          </cell>
          <cell r="Q24">
            <v>0.28819444444444448</v>
          </cell>
          <cell r="R24">
            <v>0.26041666666666669</v>
          </cell>
          <cell r="S24">
            <v>0.28819444444444448</v>
          </cell>
        </row>
        <row r="25">
          <cell r="D25" t="str">
            <v>4U7404</v>
          </cell>
          <cell r="E25" t="str">
            <v>4U7405</v>
          </cell>
          <cell r="R25">
            <v>0.59375</v>
          </cell>
          <cell r="S25">
            <v>0.44791666666666669</v>
          </cell>
        </row>
        <row r="26">
          <cell r="D26" t="str">
            <v>4U7406</v>
          </cell>
          <cell r="E26" t="str">
            <v>4U7407</v>
          </cell>
          <cell r="F26">
            <v>0.73958333333333337</v>
          </cell>
          <cell r="G26">
            <v>0.76736111111111116</v>
          </cell>
          <cell r="H26">
            <v>0.73958333333333337</v>
          </cell>
          <cell r="I26">
            <v>0.76736111111111116</v>
          </cell>
          <cell r="J26">
            <v>0.73958333333333337</v>
          </cell>
          <cell r="K26">
            <v>0.76736111111111116</v>
          </cell>
          <cell r="L26">
            <v>0.73958333333333337</v>
          </cell>
          <cell r="M26">
            <v>0.76736111111111116</v>
          </cell>
          <cell r="N26">
            <v>0.73958333333333337</v>
          </cell>
          <cell r="O26">
            <v>0.76736111111111116</v>
          </cell>
          <cell r="P26">
            <v>0.73958333333333337</v>
          </cell>
          <cell r="Q26">
            <v>0.76736111111111116</v>
          </cell>
          <cell r="R26">
            <v>0.72222222222222221</v>
          </cell>
          <cell r="S26">
            <v>0.75</v>
          </cell>
        </row>
        <row r="27">
          <cell r="D27" t="str">
            <v>4U9402</v>
          </cell>
          <cell r="E27" t="str">
            <v>4U9403</v>
          </cell>
          <cell r="F27">
            <v>0.73958333333333337</v>
          </cell>
          <cell r="G27">
            <v>0.76736111111111116</v>
          </cell>
          <cell r="H27">
            <v>0.73958333333333337</v>
          </cell>
          <cell r="I27">
            <v>0.76736111111111116</v>
          </cell>
          <cell r="J27">
            <v>0.73958333333333337</v>
          </cell>
          <cell r="K27">
            <v>0.76736111111111116</v>
          </cell>
          <cell r="L27">
            <v>0.73958333333333337</v>
          </cell>
          <cell r="M27">
            <v>0.76736111111111116</v>
          </cell>
          <cell r="N27">
            <v>0.73958333333333337</v>
          </cell>
          <cell r="O27">
            <v>0.76736111111111116</v>
          </cell>
          <cell r="P27">
            <v>0.73958333333333337</v>
          </cell>
          <cell r="Q27">
            <v>0.76736111111111116</v>
          </cell>
          <cell r="R27">
            <v>0.73958333333333337</v>
          </cell>
          <cell r="S27">
            <v>0.76736111111111116</v>
          </cell>
        </row>
        <row r="28">
          <cell r="D28" t="str">
            <v>4U9404</v>
          </cell>
          <cell r="E28" t="str">
            <v>4U9405</v>
          </cell>
          <cell r="F28">
            <v>0.59375</v>
          </cell>
          <cell r="G28">
            <v>0.62152777777777779</v>
          </cell>
          <cell r="H28">
            <v>0.59375</v>
          </cell>
          <cell r="I28">
            <v>0.62152777777777779</v>
          </cell>
          <cell r="J28">
            <v>0.59375</v>
          </cell>
          <cell r="K28">
            <v>0.62152777777777779</v>
          </cell>
          <cell r="L28">
            <v>0.59375</v>
          </cell>
          <cell r="M28">
            <v>0.62152777777777779</v>
          </cell>
          <cell r="N28">
            <v>0.59375</v>
          </cell>
          <cell r="O28">
            <v>0.62152777777777779</v>
          </cell>
          <cell r="P28">
            <v>0.59375</v>
          </cell>
          <cell r="Q28">
            <v>0.62152777777777779</v>
          </cell>
          <cell r="R28">
            <v>0.4236111111111111</v>
          </cell>
          <cell r="S28">
            <v>0.62152777777777779</v>
          </cell>
        </row>
        <row r="29">
          <cell r="D29" t="str">
            <v>4U9406</v>
          </cell>
          <cell r="E29" t="str">
            <v>4U9407</v>
          </cell>
          <cell r="F29">
            <v>0.4201388888888889</v>
          </cell>
          <cell r="G29">
            <v>0.44791666666666669</v>
          </cell>
          <cell r="H29">
            <v>0.4201388888888889</v>
          </cell>
          <cell r="I29">
            <v>0.44791666666666669</v>
          </cell>
          <cell r="J29">
            <v>0.4201388888888889</v>
          </cell>
          <cell r="K29">
            <v>0.44791666666666669</v>
          </cell>
          <cell r="L29">
            <v>0.4201388888888889</v>
          </cell>
          <cell r="M29">
            <v>0.44791666666666669</v>
          </cell>
          <cell r="N29">
            <v>0.4201388888888889</v>
          </cell>
          <cell r="O29">
            <v>0.44791666666666669</v>
          </cell>
          <cell r="P29">
            <v>0.4201388888888889</v>
          </cell>
          <cell r="Q29">
            <v>0.44791666666666669</v>
          </cell>
          <cell r="R29">
            <v>0.4201388888888889</v>
          </cell>
          <cell r="S29">
            <v>0.44791666666666669</v>
          </cell>
        </row>
        <row r="30">
          <cell r="D30" t="str">
            <v>4U9408</v>
          </cell>
          <cell r="E30" t="str">
            <v>4U9409</v>
          </cell>
          <cell r="F30">
            <v>0.2638888888888889</v>
          </cell>
          <cell r="G30">
            <v>0.29166666666666669</v>
          </cell>
          <cell r="H30">
            <v>0.2638888888888889</v>
          </cell>
          <cell r="I30">
            <v>0.29166666666666669</v>
          </cell>
          <cell r="J30">
            <v>0.2638888888888889</v>
          </cell>
          <cell r="K30">
            <v>0.29166666666666669</v>
          </cell>
          <cell r="L30">
            <v>0.2638888888888889</v>
          </cell>
          <cell r="M30">
            <v>0.29166666666666669</v>
          </cell>
          <cell r="N30">
            <v>0.2638888888888889</v>
          </cell>
          <cell r="O30">
            <v>0.29166666666666669</v>
          </cell>
          <cell r="P30">
            <v>0.2638888888888889</v>
          </cell>
          <cell r="Q30">
            <v>0.29166666666666669</v>
          </cell>
          <cell r="R30">
            <v>0.2638888888888889</v>
          </cell>
          <cell r="S30">
            <v>0.29166666666666669</v>
          </cell>
        </row>
        <row r="31">
          <cell r="D31" t="str">
            <v>4U8404</v>
          </cell>
          <cell r="E31" t="str">
            <v>4U8405</v>
          </cell>
          <cell r="F31">
            <v>0.75</v>
          </cell>
          <cell r="G31">
            <v>0.77430555555555547</v>
          </cell>
          <cell r="H31">
            <v>0.75</v>
          </cell>
          <cell r="I31">
            <v>0.77430555555555547</v>
          </cell>
          <cell r="J31">
            <v>0.75</v>
          </cell>
          <cell r="K31">
            <v>0.77430555555555547</v>
          </cell>
          <cell r="L31">
            <v>0.75</v>
          </cell>
          <cell r="M31">
            <v>0.77777777777777779</v>
          </cell>
          <cell r="N31">
            <v>0.75</v>
          </cell>
          <cell r="O31">
            <v>0.77777777777777779</v>
          </cell>
          <cell r="P31">
            <v>0.75</v>
          </cell>
          <cell r="Q31">
            <v>0.77430555555555547</v>
          </cell>
          <cell r="R31">
            <v>0.75</v>
          </cell>
          <cell r="S31">
            <v>0.77430555555555547</v>
          </cell>
        </row>
        <row r="32">
          <cell r="D32" t="str">
            <v>4U8406</v>
          </cell>
          <cell r="E32" t="str">
            <v>4U8407</v>
          </cell>
          <cell r="F32">
            <v>0.27777777777777779</v>
          </cell>
          <cell r="G32">
            <v>0.30555555555555552</v>
          </cell>
          <cell r="H32">
            <v>0.27777777777777779</v>
          </cell>
          <cell r="I32">
            <v>0.30555555555555552</v>
          </cell>
          <cell r="J32">
            <v>0.27777777777777779</v>
          </cell>
          <cell r="K32">
            <v>0.30555555555555552</v>
          </cell>
          <cell r="L32">
            <v>0.27777777777777779</v>
          </cell>
          <cell r="M32">
            <v>0.30555555555555552</v>
          </cell>
          <cell r="N32">
            <v>0.27777777777777779</v>
          </cell>
          <cell r="O32">
            <v>0.30555555555555552</v>
          </cell>
          <cell r="P32">
            <v>0.27777777777777779</v>
          </cell>
          <cell r="Q32">
            <v>0.30555555555555552</v>
          </cell>
          <cell r="R32">
            <v>0.27777777777777779</v>
          </cell>
          <cell r="S32">
            <v>0.30555555555555552</v>
          </cell>
        </row>
        <row r="33">
          <cell r="D33" t="str">
            <v>LC011</v>
          </cell>
          <cell r="E33" t="str">
            <v>LC012</v>
          </cell>
          <cell r="F33">
            <v>0.76041666666666663</v>
          </cell>
          <cell r="G33">
            <v>0.875</v>
          </cell>
          <cell r="H33">
            <v>0.76041666666666663</v>
          </cell>
          <cell r="I33">
            <v>0.875</v>
          </cell>
          <cell r="J33">
            <v>0.76041666666666663</v>
          </cell>
          <cell r="K33">
            <v>0.875</v>
          </cell>
          <cell r="L33">
            <v>0.76041666666666663</v>
          </cell>
          <cell r="M33">
            <v>0.875</v>
          </cell>
          <cell r="N33">
            <v>0.76041666666666663</v>
          </cell>
          <cell r="O33">
            <v>0.875</v>
          </cell>
          <cell r="P33">
            <v>0.76041666666666663</v>
          </cell>
          <cell r="Q33">
            <v>0.875</v>
          </cell>
          <cell r="R33">
            <v>0.76041666666666663</v>
          </cell>
          <cell r="S33">
            <v>0.875</v>
          </cell>
        </row>
        <row r="34">
          <cell r="D34" t="str">
            <v>KC223</v>
          </cell>
          <cell r="E34" t="str">
            <v>KC224</v>
          </cell>
          <cell r="F34">
            <v>0.62847222222222221</v>
          </cell>
          <cell r="G34">
            <v>0.74652777777777779</v>
          </cell>
          <cell r="H34">
            <v>0.62847222222222221</v>
          </cell>
          <cell r="I34">
            <v>0.74652777777777779</v>
          </cell>
          <cell r="J34">
            <v>0.62847222222222221</v>
          </cell>
          <cell r="K34">
            <v>0.74652777777777779</v>
          </cell>
          <cell r="L34">
            <v>0.62847222222222221</v>
          </cell>
          <cell r="M34">
            <v>0.74652777777777779</v>
          </cell>
          <cell r="N34">
            <v>0.62847222222222221</v>
          </cell>
          <cell r="O34">
            <v>0.74652777777777779</v>
          </cell>
          <cell r="P34">
            <v>0.62847222222222221</v>
          </cell>
          <cell r="Q34">
            <v>0.74652777777777779</v>
          </cell>
          <cell r="R34">
            <v>0.62847222222222221</v>
          </cell>
          <cell r="S34">
            <v>0.74652777777777779</v>
          </cell>
        </row>
        <row r="35">
          <cell r="D35" t="str">
            <v>JP322</v>
          </cell>
          <cell r="E35" t="str">
            <v>JP323</v>
          </cell>
          <cell r="F35">
            <v>0.33333333333333331</v>
          </cell>
          <cell r="G35">
            <v>0.38194444444444442</v>
          </cell>
          <cell r="H35">
            <v>0.33333333333333331</v>
          </cell>
          <cell r="I35">
            <v>0.38194444444444442</v>
          </cell>
          <cell r="J35">
            <v>0.33333333333333331</v>
          </cell>
          <cell r="K35">
            <v>0.38194444444444442</v>
          </cell>
          <cell r="L35">
            <v>0.33333333333333331</v>
          </cell>
          <cell r="M35">
            <v>0.38194444444444442</v>
          </cell>
          <cell r="N35">
            <v>0.33333333333333331</v>
          </cell>
          <cell r="O35">
            <v>0.38194444444444442</v>
          </cell>
          <cell r="P35">
            <v>0.33333333333333331</v>
          </cell>
          <cell r="Q35">
            <v>0.38194444444444442</v>
          </cell>
          <cell r="R35">
            <v>0.33333333333333331</v>
          </cell>
          <cell r="S35">
            <v>0.38194444444444442</v>
          </cell>
        </row>
        <row r="36">
          <cell r="D36" t="str">
            <v>JP342</v>
          </cell>
          <cell r="E36" t="str">
            <v>JP343</v>
          </cell>
          <cell r="F36">
            <v>0.75</v>
          </cell>
          <cell r="G36">
            <v>0.78125</v>
          </cell>
          <cell r="H36">
            <v>0.75</v>
          </cell>
          <cell r="I36">
            <v>0.78125</v>
          </cell>
          <cell r="J36">
            <v>0.75</v>
          </cell>
          <cell r="K36">
            <v>0.78125</v>
          </cell>
          <cell r="L36">
            <v>0.75</v>
          </cell>
          <cell r="M36">
            <v>0.78125</v>
          </cell>
          <cell r="N36">
            <v>0.75</v>
          </cell>
          <cell r="O36">
            <v>0.78125</v>
          </cell>
          <cell r="P36">
            <v>0.75</v>
          </cell>
          <cell r="Q36">
            <v>0.78125</v>
          </cell>
          <cell r="R36">
            <v>0.75</v>
          </cell>
          <cell r="S36">
            <v>0.78125</v>
          </cell>
        </row>
        <row r="37">
          <cell r="D37" t="str">
            <v>JP492</v>
          </cell>
          <cell r="E37" t="str">
            <v>JP493</v>
          </cell>
          <cell r="F37">
            <v>0.69444444444444453</v>
          </cell>
          <cell r="G37">
            <v>0.72569444444444453</v>
          </cell>
          <cell r="H37">
            <v>0.69444444444444453</v>
          </cell>
          <cell r="I37">
            <v>0.72569444444444453</v>
          </cell>
          <cell r="J37">
            <v>0.69444444444444453</v>
          </cell>
          <cell r="K37">
            <v>0.72569444444444453</v>
          </cell>
          <cell r="L37">
            <v>0.69444444444444453</v>
          </cell>
          <cell r="M37">
            <v>0.72569444444444453</v>
          </cell>
          <cell r="N37">
            <v>0.69444444444444453</v>
          </cell>
          <cell r="O37">
            <v>0.72569444444444453</v>
          </cell>
          <cell r="P37">
            <v>0.82291666666666663</v>
          </cell>
          <cell r="Q37">
            <v>0.84722222222222221</v>
          </cell>
        </row>
        <row r="38">
          <cell r="D38" t="str">
            <v>LT201</v>
          </cell>
          <cell r="E38" t="str">
            <v>LT202</v>
          </cell>
          <cell r="F38">
            <v>0.45833333333333331</v>
          </cell>
          <cell r="G38">
            <v>0.50694444444444442</v>
          </cell>
          <cell r="H38">
            <v>0.45833333333333331</v>
          </cell>
          <cell r="I38">
            <v>0.50694444444444442</v>
          </cell>
          <cell r="J38">
            <v>0.45833333333333331</v>
          </cell>
          <cell r="K38">
            <v>0.50694444444444442</v>
          </cell>
          <cell r="L38">
            <v>0.45833333333333331</v>
          </cell>
          <cell r="M38">
            <v>0.50694444444444442</v>
          </cell>
          <cell r="N38">
            <v>0.45833333333333331</v>
          </cell>
          <cell r="O38">
            <v>0.50694444444444442</v>
          </cell>
          <cell r="P38">
            <v>0.45833333333333331</v>
          </cell>
          <cell r="Q38">
            <v>0.50694444444444442</v>
          </cell>
          <cell r="R38">
            <v>0.45833333333333331</v>
          </cell>
          <cell r="S38">
            <v>0.50694444444444442</v>
          </cell>
        </row>
      </sheetData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Apex">
      <a:dk1>
        <a:sysClr val="windowText" lastClr="000000"/>
      </a:dk1>
      <a:lt1>
        <a:sysClr val="window" lastClr="FFFFFF"/>
      </a:lt1>
      <a:dk2>
        <a:srgbClr val="69676D"/>
      </a:dk2>
      <a:lt2>
        <a:srgbClr val="C9C2D1"/>
      </a:lt2>
      <a:accent1>
        <a:srgbClr val="CEB966"/>
      </a:accent1>
      <a:accent2>
        <a:srgbClr val="9CB084"/>
      </a:accent2>
      <a:accent3>
        <a:srgbClr val="6BB1C9"/>
      </a:accent3>
      <a:accent4>
        <a:srgbClr val="6585CF"/>
      </a:accent4>
      <a:accent5>
        <a:srgbClr val="7E6BC9"/>
      </a:accent5>
      <a:accent6>
        <a:srgbClr val="A379BB"/>
      </a:accent6>
      <a:hlink>
        <a:srgbClr val="410082"/>
      </a:hlink>
      <a:folHlink>
        <a:srgbClr val="932968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K1047180"/>
  <sheetViews>
    <sheetView tabSelected="1" zoomScale="70" zoomScaleNormal="70" workbookViewId="0">
      <pane ySplit="5" topLeftCell="A6" activePane="bottomLeft" state="frozen"/>
      <selection pane="bottomLeft" activeCell="R17" sqref="R17"/>
    </sheetView>
  </sheetViews>
  <sheetFormatPr baseColWidth="10" defaultColWidth="11.42578125" defaultRowHeight="15" customHeight="1"/>
  <cols>
    <col min="1" max="1" width="18.5703125" style="144" customWidth="1"/>
    <col min="2" max="2" width="14.85546875" style="144" customWidth="1"/>
    <col min="3" max="3" width="11.42578125" style="145"/>
    <col min="4" max="4" width="9.140625" style="144" customWidth="1"/>
    <col min="5" max="5" width="7.28515625" style="144" customWidth="1"/>
    <col min="6" max="6" width="7.5703125" style="144" customWidth="1"/>
    <col min="7" max="7" width="7.140625" style="144" customWidth="1"/>
    <col min="8" max="8" width="7.28515625" style="146" customWidth="1"/>
    <col min="9" max="9" width="7.28515625" style="173" customWidth="1"/>
    <col min="10" max="10" width="7.140625" style="174" customWidth="1"/>
    <col min="11" max="11" width="8.7109375" style="174" customWidth="1"/>
    <col min="12" max="12" width="11.42578125" style="144"/>
    <col min="13" max="13" width="11.42578125" style="145"/>
    <col min="14" max="14" width="7.5703125" style="144" customWidth="1"/>
    <col min="15" max="15" width="6.42578125" style="144" customWidth="1"/>
    <col min="16" max="16" width="6.85546875" style="144" customWidth="1"/>
    <col min="17" max="17" width="8.7109375" style="144" customWidth="1"/>
    <col min="18" max="18" width="7.7109375" style="144" customWidth="1"/>
    <col min="19" max="19" width="8" style="144" customWidth="1"/>
    <col min="20" max="20" width="8.28515625" style="144" customWidth="1"/>
    <col min="21" max="21" width="6.85546875" style="144" customWidth="1"/>
    <col min="22" max="22" width="7.140625" style="144" customWidth="1"/>
    <col min="23" max="23" width="8.28515625" style="144" customWidth="1"/>
    <col min="24" max="24" width="80.85546875" style="144" customWidth="1"/>
    <col min="25" max="25" width="8.140625" style="144" customWidth="1"/>
    <col min="26" max="26" width="10.140625" style="144" customWidth="1"/>
    <col min="27" max="27" width="11.42578125" style="144"/>
    <col min="28" max="28" width="43.7109375" style="144" customWidth="1"/>
    <col min="29" max="29" width="11.42578125" style="144"/>
    <col min="30" max="30" width="10" style="144" customWidth="1"/>
    <col min="31" max="31" width="11.42578125" style="144"/>
    <col min="32" max="32" width="44.28515625" style="144" customWidth="1"/>
    <col min="33" max="33" width="11.42578125" style="144"/>
    <col min="34" max="34" width="9.42578125" style="144" customWidth="1"/>
    <col min="35" max="35" width="11.42578125" style="144"/>
    <col min="36" max="36" width="49.28515625" style="144" customWidth="1"/>
    <col min="37" max="16384" width="11.42578125" style="144"/>
  </cols>
  <sheetData>
    <row r="1" spans="1:37" s="137" customFormat="1" ht="23.25">
      <c r="A1" s="289"/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180"/>
      <c r="V1" s="180"/>
      <c r="W1" s="180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</row>
    <row r="2" spans="1:37" s="283" customFormat="1" ht="15.75" thickBot="1">
      <c r="A2" s="283">
        <v>1</v>
      </c>
      <c r="B2" s="284">
        <f>A2+1</f>
        <v>2</v>
      </c>
      <c r="C2" s="284">
        <f t="shared" ref="C2:AJ2" si="0">B2+1</f>
        <v>3</v>
      </c>
      <c r="D2" s="284">
        <f t="shared" si="0"/>
        <v>4</v>
      </c>
      <c r="E2" s="284">
        <f t="shared" si="0"/>
        <v>5</v>
      </c>
      <c r="F2" s="284">
        <f t="shared" si="0"/>
        <v>6</v>
      </c>
      <c r="G2" s="284">
        <f t="shared" si="0"/>
        <v>7</v>
      </c>
      <c r="H2" s="284">
        <f t="shared" si="0"/>
        <v>8</v>
      </c>
      <c r="I2" s="284">
        <f t="shared" si="0"/>
        <v>9</v>
      </c>
      <c r="J2" s="284">
        <f t="shared" si="0"/>
        <v>10</v>
      </c>
      <c r="K2" s="284">
        <f t="shared" si="0"/>
        <v>11</v>
      </c>
      <c r="L2" s="284">
        <f t="shared" si="0"/>
        <v>12</v>
      </c>
      <c r="M2" s="284">
        <f t="shared" si="0"/>
        <v>13</v>
      </c>
      <c r="N2" s="284">
        <f t="shared" si="0"/>
        <v>14</v>
      </c>
      <c r="O2" s="284">
        <f t="shared" si="0"/>
        <v>15</v>
      </c>
      <c r="P2" s="284">
        <f t="shared" si="0"/>
        <v>16</v>
      </c>
      <c r="Q2" s="284">
        <f t="shared" si="0"/>
        <v>17</v>
      </c>
      <c r="R2" s="284">
        <f t="shared" si="0"/>
        <v>18</v>
      </c>
      <c r="S2" s="284">
        <f t="shared" si="0"/>
        <v>19</v>
      </c>
      <c r="T2" s="284">
        <f t="shared" si="0"/>
        <v>20</v>
      </c>
      <c r="U2" s="284">
        <f t="shared" si="0"/>
        <v>21</v>
      </c>
      <c r="V2" s="284">
        <f t="shared" si="0"/>
        <v>22</v>
      </c>
      <c r="W2" s="284">
        <f t="shared" si="0"/>
        <v>23</v>
      </c>
      <c r="X2" s="284">
        <f t="shared" si="0"/>
        <v>24</v>
      </c>
      <c r="Y2" s="284">
        <f t="shared" si="0"/>
        <v>25</v>
      </c>
      <c r="Z2" s="284">
        <f t="shared" si="0"/>
        <v>26</v>
      </c>
      <c r="AA2" s="284">
        <f t="shared" si="0"/>
        <v>27</v>
      </c>
      <c r="AB2" s="284">
        <f t="shared" si="0"/>
        <v>28</v>
      </c>
      <c r="AC2" s="284">
        <f t="shared" si="0"/>
        <v>29</v>
      </c>
      <c r="AD2" s="284">
        <f t="shared" si="0"/>
        <v>30</v>
      </c>
      <c r="AE2" s="284">
        <f t="shared" si="0"/>
        <v>31</v>
      </c>
      <c r="AF2" s="284">
        <f t="shared" si="0"/>
        <v>32</v>
      </c>
      <c r="AG2" s="284">
        <f t="shared" si="0"/>
        <v>33</v>
      </c>
      <c r="AH2" s="284">
        <f t="shared" si="0"/>
        <v>34</v>
      </c>
      <c r="AI2" s="284">
        <f t="shared" si="0"/>
        <v>35</v>
      </c>
      <c r="AJ2" s="284">
        <f t="shared" si="0"/>
        <v>36</v>
      </c>
    </row>
    <row r="3" spans="1:37" s="137" customFormat="1" ht="18.75" thickBot="1">
      <c r="A3" s="290" t="s">
        <v>0</v>
      </c>
      <c r="B3" s="293" t="s">
        <v>1345</v>
      </c>
      <c r="C3" s="296" t="s">
        <v>1346</v>
      </c>
      <c r="D3" s="297"/>
      <c r="E3" s="297"/>
      <c r="F3" s="297"/>
      <c r="G3" s="297"/>
      <c r="H3" s="297"/>
      <c r="I3" s="297"/>
      <c r="J3" s="297"/>
      <c r="K3" s="297"/>
      <c r="L3" s="297"/>
      <c r="M3" s="298" t="s">
        <v>1347</v>
      </c>
      <c r="N3" s="299"/>
      <c r="O3" s="299"/>
      <c r="P3" s="299"/>
      <c r="Q3" s="299"/>
      <c r="R3" s="299"/>
      <c r="S3" s="299"/>
      <c r="T3" s="300"/>
      <c r="U3" s="320" t="s">
        <v>3</v>
      </c>
      <c r="V3" s="320"/>
      <c r="W3" s="320"/>
      <c r="X3" s="321"/>
      <c r="Y3" s="319" t="s">
        <v>4</v>
      </c>
      <c r="Z3" s="320"/>
      <c r="AA3" s="320"/>
      <c r="AB3" s="321"/>
      <c r="AC3" s="319" t="s">
        <v>5</v>
      </c>
      <c r="AD3" s="320"/>
      <c r="AE3" s="320"/>
      <c r="AF3" s="321"/>
      <c r="AG3" s="319" t="s">
        <v>6</v>
      </c>
      <c r="AH3" s="320"/>
      <c r="AI3" s="320"/>
      <c r="AJ3" s="325"/>
    </row>
    <row r="4" spans="1:37" s="137" customFormat="1" ht="15.75" thickBot="1">
      <c r="A4" s="291"/>
      <c r="B4" s="294"/>
      <c r="C4" s="309" t="s">
        <v>1348</v>
      </c>
      <c r="D4" s="303" t="s">
        <v>1349</v>
      </c>
      <c r="E4" s="303" t="s">
        <v>1350</v>
      </c>
      <c r="F4" s="139" t="s">
        <v>1</v>
      </c>
      <c r="G4" s="140" t="s">
        <v>1</v>
      </c>
      <c r="H4" s="311" t="s">
        <v>113</v>
      </c>
      <c r="I4" s="313" t="s">
        <v>114</v>
      </c>
      <c r="J4" s="315" t="s">
        <v>115</v>
      </c>
      <c r="K4" s="317" t="s">
        <v>116</v>
      </c>
      <c r="L4" s="280" t="s">
        <v>94</v>
      </c>
      <c r="M4" s="179" t="s">
        <v>1351</v>
      </c>
      <c r="N4" s="301" t="s">
        <v>117</v>
      </c>
      <c r="O4" s="303" t="s">
        <v>118</v>
      </c>
      <c r="P4" s="305" t="s">
        <v>119</v>
      </c>
      <c r="Q4" s="307" t="s">
        <v>120</v>
      </c>
      <c r="R4" s="139" t="s">
        <v>1</v>
      </c>
      <c r="S4" s="140" t="s">
        <v>1</v>
      </c>
      <c r="T4" s="327" t="s">
        <v>2</v>
      </c>
      <c r="U4" s="323"/>
      <c r="V4" s="323"/>
      <c r="W4" s="323"/>
      <c r="X4" s="324"/>
      <c r="Y4" s="322"/>
      <c r="Z4" s="323"/>
      <c r="AA4" s="323"/>
      <c r="AB4" s="324"/>
      <c r="AC4" s="322"/>
      <c r="AD4" s="323"/>
      <c r="AE4" s="323"/>
      <c r="AF4" s="324"/>
      <c r="AG4" s="322"/>
      <c r="AH4" s="323"/>
      <c r="AI4" s="323"/>
      <c r="AJ4" s="326"/>
    </row>
    <row r="5" spans="1:37" s="137" customFormat="1" ht="26.25" thickBot="1">
      <c r="A5" s="292"/>
      <c r="B5" s="295"/>
      <c r="C5" s="310"/>
      <c r="D5" s="304"/>
      <c r="E5" s="304"/>
      <c r="F5" s="170" t="s">
        <v>7</v>
      </c>
      <c r="G5" s="285" t="s">
        <v>95</v>
      </c>
      <c r="H5" s="312"/>
      <c r="I5" s="314"/>
      <c r="J5" s="316"/>
      <c r="K5" s="318"/>
      <c r="L5" s="281"/>
      <c r="M5" s="282"/>
      <c r="N5" s="302"/>
      <c r="O5" s="304"/>
      <c r="P5" s="306"/>
      <c r="Q5" s="308"/>
      <c r="R5" s="170" t="s">
        <v>7</v>
      </c>
      <c r="S5" s="285" t="s">
        <v>95</v>
      </c>
      <c r="T5" s="328"/>
      <c r="U5" s="171" t="s">
        <v>8</v>
      </c>
      <c r="V5" s="273" t="s">
        <v>97</v>
      </c>
      <c r="W5" s="286" t="s">
        <v>9</v>
      </c>
      <c r="X5" s="176" t="s">
        <v>98</v>
      </c>
      <c r="Y5" s="171" t="s">
        <v>8</v>
      </c>
      <c r="Z5" s="273" t="s">
        <v>97</v>
      </c>
      <c r="AA5" s="286"/>
      <c r="AB5" s="176" t="s">
        <v>98</v>
      </c>
      <c r="AC5" s="171" t="s">
        <v>8</v>
      </c>
      <c r="AD5" s="178" t="s">
        <v>97</v>
      </c>
      <c r="AE5" s="286" t="s">
        <v>9</v>
      </c>
      <c r="AF5" s="176" t="s">
        <v>98</v>
      </c>
      <c r="AG5" s="171" t="s">
        <v>8</v>
      </c>
      <c r="AH5" s="273" t="s">
        <v>97</v>
      </c>
      <c r="AI5" s="286" t="s">
        <v>9</v>
      </c>
      <c r="AJ5" s="176" t="s">
        <v>98</v>
      </c>
    </row>
    <row r="6" spans="1:37" s="138" customFormat="1" ht="15" customHeight="1">
      <c r="A6" s="161">
        <v>42294</v>
      </c>
      <c r="B6" s="213" t="s">
        <v>1353</v>
      </c>
      <c r="C6" s="209" t="s">
        <v>25</v>
      </c>
      <c r="D6" s="162">
        <v>123</v>
      </c>
      <c r="E6" s="162">
        <v>15</v>
      </c>
      <c r="F6" s="149">
        <v>0.33333333333333331</v>
      </c>
      <c r="G6" s="163">
        <v>0.34027777777777773</v>
      </c>
      <c r="H6" s="162">
        <v>125</v>
      </c>
      <c r="I6" s="164">
        <v>12</v>
      </c>
      <c r="J6" s="162">
        <v>1523</v>
      </c>
      <c r="K6" s="165">
        <v>0</v>
      </c>
      <c r="L6" s="160"/>
      <c r="M6" s="210" t="s">
        <v>29</v>
      </c>
      <c r="N6" s="166">
        <v>125</v>
      </c>
      <c r="O6" s="166">
        <v>20</v>
      </c>
      <c r="P6" s="166">
        <v>0</v>
      </c>
      <c r="Q6" s="166">
        <v>1</v>
      </c>
      <c r="R6" s="149">
        <v>0.41666666666666669</v>
      </c>
      <c r="S6" s="154">
        <v>0.43055555555555558</v>
      </c>
      <c r="T6" s="287">
        <f t="shared" ref="T6:T10" si="1">IF(S6&gt;R6,(S6-R6),IF(S6&lt;R6,"",IF(S6=R6,"")))</f>
        <v>1.3888888888888895E-2</v>
      </c>
      <c r="U6" s="167">
        <v>18</v>
      </c>
      <c r="V6" s="167"/>
      <c r="W6" s="168"/>
      <c r="X6" s="169" t="str">
        <f t="shared" ref="X6:X20" si="2">IF(U6="","",VLOOKUP(U6,aaa,3,0))</f>
        <v xml:space="preserve">Baggage Processing, Sorting, etc.
</v>
      </c>
      <c r="Y6" s="169"/>
      <c r="Z6" s="169"/>
      <c r="AA6" s="169"/>
      <c r="AB6" s="169" t="str">
        <f t="shared" ref="AB6:AB11" si="3">IF(Y6="","",VLOOKUP(Y6,aaa,3,0))</f>
        <v/>
      </c>
      <c r="AC6" s="169"/>
      <c r="AD6" s="169"/>
      <c r="AE6" s="169"/>
      <c r="AF6" s="169"/>
      <c r="AG6" s="169"/>
      <c r="AH6" s="169"/>
      <c r="AI6" s="169"/>
      <c r="AJ6" s="169"/>
    </row>
    <row r="7" spans="1:37" s="158" customFormat="1" ht="15" customHeight="1">
      <c r="A7" s="161"/>
      <c r="B7" s="213"/>
      <c r="C7" s="209"/>
      <c r="D7" s="148"/>
      <c r="E7" s="148"/>
      <c r="F7" s="149"/>
      <c r="G7" s="150"/>
      <c r="H7" s="156"/>
      <c r="I7" s="172"/>
      <c r="J7" s="148"/>
      <c r="K7" s="175"/>
      <c r="L7" s="211"/>
      <c r="M7" s="210"/>
      <c r="N7" s="152"/>
      <c r="O7" s="153"/>
      <c r="P7" s="153"/>
      <c r="Q7" s="153"/>
      <c r="R7" s="149">
        <v>0.41666666666666669</v>
      </c>
      <c r="S7" s="154"/>
      <c r="T7" s="287" t="str">
        <f t="shared" si="1"/>
        <v/>
      </c>
      <c r="U7" s="147"/>
      <c r="V7" s="147"/>
      <c r="W7" s="141"/>
      <c r="X7" s="169"/>
      <c r="Y7" s="142"/>
      <c r="Z7" s="142"/>
      <c r="AA7" s="143"/>
      <c r="AB7" s="169" t="str">
        <f t="shared" si="3"/>
        <v/>
      </c>
      <c r="AC7" s="142"/>
      <c r="AD7" s="142"/>
      <c r="AE7" s="142"/>
      <c r="AF7" s="142"/>
      <c r="AG7" s="142"/>
      <c r="AH7" s="142"/>
      <c r="AI7" s="142"/>
      <c r="AJ7" s="142"/>
      <c r="AK7" s="138"/>
    </row>
    <row r="8" spans="1:37" s="158" customFormat="1" ht="15" customHeight="1">
      <c r="A8" s="212"/>
      <c r="B8" s="181"/>
      <c r="C8" s="151"/>
      <c r="D8" s="148"/>
      <c r="E8" s="148"/>
      <c r="F8" s="149"/>
      <c r="G8" s="150"/>
      <c r="H8" s="156"/>
      <c r="I8" s="157"/>
      <c r="J8" s="148"/>
      <c r="K8" s="175"/>
      <c r="L8" s="211"/>
      <c r="M8" s="210"/>
      <c r="N8" s="152"/>
      <c r="O8" s="153"/>
      <c r="P8" s="153"/>
      <c r="Q8" s="153"/>
      <c r="R8" s="149">
        <v>0.41666666666666669</v>
      </c>
      <c r="S8" s="154"/>
      <c r="T8" s="287" t="str">
        <f t="shared" si="1"/>
        <v/>
      </c>
      <c r="U8" s="147"/>
      <c r="V8" s="147"/>
      <c r="W8" s="141"/>
      <c r="X8" s="169" t="str">
        <f t="shared" si="2"/>
        <v/>
      </c>
      <c r="Y8" s="142"/>
      <c r="Z8" s="142"/>
      <c r="AA8" s="143"/>
      <c r="AB8" s="169" t="str">
        <f t="shared" si="3"/>
        <v/>
      </c>
      <c r="AC8" s="142"/>
      <c r="AD8" s="142"/>
      <c r="AE8" s="142"/>
      <c r="AF8" s="142"/>
      <c r="AG8" s="142"/>
      <c r="AH8" s="142"/>
      <c r="AI8" s="142"/>
      <c r="AJ8" s="142"/>
      <c r="AK8" s="138"/>
    </row>
    <row r="9" spans="1:37" s="158" customFormat="1" ht="17.25" customHeight="1">
      <c r="A9" s="212"/>
      <c r="B9" s="181"/>
      <c r="C9" s="151"/>
      <c r="D9" s="148"/>
      <c r="E9" s="148"/>
      <c r="F9" s="149"/>
      <c r="G9" s="150"/>
      <c r="H9" s="156"/>
      <c r="I9" s="157"/>
      <c r="J9" s="148"/>
      <c r="K9" s="175"/>
      <c r="L9" s="211"/>
      <c r="M9" s="210"/>
      <c r="N9" s="152"/>
      <c r="O9" s="153"/>
      <c r="P9" s="153"/>
      <c r="Q9" s="153"/>
      <c r="R9" s="149">
        <v>0.41666666666666669</v>
      </c>
      <c r="S9" s="154"/>
      <c r="T9" s="287" t="str">
        <f t="shared" si="1"/>
        <v/>
      </c>
      <c r="U9" s="147"/>
      <c r="W9" s="177"/>
      <c r="X9" s="169" t="str">
        <f t="shared" si="2"/>
        <v/>
      </c>
      <c r="Y9" s="142"/>
      <c r="Z9" s="142"/>
      <c r="AA9" s="208"/>
      <c r="AB9" s="169" t="str">
        <f t="shared" si="3"/>
        <v/>
      </c>
      <c r="AC9" s="142"/>
      <c r="AD9" s="142"/>
      <c r="AE9" s="142"/>
      <c r="AF9" s="142"/>
      <c r="AG9" s="142"/>
      <c r="AH9" s="142"/>
      <c r="AI9" s="142"/>
      <c r="AJ9" s="142"/>
      <c r="AK9" s="138"/>
    </row>
    <row r="10" spans="1:37" s="158" customFormat="1" ht="15" customHeight="1">
      <c r="A10" s="212"/>
      <c r="B10" s="181"/>
      <c r="C10" s="151"/>
      <c r="D10" s="148"/>
      <c r="E10" s="148"/>
      <c r="F10" s="149"/>
      <c r="G10" s="155"/>
      <c r="H10" s="156"/>
      <c r="I10" s="157"/>
      <c r="J10" s="148"/>
      <c r="K10" s="175"/>
      <c r="L10" s="211"/>
      <c r="M10" s="159"/>
      <c r="N10" s="152"/>
      <c r="O10" s="153"/>
      <c r="P10" s="153"/>
      <c r="Q10" s="153"/>
      <c r="R10" s="149">
        <v>0.41666666666666669</v>
      </c>
      <c r="S10" s="154"/>
      <c r="T10" s="287" t="str">
        <f t="shared" si="1"/>
        <v/>
      </c>
      <c r="U10" s="147"/>
      <c r="V10" s="147"/>
      <c r="W10" s="141"/>
      <c r="X10" s="169" t="str">
        <f t="shared" si="2"/>
        <v/>
      </c>
      <c r="Y10" s="142"/>
      <c r="Z10" s="142"/>
      <c r="AA10" s="143"/>
      <c r="AB10" s="169" t="str">
        <f t="shared" si="3"/>
        <v/>
      </c>
      <c r="AC10" s="142"/>
      <c r="AD10" s="142"/>
      <c r="AE10" s="142"/>
      <c r="AF10" s="142"/>
      <c r="AG10" s="142"/>
      <c r="AH10" s="142"/>
      <c r="AI10" s="142"/>
      <c r="AJ10" s="142"/>
      <c r="AK10" s="138"/>
    </row>
    <row r="11" spans="1:37" s="158" customFormat="1" ht="15" customHeight="1">
      <c r="A11" s="212"/>
      <c r="B11" s="213"/>
      <c r="C11" s="151"/>
      <c r="D11" s="148"/>
      <c r="E11" s="148"/>
      <c r="F11" s="149"/>
      <c r="G11" s="155"/>
      <c r="H11" s="156"/>
      <c r="I11" s="157"/>
      <c r="J11" s="148"/>
      <c r="K11" s="175"/>
      <c r="L11" s="211"/>
      <c r="M11" s="159"/>
      <c r="N11" s="152"/>
      <c r="O11" s="153"/>
      <c r="P11" s="153"/>
      <c r="Q11" s="153"/>
      <c r="R11" s="149">
        <v>0.41666666666666669</v>
      </c>
      <c r="S11" s="154"/>
      <c r="T11" s="287" t="str">
        <f t="shared" ref="T11:T18" si="4">IF(S11&gt;R11,(S11-R11),IF(S11&lt;R11,"",IF(S11=R11,"")))</f>
        <v/>
      </c>
      <c r="U11" s="147"/>
      <c r="W11" s="177"/>
      <c r="X11" s="169" t="str">
        <f t="shared" si="2"/>
        <v/>
      </c>
      <c r="Y11" s="142"/>
      <c r="Z11" s="143"/>
      <c r="AA11" s="143"/>
      <c r="AB11" s="169" t="str">
        <f t="shared" si="3"/>
        <v/>
      </c>
      <c r="AC11" s="142">
        <v>36</v>
      </c>
      <c r="AD11" s="142"/>
      <c r="AE11" s="208">
        <v>6.9444444444444447E-4</v>
      </c>
      <c r="AF11" s="142" t="s">
        <v>1352</v>
      </c>
      <c r="AG11" s="142">
        <v>3</v>
      </c>
      <c r="AH11" s="142"/>
      <c r="AI11" s="208">
        <v>6.9444444444444447E-4</v>
      </c>
      <c r="AJ11" s="142"/>
      <c r="AK11" s="138"/>
    </row>
    <row r="12" spans="1:37" ht="15" customHeight="1">
      <c r="R12" s="288"/>
      <c r="S12" s="288"/>
      <c r="T12" s="287" t="str">
        <f t="shared" si="4"/>
        <v/>
      </c>
      <c r="W12" s="288"/>
      <c r="X12" s="169" t="str">
        <f t="shared" si="2"/>
        <v/>
      </c>
    </row>
    <row r="13" spans="1:37" ht="15" customHeight="1">
      <c r="T13" s="287" t="str">
        <f t="shared" si="4"/>
        <v/>
      </c>
      <c r="X13" s="169" t="str">
        <f t="shared" si="2"/>
        <v/>
      </c>
    </row>
    <row r="14" spans="1:37" ht="15" customHeight="1">
      <c r="T14" s="287" t="str">
        <f t="shared" si="4"/>
        <v/>
      </c>
      <c r="X14" s="169" t="str">
        <f t="shared" si="2"/>
        <v/>
      </c>
    </row>
    <row r="15" spans="1:37" ht="15" customHeight="1">
      <c r="T15" s="287" t="str">
        <f t="shared" si="4"/>
        <v/>
      </c>
      <c r="X15" s="169" t="str">
        <f t="shared" si="2"/>
        <v/>
      </c>
    </row>
    <row r="16" spans="1:37" ht="15" customHeight="1">
      <c r="T16" s="287" t="str">
        <f t="shared" si="4"/>
        <v/>
      </c>
      <c r="X16" s="169" t="str">
        <f t="shared" si="2"/>
        <v/>
      </c>
    </row>
    <row r="17" spans="20:24" ht="15" customHeight="1">
      <c r="T17" s="287" t="str">
        <f t="shared" si="4"/>
        <v/>
      </c>
      <c r="X17" s="169" t="str">
        <f t="shared" si="2"/>
        <v/>
      </c>
    </row>
    <row r="18" spans="20:24" ht="15" customHeight="1">
      <c r="T18" s="287" t="str">
        <f t="shared" si="4"/>
        <v/>
      </c>
      <c r="X18" s="169" t="str">
        <f t="shared" si="2"/>
        <v/>
      </c>
    </row>
    <row r="19" spans="20:24" ht="15" customHeight="1">
      <c r="X19" s="169" t="str">
        <f t="shared" si="2"/>
        <v/>
      </c>
    </row>
    <row r="20" spans="20:24" ht="15" customHeight="1">
      <c r="X20" s="169" t="str">
        <f t="shared" si="2"/>
        <v/>
      </c>
    </row>
    <row r="1047180" spans="19:19" ht="15" customHeight="1">
      <c r="S1047180" s="144" t="s">
        <v>96</v>
      </c>
    </row>
  </sheetData>
  <protectedRanges>
    <protectedRange sqref="W9 AC7:AJ11 V7:W8 W11 V10:W10 U7:U11 Y7:AA11" name="Texte_1_2_1_2_1_4_2"/>
    <protectedRange sqref="G8:K8 A12:A1047169 H9:K9 G7:H7 J7:K7 E7:E10 G10:K10 S6:S10 N7:Q10" name="Texte_1_2_1_2_1_3_1_2"/>
    <protectedRange sqref="G9" name="Texte_1_2_1_2_1_2_1_2"/>
    <protectedRange sqref="G11:K11 N11:Q11 E11 S11" name="Texte_1_2_1_2_1_3_1_2_2"/>
    <protectedRange sqref="U6:AJ6 AB7:AB11 X7:X20" name="Texte_1_2_1_2_1_4_2_1"/>
    <protectedRange sqref="G6:K6 E6 N6:Q6 A6:B11" name="Texte_1_2_1_2_1_3_1_2_3"/>
    <protectedRange password="CC82" sqref="L6:L11" name="Arrivée_1_2_1_2_1_1_3_3"/>
    <protectedRange password="CC82" sqref="T6:T18" name="Départ_1_2_1_2_1_3_2_1_1_2"/>
  </protectedRanges>
  <mergeCells count="21">
    <mergeCell ref="Y3:AB4"/>
    <mergeCell ref="AC3:AF4"/>
    <mergeCell ref="AG3:AJ4"/>
    <mergeCell ref="U3:X4"/>
    <mergeCell ref="T4:T5"/>
    <mergeCell ref="A1:T1"/>
    <mergeCell ref="A3:A5"/>
    <mergeCell ref="B3:B5"/>
    <mergeCell ref="C3:L3"/>
    <mergeCell ref="M3:T3"/>
    <mergeCell ref="N4:N5"/>
    <mergeCell ref="O4:O5"/>
    <mergeCell ref="P4:P5"/>
    <mergeCell ref="Q4:Q5"/>
    <mergeCell ref="C4:C5"/>
    <mergeCell ref="D4:D5"/>
    <mergeCell ref="E4:E5"/>
    <mergeCell ref="H4:H5"/>
    <mergeCell ref="I4:I5"/>
    <mergeCell ref="J4:J5"/>
    <mergeCell ref="K4:K5"/>
  </mergeCells>
  <conditionalFormatting sqref="B6">
    <cfRule type="expression" dxfId="195" priority="1539">
      <formula>(OR($B6="cnx",$B6="cnl",$B6="cxx",$B6="canx"))</formula>
    </cfRule>
    <cfRule type="expression" dxfId="194" priority="1540">
      <formula>(OR($A6="",$B6&lt;&gt;""))</formula>
    </cfRule>
    <cfRule type="expression" dxfId="193" priority="1541">
      <formula>(AND($A6&lt;TODAY(),$B6=""))</formula>
    </cfRule>
    <cfRule type="expression" dxfId="192" priority="1542">
      <formula>(OR(AND($B6="",$S6&lt;&gt;""),$S11&lt;&gt;""))</formula>
    </cfRule>
  </conditionalFormatting>
  <conditionalFormatting sqref="D6">
    <cfRule type="expression" dxfId="191" priority="1535">
      <formula>(OR($B6="cnx",$B6="cnl",$B6="cxx",$B6="canx"))</formula>
    </cfRule>
    <cfRule type="expression" dxfId="190" priority="1536">
      <formula>(OR($A6="",$D6&lt;&gt;""))</formula>
    </cfRule>
    <cfRule type="expression" dxfId="189" priority="1537">
      <formula>(AND($A6&lt;TODAY(),$D6=""))</formula>
    </cfRule>
    <cfRule type="expression" dxfId="188" priority="1538">
      <formula>(OR(AND($D6="",$S6&lt;&gt;""),$S11&lt;&gt;""))</formula>
    </cfRule>
  </conditionalFormatting>
  <conditionalFormatting sqref="E6">
    <cfRule type="expression" dxfId="187" priority="1531">
      <formula>(OR($B6="cnx",$B6="cnl",$B6="cxx",$B6="canx"))</formula>
    </cfRule>
    <cfRule type="expression" dxfId="186" priority="1532">
      <formula>(OR($A6="",$D6&lt;&gt;""))</formula>
    </cfRule>
    <cfRule type="expression" dxfId="185" priority="1533">
      <formula>(AND($A6&lt;TODAY(),$E6=""))</formula>
    </cfRule>
    <cfRule type="expression" dxfId="184" priority="1534">
      <formula>(OR(AND($E6="",$S6&lt;&gt;""),$S11&lt;&gt;""))</formula>
    </cfRule>
  </conditionalFormatting>
  <conditionalFormatting sqref="F6:F11">
    <cfRule type="expression" dxfId="183" priority="1525">
      <formula>(OR($B6="cnx",$B6="cnl",$B6="cxx",$B6="canx"))</formula>
    </cfRule>
    <cfRule type="expression" dxfId="182" priority="1526">
      <formula>AND($A6="",$F6="")</formula>
    </cfRule>
    <cfRule type="expression" dxfId="181" priority="1527">
      <formula>(AND($C6="",$M6&lt;&gt;""))</formula>
    </cfRule>
    <cfRule type="expression" dxfId="180" priority="1528">
      <formula>(AND($A6&lt;TODAY(),$F6=""))</formula>
    </cfRule>
    <cfRule type="expression" dxfId="179" priority="1529">
      <formula>AND($F6="",$S6&lt;&gt;"")</formula>
    </cfRule>
    <cfRule type="expression" dxfId="178" priority="1530">
      <formula>($M6="cnx")</formula>
    </cfRule>
  </conditionalFormatting>
  <conditionalFormatting sqref="G6">
    <cfRule type="expression" dxfId="177" priority="1520">
      <formula>(OR($B6="cnx",$B6="cnl",$B6="cxx",$B6="canx"))</formula>
    </cfRule>
    <cfRule type="expression" dxfId="176" priority="1521">
      <formula>(AND($C6="",$M6&lt;&gt;""))</formula>
    </cfRule>
    <cfRule type="expression" dxfId="175" priority="1522">
      <formula>(OR($A6="",$G6&lt;&gt;""))</formula>
    </cfRule>
    <cfRule type="expression" dxfId="174" priority="1523">
      <formula>(AND($A6&lt;TODAY(),$G6=""))</formula>
    </cfRule>
    <cfRule type="expression" dxfId="173" priority="1524">
      <formula>(OR(AND($G6="",$S6&lt;&gt;""),$S11&lt;&gt;""))</formula>
    </cfRule>
  </conditionalFormatting>
  <conditionalFormatting sqref="H6">
    <cfRule type="expression" dxfId="172" priority="1515">
      <formula>(OR($B6="cnx",$B6="cnl",$B6="cxx",$B6="canx"))</formula>
    </cfRule>
    <cfRule type="expression" dxfId="171" priority="1516">
      <formula>(AND($C6="",$M6&lt;&gt;""))</formula>
    </cfRule>
    <cfRule type="expression" dxfId="170" priority="1517">
      <formula>(OR($A6="",$H6&lt;&gt;""))</formula>
    </cfRule>
    <cfRule type="expression" dxfId="169" priority="1518">
      <formula>(AND($A6&lt;TODAY(),$H6=""))</formula>
    </cfRule>
    <cfRule type="expression" dxfId="168" priority="1519">
      <formula>(OR(AND($H6="",$S6&lt;&gt;""),$S11&lt;&gt;""))</formula>
    </cfRule>
  </conditionalFormatting>
  <conditionalFormatting sqref="I6">
    <cfRule type="expression" dxfId="167" priority="1510">
      <formula>(OR($B6="cnx",$B6="cnl",$B6="cxx",$B6="canx"))</formula>
    </cfRule>
    <cfRule type="expression" dxfId="166" priority="1511">
      <formula>(AND($C6="",$M6&lt;&gt;""))</formula>
    </cfRule>
    <cfRule type="expression" dxfId="165" priority="1512">
      <formula>(OR($A6="",$I6&lt;&gt;""))</formula>
    </cfRule>
    <cfRule type="expression" dxfId="164" priority="1513">
      <formula>(AND($A6&lt;TODAY(),$I6=""))</formula>
    </cfRule>
    <cfRule type="expression" dxfId="163" priority="1514">
      <formula>(OR(AND($I6="",$S6&lt;&gt;""),$S11&lt;&gt;""))</formula>
    </cfRule>
  </conditionalFormatting>
  <conditionalFormatting sqref="J6">
    <cfRule type="expression" dxfId="162" priority="1505">
      <formula>(OR($B6="cnx",$B6="cnl",$B6="cxx",$B6="canx"))</formula>
    </cfRule>
    <cfRule type="expression" dxfId="161" priority="1506">
      <formula>(AND($C6="",$M6&lt;&gt;""))</formula>
    </cfRule>
    <cfRule type="expression" dxfId="160" priority="1507">
      <formula>(OR($A6="",$J6&lt;&gt;""))</formula>
    </cfRule>
    <cfRule type="expression" dxfId="159" priority="1508">
      <formula>(AND($A6&lt;TODAY(),$J6=""))</formula>
    </cfRule>
    <cfRule type="expression" dxfId="158" priority="1509">
      <formula>(OR(AND($J6="",$S6&lt;&gt;""),$S11&lt;&gt;""))</formula>
    </cfRule>
  </conditionalFormatting>
  <conditionalFormatting sqref="K6">
    <cfRule type="expression" dxfId="157" priority="1500">
      <formula>(OR($B6="cnx",$B6="cnl",$B6="cxx",$B6="canx"))</formula>
    </cfRule>
    <cfRule type="expression" dxfId="156" priority="1501">
      <formula>(AND($C6="",$M6&lt;&gt;""))</formula>
    </cfRule>
    <cfRule type="expression" dxfId="155" priority="1502">
      <formula>(OR($A6="",$K6&lt;&gt;""))</formula>
    </cfRule>
    <cfRule type="expression" dxfId="154" priority="1503">
      <formula>(AND($A6&lt;TODAY(),$K6=""))</formula>
    </cfRule>
    <cfRule type="expression" dxfId="153" priority="1504">
      <formula>(OR(AND($K6="",$S6&lt;&gt;""),$S11))</formula>
    </cfRule>
  </conditionalFormatting>
  <conditionalFormatting sqref="N6">
    <cfRule type="expression" dxfId="152" priority="1495">
      <formula>OR($B6="cnx",$N6="cnx",$N6="cnl",$B6="cnl",$N6="cxx",$B6="cxx",$B6="canx",$N6="canx")</formula>
    </cfRule>
    <cfRule type="expression" dxfId="151" priority="1496">
      <formula>(AND($C6&lt;&gt;"",$M6=""))</formula>
    </cfRule>
    <cfRule type="expression" dxfId="150" priority="1497">
      <formula>(OR($A6="",$N6&lt;&gt;""))</formula>
    </cfRule>
    <cfRule type="expression" dxfId="149" priority="1498">
      <formula>(AND($A6&lt;TODAY(),$N6=""))</formula>
    </cfRule>
    <cfRule type="expression" dxfId="148" priority="1499">
      <formula>(OR(AND($N6="",$S6&lt;&gt;""),$S11))</formula>
    </cfRule>
  </conditionalFormatting>
  <conditionalFormatting sqref="O6">
    <cfRule type="expression" dxfId="147" priority="1490">
      <formula>OR($B6="cnx",$N6="cnx",$N6="cnl",$B6="cnl",$N6="cxx",$B6="cxx",$B6="canx",$N6="canx")</formula>
    </cfRule>
    <cfRule type="expression" dxfId="146" priority="1491">
      <formula>(AND($C6&lt;&gt;"",$M6=""))</formula>
    </cfRule>
    <cfRule type="expression" dxfId="145" priority="1492">
      <formula>(OR($A6="",$O6&lt;&gt;""))</formula>
    </cfRule>
    <cfRule type="expression" dxfId="144" priority="1493">
      <formula>(AND($A6&lt;TODAY(),$O6=""))</formula>
    </cfRule>
    <cfRule type="expression" dxfId="143" priority="1494">
      <formula>(OR(AND($O6="",$S6&lt;&gt;""),$S11))</formula>
    </cfRule>
  </conditionalFormatting>
  <conditionalFormatting sqref="P6">
    <cfRule type="expression" dxfId="142" priority="1485">
      <formula>OR($B6="cnx",$N6="cnx",$N6="cnl",$B6="cnl",$N6="cxx",$B6="cxx",$B6="canx",$N6="canx")</formula>
    </cfRule>
    <cfRule type="expression" dxfId="141" priority="1486">
      <formula>(AND($C6&lt;&gt;"",$M6=""))</formula>
    </cfRule>
    <cfRule type="expression" dxfId="140" priority="1487">
      <formula>(OR($A6="",$P6&lt;&gt;""))</formula>
    </cfRule>
    <cfRule type="expression" dxfId="139" priority="1488">
      <formula>(AND($A6&lt;TODAY(),$P6=""))</formula>
    </cfRule>
    <cfRule type="expression" dxfId="138" priority="1489">
      <formula>(OR(AND($P6="",$S6&lt;&gt;""),$S11))</formula>
    </cfRule>
  </conditionalFormatting>
  <conditionalFormatting sqref="Q6">
    <cfRule type="expression" dxfId="137" priority="1480">
      <formula>OR($B6="cnx",$N6="cnx",$N6="cnl",$B6="cnl",$N6="cxx",$B6="cxx",$B6="canx",$N6="canx")</formula>
    </cfRule>
    <cfRule type="expression" dxfId="136" priority="1481">
      <formula>(AND($C6&lt;&gt;"",$M6=""))</formula>
    </cfRule>
    <cfRule type="expression" dxfId="135" priority="1482">
      <formula>(OR($A6="",$Q6&lt;&gt;""))</formula>
    </cfRule>
    <cfRule type="expression" dxfId="134" priority="1483">
      <formula>(AND($A6&lt;TODAY(),$Q6=""))</formula>
    </cfRule>
    <cfRule type="expression" dxfId="133" priority="1484">
      <formula>(OR(AND($Q6="",$S6&lt;&gt;""),$S11))</formula>
    </cfRule>
  </conditionalFormatting>
  <conditionalFormatting sqref="R6:R11">
    <cfRule type="expression" dxfId="132" priority="1476">
      <formula>OR($B6="cnx",$N6="cnx",$N6="cnl",$B6="cnl",$N6="cxx",$B6="cxx",$B6="canx",$N6="canx")</formula>
    </cfRule>
    <cfRule type="expression" dxfId="131" priority="1477">
      <formula>(AND($C6&lt;&gt;"",$M6=""))</formula>
    </cfRule>
    <cfRule type="expression" dxfId="130" priority="1478">
      <formula>(OR($A6="",$C6="",$P6&lt;&gt;""))</formula>
    </cfRule>
    <cfRule type="expression" dxfId="129" priority="1479">
      <formula>(AND($A6&lt;TODAY(),$R6=""))</formula>
    </cfRule>
  </conditionalFormatting>
  <conditionalFormatting sqref="S6">
    <cfRule type="expression" dxfId="128" priority="1471">
      <formula>OR($B6="cnx",$N6="cnx",$N6="cnl",$B6="cnl",$N6="cxx",$B6="cxx",$B6="canx",$N6="canx")</formula>
    </cfRule>
    <cfRule type="expression" dxfId="127" priority="1472">
      <formula>(AND($C6&lt;&gt;"",$M6=""))</formula>
    </cfRule>
    <cfRule type="expression" dxfId="126" priority="1473">
      <formula>(OR($A6="",$S6&lt;&gt;""))</formula>
    </cfRule>
    <cfRule type="expression" dxfId="125" priority="1474">
      <formula>(AND($A6&lt;TODAY(),$S6=""))</formula>
    </cfRule>
    <cfRule type="expression" dxfId="124" priority="1475">
      <formula>(OR(AND($S6="",$S6&lt;&gt;""),$S11))</formula>
    </cfRule>
  </conditionalFormatting>
  <conditionalFormatting sqref="B8:B11">
    <cfRule type="expression" dxfId="123" priority="6401">
      <formula>(OR($B8="cnx",$B8="cnl",$B8="cxx",$B8="canx"))</formula>
    </cfRule>
    <cfRule type="expression" dxfId="122" priority="6402">
      <formula>(OR($A8="",$B8&lt;&gt;""))</formula>
    </cfRule>
    <cfRule type="expression" dxfId="121" priority="6403">
      <formula>(AND($A8&lt;TODAY(),$B8=""))</formula>
    </cfRule>
    <cfRule type="expression" dxfId="120" priority="6404">
      <formula>(OR(AND($B8="",$S8&lt;&gt;""),#REF!&lt;&gt;""))</formula>
    </cfRule>
  </conditionalFormatting>
  <conditionalFormatting sqref="D8:D11">
    <cfRule type="expression" dxfId="119" priority="6409">
      <formula>(OR($B8="cnx",$B8="cnl",$B8="cxx",$B8="canx"))</formula>
    </cfRule>
    <cfRule type="expression" dxfId="118" priority="6410">
      <formula>(OR($A8="",$D8&lt;&gt;""))</formula>
    </cfRule>
    <cfRule type="expression" dxfId="117" priority="6411">
      <formula>(AND($A8&lt;TODAY(),$D8=""))</formula>
    </cfRule>
    <cfRule type="expression" dxfId="116" priority="6412">
      <formula>(OR(AND($D8="",$S8&lt;&gt;""),#REF!&lt;&gt;""))</formula>
    </cfRule>
  </conditionalFormatting>
  <conditionalFormatting sqref="E8:E11">
    <cfRule type="expression" dxfId="115" priority="6417">
      <formula>(OR($B8="cnx",$B8="cnl",$B8="cxx",$B8="canx"))</formula>
    </cfRule>
    <cfRule type="expression" dxfId="114" priority="6418">
      <formula>(OR($A8="",$D8&lt;&gt;""))</formula>
    </cfRule>
    <cfRule type="expression" dxfId="113" priority="6419">
      <formula>(AND($A8&lt;TODAY(),$E8=""))</formula>
    </cfRule>
    <cfRule type="expression" dxfId="112" priority="6420">
      <formula>(OR(AND($E8="",$S8&lt;&gt;""),#REF!&lt;&gt;""))</formula>
    </cfRule>
  </conditionalFormatting>
  <conditionalFormatting sqref="G8:G11">
    <cfRule type="expression" dxfId="111" priority="6432">
      <formula>(OR($B8="cnx",$B8="cnl",$B8="cxx",$B8="canx"))</formula>
    </cfRule>
    <cfRule type="expression" dxfId="110" priority="6433">
      <formula>(AND($C8="",$M8&lt;&gt;""))</formula>
    </cfRule>
    <cfRule type="expression" dxfId="109" priority="6434">
      <formula>(OR($A8="",$G8&lt;&gt;""))</formula>
    </cfRule>
    <cfRule type="expression" dxfId="108" priority="6435">
      <formula>(AND($A8&lt;TODAY(),$G8=""))</formula>
    </cfRule>
    <cfRule type="expression" dxfId="107" priority="6436">
      <formula>(OR(AND($G8="",$S8&lt;&gt;""),#REF!&lt;&gt;""))</formula>
    </cfRule>
  </conditionalFormatting>
  <conditionalFormatting sqref="H8:H11">
    <cfRule type="expression" dxfId="106" priority="6442">
      <formula>(OR($B8="cnx",$B8="cnl",$B8="cxx",$B8="canx"))</formula>
    </cfRule>
    <cfRule type="expression" dxfId="105" priority="6443">
      <formula>(AND($C8="",$M8&lt;&gt;""))</formula>
    </cfRule>
    <cfRule type="expression" dxfId="104" priority="6444">
      <formula>(OR($A8="",$H8&lt;&gt;""))</formula>
    </cfRule>
    <cfRule type="expression" dxfId="103" priority="6445">
      <formula>(AND($A8&lt;TODAY(),$H8=""))</formula>
    </cfRule>
    <cfRule type="expression" dxfId="102" priority="6446">
      <formula>(OR(AND($H8="",$S8&lt;&gt;""),#REF!&lt;&gt;""))</formula>
    </cfRule>
  </conditionalFormatting>
  <conditionalFormatting sqref="I8:I11">
    <cfRule type="expression" dxfId="101" priority="6452">
      <formula>(OR($B8="cnx",$B8="cnl",$B8="cxx",$B8="canx"))</formula>
    </cfRule>
    <cfRule type="expression" dxfId="100" priority="6453">
      <formula>(AND($C8="",$M8&lt;&gt;""))</formula>
    </cfRule>
    <cfRule type="expression" dxfId="99" priority="6454">
      <formula>(OR($A8="",$I8&lt;&gt;""))</formula>
    </cfRule>
    <cfRule type="expression" dxfId="98" priority="6455">
      <formula>(AND($A8&lt;TODAY(),$I8=""))</formula>
    </cfRule>
    <cfRule type="expression" dxfId="97" priority="6456">
      <formula>(OR(AND($I8="",$S8&lt;&gt;""),#REF!&lt;&gt;""))</formula>
    </cfRule>
  </conditionalFormatting>
  <conditionalFormatting sqref="J8:J11">
    <cfRule type="expression" dxfId="96" priority="6462">
      <formula>(OR($B8="cnx",$B8="cnl",$B8="cxx",$B8="canx"))</formula>
    </cfRule>
    <cfRule type="expression" dxfId="95" priority="6463">
      <formula>(AND($C8="",$M8&lt;&gt;""))</formula>
    </cfRule>
    <cfRule type="expression" dxfId="94" priority="6464">
      <formula>(OR($A8="",$J8&lt;&gt;""))</formula>
    </cfRule>
    <cfRule type="expression" dxfId="93" priority="6465">
      <formula>(AND($A8&lt;TODAY(),$J8=""))</formula>
    </cfRule>
    <cfRule type="expression" dxfId="92" priority="6466">
      <formula>(OR(AND($J8="",$S8&lt;&gt;""),#REF!&lt;&gt;""))</formula>
    </cfRule>
  </conditionalFormatting>
  <conditionalFormatting sqref="K8:K11">
    <cfRule type="expression" dxfId="91" priority="6477">
      <formula>(OR($B8="cnx",$B8="cnl",$B8="cxx",$B8="canx"))</formula>
    </cfRule>
    <cfRule type="expression" dxfId="90" priority="6478">
      <formula>(AND($C8="",$M8&lt;&gt;""))</formula>
    </cfRule>
    <cfRule type="expression" dxfId="89" priority="6479">
      <formula>(OR($A8="",$K8&lt;&gt;""))</formula>
    </cfRule>
    <cfRule type="expression" dxfId="88" priority="6480">
      <formula>(AND($A8&lt;TODAY(),$K8=""))</formula>
    </cfRule>
    <cfRule type="expression" dxfId="87" priority="6481">
      <formula>(OR(AND($K8="",$S8&lt;&gt;""),#REF!))</formula>
    </cfRule>
  </conditionalFormatting>
  <conditionalFormatting sqref="N8:N11">
    <cfRule type="expression" dxfId="86" priority="6492">
      <formula>OR($B8="cnx",$N8="cnx",$N8="cnl",$B8="cnl",$N8="cxx",$B8="cxx",$B8="canx",$N8="canx")</formula>
    </cfRule>
    <cfRule type="expression" dxfId="85" priority="6493">
      <formula>(AND($C8&lt;&gt;"",$M8=""))</formula>
    </cfRule>
    <cfRule type="expression" dxfId="84" priority="6494">
      <formula>(OR($A8="",$N8&lt;&gt;""))</formula>
    </cfRule>
    <cfRule type="expression" dxfId="83" priority="6495">
      <formula>(AND($A8&lt;TODAY(),$N8=""))</formula>
    </cfRule>
    <cfRule type="expression" dxfId="82" priority="6496">
      <formula>(OR(AND($N8="",$S8&lt;&gt;""),#REF!))</formula>
    </cfRule>
  </conditionalFormatting>
  <conditionalFormatting sqref="O8:O11">
    <cfRule type="expression" dxfId="81" priority="6507">
      <formula>OR($B8="cnx",$N8="cnx",$N8="cnl",$B8="cnl",$N8="cxx",$B8="cxx",$B8="canx",$N8="canx")</formula>
    </cfRule>
    <cfRule type="expression" dxfId="80" priority="6508">
      <formula>(AND($C8&lt;&gt;"",$M8=""))</formula>
    </cfRule>
    <cfRule type="expression" dxfId="79" priority="6509">
      <formula>(OR($A8="",$O8&lt;&gt;""))</formula>
    </cfRule>
    <cfRule type="expression" dxfId="78" priority="6510">
      <formula>(AND($A8&lt;TODAY(),$O8=""))</formula>
    </cfRule>
    <cfRule type="expression" dxfId="77" priority="6511">
      <formula>(OR(AND($O8="",$S8&lt;&gt;""),#REF!))</formula>
    </cfRule>
  </conditionalFormatting>
  <conditionalFormatting sqref="P8:P11">
    <cfRule type="expression" dxfId="76" priority="6517">
      <formula>OR($B8="cnx",$N8="cnx",$N8="cnl",$B8="cnl",$N8="cxx",$B8="cxx",$B8="canx",$N8="canx")</formula>
    </cfRule>
    <cfRule type="expression" dxfId="75" priority="6518">
      <formula>(AND($C8&lt;&gt;"",$M8=""))</formula>
    </cfRule>
    <cfRule type="expression" dxfId="74" priority="6519">
      <formula>(OR($A8="",$P8&lt;&gt;""))</formula>
    </cfRule>
    <cfRule type="expression" dxfId="73" priority="6520">
      <formula>(AND($A8&lt;TODAY(),$P8=""))</formula>
    </cfRule>
    <cfRule type="expression" dxfId="72" priority="6521">
      <formula>(OR(AND($P8="",$S8&lt;&gt;""),#REF!))</formula>
    </cfRule>
  </conditionalFormatting>
  <conditionalFormatting sqref="Q8:Q11">
    <cfRule type="expression" dxfId="71" priority="6527">
      <formula>OR($B8="cnx",$N8="cnx",$N8="cnl",$B8="cnl",$N8="cxx",$B8="cxx",$B8="canx",$N8="canx")</formula>
    </cfRule>
    <cfRule type="expression" dxfId="70" priority="6528">
      <formula>(AND($C8&lt;&gt;"",$M8=""))</formula>
    </cfRule>
    <cfRule type="expression" dxfId="69" priority="6529">
      <formula>(OR($A8="",$Q8&lt;&gt;""))</formula>
    </cfRule>
    <cfRule type="expression" dxfId="68" priority="6530">
      <formula>(AND($A8&lt;TODAY(),$Q8=""))</formula>
    </cfRule>
    <cfRule type="expression" dxfId="67" priority="6531">
      <formula>(OR(AND($Q8="",$S8&lt;&gt;""),#REF!))</formula>
    </cfRule>
  </conditionalFormatting>
  <conditionalFormatting sqref="S8:S11">
    <cfRule type="expression" dxfId="66" priority="6541">
      <formula>OR($B8="cnx",$N8="cnx",$N8="cnl",$B8="cnl",$N8="cxx",$B8="cxx",$B8="canx",$N8="canx")</formula>
    </cfRule>
    <cfRule type="expression" dxfId="65" priority="6542">
      <formula>(AND($C8&lt;&gt;"",$M8=""))</formula>
    </cfRule>
    <cfRule type="expression" dxfId="64" priority="6543">
      <formula>(OR($A8="",$S8&lt;&gt;""))</formula>
    </cfRule>
    <cfRule type="expression" dxfId="63" priority="6544">
      <formula>(AND($A8&lt;TODAY(),$S8=""))</formula>
    </cfRule>
    <cfRule type="expression" dxfId="62" priority="6545">
      <formula>(OR(AND($S8="",$S8&lt;&gt;""),#REF!))</formula>
    </cfRule>
  </conditionalFormatting>
  <conditionalFormatting sqref="B7">
    <cfRule type="expression" dxfId="61" priority="6595">
      <formula>(OR($B7="cnx",$B7="cnl",$B7="cxx",$B7="canx"))</formula>
    </cfRule>
    <cfRule type="expression" dxfId="60" priority="6596">
      <formula>(OR($A7="",$B7&lt;&gt;""))</formula>
    </cfRule>
    <cfRule type="expression" dxfId="59" priority="6597">
      <formula>(AND($A7&lt;TODAY(),$B7=""))</formula>
    </cfRule>
    <cfRule type="expression" dxfId="58" priority="6598">
      <formula>(OR(AND($B7="",$S7&lt;&gt;""),#REF!&lt;&gt;""))</formula>
    </cfRule>
  </conditionalFormatting>
  <conditionalFormatting sqref="D7">
    <cfRule type="expression" dxfId="57" priority="6603">
      <formula>(OR($B7="cnx",$B7="cnl",$B7="cxx",$B7="canx"))</formula>
    </cfRule>
    <cfRule type="expression" dxfId="56" priority="6604">
      <formula>(OR($A7="",$D7&lt;&gt;""))</formula>
    </cfRule>
    <cfRule type="expression" dxfId="55" priority="6605">
      <formula>(AND($A7&lt;TODAY(),$D7=""))</formula>
    </cfRule>
    <cfRule type="expression" dxfId="54" priority="6606">
      <formula>(OR(AND($D7="",$S7&lt;&gt;""),#REF!&lt;&gt;""))</formula>
    </cfRule>
  </conditionalFormatting>
  <conditionalFormatting sqref="E7">
    <cfRule type="expression" dxfId="53" priority="6611">
      <formula>(OR($B7="cnx",$B7="cnl",$B7="cxx",$B7="canx"))</formula>
    </cfRule>
    <cfRule type="expression" dxfId="52" priority="6612">
      <formula>(OR($A7="",$D7&lt;&gt;""))</formula>
    </cfRule>
    <cfRule type="expression" dxfId="51" priority="6613">
      <formula>(AND($A7&lt;TODAY(),$E7=""))</formula>
    </cfRule>
    <cfRule type="expression" dxfId="50" priority="6614">
      <formula>(OR(AND($E7="",$S7&lt;&gt;""),#REF!&lt;&gt;""))</formula>
    </cfRule>
  </conditionalFormatting>
  <conditionalFormatting sqref="G7">
    <cfRule type="expression" dxfId="49" priority="6626">
      <formula>(OR($B7="cnx",$B7="cnl",$B7="cxx",$B7="canx"))</formula>
    </cfRule>
    <cfRule type="expression" dxfId="48" priority="6627">
      <formula>(AND($C7="",$M7&lt;&gt;""))</formula>
    </cfRule>
    <cfRule type="expression" dxfId="47" priority="6628">
      <formula>(OR($A7="",$G7&lt;&gt;""))</formula>
    </cfRule>
    <cfRule type="expression" dxfId="46" priority="6629">
      <formula>(AND($A7&lt;TODAY(),$G7=""))</formula>
    </cfRule>
    <cfRule type="expression" dxfId="45" priority="6630">
      <formula>(OR(AND($G7="",$S7&lt;&gt;""),#REF!&lt;&gt;""))</formula>
    </cfRule>
  </conditionalFormatting>
  <conditionalFormatting sqref="H7">
    <cfRule type="expression" dxfId="44" priority="6636">
      <formula>(OR($B7="cnx",$B7="cnl",$B7="cxx",$B7="canx"))</formula>
    </cfRule>
    <cfRule type="expression" dxfId="43" priority="6637">
      <formula>(AND($C7="",$M7&lt;&gt;""))</formula>
    </cfRule>
    <cfRule type="expression" dxfId="42" priority="6638">
      <formula>(OR($A7="",$H7&lt;&gt;""))</formula>
    </cfRule>
    <cfRule type="expression" dxfId="41" priority="6639">
      <formula>(AND($A7&lt;TODAY(),$H7=""))</formula>
    </cfRule>
    <cfRule type="expression" dxfId="40" priority="6640">
      <formula>(OR(AND($H7="",$S7&lt;&gt;""),#REF!&lt;&gt;""))</formula>
    </cfRule>
  </conditionalFormatting>
  <conditionalFormatting sqref="I7">
    <cfRule type="expression" dxfId="39" priority="6646">
      <formula>(OR($B7="cnx",$B7="cnl",$B7="cxx",$B7="canx"))</formula>
    </cfRule>
    <cfRule type="expression" dxfId="38" priority="6647">
      <formula>(AND($C7="",$M7&lt;&gt;""))</formula>
    </cfRule>
    <cfRule type="expression" dxfId="37" priority="6648">
      <formula>(OR($A7="",$I7&lt;&gt;""))</formula>
    </cfRule>
    <cfRule type="expression" dxfId="36" priority="6649">
      <formula>(AND($A7&lt;TODAY(),$I7=""))</formula>
    </cfRule>
    <cfRule type="expression" dxfId="35" priority="6650">
      <formula>(OR(AND($I7="",$S7&lt;&gt;""),#REF!&lt;&gt;""))</formula>
    </cfRule>
  </conditionalFormatting>
  <conditionalFormatting sqref="J7">
    <cfRule type="expression" dxfId="34" priority="6656">
      <formula>(OR($B7="cnx",$B7="cnl",$B7="cxx",$B7="canx"))</formula>
    </cfRule>
    <cfRule type="expression" dxfId="33" priority="6657">
      <formula>(AND($C7="",$M7&lt;&gt;""))</formula>
    </cfRule>
    <cfRule type="expression" dxfId="32" priority="6658">
      <formula>(OR($A7="",$J7&lt;&gt;""))</formula>
    </cfRule>
    <cfRule type="expression" dxfId="31" priority="6659">
      <formula>(AND($A7&lt;TODAY(),$J7=""))</formula>
    </cfRule>
    <cfRule type="expression" dxfId="30" priority="6660">
      <formula>(OR(AND($J7="",$S7&lt;&gt;""),#REF!&lt;&gt;""))</formula>
    </cfRule>
  </conditionalFormatting>
  <conditionalFormatting sqref="K7">
    <cfRule type="expression" dxfId="29" priority="6666">
      <formula>(OR($B7="cnx",$B7="cnl",$B7="cxx",$B7="canx"))</formula>
    </cfRule>
    <cfRule type="expression" dxfId="28" priority="6667">
      <formula>(AND($C7="",$M7&lt;&gt;""))</formula>
    </cfRule>
    <cfRule type="expression" dxfId="27" priority="6668">
      <formula>(OR($A7="",$K7&lt;&gt;""))</formula>
    </cfRule>
    <cfRule type="expression" dxfId="26" priority="6669">
      <formula>(AND($A7&lt;TODAY(),$K7=""))</formula>
    </cfRule>
    <cfRule type="expression" dxfId="25" priority="6670">
      <formula>(OR(AND($K7="",$S7&lt;&gt;""),#REF!))</formula>
    </cfRule>
  </conditionalFormatting>
  <conditionalFormatting sqref="N7">
    <cfRule type="expression" dxfId="24" priority="6676">
      <formula>OR($B7="cnx",$N7="cnx",$N7="cnl",$B7="cnl",$N7="cxx",$B7="cxx",$B7="canx",$N7="canx")</formula>
    </cfRule>
    <cfRule type="expression" dxfId="23" priority="6677">
      <formula>(AND($C7&lt;&gt;"",$M7=""))</formula>
    </cfRule>
    <cfRule type="expression" dxfId="22" priority="6678">
      <formula>(OR($A7="",$N7&lt;&gt;""))</formula>
    </cfRule>
    <cfRule type="expression" dxfId="21" priority="6679">
      <formula>(AND($A7&lt;TODAY(),$N7=""))</formula>
    </cfRule>
    <cfRule type="expression" dxfId="20" priority="6680">
      <formula>(OR(AND($N7="",$S7&lt;&gt;""),#REF!))</formula>
    </cfRule>
  </conditionalFormatting>
  <conditionalFormatting sqref="O7">
    <cfRule type="expression" dxfId="19" priority="6686">
      <formula>OR($B7="cnx",$N7="cnx",$N7="cnl",$B7="cnl",$N7="cxx",$B7="cxx",$B7="canx",$N7="canx")</formula>
    </cfRule>
    <cfRule type="expression" dxfId="18" priority="6687">
      <formula>(AND($C7&lt;&gt;"",$M7=""))</formula>
    </cfRule>
    <cfRule type="expression" dxfId="17" priority="6688">
      <formula>(OR($A7="",$O7&lt;&gt;""))</formula>
    </cfRule>
    <cfRule type="expression" dxfId="16" priority="6689">
      <formula>(AND($A7&lt;TODAY(),$O7=""))</formula>
    </cfRule>
    <cfRule type="expression" dxfId="15" priority="6690">
      <formula>(OR(AND($O7="",$S7&lt;&gt;""),#REF!))</formula>
    </cfRule>
  </conditionalFormatting>
  <conditionalFormatting sqref="P7">
    <cfRule type="expression" dxfId="14" priority="6696">
      <formula>OR($B7="cnx",$N7="cnx",$N7="cnl",$B7="cnl",$N7="cxx",$B7="cxx",$B7="canx",$N7="canx")</formula>
    </cfRule>
    <cfRule type="expression" dxfId="13" priority="6697">
      <formula>(AND($C7&lt;&gt;"",$M7=""))</formula>
    </cfRule>
    <cfRule type="expression" dxfId="12" priority="6698">
      <formula>(OR($A7="",$P7&lt;&gt;""))</formula>
    </cfRule>
    <cfRule type="expression" dxfId="11" priority="6699">
      <formula>(AND($A7&lt;TODAY(),$P7=""))</formula>
    </cfRule>
    <cfRule type="expression" dxfId="10" priority="6700">
      <formula>(OR(AND($P7="",$S7&lt;&gt;""),#REF!))</formula>
    </cfRule>
  </conditionalFormatting>
  <conditionalFormatting sqref="Q7">
    <cfRule type="expression" dxfId="9" priority="6706">
      <formula>OR($B7="cnx",$N7="cnx",$N7="cnl",$B7="cnl",$N7="cxx",$B7="cxx",$B7="canx",$N7="canx")</formula>
    </cfRule>
    <cfRule type="expression" dxfId="8" priority="6707">
      <formula>(AND($C7&lt;&gt;"",$M7=""))</formula>
    </cfRule>
    <cfRule type="expression" dxfId="7" priority="6708">
      <formula>(OR($A7="",$Q7&lt;&gt;""))</formula>
    </cfRule>
    <cfRule type="expression" dxfId="6" priority="6709">
      <formula>(AND($A7&lt;TODAY(),$Q7=""))</formula>
    </cfRule>
    <cfRule type="expression" dxfId="5" priority="6710">
      <formula>(OR(AND($Q7="",$S7&lt;&gt;""),#REF!))</formula>
    </cfRule>
  </conditionalFormatting>
  <conditionalFormatting sqref="S7">
    <cfRule type="expression" dxfId="4" priority="6720">
      <formula>OR($B7="cnx",$N7="cnx",$N7="cnl",$B7="cnl",$N7="cxx",$B7="cxx",$B7="canx",$N7="canx")</formula>
    </cfRule>
    <cfRule type="expression" dxfId="3" priority="6721">
      <formula>(AND($C7&lt;&gt;"",$M7=""))</formula>
    </cfRule>
    <cfRule type="expression" dxfId="2" priority="6722">
      <formula>(OR($A7="",$S7&lt;&gt;""))</formula>
    </cfRule>
    <cfRule type="expression" dxfId="1" priority="6723">
      <formula>(AND($A7&lt;TODAY(),$S7=""))</formula>
    </cfRule>
    <cfRule type="expression" dxfId="0" priority="6724">
      <formula>(OR(AND($S7="",$S7&lt;&gt;""),#REF!))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21"/>
  <sheetViews>
    <sheetView topLeftCell="A608" zoomScale="90" zoomScaleNormal="90" workbookViewId="0">
      <selection activeCell="C625" sqref="C625"/>
    </sheetView>
  </sheetViews>
  <sheetFormatPr baseColWidth="10" defaultRowHeight="24.95" customHeight="1"/>
  <cols>
    <col min="1" max="1" width="10.7109375" style="276" customWidth="1"/>
    <col min="2" max="2" width="11.42578125" style="276"/>
    <col min="3" max="3" width="71.85546875" style="279" customWidth="1"/>
    <col min="4" max="4" width="106.28515625" style="276" customWidth="1"/>
    <col min="5" max="16384" width="11.42578125" style="276"/>
  </cols>
  <sheetData>
    <row r="1" spans="1:4" ht="27" customHeight="1">
      <c r="A1" s="274">
        <v>1</v>
      </c>
      <c r="B1" s="274"/>
      <c r="C1" s="275" t="s">
        <v>467</v>
      </c>
      <c r="D1" s="274"/>
    </row>
    <row r="2" spans="1:4" ht="82.5">
      <c r="A2" s="274">
        <v>2</v>
      </c>
      <c r="B2" s="274"/>
      <c r="C2" s="275" t="s">
        <v>468</v>
      </c>
      <c r="D2" s="274" t="s">
        <v>469</v>
      </c>
    </row>
    <row r="3" spans="1:4" ht="33">
      <c r="A3" s="274"/>
      <c r="B3" s="274" t="s">
        <v>470</v>
      </c>
      <c r="C3" s="275" t="s">
        <v>471</v>
      </c>
      <c r="D3" s="274" t="s">
        <v>472</v>
      </c>
    </row>
    <row r="4" spans="1:4" ht="66">
      <c r="A4" s="274">
        <v>3</v>
      </c>
      <c r="B4" s="274"/>
      <c r="C4" s="275" t="s">
        <v>473</v>
      </c>
      <c r="D4" s="274" t="s">
        <v>474</v>
      </c>
    </row>
    <row r="5" spans="1:4" ht="82.5">
      <c r="A5" s="274">
        <v>4</v>
      </c>
      <c r="B5" s="274"/>
      <c r="C5" s="275" t="s">
        <v>475</v>
      </c>
      <c r="D5" s="274" t="s">
        <v>476</v>
      </c>
    </row>
    <row r="6" spans="1:4" ht="49.5">
      <c r="A6" s="274">
        <v>5</v>
      </c>
      <c r="B6" s="274"/>
      <c r="C6" s="275" t="s">
        <v>477</v>
      </c>
      <c r="D6" s="274" t="s">
        <v>478</v>
      </c>
    </row>
    <row r="7" spans="1:4" ht="33">
      <c r="A7" s="274"/>
      <c r="B7" s="274" t="s">
        <v>121</v>
      </c>
      <c r="C7" s="275" t="s">
        <v>479</v>
      </c>
      <c r="D7" s="274" t="s">
        <v>480</v>
      </c>
    </row>
    <row r="8" spans="1:4" ht="49.5">
      <c r="A8" s="274"/>
      <c r="B8" s="274" t="s">
        <v>122</v>
      </c>
      <c r="C8" s="275" t="s">
        <v>481</v>
      </c>
      <c r="D8" s="274" t="s">
        <v>482</v>
      </c>
    </row>
    <row r="9" spans="1:4" ht="33">
      <c r="A9" s="274"/>
      <c r="B9" s="274" t="s">
        <v>123</v>
      </c>
      <c r="C9" s="275" t="s">
        <v>483</v>
      </c>
      <c r="D9" s="274" t="s">
        <v>484</v>
      </c>
    </row>
    <row r="10" spans="1:4" ht="49.5">
      <c r="A10" s="274"/>
      <c r="B10" s="274" t="s">
        <v>485</v>
      </c>
      <c r="C10" s="275" t="s">
        <v>486</v>
      </c>
      <c r="D10" s="274" t="s">
        <v>487</v>
      </c>
    </row>
    <row r="11" spans="1:4" ht="49.5">
      <c r="A11" s="274"/>
      <c r="B11" s="274" t="s">
        <v>488</v>
      </c>
      <c r="C11" s="275" t="s">
        <v>489</v>
      </c>
      <c r="D11" s="274" t="s">
        <v>490</v>
      </c>
    </row>
    <row r="12" spans="1:4" ht="49.5">
      <c r="A12" s="274"/>
      <c r="B12" s="274" t="s">
        <v>491</v>
      </c>
      <c r="C12" s="275" t="s">
        <v>492</v>
      </c>
      <c r="D12" s="274" t="s">
        <v>490</v>
      </c>
    </row>
    <row r="13" spans="1:4" ht="33">
      <c r="A13" s="274"/>
      <c r="B13" s="274" t="s">
        <v>493</v>
      </c>
      <c r="C13" s="275" t="s">
        <v>494</v>
      </c>
      <c r="D13" s="274" t="s">
        <v>495</v>
      </c>
    </row>
    <row r="14" spans="1:4" ht="82.5">
      <c r="A14" s="274">
        <v>8</v>
      </c>
      <c r="B14" s="274"/>
      <c r="C14" s="275" t="s">
        <v>496</v>
      </c>
      <c r="D14" s="274" t="s">
        <v>497</v>
      </c>
    </row>
    <row r="15" spans="1:4" ht="33">
      <c r="A15" s="274">
        <v>6</v>
      </c>
      <c r="B15" s="274"/>
      <c r="C15" s="275" t="s">
        <v>498</v>
      </c>
      <c r="D15" s="274" t="s">
        <v>499</v>
      </c>
    </row>
    <row r="16" spans="1:4" ht="33">
      <c r="A16" s="274"/>
      <c r="B16" s="274" t="s">
        <v>500</v>
      </c>
      <c r="C16" s="275" t="s">
        <v>501</v>
      </c>
      <c r="D16" s="274"/>
    </row>
    <row r="17" spans="1:4" ht="33">
      <c r="A17" s="274"/>
      <c r="B17" s="274" t="s">
        <v>502</v>
      </c>
      <c r="C17" s="275" t="s">
        <v>503</v>
      </c>
      <c r="D17" s="274"/>
    </row>
    <row r="18" spans="1:4" ht="33">
      <c r="A18" s="274"/>
      <c r="B18" s="274" t="s">
        <v>504</v>
      </c>
      <c r="C18" s="275" t="s">
        <v>505</v>
      </c>
      <c r="D18" s="274"/>
    </row>
    <row r="19" spans="1:4" ht="49.5">
      <c r="A19" s="274"/>
      <c r="B19" s="274" t="s">
        <v>506</v>
      </c>
      <c r="C19" s="275" t="s">
        <v>507</v>
      </c>
      <c r="D19" s="274" t="s">
        <v>499</v>
      </c>
    </row>
    <row r="20" spans="1:4" ht="49.5">
      <c r="A20" s="274">
        <v>9</v>
      </c>
      <c r="B20" s="274"/>
      <c r="C20" s="275" t="s">
        <v>508</v>
      </c>
      <c r="D20" s="274" t="s">
        <v>499</v>
      </c>
    </row>
    <row r="21" spans="1:4" ht="33">
      <c r="A21" s="274"/>
      <c r="B21" s="274" t="s">
        <v>509</v>
      </c>
      <c r="C21" s="275" t="s">
        <v>510</v>
      </c>
      <c r="D21" s="274"/>
    </row>
    <row r="22" spans="1:4" ht="33">
      <c r="A22" s="274"/>
      <c r="B22" s="274" t="s">
        <v>511</v>
      </c>
      <c r="C22" s="275" t="s">
        <v>512</v>
      </c>
      <c r="D22" s="274"/>
    </row>
    <row r="23" spans="1:4" ht="49.5">
      <c r="A23" s="274"/>
      <c r="B23" s="274" t="s">
        <v>513</v>
      </c>
      <c r="C23" s="275" t="s">
        <v>514</v>
      </c>
      <c r="D23" s="274" t="s">
        <v>515</v>
      </c>
    </row>
    <row r="24" spans="1:4" ht="33">
      <c r="A24" s="274"/>
      <c r="B24" s="274" t="s">
        <v>516</v>
      </c>
      <c r="C24" s="275" t="s">
        <v>517</v>
      </c>
      <c r="D24" s="274" t="s">
        <v>518</v>
      </c>
    </row>
    <row r="25" spans="1:4" ht="33">
      <c r="A25" s="274"/>
      <c r="B25" s="274" t="s">
        <v>519</v>
      </c>
      <c r="C25" s="275" t="s">
        <v>520</v>
      </c>
      <c r="D25" s="274"/>
    </row>
    <row r="26" spans="1:4" ht="33">
      <c r="A26" s="274"/>
      <c r="B26" s="274" t="s">
        <v>521</v>
      </c>
      <c r="C26" s="275" t="s">
        <v>522</v>
      </c>
      <c r="D26" s="274" t="s">
        <v>523</v>
      </c>
    </row>
    <row r="27" spans="1:4" ht="33">
      <c r="A27" s="274">
        <v>11</v>
      </c>
      <c r="B27" s="274"/>
      <c r="C27" s="275" t="s">
        <v>524</v>
      </c>
      <c r="D27" s="274"/>
    </row>
    <row r="28" spans="1:4" ht="49.5">
      <c r="A28" s="274"/>
      <c r="B28" s="274" t="s">
        <v>124</v>
      </c>
      <c r="C28" s="275" t="s">
        <v>525</v>
      </c>
      <c r="D28" s="274" t="s">
        <v>526</v>
      </c>
    </row>
    <row r="29" spans="1:4" ht="33">
      <c r="A29" s="274"/>
      <c r="B29" s="274" t="s">
        <v>125</v>
      </c>
      <c r="C29" s="275" t="s">
        <v>527</v>
      </c>
      <c r="D29" s="274" t="s">
        <v>499</v>
      </c>
    </row>
    <row r="30" spans="1:4" ht="33">
      <c r="A30" s="274"/>
      <c r="B30" s="274" t="s">
        <v>126</v>
      </c>
      <c r="C30" s="275" t="s">
        <v>528</v>
      </c>
      <c r="D30" s="274"/>
    </row>
    <row r="31" spans="1:4" ht="33">
      <c r="A31" s="274"/>
      <c r="B31" s="274" t="s">
        <v>127</v>
      </c>
      <c r="C31" s="275" t="s">
        <v>529</v>
      </c>
      <c r="D31" s="274" t="s">
        <v>499</v>
      </c>
    </row>
    <row r="32" spans="1:4" ht="33">
      <c r="A32" s="274"/>
      <c r="B32" s="274" t="s">
        <v>128</v>
      </c>
      <c r="C32" s="275" t="s">
        <v>530</v>
      </c>
      <c r="D32" s="274"/>
    </row>
    <row r="33" spans="1:4" ht="33">
      <c r="A33" s="274"/>
      <c r="B33" s="274" t="s">
        <v>531</v>
      </c>
      <c r="C33" s="275" t="s">
        <v>532</v>
      </c>
      <c r="D33" s="274" t="s">
        <v>533</v>
      </c>
    </row>
    <row r="34" spans="1:4" ht="33">
      <c r="A34" s="274"/>
      <c r="B34" s="274" t="s">
        <v>534</v>
      </c>
      <c r="C34" s="275" t="s">
        <v>535</v>
      </c>
      <c r="D34" s="274" t="s">
        <v>499</v>
      </c>
    </row>
    <row r="35" spans="1:4" ht="49.5">
      <c r="A35" s="274"/>
      <c r="B35" s="274" t="s">
        <v>129</v>
      </c>
      <c r="C35" s="275" t="s">
        <v>536</v>
      </c>
      <c r="D35" s="274" t="s">
        <v>499</v>
      </c>
    </row>
    <row r="36" spans="1:4" ht="33">
      <c r="A36" s="274">
        <v>12</v>
      </c>
      <c r="B36" s="274"/>
      <c r="C36" s="275" t="s">
        <v>537</v>
      </c>
      <c r="D36" s="274"/>
    </row>
    <row r="37" spans="1:4" ht="33">
      <c r="A37" s="274"/>
      <c r="B37" s="274" t="s">
        <v>130</v>
      </c>
      <c r="C37" s="275" t="s">
        <v>538</v>
      </c>
      <c r="D37" s="274" t="s">
        <v>539</v>
      </c>
    </row>
    <row r="38" spans="1:4" ht="33">
      <c r="A38" s="274"/>
      <c r="B38" s="274" t="s">
        <v>131</v>
      </c>
      <c r="C38" s="275" t="s">
        <v>529</v>
      </c>
      <c r="D38" s="274" t="s">
        <v>499</v>
      </c>
    </row>
    <row r="39" spans="1:4" ht="33">
      <c r="A39" s="274"/>
      <c r="B39" s="274" t="s">
        <v>540</v>
      </c>
      <c r="C39" s="275" t="s">
        <v>541</v>
      </c>
      <c r="D39" s="274"/>
    </row>
    <row r="40" spans="1:4" ht="33">
      <c r="A40" s="274"/>
      <c r="B40" s="274" t="s">
        <v>542</v>
      </c>
      <c r="C40" s="275" t="s">
        <v>530</v>
      </c>
      <c r="D40" s="274"/>
    </row>
    <row r="41" spans="1:4" ht="33">
      <c r="A41" s="274"/>
      <c r="B41" s="274" t="s">
        <v>543</v>
      </c>
      <c r="C41" s="275" t="s">
        <v>532</v>
      </c>
      <c r="D41" s="274" t="s">
        <v>533</v>
      </c>
    </row>
    <row r="42" spans="1:4" ht="33">
      <c r="A42" s="274"/>
      <c r="B42" s="274" t="s">
        <v>544</v>
      </c>
      <c r="C42" s="275" t="s">
        <v>527</v>
      </c>
      <c r="D42" s="274" t="s">
        <v>545</v>
      </c>
    </row>
    <row r="43" spans="1:4" ht="33">
      <c r="A43" s="274"/>
      <c r="B43" s="274" t="s">
        <v>546</v>
      </c>
      <c r="C43" s="275" t="s">
        <v>547</v>
      </c>
      <c r="D43" s="274"/>
    </row>
    <row r="44" spans="1:4" ht="33">
      <c r="A44" s="274"/>
      <c r="B44" s="274" t="s">
        <v>132</v>
      </c>
      <c r="C44" s="275" t="s">
        <v>548</v>
      </c>
      <c r="D44" s="274"/>
    </row>
    <row r="45" spans="1:4" ht="33">
      <c r="A45" s="274"/>
      <c r="B45" s="274" t="s">
        <v>133</v>
      </c>
      <c r="C45" s="275" t="s">
        <v>549</v>
      </c>
      <c r="D45" s="274"/>
    </row>
    <row r="46" spans="1:4" ht="33">
      <c r="A46" s="274">
        <v>13</v>
      </c>
      <c r="B46" s="274"/>
      <c r="C46" s="275" t="s">
        <v>550</v>
      </c>
      <c r="D46" s="274"/>
    </row>
    <row r="47" spans="1:4" ht="33">
      <c r="A47" s="274"/>
      <c r="B47" s="274" t="s">
        <v>134</v>
      </c>
      <c r="C47" s="275" t="s">
        <v>551</v>
      </c>
      <c r="D47" s="274"/>
    </row>
    <row r="48" spans="1:4" ht="33">
      <c r="A48" s="274"/>
      <c r="B48" s="274" t="s">
        <v>552</v>
      </c>
      <c r="C48" s="275" t="s">
        <v>553</v>
      </c>
      <c r="D48" s="274" t="s">
        <v>554</v>
      </c>
    </row>
    <row r="49" spans="1:4" ht="33">
      <c r="A49" s="274"/>
      <c r="B49" s="274" t="s">
        <v>555</v>
      </c>
      <c r="C49" s="275" t="s">
        <v>556</v>
      </c>
      <c r="D49" s="274" t="s">
        <v>554</v>
      </c>
    </row>
    <row r="50" spans="1:4" ht="33">
      <c r="A50" s="274"/>
      <c r="B50" s="274" t="s">
        <v>557</v>
      </c>
      <c r="C50" s="275" t="s">
        <v>558</v>
      </c>
      <c r="D50" s="274" t="s">
        <v>559</v>
      </c>
    </row>
    <row r="51" spans="1:4" ht="33">
      <c r="A51" s="274"/>
      <c r="B51" s="274" t="s">
        <v>135</v>
      </c>
      <c r="C51" s="275" t="s">
        <v>560</v>
      </c>
      <c r="D51" s="274" t="s">
        <v>499</v>
      </c>
    </row>
    <row r="52" spans="1:4" ht="33">
      <c r="A52" s="274"/>
      <c r="B52" s="274" t="s">
        <v>561</v>
      </c>
      <c r="C52" s="275" t="s">
        <v>562</v>
      </c>
      <c r="D52" s="274"/>
    </row>
    <row r="53" spans="1:4" ht="33">
      <c r="A53" s="274"/>
      <c r="B53" s="274" t="s">
        <v>136</v>
      </c>
      <c r="C53" s="275" t="s">
        <v>563</v>
      </c>
      <c r="D53" s="274"/>
    </row>
    <row r="54" spans="1:4" ht="33">
      <c r="A54" s="274"/>
      <c r="B54" s="274" t="s">
        <v>564</v>
      </c>
      <c r="C54" s="275" t="s">
        <v>565</v>
      </c>
      <c r="D54" s="274"/>
    </row>
    <row r="55" spans="1:4" ht="33">
      <c r="A55" s="274"/>
      <c r="B55" s="274" t="s">
        <v>566</v>
      </c>
      <c r="C55" s="275" t="s">
        <v>567</v>
      </c>
      <c r="D55" s="274"/>
    </row>
    <row r="56" spans="1:4" ht="33">
      <c r="A56" s="274"/>
      <c r="B56" s="274" t="s">
        <v>568</v>
      </c>
      <c r="C56" s="275" t="s">
        <v>569</v>
      </c>
      <c r="D56" s="274" t="s">
        <v>570</v>
      </c>
    </row>
    <row r="57" spans="1:4" ht="33">
      <c r="A57" s="274"/>
      <c r="B57" s="274" t="s">
        <v>137</v>
      </c>
      <c r="C57" s="275" t="s">
        <v>571</v>
      </c>
      <c r="D57" s="274"/>
    </row>
    <row r="58" spans="1:4" ht="33">
      <c r="A58" s="274"/>
      <c r="B58" s="274" t="s">
        <v>138</v>
      </c>
      <c r="C58" s="275" t="s">
        <v>572</v>
      </c>
      <c r="D58" s="274" t="s">
        <v>573</v>
      </c>
    </row>
    <row r="59" spans="1:4" ht="49.5">
      <c r="A59" s="274">
        <v>14</v>
      </c>
      <c r="B59" s="274"/>
      <c r="C59" s="275" t="s">
        <v>574</v>
      </c>
      <c r="D59" s="274" t="s">
        <v>575</v>
      </c>
    </row>
    <row r="60" spans="1:4" ht="33">
      <c r="A60" s="274"/>
      <c r="B60" s="274" t="s">
        <v>139</v>
      </c>
      <c r="C60" s="275" t="s">
        <v>576</v>
      </c>
      <c r="D60" s="274" t="s">
        <v>499</v>
      </c>
    </row>
    <row r="61" spans="1:4" ht="33">
      <c r="A61" s="274"/>
      <c r="B61" s="274" t="s">
        <v>140</v>
      </c>
      <c r="C61" s="275" t="s">
        <v>577</v>
      </c>
      <c r="D61" s="274"/>
    </row>
    <row r="62" spans="1:4" ht="33">
      <c r="A62" s="274"/>
      <c r="B62" s="274" t="s">
        <v>578</v>
      </c>
      <c r="C62" s="275" t="s">
        <v>579</v>
      </c>
      <c r="D62" s="274"/>
    </row>
    <row r="63" spans="1:4" ht="33">
      <c r="A63" s="274"/>
      <c r="B63" s="274" t="s">
        <v>580</v>
      </c>
      <c r="C63" s="275" t="s">
        <v>581</v>
      </c>
      <c r="D63" s="274"/>
    </row>
    <row r="64" spans="1:4" ht="33">
      <c r="A64" s="274"/>
      <c r="B64" s="274" t="s">
        <v>582</v>
      </c>
      <c r="C64" s="275" t="s">
        <v>583</v>
      </c>
      <c r="D64" s="274" t="s">
        <v>499</v>
      </c>
    </row>
    <row r="65" spans="1:4" ht="33">
      <c r="A65" s="274"/>
      <c r="B65" s="274" t="s">
        <v>584</v>
      </c>
      <c r="C65" s="275" t="s">
        <v>585</v>
      </c>
      <c r="D65" s="274" t="s">
        <v>499</v>
      </c>
    </row>
    <row r="66" spans="1:4" ht="33">
      <c r="A66" s="277" t="s">
        <v>586</v>
      </c>
      <c r="B66" s="277" t="s">
        <v>587</v>
      </c>
      <c r="C66" s="278" t="s">
        <v>588</v>
      </c>
      <c r="D66" s="277"/>
    </row>
    <row r="67" spans="1:4" ht="33">
      <c r="A67" s="277"/>
      <c r="B67" s="277" t="s">
        <v>141</v>
      </c>
      <c r="C67" s="278" t="s">
        <v>589</v>
      </c>
      <c r="D67" s="277"/>
    </row>
    <row r="68" spans="1:4" ht="49.5">
      <c r="A68" s="274">
        <v>15</v>
      </c>
      <c r="B68" s="274"/>
      <c r="C68" s="275" t="s">
        <v>590</v>
      </c>
      <c r="D68" s="274" t="s">
        <v>499</v>
      </c>
    </row>
    <row r="69" spans="1:4" ht="33">
      <c r="A69" s="274"/>
      <c r="B69" s="274" t="s">
        <v>142</v>
      </c>
      <c r="C69" s="275" t="s">
        <v>591</v>
      </c>
      <c r="D69" s="274" t="s">
        <v>499</v>
      </c>
    </row>
    <row r="70" spans="1:4" ht="33">
      <c r="A70" s="274"/>
      <c r="B70" s="274" t="s">
        <v>143</v>
      </c>
      <c r="C70" s="275" t="s">
        <v>592</v>
      </c>
      <c r="D70" s="274" t="s">
        <v>499</v>
      </c>
    </row>
    <row r="71" spans="1:4" ht="33">
      <c r="A71" s="274"/>
      <c r="B71" s="274" t="s">
        <v>144</v>
      </c>
      <c r="C71" s="275" t="s">
        <v>593</v>
      </c>
      <c r="D71" s="274"/>
    </row>
    <row r="72" spans="1:4" ht="33">
      <c r="A72" s="274"/>
      <c r="B72" s="274" t="s">
        <v>145</v>
      </c>
      <c r="C72" s="275" t="s">
        <v>594</v>
      </c>
      <c r="D72" s="274"/>
    </row>
    <row r="73" spans="1:4" ht="33">
      <c r="A73" s="274"/>
      <c r="B73" s="274" t="s">
        <v>146</v>
      </c>
      <c r="C73" s="275" t="s">
        <v>595</v>
      </c>
      <c r="D73" s="274"/>
    </row>
    <row r="74" spans="1:4" ht="33">
      <c r="A74" s="274"/>
      <c r="B74" s="274" t="s">
        <v>147</v>
      </c>
      <c r="C74" s="275" t="s">
        <v>572</v>
      </c>
      <c r="D74" s="274" t="s">
        <v>596</v>
      </c>
    </row>
    <row r="75" spans="1:4" ht="33">
      <c r="A75" s="274"/>
      <c r="B75" s="274" t="s">
        <v>148</v>
      </c>
      <c r="C75" s="275" t="s">
        <v>529</v>
      </c>
      <c r="D75" s="274" t="s">
        <v>499</v>
      </c>
    </row>
    <row r="76" spans="1:4" ht="33">
      <c r="A76" s="274"/>
      <c r="B76" s="274" t="s">
        <v>597</v>
      </c>
      <c r="C76" s="275" t="s">
        <v>598</v>
      </c>
      <c r="D76" s="274" t="s">
        <v>599</v>
      </c>
    </row>
    <row r="77" spans="1:4" ht="66">
      <c r="A77" s="274"/>
      <c r="B77" s="274" t="s">
        <v>600</v>
      </c>
      <c r="C77" s="275" t="s">
        <v>601</v>
      </c>
      <c r="D77" s="274" t="s">
        <v>602</v>
      </c>
    </row>
    <row r="78" spans="1:4" ht="49.5">
      <c r="A78" s="274"/>
      <c r="B78" s="274" t="s">
        <v>149</v>
      </c>
      <c r="C78" s="275" t="s">
        <v>603</v>
      </c>
      <c r="D78" s="274" t="s">
        <v>604</v>
      </c>
    </row>
    <row r="79" spans="1:4" ht="66">
      <c r="A79" s="274"/>
      <c r="B79" s="274" t="s">
        <v>605</v>
      </c>
      <c r="C79" s="275" t="s">
        <v>606</v>
      </c>
      <c r="D79" s="274" t="s">
        <v>607</v>
      </c>
    </row>
    <row r="80" spans="1:4" ht="33">
      <c r="A80" s="274"/>
      <c r="B80" s="274" t="s">
        <v>608</v>
      </c>
      <c r="C80" s="275" t="s">
        <v>609</v>
      </c>
      <c r="D80" s="274" t="s">
        <v>545</v>
      </c>
    </row>
    <row r="81" spans="1:4" ht="33">
      <c r="A81" s="274"/>
      <c r="B81" s="274" t="s">
        <v>150</v>
      </c>
      <c r="C81" s="275" t="s">
        <v>610</v>
      </c>
      <c r="D81" s="274" t="s">
        <v>611</v>
      </c>
    </row>
    <row r="82" spans="1:4" ht="33">
      <c r="A82" s="274"/>
      <c r="B82" s="274" t="s">
        <v>151</v>
      </c>
      <c r="C82" s="275" t="s">
        <v>612</v>
      </c>
      <c r="D82" s="274" t="s">
        <v>499</v>
      </c>
    </row>
    <row r="83" spans="1:4" ht="66">
      <c r="A83" s="274"/>
      <c r="B83" s="274" t="s">
        <v>152</v>
      </c>
      <c r="C83" s="275" t="s">
        <v>613</v>
      </c>
      <c r="D83" s="274" t="s">
        <v>614</v>
      </c>
    </row>
    <row r="84" spans="1:4" ht="49.5">
      <c r="A84" s="274">
        <v>16</v>
      </c>
      <c r="B84" s="274"/>
      <c r="C84" s="275" t="s">
        <v>615</v>
      </c>
      <c r="D84" s="274" t="s">
        <v>616</v>
      </c>
    </row>
    <row r="85" spans="1:4" ht="33">
      <c r="A85" s="274"/>
      <c r="B85" s="274" t="s">
        <v>153</v>
      </c>
      <c r="C85" s="275" t="s">
        <v>617</v>
      </c>
      <c r="D85" s="274"/>
    </row>
    <row r="86" spans="1:4" ht="33">
      <c r="A86" s="274"/>
      <c r="B86" s="274" t="s">
        <v>154</v>
      </c>
      <c r="C86" s="275" t="s">
        <v>618</v>
      </c>
      <c r="D86" s="274"/>
    </row>
    <row r="87" spans="1:4" ht="33">
      <c r="A87" s="274"/>
      <c r="B87" s="274" t="s">
        <v>619</v>
      </c>
      <c r="C87" s="275" t="s">
        <v>620</v>
      </c>
      <c r="D87" s="274" t="s">
        <v>621</v>
      </c>
    </row>
    <row r="88" spans="1:4" ht="33">
      <c r="A88" s="274"/>
      <c r="B88" s="274" t="s">
        <v>155</v>
      </c>
      <c r="C88" s="275" t="s">
        <v>622</v>
      </c>
      <c r="D88" s="274"/>
    </row>
    <row r="89" spans="1:4" ht="33">
      <c r="A89" s="274"/>
      <c r="B89" s="274" t="s">
        <v>623</v>
      </c>
      <c r="C89" s="275" t="s">
        <v>624</v>
      </c>
      <c r="D89" s="274"/>
    </row>
    <row r="90" spans="1:4" ht="33">
      <c r="A90" s="274"/>
      <c r="B90" s="274" t="s">
        <v>625</v>
      </c>
      <c r="C90" s="275" t="s">
        <v>626</v>
      </c>
      <c r="D90" s="274" t="s">
        <v>627</v>
      </c>
    </row>
    <row r="91" spans="1:4" ht="33">
      <c r="A91" s="274"/>
      <c r="B91" s="274" t="s">
        <v>156</v>
      </c>
      <c r="C91" s="275" t="s">
        <v>628</v>
      </c>
      <c r="D91" s="274" t="s">
        <v>499</v>
      </c>
    </row>
    <row r="92" spans="1:4" ht="33">
      <c r="A92" s="274"/>
      <c r="B92" s="274" t="s">
        <v>157</v>
      </c>
      <c r="C92" s="275" t="s">
        <v>629</v>
      </c>
      <c r="D92" s="274" t="s">
        <v>630</v>
      </c>
    </row>
    <row r="93" spans="1:4" ht="33">
      <c r="A93" s="274"/>
      <c r="B93" s="274" t="s">
        <v>158</v>
      </c>
      <c r="C93" s="275" t="s">
        <v>631</v>
      </c>
      <c r="D93" s="274"/>
    </row>
    <row r="94" spans="1:4" ht="33">
      <c r="A94" s="274"/>
      <c r="B94" s="274" t="s">
        <v>632</v>
      </c>
      <c r="C94" s="275" t="s">
        <v>633</v>
      </c>
      <c r="D94" s="274" t="s">
        <v>499</v>
      </c>
    </row>
    <row r="95" spans="1:4" ht="33">
      <c r="A95" s="274">
        <v>17</v>
      </c>
      <c r="B95" s="274"/>
      <c r="C95" s="275" t="s">
        <v>634</v>
      </c>
      <c r="D95" s="274"/>
    </row>
    <row r="96" spans="1:4" ht="33">
      <c r="A96" s="274"/>
      <c r="B96" s="274" t="s">
        <v>635</v>
      </c>
      <c r="C96" s="275" t="s">
        <v>636</v>
      </c>
      <c r="D96" s="274" t="s">
        <v>499</v>
      </c>
    </row>
    <row r="97" spans="1:4" ht="33">
      <c r="A97" s="274"/>
      <c r="B97" s="274" t="s">
        <v>637</v>
      </c>
      <c r="C97" s="275" t="s">
        <v>638</v>
      </c>
      <c r="D97" s="274"/>
    </row>
    <row r="98" spans="1:4" ht="49.5">
      <c r="A98" s="274"/>
      <c r="B98" s="274" t="s">
        <v>639</v>
      </c>
      <c r="C98" s="275" t="s">
        <v>640</v>
      </c>
      <c r="D98" s="274" t="s">
        <v>641</v>
      </c>
    </row>
    <row r="99" spans="1:4" ht="33">
      <c r="A99" s="274"/>
      <c r="B99" s="274" t="s">
        <v>642</v>
      </c>
      <c r="C99" s="275" t="s">
        <v>643</v>
      </c>
      <c r="D99" s="274" t="s">
        <v>545</v>
      </c>
    </row>
    <row r="100" spans="1:4" ht="33">
      <c r="A100" s="274">
        <v>18</v>
      </c>
      <c r="B100" s="274"/>
      <c r="C100" s="275" t="s">
        <v>644</v>
      </c>
      <c r="D100" s="274" t="s">
        <v>499</v>
      </c>
    </row>
    <row r="101" spans="1:4" ht="33">
      <c r="A101" s="274"/>
      <c r="B101" s="274" t="s">
        <v>159</v>
      </c>
      <c r="C101" s="275" t="s">
        <v>645</v>
      </c>
      <c r="D101" s="274"/>
    </row>
    <row r="102" spans="1:4" ht="49.5">
      <c r="A102" s="277"/>
      <c r="B102" s="277" t="s">
        <v>160</v>
      </c>
      <c r="C102" s="278" t="s">
        <v>646</v>
      </c>
      <c r="D102" s="277" t="s">
        <v>647</v>
      </c>
    </row>
    <row r="103" spans="1:4" ht="33">
      <c r="A103" s="277"/>
      <c r="B103" s="277" t="s">
        <v>161</v>
      </c>
      <c r="C103" s="278" t="s">
        <v>648</v>
      </c>
      <c r="D103" s="277" t="s">
        <v>649</v>
      </c>
    </row>
    <row r="104" spans="1:4" ht="33">
      <c r="A104" s="277"/>
      <c r="B104" s="277" t="s">
        <v>162</v>
      </c>
      <c r="C104" s="278" t="s">
        <v>529</v>
      </c>
      <c r="D104" s="277"/>
    </row>
    <row r="105" spans="1:4" ht="33">
      <c r="A105" s="277"/>
      <c r="B105" s="277" t="s">
        <v>163</v>
      </c>
      <c r="C105" s="278" t="s">
        <v>650</v>
      </c>
      <c r="D105" s="277" t="s">
        <v>651</v>
      </c>
    </row>
    <row r="106" spans="1:4" ht="33">
      <c r="A106" s="277"/>
      <c r="B106" s="277" t="s">
        <v>164</v>
      </c>
      <c r="C106" s="278" t="s">
        <v>652</v>
      </c>
      <c r="D106" s="277" t="s">
        <v>651</v>
      </c>
    </row>
    <row r="107" spans="1:4" ht="33">
      <c r="A107" s="277"/>
      <c r="B107" s="277" t="s">
        <v>165</v>
      </c>
      <c r="C107" s="278" t="s">
        <v>653</v>
      </c>
      <c r="D107" s="277"/>
    </row>
    <row r="108" spans="1:4" ht="33">
      <c r="A108" s="277"/>
      <c r="B108" s="277" t="s">
        <v>166</v>
      </c>
      <c r="C108" s="278" t="s">
        <v>654</v>
      </c>
      <c r="D108" s="277"/>
    </row>
    <row r="109" spans="1:4" ht="33">
      <c r="A109" s="277"/>
      <c r="B109" s="277" t="s">
        <v>167</v>
      </c>
      <c r="C109" s="278" t="s">
        <v>655</v>
      </c>
      <c r="D109" s="277"/>
    </row>
    <row r="110" spans="1:4" ht="33">
      <c r="A110" s="277"/>
      <c r="B110" s="277" t="s">
        <v>168</v>
      </c>
      <c r="C110" s="278" t="s">
        <v>535</v>
      </c>
      <c r="D110" s="277" t="s">
        <v>545</v>
      </c>
    </row>
    <row r="111" spans="1:4" ht="33">
      <c r="A111" s="277"/>
      <c r="B111" s="277" t="s">
        <v>169</v>
      </c>
      <c r="C111" s="278" t="s">
        <v>656</v>
      </c>
      <c r="D111" s="277"/>
    </row>
    <row r="112" spans="1:4" ht="33">
      <c r="A112" s="277"/>
      <c r="B112" s="277" t="s">
        <v>657</v>
      </c>
      <c r="C112" s="278" t="s">
        <v>658</v>
      </c>
      <c r="D112" s="277" t="s">
        <v>659</v>
      </c>
    </row>
    <row r="113" spans="1:4" ht="49.5">
      <c r="A113" s="274">
        <v>19</v>
      </c>
      <c r="B113" s="274"/>
      <c r="C113" s="275" t="s">
        <v>660</v>
      </c>
      <c r="D113" s="274" t="s">
        <v>661</v>
      </c>
    </row>
    <row r="114" spans="1:4" ht="49.5">
      <c r="A114" s="274"/>
      <c r="B114" s="274" t="s">
        <v>662</v>
      </c>
      <c r="C114" s="275" t="s">
        <v>663</v>
      </c>
      <c r="D114" s="274" t="s">
        <v>664</v>
      </c>
    </row>
    <row r="115" spans="1:4" ht="49.5">
      <c r="A115" s="274"/>
      <c r="B115" s="274" t="s">
        <v>665</v>
      </c>
      <c r="C115" s="275" t="s">
        <v>666</v>
      </c>
      <c r="D115" s="274" t="s">
        <v>664</v>
      </c>
    </row>
    <row r="116" spans="1:4" ht="33">
      <c r="A116" s="274"/>
      <c r="B116" s="274" t="s">
        <v>667</v>
      </c>
      <c r="C116" s="275" t="s">
        <v>668</v>
      </c>
      <c r="D116" s="274" t="s">
        <v>669</v>
      </c>
    </row>
    <row r="117" spans="1:4" ht="33">
      <c r="A117" s="274"/>
      <c r="B117" s="274" t="s">
        <v>670</v>
      </c>
      <c r="C117" s="275" t="s">
        <v>671</v>
      </c>
      <c r="D117" s="274" t="s">
        <v>669</v>
      </c>
    </row>
    <row r="118" spans="1:4" ht="33">
      <c r="A118" s="274">
        <v>21</v>
      </c>
      <c r="B118" s="274"/>
      <c r="C118" s="275" t="s">
        <v>572</v>
      </c>
      <c r="D118" s="274" t="s">
        <v>672</v>
      </c>
    </row>
    <row r="119" spans="1:4" ht="33">
      <c r="A119" s="274"/>
      <c r="B119" s="274" t="s">
        <v>673</v>
      </c>
      <c r="C119" s="275" t="s">
        <v>674</v>
      </c>
      <c r="D119" s="274"/>
    </row>
    <row r="120" spans="1:4" ht="33">
      <c r="A120" s="274"/>
      <c r="B120" s="274" t="s">
        <v>675</v>
      </c>
      <c r="C120" s="275" t="s">
        <v>676</v>
      </c>
      <c r="D120" s="274"/>
    </row>
    <row r="121" spans="1:4" ht="33">
      <c r="A121" s="274"/>
      <c r="B121" s="274" t="s">
        <v>677</v>
      </c>
      <c r="C121" s="275" t="s">
        <v>678</v>
      </c>
      <c r="D121" s="274"/>
    </row>
    <row r="122" spans="1:4" ht="33">
      <c r="A122" s="274"/>
      <c r="B122" s="274" t="s">
        <v>679</v>
      </c>
      <c r="C122" s="275" t="s">
        <v>680</v>
      </c>
      <c r="D122" s="274"/>
    </row>
    <row r="123" spans="1:4" ht="33">
      <c r="A123" s="274"/>
      <c r="B123" s="274" t="s">
        <v>681</v>
      </c>
      <c r="C123" s="275" t="s">
        <v>682</v>
      </c>
      <c r="D123" s="274" t="s">
        <v>683</v>
      </c>
    </row>
    <row r="124" spans="1:4" ht="33">
      <c r="A124" s="274">
        <v>22</v>
      </c>
      <c r="B124" s="274"/>
      <c r="C124" s="275" t="s">
        <v>684</v>
      </c>
      <c r="D124" s="274" t="s">
        <v>685</v>
      </c>
    </row>
    <row r="125" spans="1:4" ht="33">
      <c r="A125" s="274"/>
      <c r="B125" s="274" t="s">
        <v>686</v>
      </c>
      <c r="C125" s="275" t="s">
        <v>687</v>
      </c>
      <c r="D125" s="274"/>
    </row>
    <row r="126" spans="1:4" ht="33">
      <c r="A126" s="274"/>
      <c r="B126" s="274" t="s">
        <v>688</v>
      </c>
      <c r="C126" s="275" t="s">
        <v>529</v>
      </c>
      <c r="D126" s="274"/>
    </row>
    <row r="127" spans="1:4" ht="33">
      <c r="A127" s="274"/>
      <c r="B127" s="274" t="s">
        <v>689</v>
      </c>
      <c r="C127" s="275" t="s">
        <v>690</v>
      </c>
      <c r="D127" s="274"/>
    </row>
    <row r="128" spans="1:4" ht="33">
      <c r="A128" s="274"/>
      <c r="B128" s="274" t="s">
        <v>691</v>
      </c>
      <c r="C128" s="275" t="s">
        <v>692</v>
      </c>
      <c r="D128" s="274"/>
    </row>
    <row r="129" spans="1:4" ht="33">
      <c r="A129" s="274"/>
      <c r="B129" s="274" t="s">
        <v>693</v>
      </c>
      <c r="C129" s="275" t="s">
        <v>694</v>
      </c>
      <c r="D129" s="274" t="s">
        <v>695</v>
      </c>
    </row>
    <row r="130" spans="1:4" ht="33">
      <c r="A130" s="274">
        <v>23</v>
      </c>
      <c r="B130" s="274"/>
      <c r="C130" s="275" t="s">
        <v>696</v>
      </c>
      <c r="D130" s="274" t="s">
        <v>697</v>
      </c>
    </row>
    <row r="131" spans="1:4" ht="33">
      <c r="A131" s="274"/>
      <c r="B131" s="274" t="s">
        <v>698</v>
      </c>
      <c r="C131" s="275" t="s">
        <v>699</v>
      </c>
      <c r="D131" s="274"/>
    </row>
    <row r="132" spans="1:4" ht="33">
      <c r="A132" s="274"/>
      <c r="B132" s="274" t="s">
        <v>700</v>
      </c>
      <c r="C132" s="275" t="s">
        <v>701</v>
      </c>
      <c r="D132" s="274"/>
    </row>
    <row r="133" spans="1:4" ht="33">
      <c r="A133" s="274"/>
      <c r="B133" s="274" t="s">
        <v>702</v>
      </c>
      <c r="C133" s="275" t="s">
        <v>529</v>
      </c>
      <c r="D133" s="274"/>
    </row>
    <row r="134" spans="1:4" ht="33">
      <c r="A134" s="274"/>
      <c r="B134" s="274" t="s">
        <v>703</v>
      </c>
      <c r="C134" s="275" t="s">
        <v>704</v>
      </c>
      <c r="D134" s="274"/>
    </row>
    <row r="135" spans="1:4" ht="33">
      <c r="A135" s="277"/>
      <c r="B135" s="277" t="s">
        <v>705</v>
      </c>
      <c r="C135" s="278" t="s">
        <v>706</v>
      </c>
      <c r="D135" s="277"/>
    </row>
    <row r="136" spans="1:4" ht="49.5">
      <c r="A136" s="274">
        <v>24</v>
      </c>
      <c r="B136" s="274"/>
      <c r="C136" s="275" t="s">
        <v>707</v>
      </c>
      <c r="D136" s="274"/>
    </row>
    <row r="137" spans="1:4" ht="33">
      <c r="A137" s="274"/>
      <c r="B137" s="274" t="s">
        <v>708</v>
      </c>
      <c r="C137" s="275" t="s">
        <v>709</v>
      </c>
      <c r="D137" s="274"/>
    </row>
    <row r="138" spans="1:4" ht="33">
      <c r="A138" s="274"/>
      <c r="B138" s="274" t="s">
        <v>710</v>
      </c>
      <c r="C138" s="275" t="s">
        <v>711</v>
      </c>
      <c r="D138" s="274"/>
    </row>
    <row r="139" spans="1:4" ht="33">
      <c r="A139" s="274"/>
      <c r="B139" s="274" t="s">
        <v>712</v>
      </c>
      <c r="C139" s="275" t="s">
        <v>713</v>
      </c>
      <c r="D139" s="274" t="s">
        <v>714</v>
      </c>
    </row>
    <row r="140" spans="1:4" ht="33">
      <c r="A140" s="274"/>
      <c r="B140" s="274" t="s">
        <v>715</v>
      </c>
      <c r="C140" s="275" t="s">
        <v>716</v>
      </c>
      <c r="D140" s="274" t="s">
        <v>717</v>
      </c>
    </row>
    <row r="141" spans="1:4" ht="49.5">
      <c r="A141" s="274">
        <v>25</v>
      </c>
      <c r="B141" s="274"/>
      <c r="C141" s="275" t="s">
        <v>574</v>
      </c>
      <c r="D141" s="274" t="s">
        <v>718</v>
      </c>
    </row>
    <row r="142" spans="1:4" ht="33">
      <c r="A142" s="274"/>
      <c r="B142" s="274" t="s">
        <v>719</v>
      </c>
      <c r="C142" s="275" t="s">
        <v>576</v>
      </c>
      <c r="D142" s="274"/>
    </row>
    <row r="143" spans="1:4" ht="33">
      <c r="A143" s="274"/>
      <c r="B143" s="274" t="s">
        <v>720</v>
      </c>
      <c r="C143" s="275" t="s">
        <v>577</v>
      </c>
      <c r="D143" s="274"/>
    </row>
    <row r="144" spans="1:4" ht="33">
      <c r="A144" s="274"/>
      <c r="B144" s="274" t="s">
        <v>721</v>
      </c>
      <c r="C144" s="275" t="s">
        <v>701</v>
      </c>
      <c r="D144" s="274" t="s">
        <v>722</v>
      </c>
    </row>
    <row r="145" spans="1:4" ht="33">
      <c r="A145" s="274">
        <v>26</v>
      </c>
      <c r="B145" s="274"/>
      <c r="C145" s="275" t="s">
        <v>723</v>
      </c>
      <c r="D145" s="274" t="s">
        <v>724</v>
      </c>
    </row>
    <row r="146" spans="1:4" ht="33">
      <c r="A146" s="274"/>
      <c r="B146" s="274" t="s">
        <v>725</v>
      </c>
      <c r="C146" s="275" t="s">
        <v>726</v>
      </c>
      <c r="D146" s="274" t="s">
        <v>727</v>
      </c>
    </row>
    <row r="147" spans="1:4" ht="33">
      <c r="A147" s="274"/>
      <c r="B147" s="274" t="s">
        <v>728</v>
      </c>
      <c r="C147" s="275" t="s">
        <v>729</v>
      </c>
      <c r="D147" s="274"/>
    </row>
    <row r="148" spans="1:4" ht="33">
      <c r="A148" s="274"/>
      <c r="B148" s="274" t="s">
        <v>730</v>
      </c>
      <c r="C148" s="275" t="s">
        <v>731</v>
      </c>
      <c r="D148" s="274"/>
    </row>
    <row r="149" spans="1:4" ht="33">
      <c r="A149" s="274"/>
      <c r="B149" s="274" t="s">
        <v>732</v>
      </c>
      <c r="C149" s="275" t="s">
        <v>529</v>
      </c>
      <c r="D149" s="274"/>
    </row>
    <row r="150" spans="1:4" ht="33">
      <c r="A150" s="274"/>
      <c r="B150" s="274" t="s">
        <v>733</v>
      </c>
      <c r="C150" s="275" t="s">
        <v>734</v>
      </c>
      <c r="D150" s="274"/>
    </row>
    <row r="151" spans="1:4" ht="33">
      <c r="A151" s="274">
        <v>27</v>
      </c>
      <c r="B151" s="274"/>
      <c r="C151" s="275" t="s">
        <v>735</v>
      </c>
      <c r="D151" s="274"/>
    </row>
    <row r="152" spans="1:4" ht="33">
      <c r="A152" s="274"/>
      <c r="B152" s="274" t="s">
        <v>736</v>
      </c>
      <c r="C152" s="275" t="s">
        <v>737</v>
      </c>
      <c r="D152" s="274"/>
    </row>
    <row r="153" spans="1:4" ht="33">
      <c r="A153" s="274"/>
      <c r="B153" s="274" t="s">
        <v>738</v>
      </c>
      <c r="C153" s="275" t="s">
        <v>739</v>
      </c>
      <c r="D153" s="274"/>
    </row>
    <row r="154" spans="1:4" ht="33">
      <c r="A154" s="274"/>
      <c r="B154" s="274" t="s">
        <v>740</v>
      </c>
      <c r="C154" s="275" t="s">
        <v>741</v>
      </c>
      <c r="D154" s="274"/>
    </row>
    <row r="155" spans="1:4" ht="33">
      <c r="A155" s="274"/>
      <c r="B155" s="274" t="s">
        <v>742</v>
      </c>
      <c r="C155" s="275" t="s">
        <v>743</v>
      </c>
      <c r="D155" s="274"/>
    </row>
    <row r="156" spans="1:4" ht="33">
      <c r="A156" s="274"/>
      <c r="B156" s="274" t="s">
        <v>744</v>
      </c>
      <c r="C156" s="275" t="s">
        <v>745</v>
      </c>
      <c r="D156" s="274"/>
    </row>
    <row r="157" spans="1:4" ht="33">
      <c r="A157" s="274">
        <v>28</v>
      </c>
      <c r="B157" s="274"/>
      <c r="C157" s="275" t="s">
        <v>684</v>
      </c>
      <c r="D157" s="274"/>
    </row>
    <row r="158" spans="1:4" ht="33">
      <c r="A158" s="274"/>
      <c r="B158" s="274" t="s">
        <v>746</v>
      </c>
      <c r="C158" s="275" t="s">
        <v>747</v>
      </c>
      <c r="D158" s="274"/>
    </row>
    <row r="159" spans="1:4" ht="33">
      <c r="A159" s="274"/>
      <c r="B159" s="274" t="s">
        <v>748</v>
      </c>
      <c r="C159" s="275" t="s">
        <v>529</v>
      </c>
      <c r="D159" s="274"/>
    </row>
    <row r="160" spans="1:4" ht="33">
      <c r="A160" s="274"/>
      <c r="B160" s="274" t="s">
        <v>749</v>
      </c>
      <c r="C160" s="275" t="s">
        <v>690</v>
      </c>
      <c r="D160" s="274"/>
    </row>
    <row r="161" spans="1:4" ht="33">
      <c r="A161" s="274"/>
      <c r="B161" s="274" t="s">
        <v>750</v>
      </c>
      <c r="C161" s="275" t="s">
        <v>692</v>
      </c>
      <c r="D161" s="274"/>
    </row>
    <row r="162" spans="1:4" ht="33">
      <c r="A162" s="274"/>
      <c r="B162" s="274" t="s">
        <v>751</v>
      </c>
      <c r="C162" s="275" t="s">
        <v>752</v>
      </c>
      <c r="D162" s="274"/>
    </row>
    <row r="163" spans="1:4" ht="33">
      <c r="A163" s="274">
        <v>29</v>
      </c>
      <c r="B163" s="274"/>
      <c r="C163" s="275" t="s">
        <v>696</v>
      </c>
      <c r="D163" s="274"/>
    </row>
    <row r="164" spans="1:4" ht="33">
      <c r="A164" s="274"/>
      <c r="B164" s="274" t="s">
        <v>753</v>
      </c>
      <c r="C164" s="275" t="s">
        <v>754</v>
      </c>
      <c r="D164" s="274"/>
    </row>
    <row r="165" spans="1:4" ht="33">
      <c r="A165" s="274"/>
      <c r="B165" s="274" t="s">
        <v>755</v>
      </c>
      <c r="C165" s="275" t="s">
        <v>756</v>
      </c>
      <c r="D165" s="274"/>
    </row>
    <row r="166" spans="1:4" ht="33">
      <c r="A166" s="274"/>
      <c r="B166" s="274" t="s">
        <v>757</v>
      </c>
      <c r="C166" s="275" t="s">
        <v>529</v>
      </c>
      <c r="D166" s="274"/>
    </row>
    <row r="167" spans="1:4" ht="66">
      <c r="A167" s="274">
        <v>31</v>
      </c>
      <c r="B167" s="274"/>
      <c r="C167" s="275" t="s">
        <v>758</v>
      </c>
      <c r="D167" s="274"/>
    </row>
    <row r="168" spans="1:4" ht="33">
      <c r="A168" s="274"/>
      <c r="B168" s="274" t="s">
        <v>170</v>
      </c>
      <c r="C168" s="275" t="s">
        <v>759</v>
      </c>
      <c r="D168" s="274"/>
    </row>
    <row r="169" spans="1:4" ht="33">
      <c r="A169" s="274"/>
      <c r="B169" s="274" t="s">
        <v>171</v>
      </c>
      <c r="C169" s="275" t="s">
        <v>760</v>
      </c>
      <c r="D169" s="274"/>
    </row>
    <row r="170" spans="1:4" ht="33">
      <c r="A170" s="274"/>
      <c r="B170" s="274" t="s">
        <v>172</v>
      </c>
      <c r="C170" s="275" t="s">
        <v>761</v>
      </c>
      <c r="D170" s="274" t="s">
        <v>499</v>
      </c>
    </row>
    <row r="171" spans="1:4" ht="33">
      <c r="A171" s="274"/>
      <c r="B171" s="274" t="s">
        <v>173</v>
      </c>
      <c r="C171" s="275" t="s">
        <v>762</v>
      </c>
      <c r="D171" s="274"/>
    </row>
    <row r="172" spans="1:4" ht="33">
      <c r="A172" s="274"/>
      <c r="B172" s="274" t="s">
        <v>763</v>
      </c>
      <c r="C172" s="275" t="s">
        <v>764</v>
      </c>
      <c r="D172" s="274"/>
    </row>
    <row r="173" spans="1:4" ht="33">
      <c r="A173" s="274"/>
      <c r="B173" s="274" t="s">
        <v>765</v>
      </c>
      <c r="C173" s="275" t="s">
        <v>766</v>
      </c>
      <c r="D173" s="274" t="s">
        <v>767</v>
      </c>
    </row>
    <row r="174" spans="1:4" ht="33">
      <c r="A174" s="274"/>
      <c r="B174" s="274" t="s">
        <v>174</v>
      </c>
      <c r="C174" s="275" t="s">
        <v>529</v>
      </c>
      <c r="D174" s="274"/>
    </row>
    <row r="175" spans="1:4" ht="33">
      <c r="A175" s="274"/>
      <c r="B175" s="274" t="s">
        <v>175</v>
      </c>
      <c r="C175" s="275" t="s">
        <v>768</v>
      </c>
      <c r="D175" s="274"/>
    </row>
    <row r="176" spans="1:4" ht="33">
      <c r="A176" s="274"/>
      <c r="B176" s="274" t="s">
        <v>769</v>
      </c>
      <c r="C176" s="275" t="s">
        <v>770</v>
      </c>
      <c r="D176" s="274" t="s">
        <v>771</v>
      </c>
    </row>
    <row r="177" spans="1:4" ht="49.5">
      <c r="A177" s="274"/>
      <c r="B177" s="274" t="s">
        <v>772</v>
      </c>
      <c r="C177" s="275" t="s">
        <v>773</v>
      </c>
      <c r="D177" s="274" t="s">
        <v>774</v>
      </c>
    </row>
    <row r="178" spans="1:4" ht="33">
      <c r="A178" s="274"/>
      <c r="B178" s="274" t="s">
        <v>775</v>
      </c>
      <c r="C178" s="275" t="s">
        <v>776</v>
      </c>
      <c r="D178" s="274"/>
    </row>
    <row r="179" spans="1:4" ht="33">
      <c r="A179" s="274"/>
      <c r="B179" s="274" t="s">
        <v>777</v>
      </c>
      <c r="C179" s="275" t="s">
        <v>778</v>
      </c>
      <c r="D179" s="274" t="s">
        <v>779</v>
      </c>
    </row>
    <row r="180" spans="1:4" ht="66">
      <c r="A180" s="274">
        <v>32</v>
      </c>
      <c r="B180" s="274"/>
      <c r="C180" s="275" t="s">
        <v>780</v>
      </c>
      <c r="D180" s="274"/>
    </row>
    <row r="181" spans="1:4" ht="33">
      <c r="A181" s="274"/>
      <c r="B181" s="274" t="s">
        <v>176</v>
      </c>
      <c r="C181" s="275" t="s">
        <v>781</v>
      </c>
      <c r="D181" s="274" t="s">
        <v>499</v>
      </c>
    </row>
    <row r="182" spans="1:4" ht="33">
      <c r="A182" s="274"/>
      <c r="B182" s="274" t="s">
        <v>177</v>
      </c>
      <c r="C182" s="275" t="s">
        <v>782</v>
      </c>
      <c r="D182" s="274" t="s">
        <v>499</v>
      </c>
    </row>
    <row r="183" spans="1:4" ht="33">
      <c r="A183" s="274"/>
      <c r="B183" s="274" t="s">
        <v>178</v>
      </c>
      <c r="C183" s="275" t="s">
        <v>529</v>
      </c>
      <c r="D183" s="274" t="s">
        <v>499</v>
      </c>
    </row>
    <row r="184" spans="1:4" ht="49.5">
      <c r="A184" s="274"/>
      <c r="B184" s="274" t="s">
        <v>179</v>
      </c>
      <c r="C184" s="275" t="s">
        <v>783</v>
      </c>
      <c r="D184" s="274" t="s">
        <v>784</v>
      </c>
    </row>
    <row r="185" spans="1:4" ht="33">
      <c r="A185" s="274"/>
      <c r="B185" s="274" t="s">
        <v>785</v>
      </c>
      <c r="C185" s="275" t="s">
        <v>786</v>
      </c>
      <c r="D185" s="274" t="s">
        <v>499</v>
      </c>
    </row>
    <row r="186" spans="1:4" ht="33">
      <c r="A186" s="274"/>
      <c r="B186" s="274" t="s">
        <v>787</v>
      </c>
      <c r="C186" s="275" t="s">
        <v>788</v>
      </c>
      <c r="D186" s="274" t="s">
        <v>499</v>
      </c>
    </row>
    <row r="187" spans="1:4" ht="49.5">
      <c r="A187" s="274"/>
      <c r="B187" s="274" t="s">
        <v>180</v>
      </c>
      <c r="C187" s="275" t="s">
        <v>789</v>
      </c>
      <c r="D187" s="274" t="s">
        <v>790</v>
      </c>
    </row>
    <row r="188" spans="1:4" ht="33">
      <c r="A188" s="274"/>
      <c r="B188" s="274" t="s">
        <v>181</v>
      </c>
      <c r="C188" s="275" t="s">
        <v>791</v>
      </c>
      <c r="D188" s="274" t="s">
        <v>792</v>
      </c>
    </row>
    <row r="189" spans="1:4" ht="33">
      <c r="A189" s="274"/>
      <c r="B189" s="274" t="s">
        <v>182</v>
      </c>
      <c r="C189" s="275" t="s">
        <v>793</v>
      </c>
      <c r="D189" s="274"/>
    </row>
    <row r="190" spans="1:4" ht="33">
      <c r="A190" s="274"/>
      <c r="B190" s="274" t="s">
        <v>183</v>
      </c>
      <c r="C190" s="275" t="s">
        <v>535</v>
      </c>
      <c r="D190" s="274" t="s">
        <v>499</v>
      </c>
    </row>
    <row r="191" spans="1:4" ht="33">
      <c r="A191" s="274"/>
      <c r="B191" s="274" t="s">
        <v>184</v>
      </c>
      <c r="C191" s="275" t="s">
        <v>794</v>
      </c>
      <c r="D191" s="274" t="s">
        <v>795</v>
      </c>
    </row>
    <row r="192" spans="1:4" ht="49.5">
      <c r="A192" s="274"/>
      <c r="B192" s="274" t="s">
        <v>185</v>
      </c>
      <c r="C192" s="275" t="s">
        <v>796</v>
      </c>
      <c r="D192" s="274" t="s">
        <v>499</v>
      </c>
    </row>
    <row r="193" spans="1:4" ht="33">
      <c r="A193" s="274">
        <v>33</v>
      </c>
      <c r="B193" s="274"/>
      <c r="C193" s="275" t="s">
        <v>797</v>
      </c>
      <c r="D193" s="274" t="s">
        <v>798</v>
      </c>
    </row>
    <row r="194" spans="1:4" ht="33">
      <c r="A194" s="274"/>
      <c r="B194" s="274" t="s">
        <v>186</v>
      </c>
      <c r="C194" s="275" t="s">
        <v>799</v>
      </c>
      <c r="D194" s="274" t="s">
        <v>499</v>
      </c>
    </row>
    <row r="195" spans="1:4" ht="33">
      <c r="A195" s="274"/>
      <c r="B195" s="274" t="s">
        <v>187</v>
      </c>
      <c r="C195" s="275" t="s">
        <v>690</v>
      </c>
      <c r="D195" s="274" t="s">
        <v>499</v>
      </c>
    </row>
    <row r="196" spans="1:4" ht="33">
      <c r="A196" s="274"/>
      <c r="B196" s="274" t="s">
        <v>188</v>
      </c>
      <c r="C196" s="275" t="s">
        <v>800</v>
      </c>
      <c r="D196" s="274"/>
    </row>
    <row r="197" spans="1:4" ht="33">
      <c r="A197" s="274"/>
      <c r="B197" s="274" t="s">
        <v>189</v>
      </c>
      <c r="C197" s="275" t="s">
        <v>801</v>
      </c>
      <c r="D197" s="274"/>
    </row>
    <row r="198" spans="1:4" ht="33">
      <c r="A198" s="274"/>
      <c r="B198" s="274" t="s">
        <v>190</v>
      </c>
      <c r="C198" s="275" t="s">
        <v>802</v>
      </c>
      <c r="D198" s="274"/>
    </row>
    <row r="199" spans="1:4" ht="33">
      <c r="A199" s="274"/>
      <c r="B199" s="274" t="s">
        <v>803</v>
      </c>
      <c r="C199" s="275" t="s">
        <v>535</v>
      </c>
      <c r="D199" s="274" t="s">
        <v>499</v>
      </c>
    </row>
    <row r="200" spans="1:4" ht="33">
      <c r="A200" s="274">
        <v>34</v>
      </c>
      <c r="B200" s="274"/>
      <c r="C200" s="275" t="s">
        <v>804</v>
      </c>
      <c r="D200" s="274" t="s">
        <v>805</v>
      </c>
    </row>
    <row r="201" spans="1:4" ht="33">
      <c r="A201" s="274"/>
      <c r="B201" s="274" t="s">
        <v>191</v>
      </c>
      <c r="C201" s="275" t="s">
        <v>806</v>
      </c>
      <c r="D201" s="274" t="s">
        <v>807</v>
      </c>
    </row>
    <row r="202" spans="1:4" ht="33">
      <c r="A202" s="274"/>
      <c r="B202" s="274" t="s">
        <v>192</v>
      </c>
      <c r="C202" s="275" t="s">
        <v>808</v>
      </c>
      <c r="D202" s="274"/>
    </row>
    <row r="203" spans="1:4" ht="33">
      <c r="A203" s="274"/>
      <c r="B203" s="274" t="s">
        <v>193</v>
      </c>
      <c r="C203" s="275" t="s">
        <v>809</v>
      </c>
      <c r="D203" s="274"/>
    </row>
    <row r="204" spans="1:4" ht="33">
      <c r="A204" s="274"/>
      <c r="B204" s="274" t="s">
        <v>194</v>
      </c>
      <c r="C204" s="275" t="s">
        <v>810</v>
      </c>
      <c r="D204" s="274"/>
    </row>
    <row r="205" spans="1:4" ht="33">
      <c r="A205" s="277"/>
      <c r="B205" s="277" t="s">
        <v>195</v>
      </c>
      <c r="C205" s="278" t="s">
        <v>811</v>
      </c>
      <c r="D205" s="277"/>
    </row>
    <row r="206" spans="1:4" ht="33">
      <c r="A206" s="277"/>
      <c r="B206" s="277" t="s">
        <v>196</v>
      </c>
      <c r="C206" s="278" t="s">
        <v>529</v>
      </c>
      <c r="D206" s="277" t="s">
        <v>499</v>
      </c>
    </row>
    <row r="207" spans="1:4" ht="33">
      <c r="A207" s="277"/>
      <c r="B207" s="277" t="s">
        <v>197</v>
      </c>
      <c r="C207" s="278" t="s">
        <v>812</v>
      </c>
      <c r="D207" s="277" t="s">
        <v>499</v>
      </c>
    </row>
    <row r="208" spans="1:4" ht="33">
      <c r="A208" s="277"/>
      <c r="B208" s="277" t="s">
        <v>813</v>
      </c>
      <c r="C208" s="278" t="s">
        <v>814</v>
      </c>
      <c r="D208" s="277" t="s">
        <v>499</v>
      </c>
    </row>
    <row r="209" spans="1:4" ht="33">
      <c r="A209" s="277"/>
      <c r="B209" s="277" t="s">
        <v>815</v>
      </c>
      <c r="C209" s="278" t="s">
        <v>816</v>
      </c>
      <c r="D209" s="277" t="s">
        <v>499</v>
      </c>
    </row>
    <row r="210" spans="1:4" ht="49.5">
      <c r="A210" s="277"/>
      <c r="B210" s="277" t="s">
        <v>817</v>
      </c>
      <c r="C210" s="278" t="s">
        <v>818</v>
      </c>
      <c r="D210" s="277" t="s">
        <v>819</v>
      </c>
    </row>
    <row r="211" spans="1:4" ht="33">
      <c r="A211" s="277"/>
      <c r="B211" s="277" t="s">
        <v>820</v>
      </c>
      <c r="C211" s="278" t="s">
        <v>535</v>
      </c>
      <c r="D211" s="277" t="s">
        <v>499</v>
      </c>
    </row>
    <row r="212" spans="1:4" ht="33">
      <c r="A212" s="274">
        <v>35</v>
      </c>
      <c r="B212" s="274"/>
      <c r="C212" s="275" t="s">
        <v>821</v>
      </c>
      <c r="D212" s="274"/>
    </row>
    <row r="213" spans="1:4" ht="33">
      <c r="A213" s="274"/>
      <c r="B213" s="274" t="s">
        <v>198</v>
      </c>
      <c r="C213" s="275" t="s">
        <v>822</v>
      </c>
      <c r="D213" s="274" t="s">
        <v>499</v>
      </c>
    </row>
    <row r="214" spans="1:4" ht="33">
      <c r="A214" s="274"/>
      <c r="B214" s="274" t="s">
        <v>199</v>
      </c>
      <c r="C214" s="275" t="s">
        <v>823</v>
      </c>
      <c r="D214" s="274"/>
    </row>
    <row r="215" spans="1:4" ht="33">
      <c r="A215" s="274"/>
      <c r="B215" s="274" t="s">
        <v>200</v>
      </c>
      <c r="C215" s="275" t="s">
        <v>824</v>
      </c>
      <c r="D215" s="274"/>
    </row>
    <row r="216" spans="1:4" ht="33">
      <c r="A216" s="274"/>
      <c r="B216" s="274" t="s">
        <v>201</v>
      </c>
      <c r="C216" s="275" t="s">
        <v>529</v>
      </c>
      <c r="D216" s="274"/>
    </row>
    <row r="217" spans="1:4" ht="33">
      <c r="A217" s="274"/>
      <c r="B217" s="274" t="s">
        <v>202</v>
      </c>
      <c r="C217" s="275" t="s">
        <v>825</v>
      </c>
      <c r="D217" s="274" t="s">
        <v>826</v>
      </c>
    </row>
    <row r="218" spans="1:4" ht="33">
      <c r="A218" s="274"/>
      <c r="B218" s="274" t="s">
        <v>203</v>
      </c>
      <c r="C218" s="275" t="s">
        <v>827</v>
      </c>
      <c r="D218" s="274" t="s">
        <v>499</v>
      </c>
    </row>
    <row r="219" spans="1:4" ht="33">
      <c r="A219" s="274"/>
      <c r="B219" s="274" t="s">
        <v>828</v>
      </c>
      <c r="C219" s="275" t="s">
        <v>829</v>
      </c>
      <c r="D219" s="274"/>
    </row>
    <row r="220" spans="1:4" ht="33">
      <c r="A220" s="274"/>
      <c r="B220" s="274" t="s">
        <v>204</v>
      </c>
      <c r="C220" s="275" t="s">
        <v>830</v>
      </c>
      <c r="D220" s="274" t="s">
        <v>831</v>
      </c>
    </row>
    <row r="221" spans="1:4" ht="33">
      <c r="A221" s="274"/>
      <c r="B221" s="274" t="s">
        <v>832</v>
      </c>
      <c r="C221" s="275" t="s">
        <v>833</v>
      </c>
      <c r="D221" s="274" t="s">
        <v>834</v>
      </c>
    </row>
    <row r="222" spans="1:4" ht="33">
      <c r="A222" s="274"/>
      <c r="B222" s="274" t="s">
        <v>835</v>
      </c>
      <c r="C222" s="275" t="s">
        <v>535</v>
      </c>
      <c r="D222" s="274" t="s">
        <v>499</v>
      </c>
    </row>
    <row r="223" spans="1:4" ht="33">
      <c r="A223" s="274">
        <v>36</v>
      </c>
      <c r="B223" s="274"/>
      <c r="C223" s="275" t="s">
        <v>836</v>
      </c>
      <c r="D223" s="274"/>
    </row>
    <row r="224" spans="1:4" ht="33">
      <c r="A224" s="274"/>
      <c r="B224" s="274" t="s">
        <v>205</v>
      </c>
      <c r="C224" s="275" t="s">
        <v>837</v>
      </c>
      <c r="D224" s="274"/>
    </row>
    <row r="225" spans="1:4" ht="33">
      <c r="A225" s="274"/>
      <c r="B225" s="274" t="s">
        <v>206</v>
      </c>
      <c r="C225" s="275" t="s">
        <v>838</v>
      </c>
      <c r="D225" s="274"/>
    </row>
    <row r="226" spans="1:4" ht="33">
      <c r="A226" s="274"/>
      <c r="B226" s="274" t="s">
        <v>207</v>
      </c>
      <c r="C226" s="275" t="s">
        <v>839</v>
      </c>
      <c r="D226" s="274"/>
    </row>
    <row r="227" spans="1:4" ht="33">
      <c r="A227" s="274"/>
      <c r="B227" s="274" t="s">
        <v>208</v>
      </c>
      <c r="C227" s="275" t="s">
        <v>840</v>
      </c>
      <c r="D227" s="274"/>
    </row>
    <row r="228" spans="1:4" ht="33">
      <c r="A228" s="274"/>
      <c r="B228" s="274" t="s">
        <v>209</v>
      </c>
      <c r="C228" s="275" t="s">
        <v>529</v>
      </c>
      <c r="D228" s="274"/>
    </row>
    <row r="229" spans="1:4" ht="33">
      <c r="A229" s="274"/>
      <c r="B229" s="274" t="s">
        <v>210</v>
      </c>
      <c r="C229" s="275" t="s">
        <v>841</v>
      </c>
      <c r="D229" s="274"/>
    </row>
    <row r="230" spans="1:4" ht="33">
      <c r="A230" s="274"/>
      <c r="B230" s="274" t="s">
        <v>211</v>
      </c>
      <c r="C230" s="275" t="s">
        <v>842</v>
      </c>
      <c r="D230" s="274" t="s">
        <v>843</v>
      </c>
    </row>
    <row r="231" spans="1:4" ht="33">
      <c r="A231" s="274"/>
      <c r="B231" s="274" t="s">
        <v>212</v>
      </c>
      <c r="C231" s="275" t="s">
        <v>844</v>
      </c>
      <c r="D231" s="274" t="s">
        <v>845</v>
      </c>
    </row>
    <row r="232" spans="1:4" ht="33">
      <c r="A232" s="274"/>
      <c r="B232" s="274" t="s">
        <v>213</v>
      </c>
      <c r="C232" s="275" t="s">
        <v>846</v>
      </c>
      <c r="D232" s="274"/>
    </row>
    <row r="233" spans="1:4" ht="33">
      <c r="A233" s="274"/>
      <c r="B233" s="274" t="s">
        <v>214</v>
      </c>
      <c r="C233" s="275" t="s">
        <v>847</v>
      </c>
      <c r="D233" s="274"/>
    </row>
    <row r="234" spans="1:4" ht="33">
      <c r="A234" s="274"/>
      <c r="B234" s="274" t="s">
        <v>215</v>
      </c>
      <c r="C234" s="275" t="s">
        <v>848</v>
      </c>
      <c r="D234" s="274"/>
    </row>
    <row r="235" spans="1:4" ht="33">
      <c r="A235" s="274"/>
      <c r="B235" s="274" t="s">
        <v>849</v>
      </c>
      <c r="C235" s="275" t="s">
        <v>535</v>
      </c>
      <c r="D235" s="274" t="s">
        <v>499</v>
      </c>
    </row>
    <row r="236" spans="1:4" ht="33">
      <c r="A236" s="274">
        <v>37</v>
      </c>
      <c r="B236" s="274"/>
      <c r="C236" s="275" t="s">
        <v>850</v>
      </c>
      <c r="D236" s="274"/>
    </row>
    <row r="237" spans="1:4" ht="33">
      <c r="A237" s="274"/>
      <c r="B237" s="274" t="s">
        <v>216</v>
      </c>
      <c r="C237" s="275" t="s">
        <v>851</v>
      </c>
      <c r="D237" s="274" t="s">
        <v>499</v>
      </c>
    </row>
    <row r="238" spans="1:4" ht="33">
      <c r="A238" s="274"/>
      <c r="B238" s="274" t="s">
        <v>217</v>
      </c>
      <c r="C238" s="275" t="s">
        <v>852</v>
      </c>
      <c r="D238" s="274" t="s">
        <v>499</v>
      </c>
    </row>
    <row r="239" spans="1:4" ht="33">
      <c r="A239" s="274"/>
      <c r="B239" s="274" t="s">
        <v>218</v>
      </c>
      <c r="C239" s="275" t="s">
        <v>853</v>
      </c>
      <c r="D239" s="274" t="s">
        <v>499</v>
      </c>
    </row>
    <row r="240" spans="1:4" ht="33">
      <c r="A240" s="274"/>
      <c r="B240" s="274" t="s">
        <v>219</v>
      </c>
      <c r="C240" s="275" t="s">
        <v>854</v>
      </c>
      <c r="D240" s="274" t="s">
        <v>499</v>
      </c>
    </row>
    <row r="241" spans="1:4" ht="49.5">
      <c r="A241" s="274"/>
      <c r="B241" s="274" t="s">
        <v>855</v>
      </c>
      <c r="C241" s="275" t="s">
        <v>856</v>
      </c>
      <c r="D241" s="274" t="s">
        <v>857</v>
      </c>
    </row>
    <row r="242" spans="1:4" ht="33">
      <c r="A242" s="274"/>
      <c r="B242" s="274" t="s">
        <v>220</v>
      </c>
      <c r="C242" s="275" t="s">
        <v>858</v>
      </c>
      <c r="D242" s="274" t="s">
        <v>499</v>
      </c>
    </row>
    <row r="243" spans="1:4" ht="33">
      <c r="A243" s="274"/>
      <c r="B243" s="274" t="s">
        <v>221</v>
      </c>
      <c r="C243" s="275" t="s">
        <v>859</v>
      </c>
      <c r="D243" s="274" t="s">
        <v>499</v>
      </c>
    </row>
    <row r="244" spans="1:4" ht="33">
      <c r="A244" s="274"/>
      <c r="B244" s="274" t="s">
        <v>222</v>
      </c>
      <c r="C244" s="275" t="s">
        <v>860</v>
      </c>
      <c r="D244" s="274" t="s">
        <v>499</v>
      </c>
    </row>
    <row r="245" spans="1:4" ht="33">
      <c r="A245" s="274"/>
      <c r="B245" s="274" t="s">
        <v>861</v>
      </c>
      <c r="C245" s="275" t="s">
        <v>862</v>
      </c>
      <c r="D245" s="274" t="s">
        <v>499</v>
      </c>
    </row>
    <row r="246" spans="1:4" ht="33">
      <c r="A246" s="274"/>
      <c r="B246" s="274" t="s">
        <v>863</v>
      </c>
      <c r="C246" s="275" t="s">
        <v>535</v>
      </c>
      <c r="D246" s="274" t="s">
        <v>499</v>
      </c>
    </row>
    <row r="247" spans="1:4" ht="33">
      <c r="A247" s="274">
        <v>38</v>
      </c>
      <c r="B247" s="274"/>
      <c r="C247" s="275" t="s">
        <v>864</v>
      </c>
      <c r="D247" s="274"/>
    </row>
    <row r="248" spans="1:4" ht="33">
      <c r="A248" s="274"/>
      <c r="B248" s="274" t="s">
        <v>223</v>
      </c>
      <c r="C248" s="275" t="s">
        <v>865</v>
      </c>
      <c r="D248" s="274"/>
    </row>
    <row r="249" spans="1:4" ht="33">
      <c r="A249" s="274"/>
      <c r="B249" s="274" t="s">
        <v>224</v>
      </c>
      <c r="C249" s="275" t="s">
        <v>866</v>
      </c>
      <c r="D249" s="274" t="s">
        <v>499</v>
      </c>
    </row>
    <row r="250" spans="1:4" ht="33">
      <c r="A250" s="274"/>
      <c r="B250" s="274" t="s">
        <v>225</v>
      </c>
      <c r="C250" s="275" t="s">
        <v>867</v>
      </c>
      <c r="D250" s="274"/>
    </row>
    <row r="251" spans="1:4" ht="33">
      <c r="A251" s="274"/>
      <c r="B251" s="274" t="s">
        <v>868</v>
      </c>
      <c r="C251" s="275" t="s">
        <v>535</v>
      </c>
      <c r="D251" s="274" t="s">
        <v>499</v>
      </c>
    </row>
    <row r="252" spans="1:4" ht="33">
      <c r="A252" s="274">
        <v>39</v>
      </c>
      <c r="B252" s="274"/>
      <c r="C252" s="275" t="s">
        <v>869</v>
      </c>
      <c r="D252" s="274" t="s">
        <v>870</v>
      </c>
    </row>
    <row r="253" spans="1:4" ht="49.5">
      <c r="A253" s="274"/>
      <c r="B253" s="274" t="s">
        <v>226</v>
      </c>
      <c r="C253" s="275" t="s">
        <v>871</v>
      </c>
      <c r="D253" s="274" t="s">
        <v>872</v>
      </c>
    </row>
    <row r="254" spans="1:4" ht="33">
      <c r="A254" s="274"/>
      <c r="B254" s="274" t="s">
        <v>227</v>
      </c>
      <c r="C254" s="275" t="s">
        <v>873</v>
      </c>
      <c r="D254" s="274" t="s">
        <v>874</v>
      </c>
    </row>
    <row r="255" spans="1:4" ht="33">
      <c r="A255" s="274"/>
      <c r="B255" s="274" t="s">
        <v>228</v>
      </c>
      <c r="C255" s="275" t="s">
        <v>875</v>
      </c>
      <c r="D255" s="274"/>
    </row>
    <row r="256" spans="1:4" ht="33">
      <c r="A256" s="274"/>
      <c r="B256" s="274" t="s">
        <v>229</v>
      </c>
      <c r="C256" s="275" t="s">
        <v>876</v>
      </c>
      <c r="D256" s="274"/>
    </row>
    <row r="257" spans="1:4" ht="33">
      <c r="A257" s="274"/>
      <c r="B257" s="274" t="s">
        <v>230</v>
      </c>
      <c r="C257" s="275" t="s">
        <v>877</v>
      </c>
      <c r="D257" s="274"/>
    </row>
    <row r="258" spans="1:4" ht="33">
      <c r="A258" s="274"/>
      <c r="B258" s="274" t="s">
        <v>231</v>
      </c>
      <c r="C258" s="275" t="s">
        <v>878</v>
      </c>
      <c r="D258" s="274" t="s">
        <v>499</v>
      </c>
    </row>
    <row r="259" spans="1:4" ht="33">
      <c r="A259" s="274"/>
      <c r="B259" s="274" t="s">
        <v>232</v>
      </c>
      <c r="C259" s="275" t="s">
        <v>529</v>
      </c>
      <c r="D259" s="274"/>
    </row>
    <row r="260" spans="1:4" ht="33">
      <c r="A260" s="274"/>
      <c r="B260" s="274" t="s">
        <v>233</v>
      </c>
      <c r="C260" s="275" t="s">
        <v>879</v>
      </c>
      <c r="D260" s="274" t="s">
        <v>880</v>
      </c>
    </row>
    <row r="261" spans="1:4" ht="33">
      <c r="A261" s="274"/>
      <c r="B261" s="274" t="s">
        <v>881</v>
      </c>
      <c r="C261" s="275" t="s">
        <v>535</v>
      </c>
      <c r="D261" s="274" t="s">
        <v>499</v>
      </c>
    </row>
    <row r="262" spans="1:4" ht="33">
      <c r="A262" s="274">
        <v>41</v>
      </c>
      <c r="B262" s="274"/>
      <c r="C262" s="275" t="s">
        <v>882</v>
      </c>
      <c r="D262" s="274"/>
    </row>
    <row r="263" spans="1:4" ht="49.5">
      <c r="A263" s="274"/>
      <c r="B263" s="274" t="s">
        <v>234</v>
      </c>
      <c r="C263" s="275" t="s">
        <v>883</v>
      </c>
      <c r="D263" s="274" t="s">
        <v>884</v>
      </c>
    </row>
    <row r="264" spans="1:4" ht="33">
      <c r="A264" s="274"/>
      <c r="B264" s="274" t="s">
        <v>235</v>
      </c>
      <c r="C264" s="275" t="s">
        <v>885</v>
      </c>
      <c r="D264" s="274" t="s">
        <v>886</v>
      </c>
    </row>
    <row r="265" spans="1:4" ht="33">
      <c r="A265" s="274"/>
      <c r="B265" s="274" t="s">
        <v>887</v>
      </c>
      <c r="C265" s="275" t="s">
        <v>888</v>
      </c>
      <c r="D265" s="274"/>
    </row>
    <row r="266" spans="1:4" ht="33">
      <c r="A266" s="274"/>
      <c r="B266" s="274" t="s">
        <v>889</v>
      </c>
      <c r="C266" s="275" t="s">
        <v>890</v>
      </c>
      <c r="D266" s="274" t="s">
        <v>891</v>
      </c>
    </row>
    <row r="267" spans="1:4" ht="33">
      <c r="A267" s="274"/>
      <c r="B267" s="274" t="s">
        <v>892</v>
      </c>
      <c r="C267" s="275" t="s">
        <v>893</v>
      </c>
      <c r="D267" s="274"/>
    </row>
    <row r="268" spans="1:4" ht="33">
      <c r="A268" s="274"/>
      <c r="B268" s="274" t="s">
        <v>236</v>
      </c>
      <c r="C268" s="275" t="s">
        <v>894</v>
      </c>
      <c r="D268" s="274"/>
    </row>
    <row r="269" spans="1:4" ht="33">
      <c r="A269" s="274"/>
      <c r="B269" s="274" t="s">
        <v>237</v>
      </c>
      <c r="C269" s="275" t="s">
        <v>895</v>
      </c>
      <c r="D269" s="274"/>
    </row>
    <row r="270" spans="1:4" ht="33">
      <c r="A270" s="274"/>
      <c r="B270" s="274" t="s">
        <v>238</v>
      </c>
      <c r="C270" s="275" t="s">
        <v>529</v>
      </c>
      <c r="D270" s="274"/>
    </row>
    <row r="271" spans="1:4" ht="33">
      <c r="A271" s="274">
        <v>42</v>
      </c>
      <c r="B271" s="274"/>
      <c r="C271" s="275" t="s">
        <v>896</v>
      </c>
      <c r="D271" s="274"/>
    </row>
    <row r="272" spans="1:4" ht="33">
      <c r="A272" s="274"/>
      <c r="B272" s="274" t="s">
        <v>239</v>
      </c>
      <c r="C272" s="275" t="s">
        <v>759</v>
      </c>
      <c r="D272" s="274"/>
    </row>
    <row r="273" spans="1:4" ht="33">
      <c r="A273" s="274"/>
      <c r="B273" s="274" t="s">
        <v>240</v>
      </c>
      <c r="C273" s="275" t="s">
        <v>897</v>
      </c>
      <c r="D273" s="274" t="s">
        <v>499</v>
      </c>
    </row>
    <row r="274" spans="1:4" ht="33">
      <c r="A274" s="274"/>
      <c r="B274" s="274" t="s">
        <v>898</v>
      </c>
      <c r="C274" s="275" t="s">
        <v>899</v>
      </c>
      <c r="D274" s="274"/>
    </row>
    <row r="275" spans="1:4" ht="33">
      <c r="A275" s="274"/>
      <c r="B275" s="274" t="s">
        <v>900</v>
      </c>
      <c r="C275" s="275" t="s">
        <v>901</v>
      </c>
      <c r="D275" s="274" t="s">
        <v>902</v>
      </c>
    </row>
    <row r="276" spans="1:4" ht="33">
      <c r="A276" s="274"/>
      <c r="B276" s="274" t="s">
        <v>903</v>
      </c>
      <c r="C276" s="275" t="s">
        <v>904</v>
      </c>
      <c r="D276" s="274"/>
    </row>
    <row r="277" spans="1:4" ht="33">
      <c r="A277" s="274"/>
      <c r="B277" s="274" t="s">
        <v>905</v>
      </c>
      <c r="C277" s="275" t="s">
        <v>529</v>
      </c>
      <c r="D277" s="274"/>
    </row>
    <row r="278" spans="1:4" ht="66">
      <c r="A278" s="274">
        <v>43</v>
      </c>
      <c r="B278" s="274"/>
      <c r="C278" s="275" t="s">
        <v>906</v>
      </c>
      <c r="D278" s="274"/>
    </row>
    <row r="279" spans="1:4" ht="33">
      <c r="A279" s="274"/>
      <c r="B279" s="274" t="s">
        <v>241</v>
      </c>
      <c r="C279" s="275" t="s">
        <v>529</v>
      </c>
      <c r="D279" s="274"/>
    </row>
    <row r="280" spans="1:4" ht="33">
      <c r="A280" s="277"/>
      <c r="B280" s="277" t="s">
        <v>242</v>
      </c>
      <c r="C280" s="278" t="s">
        <v>759</v>
      </c>
      <c r="D280" s="277"/>
    </row>
    <row r="281" spans="1:4" ht="33">
      <c r="A281" s="277"/>
      <c r="B281" s="277" t="s">
        <v>243</v>
      </c>
      <c r="C281" s="278" t="s">
        <v>907</v>
      </c>
      <c r="D281" s="277" t="s">
        <v>908</v>
      </c>
    </row>
    <row r="282" spans="1:4" ht="33">
      <c r="A282" s="274">
        <v>44</v>
      </c>
      <c r="B282" s="274"/>
      <c r="C282" s="275" t="s">
        <v>909</v>
      </c>
      <c r="D282" s="274"/>
    </row>
    <row r="283" spans="1:4" ht="33">
      <c r="A283" s="274"/>
      <c r="B283" s="274" t="s">
        <v>910</v>
      </c>
      <c r="C283" s="275" t="s">
        <v>911</v>
      </c>
      <c r="D283" s="274"/>
    </row>
    <row r="284" spans="1:4" ht="33">
      <c r="A284" s="274"/>
      <c r="B284" s="274" t="s">
        <v>912</v>
      </c>
      <c r="C284" s="275" t="s">
        <v>913</v>
      </c>
      <c r="D284" s="274"/>
    </row>
    <row r="285" spans="1:4" ht="33">
      <c r="A285" s="274"/>
      <c r="B285" s="274" t="s">
        <v>914</v>
      </c>
      <c r="C285" s="275" t="s">
        <v>915</v>
      </c>
      <c r="D285" s="274"/>
    </row>
    <row r="286" spans="1:4" ht="33">
      <c r="A286" s="274"/>
      <c r="B286" s="274" t="s">
        <v>916</v>
      </c>
      <c r="C286" s="275" t="s">
        <v>917</v>
      </c>
      <c r="D286" s="274"/>
    </row>
    <row r="287" spans="1:4" ht="33">
      <c r="A287" s="274">
        <v>45</v>
      </c>
      <c r="B287" s="274"/>
      <c r="C287" s="275" t="s">
        <v>918</v>
      </c>
      <c r="D287" s="274"/>
    </row>
    <row r="288" spans="1:4" ht="33">
      <c r="A288" s="274"/>
      <c r="B288" s="274" t="s">
        <v>919</v>
      </c>
      <c r="C288" s="275" t="s">
        <v>920</v>
      </c>
      <c r="D288" s="274" t="s">
        <v>921</v>
      </c>
    </row>
    <row r="289" spans="1:4" ht="33">
      <c r="A289" s="274"/>
      <c r="B289" s="274" t="s">
        <v>922</v>
      </c>
      <c r="C289" s="275" t="s">
        <v>759</v>
      </c>
      <c r="D289" s="274"/>
    </row>
    <row r="290" spans="1:4" ht="33">
      <c r="A290" s="274"/>
      <c r="B290" s="274" t="s">
        <v>923</v>
      </c>
      <c r="C290" s="275" t="s">
        <v>760</v>
      </c>
      <c r="D290" s="274"/>
    </row>
    <row r="291" spans="1:4" ht="33">
      <c r="A291" s="274"/>
      <c r="B291" s="274" t="s">
        <v>924</v>
      </c>
      <c r="C291" s="275" t="s">
        <v>925</v>
      </c>
      <c r="D291" s="274"/>
    </row>
    <row r="292" spans="1:4" ht="33">
      <c r="A292" s="274"/>
      <c r="B292" s="274" t="s">
        <v>926</v>
      </c>
      <c r="C292" s="275" t="s">
        <v>927</v>
      </c>
      <c r="D292" s="274"/>
    </row>
    <row r="293" spans="1:4" ht="33">
      <c r="A293" s="274"/>
      <c r="B293" s="274" t="s">
        <v>928</v>
      </c>
      <c r="C293" s="275" t="s">
        <v>929</v>
      </c>
      <c r="D293" s="274"/>
    </row>
    <row r="294" spans="1:4" ht="33">
      <c r="A294" s="274"/>
      <c r="B294" s="274" t="s">
        <v>930</v>
      </c>
      <c r="C294" s="275" t="s">
        <v>931</v>
      </c>
      <c r="D294" s="274" t="s">
        <v>932</v>
      </c>
    </row>
    <row r="295" spans="1:4" ht="33">
      <c r="A295" s="274">
        <v>46</v>
      </c>
      <c r="B295" s="274"/>
      <c r="C295" s="275" t="s">
        <v>933</v>
      </c>
      <c r="D295" s="274"/>
    </row>
    <row r="296" spans="1:4" ht="33">
      <c r="A296" s="274"/>
      <c r="B296" s="274" t="s">
        <v>934</v>
      </c>
      <c r="C296" s="275" t="s">
        <v>935</v>
      </c>
      <c r="D296" s="274" t="s">
        <v>936</v>
      </c>
    </row>
    <row r="297" spans="1:4" ht="33">
      <c r="A297" s="274"/>
      <c r="B297" s="274" t="s">
        <v>937</v>
      </c>
      <c r="C297" s="275" t="s">
        <v>938</v>
      </c>
      <c r="D297" s="274" t="s">
        <v>939</v>
      </c>
    </row>
    <row r="298" spans="1:4" ht="33">
      <c r="A298" s="274"/>
      <c r="B298" s="274" t="s">
        <v>940</v>
      </c>
      <c r="C298" s="275" t="s">
        <v>941</v>
      </c>
      <c r="D298" s="274"/>
    </row>
    <row r="299" spans="1:4" ht="33">
      <c r="A299" s="274"/>
      <c r="B299" s="274" t="s">
        <v>942</v>
      </c>
      <c r="C299" s="275" t="s">
        <v>943</v>
      </c>
      <c r="D299" s="274" t="s">
        <v>944</v>
      </c>
    </row>
    <row r="300" spans="1:4" ht="33">
      <c r="A300" s="274"/>
      <c r="B300" s="274" t="s">
        <v>945</v>
      </c>
      <c r="C300" s="275" t="s">
        <v>946</v>
      </c>
      <c r="D300" s="274"/>
    </row>
    <row r="301" spans="1:4" ht="49.5">
      <c r="A301" s="274">
        <v>47</v>
      </c>
      <c r="B301" s="274"/>
      <c r="C301" s="275" t="s">
        <v>947</v>
      </c>
      <c r="D301" s="274"/>
    </row>
    <row r="302" spans="1:4" ht="49.5">
      <c r="A302" s="274"/>
      <c r="B302" s="274" t="s">
        <v>948</v>
      </c>
      <c r="C302" s="275" t="s">
        <v>949</v>
      </c>
      <c r="D302" s="274" t="s">
        <v>950</v>
      </c>
    </row>
    <row r="303" spans="1:4" ht="33">
      <c r="A303" s="274">
        <v>48</v>
      </c>
      <c r="B303" s="274"/>
      <c r="C303" s="275" t="s">
        <v>951</v>
      </c>
      <c r="D303" s="274"/>
    </row>
    <row r="304" spans="1:4" ht="33">
      <c r="A304" s="274"/>
      <c r="B304" s="274" t="s">
        <v>952</v>
      </c>
      <c r="C304" s="275" t="s">
        <v>953</v>
      </c>
      <c r="D304" s="274"/>
    </row>
    <row r="305" spans="1:4" ht="33">
      <c r="A305" s="274"/>
      <c r="B305" s="274" t="s">
        <v>954</v>
      </c>
      <c r="C305" s="275" t="s">
        <v>955</v>
      </c>
      <c r="D305" s="274"/>
    </row>
    <row r="306" spans="1:4" ht="33">
      <c r="A306" s="274"/>
      <c r="B306" s="274" t="s">
        <v>956</v>
      </c>
      <c r="C306" s="275" t="s">
        <v>957</v>
      </c>
      <c r="D306" s="274" t="s">
        <v>958</v>
      </c>
    </row>
    <row r="307" spans="1:4" ht="33">
      <c r="A307" s="274"/>
      <c r="B307" s="274" t="s">
        <v>959</v>
      </c>
      <c r="C307" s="275" t="s">
        <v>960</v>
      </c>
      <c r="D307" s="274"/>
    </row>
    <row r="308" spans="1:4" ht="33">
      <c r="A308" s="274"/>
      <c r="B308" s="274" t="s">
        <v>961</v>
      </c>
      <c r="C308" s="275" t="s">
        <v>962</v>
      </c>
      <c r="D308" s="274"/>
    </row>
    <row r="309" spans="1:4" ht="33">
      <c r="A309" s="274">
        <v>49</v>
      </c>
      <c r="B309" s="274"/>
      <c r="C309" s="275" t="s">
        <v>963</v>
      </c>
      <c r="D309" s="274" t="s">
        <v>964</v>
      </c>
    </row>
    <row r="310" spans="1:4" ht="33">
      <c r="A310" s="274"/>
      <c r="B310" s="274" t="s">
        <v>244</v>
      </c>
      <c r="C310" s="275" t="s">
        <v>965</v>
      </c>
      <c r="D310" s="274" t="s">
        <v>499</v>
      </c>
    </row>
    <row r="311" spans="1:4" ht="49.5">
      <c r="A311" s="274"/>
      <c r="B311" s="274" t="s">
        <v>966</v>
      </c>
      <c r="C311" s="275" t="s">
        <v>967</v>
      </c>
      <c r="D311" s="274" t="s">
        <v>968</v>
      </c>
    </row>
    <row r="312" spans="1:4" ht="33">
      <c r="A312" s="274"/>
      <c r="B312" s="274" t="s">
        <v>969</v>
      </c>
      <c r="C312" s="275" t="s">
        <v>970</v>
      </c>
      <c r="D312" s="274"/>
    </row>
    <row r="313" spans="1:4" ht="33">
      <c r="A313" s="274"/>
      <c r="B313" s="274" t="s">
        <v>971</v>
      </c>
      <c r="C313" s="275" t="s">
        <v>972</v>
      </c>
      <c r="D313" s="274" t="s">
        <v>973</v>
      </c>
    </row>
    <row r="314" spans="1:4" ht="33">
      <c r="A314" s="274"/>
      <c r="B314" s="274" t="s">
        <v>974</v>
      </c>
      <c r="C314" s="275" t="s">
        <v>535</v>
      </c>
      <c r="D314" s="274" t="s">
        <v>499</v>
      </c>
    </row>
    <row r="315" spans="1:4" ht="49.5">
      <c r="A315" s="274"/>
      <c r="B315" s="274" t="s">
        <v>975</v>
      </c>
      <c r="C315" s="275" t="s">
        <v>976</v>
      </c>
      <c r="D315" s="274" t="s">
        <v>977</v>
      </c>
    </row>
    <row r="316" spans="1:4" ht="66">
      <c r="A316" s="274">
        <v>51</v>
      </c>
      <c r="B316" s="274"/>
      <c r="C316" s="275" t="s">
        <v>978</v>
      </c>
      <c r="D316" s="274" t="s">
        <v>979</v>
      </c>
    </row>
    <row r="317" spans="1:4" ht="33">
      <c r="A317" s="274"/>
      <c r="B317" s="274" t="s">
        <v>245</v>
      </c>
      <c r="C317" s="275" t="s">
        <v>980</v>
      </c>
      <c r="D317" s="274"/>
    </row>
    <row r="318" spans="1:4" ht="33">
      <c r="A318" s="274"/>
      <c r="B318" s="274" t="s">
        <v>246</v>
      </c>
      <c r="C318" s="275" t="s">
        <v>981</v>
      </c>
      <c r="D318" s="274"/>
    </row>
    <row r="319" spans="1:4" ht="33">
      <c r="A319" s="274"/>
      <c r="B319" s="274" t="s">
        <v>247</v>
      </c>
      <c r="C319" s="275" t="s">
        <v>982</v>
      </c>
      <c r="D319" s="274"/>
    </row>
    <row r="320" spans="1:4" ht="33">
      <c r="A320" s="274"/>
      <c r="B320" s="274" t="s">
        <v>248</v>
      </c>
      <c r="C320" s="275" t="s">
        <v>983</v>
      </c>
      <c r="D320" s="274"/>
    </row>
    <row r="321" spans="1:4" ht="33">
      <c r="A321" s="274"/>
      <c r="B321" s="274" t="s">
        <v>249</v>
      </c>
      <c r="C321" s="275" t="s">
        <v>984</v>
      </c>
      <c r="D321" s="274"/>
    </row>
    <row r="322" spans="1:4" ht="33">
      <c r="A322" s="274"/>
      <c r="B322" s="274" t="s">
        <v>250</v>
      </c>
      <c r="C322" s="275" t="s">
        <v>985</v>
      </c>
      <c r="D322" s="274"/>
    </row>
    <row r="323" spans="1:4" ht="33">
      <c r="A323" s="274"/>
      <c r="B323" s="274" t="s">
        <v>251</v>
      </c>
      <c r="C323" s="275" t="s">
        <v>986</v>
      </c>
      <c r="D323" s="274"/>
    </row>
    <row r="324" spans="1:4" ht="33">
      <c r="A324" s="274"/>
      <c r="B324" s="274" t="s">
        <v>252</v>
      </c>
      <c r="C324" s="275" t="s">
        <v>987</v>
      </c>
      <c r="D324" s="274" t="s">
        <v>988</v>
      </c>
    </row>
    <row r="325" spans="1:4" ht="49.5">
      <c r="A325" s="274"/>
      <c r="B325" s="274" t="s">
        <v>253</v>
      </c>
      <c r="C325" s="275" t="s">
        <v>989</v>
      </c>
      <c r="D325" s="274" t="s">
        <v>990</v>
      </c>
    </row>
    <row r="326" spans="1:4" ht="66">
      <c r="A326" s="274">
        <v>52</v>
      </c>
      <c r="B326" s="274"/>
      <c r="C326" s="275" t="s">
        <v>991</v>
      </c>
      <c r="D326" s="274" t="s">
        <v>499</v>
      </c>
    </row>
    <row r="327" spans="1:4" ht="33">
      <c r="A327" s="274"/>
      <c r="B327" s="274" t="s">
        <v>254</v>
      </c>
      <c r="C327" s="275" t="s">
        <v>992</v>
      </c>
      <c r="D327" s="274"/>
    </row>
    <row r="328" spans="1:4" ht="33">
      <c r="A328" s="274"/>
      <c r="B328" s="274" t="s">
        <v>255</v>
      </c>
      <c r="C328" s="275" t="s">
        <v>993</v>
      </c>
      <c r="D328" s="274"/>
    </row>
    <row r="329" spans="1:4" ht="33">
      <c r="A329" s="274"/>
      <c r="B329" s="274" t="s">
        <v>256</v>
      </c>
      <c r="C329" s="275" t="s">
        <v>994</v>
      </c>
      <c r="D329" s="274"/>
    </row>
    <row r="330" spans="1:4" ht="33">
      <c r="A330" s="274"/>
      <c r="B330" s="274" t="s">
        <v>257</v>
      </c>
      <c r="C330" s="275" t="s">
        <v>995</v>
      </c>
      <c r="D330" s="274"/>
    </row>
    <row r="331" spans="1:4" ht="33">
      <c r="A331" s="274"/>
      <c r="B331" s="274" t="s">
        <v>258</v>
      </c>
      <c r="C331" s="275" t="s">
        <v>996</v>
      </c>
      <c r="D331" s="274"/>
    </row>
    <row r="332" spans="1:4" ht="33">
      <c r="A332" s="274"/>
      <c r="B332" s="274" t="s">
        <v>259</v>
      </c>
      <c r="C332" s="275" t="s">
        <v>997</v>
      </c>
      <c r="D332" s="274"/>
    </row>
    <row r="333" spans="1:4" ht="33">
      <c r="A333" s="274"/>
      <c r="B333" s="274" t="s">
        <v>260</v>
      </c>
      <c r="C333" s="275" t="s">
        <v>998</v>
      </c>
      <c r="D333" s="274"/>
    </row>
    <row r="334" spans="1:4" ht="33">
      <c r="A334" s="274"/>
      <c r="B334" s="274" t="s">
        <v>261</v>
      </c>
      <c r="C334" s="275" t="s">
        <v>999</v>
      </c>
      <c r="D334" s="274"/>
    </row>
    <row r="335" spans="1:4" ht="33">
      <c r="A335" s="274"/>
      <c r="B335" s="274" t="s">
        <v>262</v>
      </c>
      <c r="C335" s="275" t="s">
        <v>1000</v>
      </c>
      <c r="D335" s="274"/>
    </row>
    <row r="336" spans="1:4" ht="33">
      <c r="A336" s="274"/>
      <c r="B336" s="274" t="s">
        <v>263</v>
      </c>
      <c r="C336" s="275" t="s">
        <v>1001</v>
      </c>
      <c r="D336" s="274"/>
    </row>
    <row r="337" spans="1:4" ht="33">
      <c r="A337" s="274"/>
      <c r="B337" s="274" t="s">
        <v>264</v>
      </c>
      <c r="C337" s="275" t="s">
        <v>1002</v>
      </c>
      <c r="D337" s="274" t="s">
        <v>1003</v>
      </c>
    </row>
    <row r="338" spans="1:4" ht="49.5">
      <c r="A338" s="274"/>
      <c r="B338" s="274" t="s">
        <v>1004</v>
      </c>
      <c r="C338" s="275" t="s">
        <v>1005</v>
      </c>
      <c r="D338" s="274"/>
    </row>
    <row r="339" spans="1:4" ht="33">
      <c r="A339" s="274">
        <v>55</v>
      </c>
      <c r="B339" s="274"/>
      <c r="C339" s="275" t="s">
        <v>1006</v>
      </c>
      <c r="D339" s="274" t="s">
        <v>499</v>
      </c>
    </row>
    <row r="340" spans="1:4" ht="33">
      <c r="A340" s="274"/>
      <c r="B340" s="274" t="s">
        <v>265</v>
      </c>
      <c r="C340" s="275" t="s">
        <v>1007</v>
      </c>
      <c r="D340" s="274" t="s">
        <v>1008</v>
      </c>
    </row>
    <row r="341" spans="1:4" ht="33">
      <c r="A341" s="274"/>
      <c r="B341" s="274" t="s">
        <v>266</v>
      </c>
      <c r="C341" s="275" t="s">
        <v>1009</v>
      </c>
      <c r="D341" s="274" t="s">
        <v>1010</v>
      </c>
    </row>
    <row r="342" spans="1:4" ht="33">
      <c r="A342" s="274"/>
      <c r="B342" s="274" t="s">
        <v>267</v>
      </c>
      <c r="C342" s="275" t="s">
        <v>1011</v>
      </c>
      <c r="D342" s="274" t="s">
        <v>1012</v>
      </c>
    </row>
    <row r="343" spans="1:4" ht="33">
      <c r="A343" s="274"/>
      <c r="B343" s="274" t="s">
        <v>268</v>
      </c>
      <c r="C343" s="275" t="s">
        <v>1013</v>
      </c>
      <c r="D343" s="274" t="s">
        <v>1014</v>
      </c>
    </row>
    <row r="344" spans="1:4" ht="33">
      <c r="A344" s="274"/>
      <c r="B344" s="274" t="s">
        <v>269</v>
      </c>
      <c r="C344" s="275" t="s">
        <v>1015</v>
      </c>
      <c r="D344" s="274" t="s">
        <v>1016</v>
      </c>
    </row>
    <row r="345" spans="1:4" ht="33">
      <c r="A345" s="274"/>
      <c r="B345" s="274" t="s">
        <v>270</v>
      </c>
      <c r="C345" s="275" t="s">
        <v>1017</v>
      </c>
      <c r="D345" s="274" t="s">
        <v>1018</v>
      </c>
    </row>
    <row r="346" spans="1:4" ht="33">
      <c r="A346" s="274"/>
      <c r="B346" s="274" t="s">
        <v>271</v>
      </c>
      <c r="C346" s="275" t="s">
        <v>1019</v>
      </c>
      <c r="D346" s="274" t="s">
        <v>1020</v>
      </c>
    </row>
    <row r="347" spans="1:4" ht="33">
      <c r="A347" s="274"/>
      <c r="B347" s="274" t="s">
        <v>1021</v>
      </c>
      <c r="C347" s="275" t="s">
        <v>1022</v>
      </c>
      <c r="D347" s="274" t="s">
        <v>1023</v>
      </c>
    </row>
    <row r="348" spans="1:4" ht="16.5">
      <c r="A348" s="274"/>
      <c r="B348" s="274"/>
      <c r="C348" s="275"/>
      <c r="D348" s="274"/>
    </row>
    <row r="349" spans="1:4" ht="33">
      <c r="A349" s="277"/>
      <c r="B349" s="277" t="s">
        <v>272</v>
      </c>
      <c r="C349" s="278" t="s">
        <v>1024</v>
      </c>
      <c r="D349" s="277" t="s">
        <v>1025</v>
      </c>
    </row>
    <row r="350" spans="1:4" ht="33">
      <c r="A350" s="277"/>
      <c r="B350" s="277" t="s">
        <v>1026</v>
      </c>
      <c r="C350" s="278" t="s">
        <v>1027</v>
      </c>
      <c r="D350" s="277" t="s">
        <v>1028</v>
      </c>
    </row>
    <row r="351" spans="1:4" ht="33">
      <c r="A351" s="277"/>
      <c r="B351" s="277" t="s">
        <v>1029</v>
      </c>
      <c r="C351" s="278" t="s">
        <v>1030</v>
      </c>
      <c r="D351" s="277" t="s">
        <v>1031</v>
      </c>
    </row>
    <row r="352" spans="1:4" ht="33">
      <c r="A352" s="277"/>
      <c r="B352" s="277" t="s">
        <v>273</v>
      </c>
      <c r="C352" s="278" t="s">
        <v>1032</v>
      </c>
      <c r="D352" s="277" t="s">
        <v>1033</v>
      </c>
    </row>
    <row r="353" spans="1:4" ht="33">
      <c r="A353" s="277"/>
      <c r="B353" s="277" t="s">
        <v>274</v>
      </c>
      <c r="C353" s="278" t="s">
        <v>1034</v>
      </c>
      <c r="D353" s="277" t="s">
        <v>1035</v>
      </c>
    </row>
    <row r="354" spans="1:4" ht="33">
      <c r="A354" s="277"/>
      <c r="B354" s="277" t="s">
        <v>275</v>
      </c>
      <c r="C354" s="278" t="s">
        <v>1036</v>
      </c>
      <c r="D354" s="277" t="s">
        <v>1025</v>
      </c>
    </row>
    <row r="355" spans="1:4" ht="33">
      <c r="A355" s="274">
        <v>56</v>
      </c>
      <c r="B355" s="274"/>
      <c r="C355" s="275" t="s">
        <v>1037</v>
      </c>
      <c r="D355" s="274"/>
    </row>
    <row r="356" spans="1:4" ht="33">
      <c r="A356" s="274"/>
      <c r="B356" s="274" t="s">
        <v>1038</v>
      </c>
      <c r="C356" s="275" t="s">
        <v>1039</v>
      </c>
      <c r="D356" s="274"/>
    </row>
    <row r="357" spans="1:4" ht="33">
      <c r="A357" s="274"/>
      <c r="B357" s="274" t="s">
        <v>1040</v>
      </c>
      <c r="C357" s="275" t="s">
        <v>1041</v>
      </c>
      <c r="D357" s="274"/>
    </row>
    <row r="358" spans="1:4" ht="33">
      <c r="A358" s="274"/>
      <c r="B358" s="274" t="s">
        <v>1042</v>
      </c>
      <c r="C358" s="275" t="s">
        <v>1011</v>
      </c>
      <c r="D358" s="274"/>
    </row>
    <row r="359" spans="1:4" ht="33">
      <c r="A359" s="274"/>
      <c r="B359" s="274" t="s">
        <v>1043</v>
      </c>
      <c r="C359" s="275" t="s">
        <v>1013</v>
      </c>
      <c r="D359" s="274"/>
    </row>
    <row r="360" spans="1:4" ht="33">
      <c r="A360" s="274"/>
      <c r="B360" s="274" t="s">
        <v>1044</v>
      </c>
      <c r="C360" s="275" t="s">
        <v>1045</v>
      </c>
      <c r="D360" s="274"/>
    </row>
    <row r="361" spans="1:4" ht="33">
      <c r="A361" s="274">
        <v>57</v>
      </c>
      <c r="B361" s="274"/>
      <c r="C361" s="275" t="s">
        <v>1046</v>
      </c>
      <c r="D361" s="274"/>
    </row>
    <row r="362" spans="1:4" ht="33">
      <c r="A362" s="274"/>
      <c r="B362" s="274" t="s">
        <v>276</v>
      </c>
      <c r="C362" s="275" t="s">
        <v>1039</v>
      </c>
      <c r="D362" s="274" t="s">
        <v>1047</v>
      </c>
    </row>
    <row r="363" spans="1:4" ht="33">
      <c r="A363" s="274"/>
      <c r="B363" s="274" t="s">
        <v>277</v>
      </c>
      <c r="C363" s="275" t="s">
        <v>1041</v>
      </c>
      <c r="D363" s="274"/>
    </row>
    <row r="364" spans="1:4" ht="33">
      <c r="A364" s="274"/>
      <c r="B364" s="274" t="s">
        <v>278</v>
      </c>
      <c r="C364" s="275" t="s">
        <v>1011</v>
      </c>
      <c r="D364" s="274"/>
    </row>
    <row r="365" spans="1:4" ht="33">
      <c r="A365" s="274"/>
      <c r="B365" s="274" t="s">
        <v>279</v>
      </c>
      <c r="C365" s="275" t="s">
        <v>1013</v>
      </c>
      <c r="D365" s="274"/>
    </row>
    <row r="366" spans="1:4" ht="33">
      <c r="A366" s="274"/>
      <c r="B366" s="274" t="s">
        <v>280</v>
      </c>
      <c r="C366" s="275" t="s">
        <v>1048</v>
      </c>
      <c r="D366" s="274"/>
    </row>
    <row r="367" spans="1:4" ht="33">
      <c r="A367" s="274">
        <v>58</v>
      </c>
      <c r="B367" s="274"/>
      <c r="C367" s="275" t="s">
        <v>1049</v>
      </c>
      <c r="D367" s="274" t="s">
        <v>499</v>
      </c>
    </row>
    <row r="368" spans="1:4" ht="33">
      <c r="A368" s="274"/>
      <c r="B368" s="274" t="s">
        <v>1050</v>
      </c>
      <c r="C368" s="275" t="s">
        <v>1051</v>
      </c>
      <c r="D368" s="274" t="s">
        <v>1052</v>
      </c>
    </row>
    <row r="369" spans="1:4" ht="33">
      <c r="A369" s="274"/>
      <c r="B369" s="274" t="s">
        <v>1053</v>
      </c>
      <c r="C369" s="275" t="s">
        <v>1054</v>
      </c>
      <c r="D369" s="274" t="s">
        <v>499</v>
      </c>
    </row>
    <row r="370" spans="1:4" ht="33">
      <c r="A370" s="274"/>
      <c r="B370" s="274" t="s">
        <v>1055</v>
      </c>
      <c r="C370" s="275" t="s">
        <v>1056</v>
      </c>
      <c r="D370" s="274"/>
    </row>
    <row r="371" spans="1:4" ht="33">
      <c r="A371" s="274"/>
      <c r="B371" s="274" t="s">
        <v>1057</v>
      </c>
      <c r="C371" s="275" t="s">
        <v>1058</v>
      </c>
      <c r="D371" s="274"/>
    </row>
    <row r="372" spans="1:4" ht="33">
      <c r="A372" s="274"/>
      <c r="B372" s="274" t="s">
        <v>1059</v>
      </c>
      <c r="C372" s="275" t="s">
        <v>1060</v>
      </c>
      <c r="D372" s="274"/>
    </row>
    <row r="373" spans="1:4" ht="33">
      <c r="A373" s="274"/>
      <c r="B373" s="274" t="s">
        <v>1061</v>
      </c>
      <c r="C373" s="275" t="s">
        <v>1062</v>
      </c>
      <c r="D373" s="274"/>
    </row>
    <row r="374" spans="1:4" ht="33">
      <c r="A374" s="274">
        <v>61</v>
      </c>
      <c r="B374" s="274"/>
      <c r="C374" s="275" t="s">
        <v>1063</v>
      </c>
      <c r="D374" s="274" t="s">
        <v>499</v>
      </c>
    </row>
    <row r="375" spans="1:4" ht="33">
      <c r="A375" s="274"/>
      <c r="B375" s="274" t="s">
        <v>281</v>
      </c>
      <c r="C375" s="275" t="s">
        <v>1064</v>
      </c>
      <c r="D375" s="274"/>
    </row>
    <row r="376" spans="1:4" ht="33">
      <c r="A376" s="274"/>
      <c r="B376" s="274" t="s">
        <v>282</v>
      </c>
      <c r="C376" s="275" t="s">
        <v>1065</v>
      </c>
      <c r="D376" s="274"/>
    </row>
    <row r="377" spans="1:4" ht="33">
      <c r="A377" s="274"/>
      <c r="B377" s="274" t="s">
        <v>283</v>
      </c>
      <c r="C377" s="275" t="s">
        <v>1066</v>
      </c>
      <c r="D377" s="274"/>
    </row>
    <row r="378" spans="1:4" ht="33">
      <c r="A378" s="274"/>
      <c r="B378" s="274" t="s">
        <v>284</v>
      </c>
      <c r="C378" s="275" t="s">
        <v>1067</v>
      </c>
      <c r="D378" s="274"/>
    </row>
    <row r="379" spans="1:4" ht="33">
      <c r="A379" s="274"/>
      <c r="B379" s="274" t="s">
        <v>285</v>
      </c>
      <c r="C379" s="275" t="s">
        <v>1068</v>
      </c>
      <c r="D379" s="274"/>
    </row>
    <row r="380" spans="1:4" ht="33">
      <c r="A380" s="274"/>
      <c r="B380" s="274" t="s">
        <v>286</v>
      </c>
      <c r="C380" s="275" t="s">
        <v>1069</v>
      </c>
      <c r="D380" s="274" t="s">
        <v>1070</v>
      </c>
    </row>
    <row r="381" spans="1:4" ht="33">
      <c r="A381" s="274"/>
      <c r="B381" s="274" t="s">
        <v>287</v>
      </c>
      <c r="C381" s="275" t="s">
        <v>529</v>
      </c>
      <c r="D381" s="274"/>
    </row>
    <row r="382" spans="1:4" ht="33">
      <c r="A382" s="274"/>
      <c r="B382" s="274" t="s">
        <v>288</v>
      </c>
      <c r="C382" s="275" t="s">
        <v>1071</v>
      </c>
      <c r="D382" s="274" t="s">
        <v>499</v>
      </c>
    </row>
    <row r="383" spans="1:4" ht="49.5">
      <c r="A383" s="274"/>
      <c r="B383" s="274" t="s">
        <v>289</v>
      </c>
      <c r="C383" s="275" t="s">
        <v>1072</v>
      </c>
      <c r="D383" s="274"/>
    </row>
    <row r="384" spans="1:4" ht="33">
      <c r="A384" s="274">
        <v>62</v>
      </c>
      <c r="B384" s="274"/>
      <c r="C384" s="275" t="s">
        <v>1073</v>
      </c>
      <c r="D384" s="274" t="s">
        <v>499</v>
      </c>
    </row>
    <row r="385" spans="1:4" ht="33">
      <c r="A385" s="274"/>
      <c r="B385" s="274" t="s">
        <v>290</v>
      </c>
      <c r="C385" s="275" t="s">
        <v>1074</v>
      </c>
      <c r="D385" s="274" t="s">
        <v>1075</v>
      </c>
    </row>
    <row r="386" spans="1:4" ht="33">
      <c r="A386" s="274"/>
      <c r="B386" s="274" t="s">
        <v>291</v>
      </c>
      <c r="C386" s="275" t="s">
        <v>1076</v>
      </c>
      <c r="D386" s="274"/>
    </row>
    <row r="387" spans="1:4" ht="33">
      <c r="A387" s="274"/>
      <c r="B387" s="274" t="s">
        <v>292</v>
      </c>
      <c r="C387" s="275" t="s">
        <v>1077</v>
      </c>
      <c r="D387" s="274" t="s">
        <v>1078</v>
      </c>
    </row>
    <row r="388" spans="1:4" ht="66">
      <c r="A388" s="274">
        <v>63</v>
      </c>
      <c r="B388" s="274"/>
      <c r="C388" s="275" t="s">
        <v>1079</v>
      </c>
      <c r="D388" s="274" t="s">
        <v>1080</v>
      </c>
    </row>
    <row r="389" spans="1:4" ht="33">
      <c r="A389" s="274"/>
      <c r="B389" s="274" t="s">
        <v>293</v>
      </c>
      <c r="C389" s="275" t="s">
        <v>1081</v>
      </c>
      <c r="D389" s="274" t="s">
        <v>499</v>
      </c>
    </row>
    <row r="390" spans="1:4" ht="33">
      <c r="A390" s="274"/>
      <c r="B390" s="274" t="s">
        <v>294</v>
      </c>
      <c r="C390" s="275" t="s">
        <v>1082</v>
      </c>
      <c r="D390" s="274"/>
    </row>
    <row r="391" spans="1:4" ht="33">
      <c r="A391" s="274"/>
      <c r="B391" s="274" t="s">
        <v>295</v>
      </c>
      <c r="C391" s="275" t="s">
        <v>1083</v>
      </c>
      <c r="D391" s="274" t="s">
        <v>499</v>
      </c>
    </row>
    <row r="392" spans="1:4" ht="33">
      <c r="A392" s="274"/>
      <c r="B392" s="274" t="s">
        <v>296</v>
      </c>
      <c r="C392" s="275" t="s">
        <v>1084</v>
      </c>
      <c r="D392" s="274" t="s">
        <v>499</v>
      </c>
    </row>
    <row r="393" spans="1:4" ht="49.5">
      <c r="A393" s="274"/>
      <c r="B393" s="274" t="s">
        <v>297</v>
      </c>
      <c r="C393" s="275" t="s">
        <v>1085</v>
      </c>
      <c r="D393" s="274" t="s">
        <v>1086</v>
      </c>
    </row>
    <row r="394" spans="1:4" ht="33">
      <c r="A394" s="274"/>
      <c r="B394" s="274" t="s">
        <v>298</v>
      </c>
      <c r="C394" s="275" t="s">
        <v>1087</v>
      </c>
      <c r="D394" s="274"/>
    </row>
    <row r="395" spans="1:4" ht="33">
      <c r="A395" s="274"/>
      <c r="B395" s="274" t="s">
        <v>299</v>
      </c>
      <c r="C395" s="275" t="s">
        <v>1088</v>
      </c>
      <c r="D395" s="274" t="s">
        <v>499</v>
      </c>
    </row>
    <row r="396" spans="1:4" ht="66">
      <c r="A396" s="274">
        <v>64</v>
      </c>
      <c r="B396" s="274"/>
      <c r="C396" s="275" t="s">
        <v>1089</v>
      </c>
      <c r="D396" s="274"/>
    </row>
    <row r="397" spans="1:4" ht="33">
      <c r="A397" s="274"/>
      <c r="B397" s="274" t="s">
        <v>300</v>
      </c>
      <c r="C397" s="275" t="s">
        <v>1090</v>
      </c>
      <c r="D397" s="274"/>
    </row>
    <row r="398" spans="1:4" ht="33">
      <c r="A398" s="274"/>
      <c r="B398" s="274" t="s">
        <v>301</v>
      </c>
      <c r="C398" s="275" t="s">
        <v>1091</v>
      </c>
      <c r="D398" s="274"/>
    </row>
    <row r="399" spans="1:4" ht="33">
      <c r="A399" s="274"/>
      <c r="B399" s="274" t="s">
        <v>302</v>
      </c>
      <c r="C399" s="275" t="s">
        <v>1092</v>
      </c>
      <c r="D399" s="274"/>
    </row>
    <row r="400" spans="1:4" ht="33">
      <c r="A400" s="274"/>
      <c r="B400" s="274" t="s">
        <v>303</v>
      </c>
      <c r="C400" s="275" t="s">
        <v>1093</v>
      </c>
      <c r="D400" s="274"/>
    </row>
    <row r="401" spans="1:4" ht="33">
      <c r="A401" s="274"/>
      <c r="B401" s="274" t="s">
        <v>304</v>
      </c>
      <c r="C401" s="275" t="s">
        <v>1094</v>
      </c>
      <c r="D401" s="274"/>
    </row>
    <row r="402" spans="1:4" ht="33">
      <c r="A402" s="274"/>
      <c r="B402" s="274" t="s">
        <v>1095</v>
      </c>
      <c r="C402" s="275" t="s">
        <v>1096</v>
      </c>
      <c r="D402" s="274"/>
    </row>
    <row r="403" spans="1:4" ht="33">
      <c r="A403" s="274"/>
      <c r="B403" s="274" t="s">
        <v>305</v>
      </c>
      <c r="C403" s="275" t="s">
        <v>1097</v>
      </c>
      <c r="D403" s="274"/>
    </row>
    <row r="404" spans="1:4" ht="33">
      <c r="A404" s="274"/>
      <c r="B404" s="274" t="s">
        <v>306</v>
      </c>
      <c r="C404" s="275" t="s">
        <v>1098</v>
      </c>
      <c r="D404" s="274" t="s">
        <v>1099</v>
      </c>
    </row>
    <row r="405" spans="1:4" ht="33">
      <c r="A405" s="274"/>
      <c r="B405" s="274" t="s">
        <v>307</v>
      </c>
      <c r="C405" s="275" t="s">
        <v>1100</v>
      </c>
      <c r="D405" s="274"/>
    </row>
    <row r="406" spans="1:4" ht="49.5">
      <c r="A406" s="274">
        <v>65</v>
      </c>
      <c r="B406" s="274"/>
      <c r="C406" s="275" t="s">
        <v>1101</v>
      </c>
      <c r="D406" s="274"/>
    </row>
    <row r="407" spans="1:4" ht="33">
      <c r="A407" s="274"/>
      <c r="B407" s="274" t="s">
        <v>308</v>
      </c>
      <c r="C407" s="275" t="s">
        <v>1102</v>
      </c>
      <c r="D407" s="274" t="s">
        <v>499</v>
      </c>
    </row>
    <row r="408" spans="1:4" ht="33">
      <c r="A408" s="274"/>
      <c r="B408" s="274" t="s">
        <v>309</v>
      </c>
      <c r="C408" s="275" t="s">
        <v>1103</v>
      </c>
      <c r="D408" s="274" t="s">
        <v>1104</v>
      </c>
    </row>
    <row r="409" spans="1:4" ht="49.5">
      <c r="A409" s="274"/>
      <c r="B409" s="274" t="s">
        <v>310</v>
      </c>
      <c r="C409" s="275" t="s">
        <v>1105</v>
      </c>
      <c r="D409" s="274" t="s">
        <v>1106</v>
      </c>
    </row>
    <row r="410" spans="1:4" ht="33">
      <c r="A410" s="274"/>
      <c r="B410" s="274" t="s">
        <v>311</v>
      </c>
      <c r="C410" s="275" t="s">
        <v>1107</v>
      </c>
      <c r="D410" s="274" t="s">
        <v>499</v>
      </c>
    </row>
    <row r="411" spans="1:4" ht="33">
      <c r="A411" s="274"/>
      <c r="B411" s="274" t="s">
        <v>1108</v>
      </c>
      <c r="C411" s="275" t="s">
        <v>1109</v>
      </c>
      <c r="D411" s="274"/>
    </row>
    <row r="412" spans="1:4" ht="49.5">
      <c r="A412" s="274">
        <v>66</v>
      </c>
      <c r="B412" s="274"/>
      <c r="C412" s="275" t="s">
        <v>1110</v>
      </c>
      <c r="D412" s="274"/>
    </row>
    <row r="413" spans="1:4" ht="33">
      <c r="A413" s="274"/>
      <c r="B413" s="274" t="s">
        <v>312</v>
      </c>
      <c r="C413" s="275" t="s">
        <v>1111</v>
      </c>
      <c r="D413" s="274" t="s">
        <v>499</v>
      </c>
    </row>
    <row r="414" spans="1:4" ht="33">
      <c r="A414" s="274"/>
      <c r="B414" s="274" t="s">
        <v>313</v>
      </c>
      <c r="C414" s="275" t="s">
        <v>1112</v>
      </c>
      <c r="D414" s="274" t="s">
        <v>499</v>
      </c>
    </row>
    <row r="415" spans="1:4" ht="33">
      <c r="A415" s="274"/>
      <c r="B415" s="274" t="s">
        <v>314</v>
      </c>
      <c r="C415" s="275" t="s">
        <v>1085</v>
      </c>
      <c r="D415" s="274" t="s">
        <v>1113</v>
      </c>
    </row>
    <row r="416" spans="1:4" ht="33">
      <c r="A416" s="274"/>
      <c r="B416" s="274" t="s">
        <v>315</v>
      </c>
      <c r="C416" s="275" t="s">
        <v>1114</v>
      </c>
      <c r="D416" s="274"/>
    </row>
    <row r="417" spans="1:4" ht="33">
      <c r="A417" s="274"/>
      <c r="B417" s="274" t="s">
        <v>316</v>
      </c>
      <c r="C417" s="275" t="s">
        <v>1088</v>
      </c>
      <c r="D417" s="274" t="s">
        <v>499</v>
      </c>
    </row>
    <row r="418" spans="1:4" ht="49.5">
      <c r="A418" s="274">
        <v>67</v>
      </c>
      <c r="B418" s="274"/>
      <c r="C418" s="275" t="s">
        <v>1115</v>
      </c>
      <c r="D418" s="274"/>
    </row>
    <row r="419" spans="1:4" ht="33">
      <c r="A419" s="274"/>
      <c r="B419" s="274" t="s">
        <v>317</v>
      </c>
      <c r="C419" s="275" t="s">
        <v>1090</v>
      </c>
      <c r="D419" s="274"/>
    </row>
    <row r="420" spans="1:4" ht="33">
      <c r="A420" s="274"/>
      <c r="B420" s="274" t="s">
        <v>318</v>
      </c>
      <c r="C420" s="275" t="s">
        <v>1116</v>
      </c>
      <c r="D420" s="274"/>
    </row>
    <row r="421" spans="1:4" ht="33">
      <c r="A421" s="274"/>
      <c r="B421" s="274" t="s">
        <v>319</v>
      </c>
      <c r="C421" s="275" t="s">
        <v>1092</v>
      </c>
      <c r="D421" s="274"/>
    </row>
    <row r="422" spans="1:4" ht="33">
      <c r="A422" s="274"/>
      <c r="B422" s="274" t="s">
        <v>320</v>
      </c>
      <c r="C422" s="275" t="s">
        <v>1093</v>
      </c>
      <c r="D422" s="274"/>
    </row>
    <row r="423" spans="1:4" ht="33">
      <c r="A423" s="274"/>
      <c r="B423" s="274" t="s">
        <v>321</v>
      </c>
      <c r="C423" s="275" t="s">
        <v>1094</v>
      </c>
      <c r="D423" s="274"/>
    </row>
    <row r="424" spans="1:4" ht="33">
      <c r="A424" s="277"/>
      <c r="B424" s="277" t="s">
        <v>1117</v>
      </c>
      <c r="C424" s="278" t="s">
        <v>1096</v>
      </c>
      <c r="D424" s="277"/>
    </row>
    <row r="425" spans="1:4" ht="33">
      <c r="A425" s="277"/>
      <c r="B425" s="277" t="s">
        <v>322</v>
      </c>
      <c r="C425" s="278" t="s">
        <v>1097</v>
      </c>
      <c r="D425" s="277"/>
    </row>
    <row r="426" spans="1:4" ht="33">
      <c r="A426" s="277"/>
      <c r="B426" s="277" t="s">
        <v>323</v>
      </c>
      <c r="C426" s="278" t="s">
        <v>1100</v>
      </c>
      <c r="D426" s="277"/>
    </row>
    <row r="427" spans="1:4" ht="49.5">
      <c r="A427" s="274">
        <v>68</v>
      </c>
      <c r="B427" s="274"/>
      <c r="C427" s="275" t="s">
        <v>1118</v>
      </c>
      <c r="D427" s="274"/>
    </row>
    <row r="428" spans="1:4" ht="33">
      <c r="A428" s="274"/>
      <c r="B428" s="274" t="s">
        <v>324</v>
      </c>
      <c r="C428" s="275" t="s">
        <v>1119</v>
      </c>
      <c r="D428" s="274"/>
    </row>
    <row r="429" spans="1:4" ht="33">
      <c r="A429" s="274"/>
      <c r="B429" s="274" t="s">
        <v>1120</v>
      </c>
      <c r="C429" s="275" t="s">
        <v>1121</v>
      </c>
      <c r="D429" s="274" t="s">
        <v>1122</v>
      </c>
    </row>
    <row r="430" spans="1:4" ht="33">
      <c r="A430" s="274"/>
      <c r="B430" s="274" t="s">
        <v>325</v>
      </c>
      <c r="C430" s="275" t="s">
        <v>1123</v>
      </c>
      <c r="D430" s="274" t="s">
        <v>1124</v>
      </c>
    </row>
    <row r="431" spans="1:4" ht="33">
      <c r="A431" s="274"/>
      <c r="B431" s="274" t="s">
        <v>1125</v>
      </c>
      <c r="C431" s="275" t="s">
        <v>1126</v>
      </c>
      <c r="D431" s="274" t="s">
        <v>1127</v>
      </c>
    </row>
    <row r="432" spans="1:4" ht="33">
      <c r="A432" s="274"/>
      <c r="B432" s="274" t="s">
        <v>326</v>
      </c>
      <c r="C432" s="275" t="s">
        <v>1128</v>
      </c>
      <c r="D432" s="274"/>
    </row>
    <row r="433" spans="1:4" ht="33">
      <c r="A433" s="274"/>
      <c r="B433" s="274" t="s">
        <v>327</v>
      </c>
      <c r="C433" s="275" t="s">
        <v>1102</v>
      </c>
      <c r="D433" s="274" t="s">
        <v>499</v>
      </c>
    </row>
    <row r="434" spans="1:4" ht="33">
      <c r="A434" s="274"/>
      <c r="B434" s="274" t="s">
        <v>1129</v>
      </c>
      <c r="C434" s="275" t="s">
        <v>1130</v>
      </c>
      <c r="D434" s="274"/>
    </row>
    <row r="435" spans="1:4" ht="49.5">
      <c r="A435" s="274"/>
      <c r="B435" s="274" t="s">
        <v>1131</v>
      </c>
      <c r="C435" s="275" t="s">
        <v>1132</v>
      </c>
      <c r="D435" s="274" t="s">
        <v>1133</v>
      </c>
    </row>
    <row r="436" spans="1:4" ht="49.5">
      <c r="A436" s="274"/>
      <c r="B436" s="274" t="s">
        <v>1134</v>
      </c>
      <c r="C436" s="275" t="s">
        <v>1135</v>
      </c>
      <c r="D436" s="274" t="s">
        <v>1136</v>
      </c>
    </row>
    <row r="437" spans="1:4" ht="33">
      <c r="A437" s="274"/>
      <c r="B437" s="274" t="s">
        <v>328</v>
      </c>
      <c r="C437" s="275" t="s">
        <v>1137</v>
      </c>
      <c r="D437" s="274" t="s">
        <v>499</v>
      </c>
    </row>
    <row r="438" spans="1:4" ht="33">
      <c r="A438" s="274">
        <v>69</v>
      </c>
      <c r="B438" s="274"/>
      <c r="C438" s="275" t="s">
        <v>1138</v>
      </c>
      <c r="D438" s="274"/>
    </row>
    <row r="439" spans="1:4" ht="49.5">
      <c r="A439" s="274">
        <v>71</v>
      </c>
      <c r="B439" s="274"/>
      <c r="C439" s="275" t="s">
        <v>1139</v>
      </c>
      <c r="D439" s="274" t="s">
        <v>1140</v>
      </c>
    </row>
    <row r="440" spans="1:4" ht="33">
      <c r="A440" s="274"/>
      <c r="B440" s="274" t="s">
        <v>329</v>
      </c>
      <c r="C440" s="275" t="s">
        <v>1141</v>
      </c>
      <c r="D440" s="274" t="s">
        <v>499</v>
      </c>
    </row>
    <row r="441" spans="1:4" ht="33">
      <c r="A441" s="274"/>
      <c r="B441" s="274" t="s">
        <v>330</v>
      </c>
      <c r="C441" s="275" t="s">
        <v>1142</v>
      </c>
      <c r="D441" s="274" t="s">
        <v>1143</v>
      </c>
    </row>
    <row r="442" spans="1:4" ht="33">
      <c r="A442" s="274"/>
      <c r="B442" s="274" t="s">
        <v>331</v>
      </c>
      <c r="C442" s="275" t="s">
        <v>1144</v>
      </c>
      <c r="D442" s="274"/>
    </row>
    <row r="443" spans="1:4" ht="49.5">
      <c r="A443" s="274">
        <v>72</v>
      </c>
      <c r="B443" s="274"/>
      <c r="C443" s="275" t="s">
        <v>1145</v>
      </c>
      <c r="D443" s="274" t="s">
        <v>1140</v>
      </c>
    </row>
    <row r="444" spans="1:4" ht="33">
      <c r="A444" s="274"/>
      <c r="B444" s="274" t="s">
        <v>332</v>
      </c>
      <c r="C444" s="275" t="s">
        <v>1141</v>
      </c>
      <c r="D444" s="274"/>
    </row>
    <row r="445" spans="1:4" ht="33">
      <c r="A445" s="274"/>
      <c r="B445" s="274" t="s">
        <v>333</v>
      </c>
      <c r="C445" s="275" t="s">
        <v>1142</v>
      </c>
      <c r="D445" s="274" t="s">
        <v>1143</v>
      </c>
    </row>
    <row r="446" spans="1:4" ht="33">
      <c r="A446" s="274"/>
      <c r="B446" s="274" t="s">
        <v>334</v>
      </c>
      <c r="C446" s="275" t="s">
        <v>1144</v>
      </c>
      <c r="D446" s="274"/>
    </row>
    <row r="447" spans="1:4" ht="49.5">
      <c r="A447" s="274">
        <v>73</v>
      </c>
      <c r="B447" s="274"/>
      <c r="C447" s="275" t="s">
        <v>1146</v>
      </c>
      <c r="D447" s="274" t="s">
        <v>1140</v>
      </c>
    </row>
    <row r="448" spans="1:4" ht="33">
      <c r="A448" s="274"/>
      <c r="B448" s="274" t="s">
        <v>335</v>
      </c>
      <c r="C448" s="275" t="s">
        <v>1141</v>
      </c>
      <c r="D448" s="274"/>
    </row>
    <row r="449" spans="1:4" ht="33">
      <c r="A449" s="274"/>
      <c r="B449" s="274" t="s">
        <v>336</v>
      </c>
      <c r="C449" s="275" t="s">
        <v>1142</v>
      </c>
      <c r="D449" s="274" t="s">
        <v>1143</v>
      </c>
    </row>
    <row r="450" spans="1:4" ht="33">
      <c r="A450" s="274"/>
      <c r="B450" s="274" t="s">
        <v>1147</v>
      </c>
      <c r="C450" s="275" t="s">
        <v>1148</v>
      </c>
      <c r="D450" s="274" t="s">
        <v>1149</v>
      </c>
    </row>
    <row r="451" spans="1:4" ht="33">
      <c r="A451" s="274"/>
      <c r="B451" s="274" t="s">
        <v>337</v>
      </c>
      <c r="C451" s="275" t="s">
        <v>1144</v>
      </c>
      <c r="D451" s="274"/>
    </row>
    <row r="452" spans="1:4" ht="66">
      <c r="A452" s="274">
        <v>75</v>
      </c>
      <c r="B452" s="274"/>
      <c r="C452" s="275" t="s">
        <v>1150</v>
      </c>
      <c r="D452" s="274"/>
    </row>
    <row r="453" spans="1:4" ht="33">
      <c r="A453" s="274"/>
      <c r="B453" s="274" t="s">
        <v>338</v>
      </c>
      <c r="C453" s="275" t="s">
        <v>1151</v>
      </c>
      <c r="D453" s="274" t="s">
        <v>1152</v>
      </c>
    </row>
    <row r="454" spans="1:4" ht="33">
      <c r="A454" s="274"/>
      <c r="B454" s="274" t="s">
        <v>339</v>
      </c>
      <c r="C454" s="275" t="s">
        <v>1153</v>
      </c>
      <c r="D454" s="274" t="s">
        <v>499</v>
      </c>
    </row>
    <row r="455" spans="1:4" ht="33">
      <c r="A455" s="274"/>
      <c r="B455" s="274" t="s">
        <v>340</v>
      </c>
      <c r="C455" s="275" t="s">
        <v>1154</v>
      </c>
      <c r="D455" s="274" t="s">
        <v>499</v>
      </c>
    </row>
    <row r="456" spans="1:4" ht="33">
      <c r="A456" s="277"/>
      <c r="B456" s="277" t="s">
        <v>341</v>
      </c>
      <c r="C456" s="278" t="s">
        <v>690</v>
      </c>
      <c r="D456" s="277"/>
    </row>
    <row r="457" spans="1:4" ht="33">
      <c r="A457" s="277"/>
      <c r="B457" s="277" t="s">
        <v>342</v>
      </c>
      <c r="C457" s="278" t="s">
        <v>801</v>
      </c>
      <c r="D457" s="277"/>
    </row>
    <row r="458" spans="1:4" ht="33">
      <c r="A458" s="277"/>
      <c r="B458" s="277" t="s">
        <v>343</v>
      </c>
      <c r="C458" s="278" t="s">
        <v>529</v>
      </c>
      <c r="D458" s="277"/>
    </row>
    <row r="459" spans="1:4" ht="33">
      <c r="A459" s="277"/>
      <c r="B459" s="277" t="s">
        <v>344</v>
      </c>
      <c r="C459" s="278" t="s">
        <v>1155</v>
      </c>
      <c r="D459" s="277"/>
    </row>
    <row r="460" spans="1:4" ht="33">
      <c r="A460" s="277"/>
      <c r="B460" s="277" t="s">
        <v>345</v>
      </c>
      <c r="C460" s="278" t="s">
        <v>1156</v>
      </c>
      <c r="D460" s="277" t="s">
        <v>499</v>
      </c>
    </row>
    <row r="461" spans="1:4" ht="33">
      <c r="A461" s="274">
        <v>76</v>
      </c>
      <c r="B461" s="274"/>
      <c r="C461" s="275" t="s">
        <v>1157</v>
      </c>
      <c r="D461" s="274"/>
    </row>
    <row r="462" spans="1:4" ht="33">
      <c r="A462" s="274"/>
      <c r="B462" s="274" t="s">
        <v>346</v>
      </c>
      <c r="C462" s="275" t="s">
        <v>1158</v>
      </c>
      <c r="D462" s="274" t="s">
        <v>1159</v>
      </c>
    </row>
    <row r="463" spans="1:4" ht="33">
      <c r="A463" s="274"/>
      <c r="B463" s="274" t="s">
        <v>347</v>
      </c>
      <c r="C463" s="275" t="s">
        <v>1160</v>
      </c>
      <c r="D463" s="274"/>
    </row>
    <row r="464" spans="1:4" ht="33">
      <c r="A464" s="274"/>
      <c r="B464" s="274" t="s">
        <v>348</v>
      </c>
      <c r="C464" s="275" t="s">
        <v>1161</v>
      </c>
      <c r="D464" s="274" t="s">
        <v>1162</v>
      </c>
    </row>
    <row r="465" spans="1:4" ht="33">
      <c r="A465" s="274">
        <v>77</v>
      </c>
      <c r="B465" s="274"/>
      <c r="C465" s="275" t="s">
        <v>1163</v>
      </c>
      <c r="D465" s="274"/>
    </row>
    <row r="466" spans="1:4" ht="33">
      <c r="A466" s="274"/>
      <c r="B466" s="274" t="s">
        <v>349</v>
      </c>
      <c r="C466" s="275" t="s">
        <v>1164</v>
      </c>
      <c r="D466" s="274"/>
    </row>
    <row r="467" spans="1:4" ht="33">
      <c r="A467" s="274"/>
      <c r="B467" s="274" t="s">
        <v>350</v>
      </c>
      <c r="C467" s="275" t="s">
        <v>1165</v>
      </c>
      <c r="D467" s="274"/>
    </row>
    <row r="468" spans="1:4" ht="33">
      <c r="A468" s="274"/>
      <c r="B468" s="274" t="s">
        <v>351</v>
      </c>
      <c r="C468" s="275" t="s">
        <v>1166</v>
      </c>
      <c r="D468" s="274"/>
    </row>
    <row r="469" spans="1:4" ht="49.5">
      <c r="A469" s="274">
        <v>81</v>
      </c>
      <c r="B469" s="274"/>
      <c r="C469" s="275" t="s">
        <v>1167</v>
      </c>
      <c r="D469" s="274" t="s">
        <v>499</v>
      </c>
    </row>
    <row r="470" spans="1:4" ht="33">
      <c r="A470" s="274"/>
      <c r="B470" s="274" t="s">
        <v>352</v>
      </c>
      <c r="C470" s="275" t="s">
        <v>1168</v>
      </c>
      <c r="D470" s="274"/>
    </row>
    <row r="471" spans="1:4" ht="33">
      <c r="A471" s="274"/>
      <c r="B471" s="274" t="s">
        <v>353</v>
      </c>
      <c r="C471" s="275" t="s">
        <v>1169</v>
      </c>
      <c r="D471" s="274"/>
    </row>
    <row r="472" spans="1:4" ht="33">
      <c r="A472" s="274"/>
      <c r="B472" s="274" t="s">
        <v>354</v>
      </c>
      <c r="C472" s="275" t="s">
        <v>1170</v>
      </c>
      <c r="D472" s="274"/>
    </row>
    <row r="473" spans="1:4" ht="33">
      <c r="A473" s="274"/>
      <c r="B473" s="274" t="s">
        <v>355</v>
      </c>
      <c r="C473" s="275" t="s">
        <v>1171</v>
      </c>
      <c r="D473" s="274"/>
    </row>
    <row r="474" spans="1:4" ht="82.5">
      <c r="A474" s="274">
        <v>82</v>
      </c>
      <c r="B474" s="274"/>
      <c r="C474" s="275" t="s">
        <v>1172</v>
      </c>
      <c r="D474" s="274" t="s">
        <v>499</v>
      </c>
    </row>
    <row r="475" spans="1:4" ht="33">
      <c r="A475" s="274"/>
      <c r="B475" s="274" t="s">
        <v>356</v>
      </c>
      <c r="C475" s="275" t="s">
        <v>1168</v>
      </c>
      <c r="D475" s="274"/>
    </row>
    <row r="476" spans="1:4" ht="33">
      <c r="A476" s="274"/>
      <c r="B476" s="274" t="s">
        <v>357</v>
      </c>
      <c r="C476" s="275" t="s">
        <v>1169</v>
      </c>
      <c r="D476" s="274"/>
    </row>
    <row r="477" spans="1:4" ht="33">
      <c r="A477" s="274"/>
      <c r="B477" s="274" t="s">
        <v>358</v>
      </c>
      <c r="C477" s="275" t="s">
        <v>1170</v>
      </c>
      <c r="D477" s="274"/>
    </row>
    <row r="478" spans="1:4" ht="33">
      <c r="A478" s="274"/>
      <c r="B478" s="274" t="s">
        <v>359</v>
      </c>
      <c r="C478" s="275" t="s">
        <v>1171</v>
      </c>
      <c r="D478" s="274"/>
    </row>
    <row r="479" spans="1:4" ht="82.5">
      <c r="A479" s="274">
        <v>83</v>
      </c>
      <c r="B479" s="274"/>
      <c r="C479" s="275" t="s">
        <v>1173</v>
      </c>
      <c r="D479" s="274" t="s">
        <v>499</v>
      </c>
    </row>
    <row r="480" spans="1:4" ht="33">
      <c r="A480" s="274"/>
      <c r="B480" s="274" t="s">
        <v>360</v>
      </c>
      <c r="C480" s="275" t="s">
        <v>1168</v>
      </c>
      <c r="D480" s="274"/>
    </row>
    <row r="481" spans="1:4" ht="33">
      <c r="A481" s="274"/>
      <c r="B481" s="274" t="s">
        <v>361</v>
      </c>
      <c r="C481" s="275" t="s">
        <v>1169</v>
      </c>
      <c r="D481" s="274"/>
    </row>
    <row r="482" spans="1:4" ht="33">
      <c r="A482" s="274"/>
      <c r="B482" s="274" t="s">
        <v>362</v>
      </c>
      <c r="C482" s="275" t="s">
        <v>1170</v>
      </c>
      <c r="D482" s="274"/>
    </row>
    <row r="483" spans="1:4" ht="33">
      <c r="A483" s="274"/>
      <c r="B483" s="274" t="s">
        <v>363</v>
      </c>
      <c r="C483" s="275" t="s">
        <v>1174</v>
      </c>
      <c r="D483" s="274"/>
    </row>
    <row r="484" spans="1:4" ht="33">
      <c r="A484" s="274"/>
      <c r="B484" s="274" t="s">
        <v>364</v>
      </c>
      <c r="C484" s="275" t="s">
        <v>1175</v>
      </c>
      <c r="D484" s="274"/>
    </row>
    <row r="485" spans="1:4" ht="33">
      <c r="A485" s="274"/>
      <c r="B485" s="274" t="s">
        <v>365</v>
      </c>
      <c r="C485" s="275" t="s">
        <v>1176</v>
      </c>
      <c r="D485" s="274"/>
    </row>
    <row r="486" spans="1:4" ht="33">
      <c r="A486" s="274"/>
      <c r="B486" s="274" t="s">
        <v>366</v>
      </c>
      <c r="C486" s="275" t="s">
        <v>1171</v>
      </c>
      <c r="D486" s="274"/>
    </row>
    <row r="487" spans="1:4" ht="33">
      <c r="A487" s="274">
        <v>84</v>
      </c>
      <c r="B487" s="274"/>
      <c r="C487" s="275" t="s">
        <v>1177</v>
      </c>
      <c r="D487" s="274" t="s">
        <v>499</v>
      </c>
    </row>
    <row r="488" spans="1:4" ht="33">
      <c r="A488" s="274">
        <v>85</v>
      </c>
      <c r="B488" s="274"/>
      <c r="C488" s="275" t="s">
        <v>1178</v>
      </c>
      <c r="D488" s="274" t="s">
        <v>499</v>
      </c>
    </row>
    <row r="489" spans="1:4" ht="33">
      <c r="A489" s="274"/>
      <c r="B489" s="274" t="s">
        <v>367</v>
      </c>
      <c r="C489" s="275" t="s">
        <v>1179</v>
      </c>
      <c r="D489" s="274" t="s">
        <v>499</v>
      </c>
    </row>
    <row r="490" spans="1:4" ht="33">
      <c r="A490" s="274"/>
      <c r="B490" s="274" t="s">
        <v>368</v>
      </c>
      <c r="C490" s="275" t="s">
        <v>1180</v>
      </c>
      <c r="D490" s="274" t="s">
        <v>499</v>
      </c>
    </row>
    <row r="491" spans="1:4" ht="33">
      <c r="A491" s="274"/>
      <c r="B491" s="274" t="s">
        <v>369</v>
      </c>
      <c r="C491" s="275" t="s">
        <v>1181</v>
      </c>
      <c r="D491" s="274" t="s">
        <v>1182</v>
      </c>
    </row>
    <row r="492" spans="1:4" ht="33">
      <c r="A492" s="274"/>
      <c r="B492" s="274" t="s">
        <v>370</v>
      </c>
      <c r="C492" s="275" t="s">
        <v>1183</v>
      </c>
      <c r="D492" s="274"/>
    </row>
    <row r="493" spans="1:4" ht="33">
      <c r="A493" s="274"/>
      <c r="B493" s="274" t="s">
        <v>371</v>
      </c>
      <c r="C493" s="275" t="s">
        <v>1184</v>
      </c>
      <c r="D493" s="274" t="s">
        <v>1185</v>
      </c>
    </row>
    <row r="494" spans="1:4" ht="49.5">
      <c r="A494" s="274"/>
      <c r="B494" s="274" t="s">
        <v>372</v>
      </c>
      <c r="C494" s="275" t="s">
        <v>1186</v>
      </c>
      <c r="D494" s="274" t="s">
        <v>1187</v>
      </c>
    </row>
    <row r="495" spans="1:4" ht="33">
      <c r="A495" s="274"/>
      <c r="B495" s="274" t="s">
        <v>373</v>
      </c>
      <c r="C495" s="275" t="s">
        <v>1188</v>
      </c>
      <c r="D495" s="274" t="s">
        <v>1189</v>
      </c>
    </row>
    <row r="496" spans="1:4" ht="33">
      <c r="A496" s="274"/>
      <c r="B496" s="274" t="s">
        <v>374</v>
      </c>
      <c r="C496" s="275" t="s">
        <v>529</v>
      </c>
      <c r="D496" s="274"/>
    </row>
    <row r="497" spans="1:4" ht="33">
      <c r="A497" s="274"/>
      <c r="B497" s="274" t="s">
        <v>375</v>
      </c>
      <c r="C497" s="275" t="s">
        <v>801</v>
      </c>
      <c r="D497" s="274"/>
    </row>
    <row r="498" spans="1:4" ht="49.5">
      <c r="A498" s="274"/>
      <c r="B498" s="274" t="s">
        <v>376</v>
      </c>
      <c r="C498" s="275" t="s">
        <v>1190</v>
      </c>
      <c r="D498" s="274" t="s">
        <v>1191</v>
      </c>
    </row>
    <row r="499" spans="1:4" ht="33">
      <c r="A499" s="274"/>
      <c r="B499" s="274" t="s">
        <v>1192</v>
      </c>
      <c r="C499" s="275" t="s">
        <v>1193</v>
      </c>
      <c r="D499" s="274"/>
    </row>
    <row r="500" spans="1:4" ht="33">
      <c r="A500" s="274"/>
      <c r="B500" s="274" t="s">
        <v>377</v>
      </c>
      <c r="C500" s="275" t="s">
        <v>1194</v>
      </c>
      <c r="D500" s="274" t="s">
        <v>1195</v>
      </c>
    </row>
    <row r="501" spans="1:4" ht="33">
      <c r="A501" s="274"/>
      <c r="B501" s="274" t="s">
        <v>378</v>
      </c>
      <c r="C501" s="275" t="s">
        <v>1196</v>
      </c>
      <c r="D501" s="274" t="s">
        <v>499</v>
      </c>
    </row>
    <row r="502" spans="1:4" ht="33">
      <c r="A502" s="274">
        <v>86</v>
      </c>
      <c r="B502" s="274"/>
      <c r="C502" s="275" t="s">
        <v>1197</v>
      </c>
      <c r="D502" s="274"/>
    </row>
    <row r="503" spans="1:4" ht="33">
      <c r="A503" s="274"/>
      <c r="B503" s="274" t="s">
        <v>379</v>
      </c>
      <c r="C503" s="275" t="s">
        <v>1198</v>
      </c>
      <c r="D503" s="274"/>
    </row>
    <row r="504" spans="1:4" ht="33">
      <c r="A504" s="274"/>
      <c r="B504" s="274" t="s">
        <v>380</v>
      </c>
      <c r="C504" s="275" t="s">
        <v>529</v>
      </c>
      <c r="D504" s="274"/>
    </row>
    <row r="505" spans="1:4" ht="33">
      <c r="A505" s="274"/>
      <c r="B505" s="274" t="s">
        <v>381</v>
      </c>
      <c r="C505" s="275" t="s">
        <v>1199</v>
      </c>
      <c r="D505" s="274" t="s">
        <v>1200</v>
      </c>
    </row>
    <row r="506" spans="1:4" ht="33">
      <c r="A506" s="274"/>
      <c r="B506" s="274" t="s">
        <v>382</v>
      </c>
      <c r="C506" s="275" t="s">
        <v>1201</v>
      </c>
      <c r="D506" s="274" t="s">
        <v>1202</v>
      </c>
    </row>
    <row r="507" spans="1:4" ht="33">
      <c r="A507" s="274"/>
      <c r="B507" s="274" t="s">
        <v>383</v>
      </c>
      <c r="C507" s="275" t="s">
        <v>1203</v>
      </c>
      <c r="D507" s="274"/>
    </row>
    <row r="508" spans="1:4" ht="33">
      <c r="A508" s="274"/>
      <c r="B508" s="274" t="s">
        <v>384</v>
      </c>
      <c r="C508" s="275" t="s">
        <v>1204</v>
      </c>
      <c r="D508" s="274"/>
    </row>
    <row r="509" spans="1:4" ht="33">
      <c r="A509" s="274"/>
      <c r="B509" s="274" t="s">
        <v>1205</v>
      </c>
      <c r="C509" s="275" t="s">
        <v>1206</v>
      </c>
      <c r="D509" s="274"/>
    </row>
    <row r="510" spans="1:4" ht="33">
      <c r="A510" s="274"/>
      <c r="B510" s="274" t="s">
        <v>385</v>
      </c>
      <c r="C510" s="275" t="s">
        <v>1207</v>
      </c>
      <c r="D510" s="274"/>
    </row>
    <row r="511" spans="1:4" ht="33">
      <c r="A511" s="274"/>
      <c r="B511" s="274" t="s">
        <v>386</v>
      </c>
      <c r="C511" s="275" t="s">
        <v>1208</v>
      </c>
      <c r="D511" s="274"/>
    </row>
    <row r="512" spans="1:4" ht="33">
      <c r="A512" s="274"/>
      <c r="B512" s="274" t="s">
        <v>387</v>
      </c>
      <c r="C512" s="275" t="s">
        <v>1209</v>
      </c>
      <c r="D512" s="274" t="s">
        <v>1210</v>
      </c>
    </row>
    <row r="513" spans="1:4" ht="33">
      <c r="A513" s="274"/>
      <c r="B513" s="274" t="s">
        <v>388</v>
      </c>
      <c r="C513" s="275" t="s">
        <v>1211</v>
      </c>
      <c r="D513" s="274"/>
    </row>
    <row r="514" spans="1:4" ht="66">
      <c r="A514" s="274">
        <v>87</v>
      </c>
      <c r="B514" s="274"/>
      <c r="C514" s="275" t="s">
        <v>1212</v>
      </c>
      <c r="D514" s="274" t="s">
        <v>499</v>
      </c>
    </row>
    <row r="515" spans="1:4" ht="33">
      <c r="A515" s="274"/>
      <c r="B515" s="274" t="s">
        <v>389</v>
      </c>
      <c r="C515" s="275" t="s">
        <v>1213</v>
      </c>
      <c r="D515" s="274" t="s">
        <v>1214</v>
      </c>
    </row>
    <row r="516" spans="1:4" ht="33">
      <c r="A516" s="274"/>
      <c r="B516" s="274" t="s">
        <v>390</v>
      </c>
      <c r="C516" s="275" t="s">
        <v>1215</v>
      </c>
      <c r="D516" s="274" t="s">
        <v>499</v>
      </c>
    </row>
    <row r="517" spans="1:4" ht="33">
      <c r="A517" s="274"/>
      <c r="B517" s="274" t="s">
        <v>1216</v>
      </c>
      <c r="C517" s="275" t="s">
        <v>1217</v>
      </c>
      <c r="D517" s="274" t="s">
        <v>1218</v>
      </c>
    </row>
    <row r="518" spans="1:4" ht="49.5">
      <c r="A518" s="274"/>
      <c r="B518" s="274" t="s">
        <v>391</v>
      </c>
      <c r="C518" s="275" t="s">
        <v>1219</v>
      </c>
      <c r="D518" s="274" t="s">
        <v>1220</v>
      </c>
    </row>
    <row r="519" spans="1:4" ht="33">
      <c r="A519" s="274"/>
      <c r="B519" s="274" t="s">
        <v>392</v>
      </c>
      <c r="C519" s="275" t="s">
        <v>1221</v>
      </c>
      <c r="D519" s="274"/>
    </row>
    <row r="520" spans="1:4" ht="33">
      <c r="A520" s="274"/>
      <c r="B520" s="274" t="s">
        <v>393</v>
      </c>
      <c r="C520" s="275" t="s">
        <v>1222</v>
      </c>
      <c r="D520" s="274" t="s">
        <v>1223</v>
      </c>
    </row>
    <row r="521" spans="1:4" ht="33">
      <c r="A521" s="274"/>
      <c r="B521" s="274" t="s">
        <v>394</v>
      </c>
      <c r="C521" s="275" t="s">
        <v>1224</v>
      </c>
      <c r="D521" s="274"/>
    </row>
    <row r="522" spans="1:4" ht="33">
      <c r="A522" s="274"/>
      <c r="B522" s="274" t="s">
        <v>395</v>
      </c>
      <c r="C522" s="275" t="s">
        <v>1225</v>
      </c>
      <c r="D522" s="274" t="s">
        <v>499</v>
      </c>
    </row>
    <row r="523" spans="1:4" ht="33">
      <c r="A523" s="274"/>
      <c r="B523" s="274" t="s">
        <v>396</v>
      </c>
      <c r="C523" s="275" t="s">
        <v>1226</v>
      </c>
      <c r="D523" s="274" t="s">
        <v>1227</v>
      </c>
    </row>
    <row r="524" spans="1:4" ht="33">
      <c r="A524" s="274"/>
      <c r="B524" s="274" t="s">
        <v>397</v>
      </c>
      <c r="C524" s="275" t="s">
        <v>1228</v>
      </c>
      <c r="D524" s="274" t="s">
        <v>1229</v>
      </c>
    </row>
    <row r="525" spans="1:4" ht="33">
      <c r="A525" s="277"/>
      <c r="B525" s="277" t="s">
        <v>1230</v>
      </c>
      <c r="C525" s="278" t="s">
        <v>1231</v>
      </c>
      <c r="D525" s="277" t="s">
        <v>1232</v>
      </c>
    </row>
    <row r="526" spans="1:4" ht="33">
      <c r="A526" s="277"/>
      <c r="B526" s="277" t="s">
        <v>398</v>
      </c>
      <c r="C526" s="278" t="s">
        <v>1233</v>
      </c>
      <c r="D526" s="277"/>
    </row>
    <row r="527" spans="1:4" ht="33">
      <c r="A527" s="277"/>
      <c r="B527" s="277" t="s">
        <v>399</v>
      </c>
      <c r="C527" s="278" t="s">
        <v>1234</v>
      </c>
      <c r="D527" s="277" t="s">
        <v>1235</v>
      </c>
    </row>
    <row r="528" spans="1:4" ht="33">
      <c r="A528" s="277"/>
      <c r="B528" s="277" t="s">
        <v>400</v>
      </c>
      <c r="C528" s="278" t="s">
        <v>1236</v>
      </c>
      <c r="D528" s="277"/>
    </row>
    <row r="529" spans="1:4" ht="33">
      <c r="A529" s="277"/>
      <c r="B529" s="277" t="s">
        <v>401</v>
      </c>
      <c r="C529" s="278" t="s">
        <v>1237</v>
      </c>
      <c r="D529" s="277"/>
    </row>
    <row r="530" spans="1:4" ht="33">
      <c r="A530" s="277"/>
      <c r="B530" s="277" t="s">
        <v>402</v>
      </c>
      <c r="C530" s="278" t="s">
        <v>1238</v>
      </c>
      <c r="D530" s="277"/>
    </row>
    <row r="531" spans="1:4" ht="66">
      <c r="A531" s="274">
        <v>88</v>
      </c>
      <c r="B531" s="274"/>
      <c r="C531" s="275" t="s">
        <v>1239</v>
      </c>
      <c r="D531" s="274" t="s">
        <v>1240</v>
      </c>
    </row>
    <row r="532" spans="1:4" ht="33">
      <c r="A532" s="274"/>
      <c r="B532" s="274" t="s">
        <v>403</v>
      </c>
      <c r="C532" s="275" t="s">
        <v>1241</v>
      </c>
      <c r="D532" s="274" t="s">
        <v>1242</v>
      </c>
    </row>
    <row r="533" spans="1:4" ht="33">
      <c r="A533" s="274"/>
      <c r="B533" s="274" t="s">
        <v>404</v>
      </c>
      <c r="C533" s="275" t="s">
        <v>1168</v>
      </c>
      <c r="D533" s="274"/>
    </row>
    <row r="534" spans="1:4" ht="33">
      <c r="A534" s="274"/>
      <c r="B534" s="274" t="s">
        <v>405</v>
      </c>
      <c r="C534" s="275" t="s">
        <v>1176</v>
      </c>
      <c r="D534" s="274"/>
    </row>
    <row r="535" spans="1:4" ht="33">
      <c r="A535" s="274"/>
      <c r="B535" s="274" t="s">
        <v>406</v>
      </c>
      <c r="C535" s="275" t="s">
        <v>1243</v>
      </c>
      <c r="D535" s="274"/>
    </row>
    <row r="536" spans="1:4" ht="33">
      <c r="A536" s="274"/>
      <c r="B536" s="274" t="s">
        <v>407</v>
      </c>
      <c r="C536" s="275" t="s">
        <v>1244</v>
      </c>
      <c r="D536" s="274"/>
    </row>
    <row r="537" spans="1:4" ht="33">
      <c r="A537" s="274"/>
      <c r="B537" s="274" t="s">
        <v>408</v>
      </c>
      <c r="C537" s="275" t="s">
        <v>1245</v>
      </c>
      <c r="D537" s="274" t="s">
        <v>1246</v>
      </c>
    </row>
    <row r="538" spans="1:4" ht="99">
      <c r="A538" s="274">
        <v>89</v>
      </c>
      <c r="B538" s="274"/>
      <c r="C538" s="275" t="s">
        <v>1247</v>
      </c>
      <c r="D538" s="274" t="s">
        <v>1248</v>
      </c>
    </row>
    <row r="539" spans="1:4" ht="33">
      <c r="A539" s="274"/>
      <c r="B539" s="274" t="s">
        <v>409</v>
      </c>
      <c r="C539" s="275" t="s">
        <v>1241</v>
      </c>
      <c r="D539" s="274"/>
    </row>
    <row r="540" spans="1:4" ht="33">
      <c r="A540" s="274"/>
      <c r="B540" s="274" t="s">
        <v>410</v>
      </c>
      <c r="C540" s="275" t="s">
        <v>1168</v>
      </c>
      <c r="D540" s="274"/>
    </row>
    <row r="541" spans="1:4" ht="33">
      <c r="A541" s="274"/>
      <c r="B541" s="274" t="s">
        <v>411</v>
      </c>
      <c r="C541" s="275" t="s">
        <v>1176</v>
      </c>
      <c r="D541" s="274"/>
    </row>
    <row r="542" spans="1:4" ht="33">
      <c r="A542" s="274"/>
      <c r="B542" s="274" t="s">
        <v>412</v>
      </c>
      <c r="C542" s="275" t="s">
        <v>1249</v>
      </c>
      <c r="D542" s="274"/>
    </row>
    <row r="543" spans="1:4" ht="33">
      <c r="A543" s="274"/>
      <c r="B543" s="274" t="s">
        <v>413</v>
      </c>
      <c r="C543" s="275" t="s">
        <v>1243</v>
      </c>
      <c r="D543" s="274"/>
    </row>
    <row r="544" spans="1:4" ht="33">
      <c r="A544" s="274"/>
      <c r="B544" s="274" t="s">
        <v>414</v>
      </c>
      <c r="C544" s="275" t="s">
        <v>1244</v>
      </c>
      <c r="D544" s="274"/>
    </row>
    <row r="545" spans="1:4" ht="33">
      <c r="A545" s="274"/>
      <c r="B545" s="274" t="s">
        <v>415</v>
      </c>
      <c r="C545" s="275" t="s">
        <v>1250</v>
      </c>
      <c r="D545" s="274"/>
    </row>
    <row r="546" spans="1:4" ht="33">
      <c r="A546" s="274"/>
      <c r="B546" s="274" t="s">
        <v>416</v>
      </c>
      <c r="C546" s="275" t="s">
        <v>1251</v>
      </c>
      <c r="D546" s="274"/>
    </row>
    <row r="547" spans="1:4" ht="33">
      <c r="A547" s="274"/>
      <c r="B547" s="274" t="s">
        <v>417</v>
      </c>
      <c r="C547" s="275" t="s">
        <v>1245</v>
      </c>
      <c r="D547" s="274"/>
    </row>
    <row r="548" spans="1:4" ht="33">
      <c r="A548" s="274"/>
      <c r="B548" s="274" t="s">
        <v>418</v>
      </c>
      <c r="C548" s="275" t="s">
        <v>1252</v>
      </c>
      <c r="D548" s="274" t="s">
        <v>472</v>
      </c>
    </row>
    <row r="549" spans="1:4" ht="49.5">
      <c r="A549" s="274">
        <v>91</v>
      </c>
      <c r="B549" s="274"/>
      <c r="C549" s="275" t="s">
        <v>1253</v>
      </c>
      <c r="D549" s="274" t="s">
        <v>499</v>
      </c>
    </row>
    <row r="550" spans="1:4" ht="33">
      <c r="A550" s="274"/>
      <c r="B550" s="274" t="s">
        <v>419</v>
      </c>
      <c r="C550" s="275" t="s">
        <v>1254</v>
      </c>
      <c r="D550" s="274"/>
    </row>
    <row r="551" spans="1:4" ht="33">
      <c r="A551" s="274"/>
      <c r="B551" s="274" t="s">
        <v>420</v>
      </c>
      <c r="C551" s="275" t="s">
        <v>1255</v>
      </c>
      <c r="D551" s="274"/>
    </row>
    <row r="552" spans="1:4" ht="33">
      <c r="A552" s="274"/>
      <c r="B552" s="274" t="s">
        <v>1256</v>
      </c>
      <c r="C552" s="275" t="s">
        <v>1257</v>
      </c>
      <c r="D552" s="274"/>
    </row>
    <row r="553" spans="1:4" ht="33">
      <c r="A553" s="274"/>
      <c r="B553" s="274" t="s">
        <v>1258</v>
      </c>
      <c r="C553" s="275" t="s">
        <v>1259</v>
      </c>
      <c r="D553" s="274" t="s">
        <v>1260</v>
      </c>
    </row>
    <row r="554" spans="1:4" ht="49.5">
      <c r="A554" s="274">
        <v>92</v>
      </c>
      <c r="B554" s="274"/>
      <c r="C554" s="275" t="s">
        <v>1261</v>
      </c>
      <c r="D554" s="274"/>
    </row>
    <row r="555" spans="1:4" ht="49.5">
      <c r="A555" s="274"/>
      <c r="B555" s="274" t="s">
        <v>421</v>
      </c>
      <c r="C555" s="275" t="s">
        <v>1262</v>
      </c>
      <c r="D555" s="274" t="s">
        <v>499</v>
      </c>
    </row>
    <row r="556" spans="1:4" ht="49.5">
      <c r="A556" s="277"/>
      <c r="B556" s="277" t="s">
        <v>422</v>
      </c>
      <c r="C556" s="278" t="s">
        <v>1263</v>
      </c>
      <c r="D556" s="277"/>
    </row>
    <row r="557" spans="1:4" ht="49.5">
      <c r="A557" s="277"/>
      <c r="B557" s="277" t="s">
        <v>423</v>
      </c>
      <c r="C557" s="278" t="s">
        <v>1264</v>
      </c>
      <c r="D557" s="277" t="s">
        <v>1265</v>
      </c>
    </row>
    <row r="558" spans="1:4" ht="49.5">
      <c r="A558" s="277"/>
      <c r="B558" s="277" t="s">
        <v>424</v>
      </c>
      <c r="C558" s="278" t="s">
        <v>1266</v>
      </c>
      <c r="D558" s="277" t="s">
        <v>1265</v>
      </c>
    </row>
    <row r="559" spans="1:4" ht="49.5">
      <c r="A559" s="277"/>
      <c r="B559" s="277" t="s">
        <v>425</v>
      </c>
      <c r="C559" s="278" t="s">
        <v>1267</v>
      </c>
      <c r="D559" s="277" t="s">
        <v>1268</v>
      </c>
    </row>
    <row r="560" spans="1:4" ht="49.5">
      <c r="A560" s="277"/>
      <c r="B560" s="277" t="s">
        <v>426</v>
      </c>
      <c r="C560" s="278" t="s">
        <v>1269</v>
      </c>
      <c r="D560" s="277" t="s">
        <v>1270</v>
      </c>
    </row>
    <row r="561" spans="1:4" ht="49.5">
      <c r="A561" s="274">
        <v>93</v>
      </c>
      <c r="B561" s="274"/>
      <c r="C561" s="275" t="s">
        <v>1271</v>
      </c>
      <c r="D561" s="274" t="s">
        <v>499</v>
      </c>
    </row>
    <row r="562" spans="1:4" ht="33">
      <c r="A562" s="274"/>
      <c r="B562" s="274" t="s">
        <v>427</v>
      </c>
      <c r="C562" s="275" t="s">
        <v>1272</v>
      </c>
      <c r="D562" s="274"/>
    </row>
    <row r="563" spans="1:4" ht="33">
      <c r="A563" s="274"/>
      <c r="B563" s="274" t="s">
        <v>428</v>
      </c>
      <c r="C563" s="275" t="s">
        <v>1273</v>
      </c>
      <c r="D563" s="274"/>
    </row>
    <row r="564" spans="1:4" ht="33">
      <c r="A564" s="274"/>
      <c r="B564" s="274" t="s">
        <v>429</v>
      </c>
      <c r="C564" s="275" t="s">
        <v>1274</v>
      </c>
      <c r="D564" s="274" t="s">
        <v>1275</v>
      </c>
    </row>
    <row r="565" spans="1:4" ht="49.5">
      <c r="A565" s="274"/>
      <c r="B565" s="274" t="s">
        <v>1276</v>
      </c>
      <c r="C565" s="275" t="s">
        <v>517</v>
      </c>
      <c r="D565" s="274" t="s">
        <v>1277</v>
      </c>
    </row>
    <row r="566" spans="1:4" ht="49.5">
      <c r="A566" s="274">
        <v>94</v>
      </c>
      <c r="B566" s="274"/>
      <c r="C566" s="275" t="s">
        <v>1278</v>
      </c>
      <c r="D566" s="274" t="s">
        <v>1279</v>
      </c>
    </row>
    <row r="567" spans="1:4" ht="33">
      <c r="A567" s="274"/>
      <c r="B567" s="274" t="s">
        <v>430</v>
      </c>
      <c r="C567" s="275" t="s">
        <v>1280</v>
      </c>
      <c r="D567" s="274" t="s">
        <v>499</v>
      </c>
    </row>
    <row r="568" spans="1:4" ht="33">
      <c r="A568" s="274"/>
      <c r="B568" s="274" t="s">
        <v>431</v>
      </c>
      <c r="C568" s="275" t="s">
        <v>1281</v>
      </c>
      <c r="D568" s="274"/>
    </row>
    <row r="569" spans="1:4" ht="33">
      <c r="A569" s="274"/>
      <c r="B569" s="274" t="s">
        <v>432</v>
      </c>
      <c r="C569" s="275" t="s">
        <v>1282</v>
      </c>
      <c r="D569" s="274" t="s">
        <v>1283</v>
      </c>
    </row>
    <row r="570" spans="1:4" ht="49.5">
      <c r="A570" s="274">
        <v>95</v>
      </c>
      <c r="B570" s="274"/>
      <c r="C570" s="275" t="s">
        <v>1284</v>
      </c>
      <c r="D570" s="274" t="s">
        <v>1279</v>
      </c>
    </row>
    <row r="571" spans="1:4" ht="33">
      <c r="A571" s="274"/>
      <c r="B571" s="274" t="s">
        <v>433</v>
      </c>
      <c r="C571" s="275" t="s">
        <v>1285</v>
      </c>
      <c r="D571" s="274"/>
    </row>
    <row r="572" spans="1:4" ht="33">
      <c r="A572" s="274"/>
      <c r="B572" s="274" t="s">
        <v>434</v>
      </c>
      <c r="C572" s="275" t="s">
        <v>1281</v>
      </c>
      <c r="D572" s="274"/>
    </row>
    <row r="573" spans="1:4" ht="49.5">
      <c r="A573" s="274">
        <v>96</v>
      </c>
      <c r="B573" s="274"/>
      <c r="C573" s="275" t="s">
        <v>1286</v>
      </c>
      <c r="D573" s="274"/>
    </row>
    <row r="574" spans="1:4" ht="33">
      <c r="A574" s="274"/>
      <c r="B574" s="274" t="s">
        <v>435</v>
      </c>
      <c r="C574" s="275" t="s">
        <v>1287</v>
      </c>
      <c r="D574" s="274"/>
    </row>
    <row r="575" spans="1:4" ht="33">
      <c r="A575" s="274"/>
      <c r="B575" s="274" t="s">
        <v>436</v>
      </c>
      <c r="C575" s="275" t="s">
        <v>1288</v>
      </c>
      <c r="D575" s="274" t="s">
        <v>1289</v>
      </c>
    </row>
    <row r="576" spans="1:4" ht="49.5">
      <c r="A576" s="274"/>
      <c r="B576" s="274" t="s">
        <v>437</v>
      </c>
      <c r="C576" s="275" t="s">
        <v>1290</v>
      </c>
      <c r="D576" s="274"/>
    </row>
    <row r="577" spans="1:4" ht="33">
      <c r="A577" s="274"/>
      <c r="B577" s="274" t="s">
        <v>438</v>
      </c>
      <c r="C577" s="275" t="s">
        <v>1291</v>
      </c>
      <c r="D577" s="274"/>
    </row>
    <row r="578" spans="1:4" ht="33">
      <c r="A578" s="274"/>
      <c r="B578" s="274" t="s">
        <v>439</v>
      </c>
      <c r="C578" s="275" t="s">
        <v>1292</v>
      </c>
      <c r="D578" s="274" t="s">
        <v>1293</v>
      </c>
    </row>
    <row r="579" spans="1:4" ht="33">
      <c r="A579" s="274"/>
      <c r="B579" s="274" t="s">
        <v>440</v>
      </c>
      <c r="C579" s="275" t="s">
        <v>1294</v>
      </c>
      <c r="D579" s="274" t="s">
        <v>1295</v>
      </c>
    </row>
    <row r="580" spans="1:4" ht="33">
      <c r="A580" s="274"/>
      <c r="B580" s="274" t="s">
        <v>441</v>
      </c>
      <c r="C580" s="275" t="s">
        <v>1296</v>
      </c>
      <c r="D580" s="274"/>
    </row>
    <row r="581" spans="1:4" ht="33">
      <c r="A581" s="274"/>
      <c r="B581" s="274" t="s">
        <v>442</v>
      </c>
      <c r="C581" s="275" t="s">
        <v>1297</v>
      </c>
      <c r="D581" s="274" t="s">
        <v>1298</v>
      </c>
    </row>
    <row r="582" spans="1:4" ht="33">
      <c r="A582" s="274"/>
      <c r="B582" s="274" t="s">
        <v>443</v>
      </c>
      <c r="C582" s="275" t="s">
        <v>1299</v>
      </c>
      <c r="D582" s="274" t="s">
        <v>1300</v>
      </c>
    </row>
    <row r="583" spans="1:4" ht="66">
      <c r="A583" s="274"/>
      <c r="B583" s="274" t="s">
        <v>1301</v>
      </c>
      <c r="C583" s="275" t="s">
        <v>1302</v>
      </c>
      <c r="D583" s="274" t="s">
        <v>1303</v>
      </c>
    </row>
    <row r="584" spans="1:4" ht="33">
      <c r="A584" s="274">
        <v>97</v>
      </c>
      <c r="B584" s="274"/>
      <c r="C584" s="275" t="s">
        <v>1304</v>
      </c>
      <c r="D584" s="274"/>
    </row>
    <row r="585" spans="1:4" ht="33">
      <c r="A585" s="274"/>
      <c r="B585" s="274" t="s">
        <v>444</v>
      </c>
      <c r="C585" s="275" t="s">
        <v>1305</v>
      </c>
      <c r="D585" s="274"/>
    </row>
    <row r="586" spans="1:4" ht="33">
      <c r="A586" s="274"/>
      <c r="B586" s="274" t="s">
        <v>445</v>
      </c>
      <c r="C586" s="275" t="s">
        <v>1306</v>
      </c>
      <c r="D586" s="274"/>
    </row>
    <row r="587" spans="1:4" ht="33">
      <c r="A587" s="274"/>
      <c r="B587" s="274" t="s">
        <v>446</v>
      </c>
      <c r="C587" s="275" t="s">
        <v>1307</v>
      </c>
      <c r="D587" s="274"/>
    </row>
    <row r="588" spans="1:4" ht="33">
      <c r="A588" s="274"/>
      <c r="B588" s="274" t="s">
        <v>1308</v>
      </c>
      <c r="C588" s="275" t="s">
        <v>1309</v>
      </c>
      <c r="D588" s="274"/>
    </row>
    <row r="589" spans="1:4" ht="33">
      <c r="A589" s="274"/>
      <c r="B589" s="274" t="s">
        <v>1310</v>
      </c>
      <c r="C589" s="275" t="s">
        <v>1311</v>
      </c>
      <c r="D589" s="274"/>
    </row>
    <row r="590" spans="1:4" ht="33">
      <c r="A590" s="274"/>
      <c r="B590" s="274" t="s">
        <v>1312</v>
      </c>
      <c r="C590" s="275" t="s">
        <v>1313</v>
      </c>
      <c r="D590" s="274"/>
    </row>
    <row r="591" spans="1:4" ht="33">
      <c r="A591" s="274"/>
      <c r="B591" s="274" t="s">
        <v>447</v>
      </c>
      <c r="C591" s="275" t="s">
        <v>1314</v>
      </c>
      <c r="D591" s="274"/>
    </row>
    <row r="592" spans="1:4" ht="33">
      <c r="A592" s="274"/>
      <c r="B592" s="274" t="s">
        <v>448</v>
      </c>
      <c r="C592" s="275" t="s">
        <v>1315</v>
      </c>
      <c r="D592" s="274"/>
    </row>
    <row r="593" spans="1:4" ht="33">
      <c r="A593" s="274"/>
      <c r="B593" s="274" t="s">
        <v>449</v>
      </c>
      <c r="C593" s="275" t="s">
        <v>510</v>
      </c>
      <c r="D593" s="274"/>
    </row>
    <row r="594" spans="1:4" ht="33">
      <c r="A594" s="274"/>
      <c r="B594" s="274" t="s">
        <v>450</v>
      </c>
      <c r="C594" s="275" t="s">
        <v>1316</v>
      </c>
      <c r="D594" s="274"/>
    </row>
    <row r="595" spans="1:4" ht="33">
      <c r="A595" s="274"/>
      <c r="B595" s="274" t="s">
        <v>1317</v>
      </c>
      <c r="C595" s="275" t="s">
        <v>1318</v>
      </c>
      <c r="D595" s="274"/>
    </row>
    <row r="596" spans="1:4" ht="33">
      <c r="A596" s="274"/>
      <c r="B596" s="274" t="s">
        <v>451</v>
      </c>
      <c r="C596" s="275" t="s">
        <v>1319</v>
      </c>
      <c r="D596" s="274"/>
    </row>
    <row r="597" spans="1:4" ht="33">
      <c r="A597" s="274">
        <v>98</v>
      </c>
      <c r="B597" s="274"/>
      <c r="C597" s="275" t="s">
        <v>1320</v>
      </c>
      <c r="D597" s="274"/>
    </row>
    <row r="598" spans="1:4" ht="33">
      <c r="A598" s="274"/>
      <c r="B598" s="274" t="s">
        <v>452</v>
      </c>
      <c r="C598" s="275" t="s">
        <v>1321</v>
      </c>
      <c r="D598" s="274"/>
    </row>
    <row r="599" spans="1:4" ht="33">
      <c r="A599" s="274"/>
      <c r="B599" s="274" t="s">
        <v>453</v>
      </c>
      <c r="C599" s="275" t="s">
        <v>1322</v>
      </c>
      <c r="D599" s="274"/>
    </row>
    <row r="600" spans="1:4" ht="33">
      <c r="A600" s="274"/>
      <c r="B600" s="274" t="s">
        <v>454</v>
      </c>
      <c r="C600" s="275" t="s">
        <v>1307</v>
      </c>
      <c r="D600" s="274" t="s">
        <v>499</v>
      </c>
    </row>
    <row r="601" spans="1:4" ht="33">
      <c r="A601" s="274"/>
      <c r="B601" s="274" t="s">
        <v>455</v>
      </c>
      <c r="C601" s="275" t="s">
        <v>1309</v>
      </c>
      <c r="D601" s="274" t="s">
        <v>499</v>
      </c>
    </row>
    <row r="602" spans="1:4" ht="33">
      <c r="A602" s="274"/>
      <c r="B602" s="274" t="s">
        <v>456</v>
      </c>
      <c r="C602" s="275" t="s">
        <v>1311</v>
      </c>
      <c r="D602" s="274"/>
    </row>
    <row r="603" spans="1:4" ht="33">
      <c r="A603" s="274"/>
      <c r="B603" s="274" t="s">
        <v>457</v>
      </c>
      <c r="C603" s="275" t="s">
        <v>1313</v>
      </c>
      <c r="D603" s="274"/>
    </row>
    <row r="604" spans="1:4" ht="33">
      <c r="A604" s="274"/>
      <c r="B604" s="274" t="s">
        <v>458</v>
      </c>
      <c r="C604" s="275" t="s">
        <v>510</v>
      </c>
      <c r="D604" s="274"/>
    </row>
    <row r="605" spans="1:4" ht="33">
      <c r="A605" s="274"/>
      <c r="B605" s="274" t="s">
        <v>459</v>
      </c>
      <c r="C605" s="275" t="s">
        <v>1323</v>
      </c>
      <c r="D605" s="274"/>
    </row>
    <row r="606" spans="1:4" ht="33">
      <c r="A606" s="274"/>
      <c r="B606" s="274" t="s">
        <v>460</v>
      </c>
      <c r="C606" s="275" t="s">
        <v>1316</v>
      </c>
      <c r="D606" s="274"/>
    </row>
    <row r="607" spans="1:4" ht="33">
      <c r="A607" s="274"/>
      <c r="B607" s="274" t="s">
        <v>461</v>
      </c>
      <c r="C607" s="275" t="s">
        <v>1318</v>
      </c>
      <c r="D607" s="274"/>
    </row>
    <row r="608" spans="1:4" ht="33">
      <c r="A608" s="274"/>
      <c r="B608" s="274" t="s">
        <v>462</v>
      </c>
      <c r="C608" s="275" t="s">
        <v>1319</v>
      </c>
      <c r="D608" s="274"/>
    </row>
    <row r="609" spans="1:4" ht="33">
      <c r="A609" s="274"/>
      <c r="B609" s="274" t="s">
        <v>463</v>
      </c>
      <c r="C609" s="275" t="s">
        <v>1324</v>
      </c>
      <c r="D609" s="274"/>
    </row>
    <row r="610" spans="1:4" ht="33">
      <c r="A610" s="274"/>
      <c r="B610" s="274" t="s">
        <v>464</v>
      </c>
      <c r="C610" s="275" t="s">
        <v>1325</v>
      </c>
      <c r="D610" s="274"/>
    </row>
    <row r="611" spans="1:4" ht="33">
      <c r="A611" s="274"/>
      <c r="B611" s="274" t="s">
        <v>465</v>
      </c>
      <c r="C611" s="275" t="s">
        <v>1326</v>
      </c>
      <c r="D611" s="274"/>
    </row>
    <row r="612" spans="1:4" ht="33">
      <c r="A612" s="274"/>
      <c r="B612" s="274" t="s">
        <v>466</v>
      </c>
      <c r="C612" s="275" t="s">
        <v>1327</v>
      </c>
      <c r="D612" s="274"/>
    </row>
    <row r="613" spans="1:4" ht="66">
      <c r="A613" s="274">
        <v>99</v>
      </c>
      <c r="B613" s="274"/>
      <c r="C613" s="275" t="s">
        <v>1328</v>
      </c>
      <c r="D613" s="274" t="s">
        <v>1329</v>
      </c>
    </row>
    <row r="614" spans="1:4" ht="66">
      <c r="A614" s="274"/>
      <c r="B614" s="274" t="s">
        <v>1330</v>
      </c>
      <c r="C614" s="275" t="s">
        <v>1331</v>
      </c>
      <c r="D614" s="274" t="s">
        <v>1332</v>
      </c>
    </row>
    <row r="615" spans="1:4" ht="49.5">
      <c r="A615" s="274"/>
      <c r="B615" s="274" t="s">
        <v>1333</v>
      </c>
      <c r="C615" s="275" t="s">
        <v>1334</v>
      </c>
      <c r="D615" s="274" t="s">
        <v>661</v>
      </c>
    </row>
    <row r="616" spans="1:4" ht="49.5">
      <c r="A616" s="274"/>
      <c r="B616" s="274" t="s">
        <v>1335</v>
      </c>
      <c r="C616" s="275" t="s">
        <v>1336</v>
      </c>
      <c r="D616" s="274" t="s">
        <v>661</v>
      </c>
    </row>
    <row r="617" spans="1:4" ht="49.5">
      <c r="A617" s="274"/>
      <c r="B617" s="274" t="s">
        <v>1337</v>
      </c>
      <c r="C617" s="275" t="s">
        <v>1338</v>
      </c>
      <c r="D617" s="274" t="s">
        <v>1339</v>
      </c>
    </row>
    <row r="618" spans="1:4" ht="33">
      <c r="A618" s="274"/>
      <c r="B618" s="274" t="s">
        <v>1340</v>
      </c>
      <c r="C618" s="275" t="s">
        <v>1341</v>
      </c>
      <c r="D618" s="274" t="s">
        <v>1339</v>
      </c>
    </row>
    <row r="619" spans="1:4" ht="49.5">
      <c r="A619" s="274"/>
      <c r="B619" s="274" t="s">
        <v>1342</v>
      </c>
      <c r="C619" s="275" t="s">
        <v>1343</v>
      </c>
      <c r="D619" s="274" t="s">
        <v>1344</v>
      </c>
    </row>
    <row r="620" spans="1:4" ht="16.5"/>
    <row r="621" spans="1:4" ht="16.5"/>
  </sheetData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S54"/>
  <sheetViews>
    <sheetView workbookViewId="0">
      <selection activeCell="H8" sqref="H8"/>
    </sheetView>
  </sheetViews>
  <sheetFormatPr baseColWidth="10" defaultColWidth="11.42578125" defaultRowHeight="15"/>
  <cols>
    <col min="2" max="2" width="24.7109375" customWidth="1"/>
    <col min="258" max="258" width="24.7109375" customWidth="1"/>
    <col min="514" max="514" width="24.7109375" customWidth="1"/>
    <col min="770" max="770" width="24.7109375" customWidth="1"/>
    <col min="1026" max="1026" width="24.7109375" customWidth="1"/>
    <col min="1282" max="1282" width="24.7109375" customWidth="1"/>
    <col min="1538" max="1538" width="24.7109375" customWidth="1"/>
    <col min="1794" max="1794" width="24.7109375" customWidth="1"/>
    <col min="2050" max="2050" width="24.7109375" customWidth="1"/>
    <col min="2306" max="2306" width="24.7109375" customWidth="1"/>
    <col min="2562" max="2562" width="24.7109375" customWidth="1"/>
    <col min="2818" max="2818" width="24.7109375" customWidth="1"/>
    <col min="3074" max="3074" width="24.7109375" customWidth="1"/>
    <col min="3330" max="3330" width="24.7109375" customWidth="1"/>
    <col min="3586" max="3586" width="24.7109375" customWidth="1"/>
    <col min="3842" max="3842" width="24.7109375" customWidth="1"/>
    <col min="4098" max="4098" width="24.7109375" customWidth="1"/>
    <col min="4354" max="4354" width="24.7109375" customWidth="1"/>
    <col min="4610" max="4610" width="24.7109375" customWidth="1"/>
    <col min="4866" max="4866" width="24.7109375" customWidth="1"/>
    <col min="5122" max="5122" width="24.7109375" customWidth="1"/>
    <col min="5378" max="5378" width="24.7109375" customWidth="1"/>
    <col min="5634" max="5634" width="24.7109375" customWidth="1"/>
    <col min="5890" max="5890" width="24.7109375" customWidth="1"/>
    <col min="6146" max="6146" width="24.7109375" customWidth="1"/>
    <col min="6402" max="6402" width="24.7109375" customWidth="1"/>
    <col min="6658" max="6658" width="24.7109375" customWidth="1"/>
    <col min="6914" max="6914" width="24.7109375" customWidth="1"/>
    <col min="7170" max="7170" width="24.7109375" customWidth="1"/>
    <col min="7426" max="7426" width="24.7109375" customWidth="1"/>
    <col min="7682" max="7682" width="24.7109375" customWidth="1"/>
    <col min="7938" max="7938" width="24.7109375" customWidth="1"/>
    <col min="8194" max="8194" width="24.7109375" customWidth="1"/>
    <col min="8450" max="8450" width="24.7109375" customWidth="1"/>
    <col min="8706" max="8706" width="24.7109375" customWidth="1"/>
    <col min="8962" max="8962" width="24.7109375" customWidth="1"/>
    <col min="9218" max="9218" width="24.7109375" customWidth="1"/>
    <col min="9474" max="9474" width="24.7109375" customWidth="1"/>
    <col min="9730" max="9730" width="24.7109375" customWidth="1"/>
    <col min="9986" max="9986" width="24.7109375" customWidth="1"/>
    <col min="10242" max="10242" width="24.7109375" customWidth="1"/>
    <col min="10498" max="10498" width="24.7109375" customWidth="1"/>
    <col min="10754" max="10754" width="24.7109375" customWidth="1"/>
    <col min="11010" max="11010" width="24.7109375" customWidth="1"/>
    <col min="11266" max="11266" width="24.7109375" customWidth="1"/>
    <col min="11522" max="11522" width="24.7109375" customWidth="1"/>
    <col min="11778" max="11778" width="24.7109375" customWidth="1"/>
    <col min="12034" max="12034" width="24.7109375" customWidth="1"/>
    <col min="12290" max="12290" width="24.7109375" customWidth="1"/>
    <col min="12546" max="12546" width="24.7109375" customWidth="1"/>
    <col min="12802" max="12802" width="24.7109375" customWidth="1"/>
    <col min="13058" max="13058" width="24.7109375" customWidth="1"/>
    <col min="13314" max="13314" width="24.7109375" customWidth="1"/>
    <col min="13570" max="13570" width="24.7109375" customWidth="1"/>
    <col min="13826" max="13826" width="24.7109375" customWidth="1"/>
    <col min="14082" max="14082" width="24.7109375" customWidth="1"/>
    <col min="14338" max="14338" width="24.7109375" customWidth="1"/>
    <col min="14594" max="14594" width="24.7109375" customWidth="1"/>
    <col min="14850" max="14850" width="24.7109375" customWidth="1"/>
    <col min="15106" max="15106" width="24.7109375" customWidth="1"/>
    <col min="15362" max="15362" width="24.7109375" customWidth="1"/>
    <col min="15618" max="15618" width="24.7109375" customWidth="1"/>
    <col min="15874" max="15874" width="24.7109375" customWidth="1"/>
    <col min="16130" max="16130" width="24.7109375" customWidth="1"/>
  </cols>
  <sheetData>
    <row r="3" spans="1:19" ht="15.7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31.5">
      <c r="A4" s="2"/>
      <c r="B4" s="1"/>
      <c r="C4" s="1"/>
      <c r="D4" s="1"/>
      <c r="E4" s="1"/>
      <c r="F4" s="333" t="s">
        <v>10</v>
      </c>
      <c r="G4" s="354"/>
      <c r="H4" s="333" t="s">
        <v>11</v>
      </c>
      <c r="I4" s="334"/>
      <c r="J4" s="333" t="s">
        <v>12</v>
      </c>
      <c r="K4" s="334"/>
      <c r="L4" s="354" t="s">
        <v>13</v>
      </c>
      <c r="M4" s="354"/>
      <c r="N4" s="333" t="s">
        <v>14</v>
      </c>
      <c r="O4" s="334"/>
      <c r="P4" s="333" t="s">
        <v>15</v>
      </c>
      <c r="Q4" s="334"/>
      <c r="R4" s="333" t="s">
        <v>16</v>
      </c>
      <c r="S4" s="334"/>
    </row>
    <row r="5" spans="1:19" ht="13.5" customHeight="1" thickBot="1">
      <c r="A5" s="3"/>
      <c r="B5" s="1"/>
      <c r="C5" s="1"/>
      <c r="D5" s="1"/>
      <c r="E5" s="1"/>
      <c r="F5" s="335"/>
      <c r="G5" s="355"/>
      <c r="H5" s="335"/>
      <c r="I5" s="336"/>
      <c r="J5" s="335"/>
      <c r="K5" s="336"/>
      <c r="L5" s="355"/>
      <c r="M5" s="355"/>
      <c r="N5" s="335"/>
      <c r="O5" s="336"/>
      <c r="P5" s="335"/>
      <c r="Q5" s="336"/>
      <c r="R5" s="335"/>
      <c r="S5" s="336"/>
    </row>
    <row r="6" spans="1:19">
      <c r="A6" s="4"/>
      <c r="B6" s="337" t="s">
        <v>17</v>
      </c>
      <c r="C6" s="340" t="s">
        <v>18</v>
      </c>
      <c r="D6" s="5"/>
      <c r="E6" s="5" t="s">
        <v>19</v>
      </c>
      <c r="F6" s="6"/>
      <c r="G6" s="7">
        <v>0.18055555555555555</v>
      </c>
      <c r="H6" s="6"/>
      <c r="I6" s="7">
        <v>0.18055555555555555</v>
      </c>
      <c r="J6" s="6" t="s">
        <v>20</v>
      </c>
      <c r="K6" s="7">
        <v>0.18055555555555555</v>
      </c>
      <c r="L6" s="6" t="s">
        <v>20</v>
      </c>
      <c r="M6" s="7">
        <v>0.18055555555555555</v>
      </c>
      <c r="N6" s="8" t="s">
        <v>20</v>
      </c>
      <c r="O6" s="9">
        <v>0.18055555555555555</v>
      </c>
      <c r="P6" s="6" t="s">
        <v>20</v>
      </c>
      <c r="Q6" s="7">
        <v>0.18055555555555555</v>
      </c>
      <c r="R6" s="6" t="s">
        <v>20</v>
      </c>
      <c r="S6" s="7">
        <v>0.18055555555555555</v>
      </c>
    </row>
    <row r="7" spans="1:19">
      <c r="A7" s="10"/>
      <c r="B7" s="338"/>
      <c r="C7" s="341"/>
      <c r="D7" s="11"/>
      <c r="E7" s="11" t="s">
        <v>21</v>
      </c>
      <c r="F7" s="12"/>
      <c r="G7" s="13">
        <v>0.24652777777777779</v>
      </c>
      <c r="H7" s="12"/>
      <c r="I7" s="13">
        <v>0.24652777777777779</v>
      </c>
      <c r="J7" s="12" t="s">
        <v>20</v>
      </c>
      <c r="K7" s="13">
        <v>0.24652777777777779</v>
      </c>
      <c r="L7" s="12" t="s">
        <v>20</v>
      </c>
      <c r="M7" s="13">
        <v>0.24652777777777779</v>
      </c>
      <c r="N7" s="14" t="s">
        <v>20</v>
      </c>
      <c r="O7" s="15">
        <v>0.24652777777777779</v>
      </c>
      <c r="P7" s="12" t="s">
        <v>20</v>
      </c>
      <c r="Q7" s="13">
        <v>0.24652777777777779</v>
      </c>
      <c r="R7" s="12" t="s">
        <v>20</v>
      </c>
      <c r="S7" s="13">
        <v>0.24652777777777779</v>
      </c>
    </row>
    <row r="8" spans="1:19">
      <c r="A8" s="3"/>
      <c r="B8" s="338"/>
      <c r="C8" s="341"/>
      <c r="D8" s="11" t="s">
        <v>22</v>
      </c>
      <c r="E8" s="11" t="s">
        <v>23</v>
      </c>
      <c r="F8" s="16">
        <v>0.2673611111111111</v>
      </c>
      <c r="G8" s="13">
        <v>0.31597222222222221</v>
      </c>
      <c r="H8" s="16">
        <v>0.2673611111111111</v>
      </c>
      <c r="I8" s="13">
        <v>0.31597222222222221</v>
      </c>
      <c r="J8" s="16">
        <v>0.2673611111111111</v>
      </c>
      <c r="K8" s="13">
        <v>0.31597222222222221</v>
      </c>
      <c r="L8" s="16">
        <v>0.2673611111111111</v>
      </c>
      <c r="M8" s="13">
        <v>0.31597222222222221</v>
      </c>
      <c r="N8" s="17">
        <v>0.2673611111111111</v>
      </c>
      <c r="O8" s="15">
        <v>0.31597222222222221</v>
      </c>
      <c r="P8" s="16">
        <v>0.2673611111111111</v>
      </c>
      <c r="Q8" s="13">
        <v>0.31597222222222221</v>
      </c>
      <c r="R8" s="16">
        <v>0.2673611111111111</v>
      </c>
      <c r="S8" s="13">
        <v>0.31597222222222221</v>
      </c>
    </row>
    <row r="9" spans="1:19">
      <c r="A9" s="10"/>
      <c r="B9" s="338"/>
      <c r="C9" s="341"/>
      <c r="D9" s="11" t="s">
        <v>24</v>
      </c>
      <c r="E9" s="11" t="s">
        <v>25</v>
      </c>
      <c r="F9" s="16">
        <v>0.3298611111111111</v>
      </c>
      <c r="G9" s="13">
        <v>0.3611111111111111</v>
      </c>
      <c r="H9" s="16">
        <v>0.3298611111111111</v>
      </c>
      <c r="I9" s="13">
        <v>0.3611111111111111</v>
      </c>
      <c r="J9" s="16">
        <v>0.3298611111111111</v>
      </c>
      <c r="K9" s="13">
        <v>0.3611111111111111</v>
      </c>
      <c r="L9" s="16">
        <v>0.3298611111111111</v>
      </c>
      <c r="M9" s="13">
        <v>0.3611111111111111</v>
      </c>
      <c r="N9" s="17">
        <v>0.3298611111111111</v>
      </c>
      <c r="O9" s="15">
        <v>0.3611111111111111</v>
      </c>
      <c r="P9" s="16">
        <v>0.3298611111111111</v>
      </c>
      <c r="Q9" s="13">
        <v>0.3611111111111111</v>
      </c>
      <c r="R9" s="16">
        <v>0.3298611111111111</v>
      </c>
      <c r="S9" s="13">
        <v>0.3611111111111111</v>
      </c>
    </row>
    <row r="10" spans="1:19">
      <c r="A10" s="10"/>
      <c r="B10" s="338"/>
      <c r="C10" s="341"/>
      <c r="D10" s="11" t="s">
        <v>26</v>
      </c>
      <c r="E10" s="11" t="s">
        <v>27</v>
      </c>
      <c r="F10" s="16">
        <v>0.36458333333333331</v>
      </c>
      <c r="G10" s="13">
        <v>0.39583333333333331</v>
      </c>
      <c r="H10" s="16">
        <v>0.36458333333333331</v>
      </c>
      <c r="I10" s="13">
        <v>0.39583333333333331</v>
      </c>
      <c r="J10" s="16">
        <v>0.36458333333333331</v>
      </c>
      <c r="K10" s="13">
        <v>0.39583333333333331</v>
      </c>
      <c r="L10" s="16">
        <v>0.36458333333333331</v>
      </c>
      <c r="M10" s="13">
        <v>0.39583333333333331</v>
      </c>
      <c r="N10" s="17">
        <v>0.36458333333333331</v>
      </c>
      <c r="O10" s="15">
        <v>0.39583333333333331</v>
      </c>
      <c r="P10" s="16">
        <v>0.36458333333333331</v>
      </c>
      <c r="Q10" s="13">
        <v>0.39583333333333331</v>
      </c>
      <c r="R10" s="16">
        <v>0.36458333333333331</v>
      </c>
      <c r="S10" s="13">
        <v>0.39583333333333331</v>
      </c>
    </row>
    <row r="11" spans="1:19">
      <c r="A11" s="3"/>
      <c r="B11" s="338"/>
      <c r="C11" s="341"/>
      <c r="D11" s="11" t="s">
        <v>28</v>
      </c>
      <c r="E11" s="11" t="s">
        <v>29</v>
      </c>
      <c r="F11" s="16">
        <v>0.47222222222222227</v>
      </c>
      <c r="G11" s="13">
        <v>0.50347222222222221</v>
      </c>
      <c r="H11" s="18">
        <v>0.47569444444444442</v>
      </c>
      <c r="I11" s="13">
        <v>0.50347222222222221</v>
      </c>
      <c r="J11" s="16">
        <v>0.47222222222222227</v>
      </c>
      <c r="K11" s="13">
        <v>0.50347222222222221</v>
      </c>
      <c r="L11" s="16">
        <v>0.47222222222222227</v>
      </c>
      <c r="M11" s="13">
        <v>0.50347222222222221</v>
      </c>
      <c r="N11" s="17">
        <v>0.47222222222222227</v>
      </c>
      <c r="O11" s="15">
        <v>0.50347222222222221</v>
      </c>
      <c r="P11" s="16">
        <v>0.47222222222222227</v>
      </c>
      <c r="Q11" s="13">
        <v>0.50347222222222221</v>
      </c>
      <c r="R11" s="16">
        <v>0.47222222222222227</v>
      </c>
      <c r="S11" s="13">
        <v>0.50347222222222221</v>
      </c>
    </row>
    <row r="12" spans="1:19">
      <c r="A12" s="3"/>
      <c r="B12" s="338"/>
      <c r="C12" s="341"/>
      <c r="D12" s="11" t="s">
        <v>30</v>
      </c>
      <c r="E12" s="11" t="s">
        <v>31</v>
      </c>
      <c r="F12" s="16">
        <v>0.53472222222222221</v>
      </c>
      <c r="G12" s="13">
        <v>0.56944444444444442</v>
      </c>
      <c r="H12" s="18">
        <v>0.53819444444444442</v>
      </c>
      <c r="I12" s="13">
        <v>0.56944444444444442</v>
      </c>
      <c r="J12" s="16">
        <v>0.53472222222222221</v>
      </c>
      <c r="K12" s="13">
        <v>0.56944444444444442</v>
      </c>
      <c r="L12" s="16">
        <v>0.53472222222222221</v>
      </c>
      <c r="M12" s="13">
        <v>0.56944444444444442</v>
      </c>
      <c r="N12" s="17">
        <v>0.53472222222222221</v>
      </c>
      <c r="O12" s="15">
        <v>0.56944444444444442</v>
      </c>
      <c r="P12" s="18">
        <v>0.53819444444444442</v>
      </c>
      <c r="Q12" s="13">
        <v>0.56944444444444442</v>
      </c>
      <c r="R12" s="16">
        <v>0.53472222222222221</v>
      </c>
      <c r="S12" s="13">
        <v>0.56944444444444442</v>
      </c>
    </row>
    <row r="13" spans="1:19">
      <c r="A13" s="3"/>
      <c r="B13" s="338"/>
      <c r="C13" s="341"/>
      <c r="D13" s="11" t="s">
        <v>32</v>
      </c>
      <c r="E13" s="11" t="s">
        <v>33</v>
      </c>
      <c r="F13" s="16">
        <v>0.63541666666666663</v>
      </c>
      <c r="G13" s="19">
        <v>0.67013888888888884</v>
      </c>
      <c r="H13" s="16">
        <v>0.63541666666666663</v>
      </c>
      <c r="I13" s="13">
        <v>0.66666666666666663</v>
      </c>
      <c r="J13" s="16">
        <v>0.63541666666666663</v>
      </c>
      <c r="K13" s="13">
        <v>0.66666666666666663</v>
      </c>
      <c r="L13" s="16">
        <v>0.63541666666666663</v>
      </c>
      <c r="M13" s="13">
        <v>0.66666666666666663</v>
      </c>
      <c r="N13" s="17">
        <v>0.63541666666666663</v>
      </c>
      <c r="O13" s="15">
        <v>0.66666666666666663</v>
      </c>
      <c r="P13" s="16">
        <v>0.63541666666666663</v>
      </c>
      <c r="Q13" s="13">
        <v>0.66666666666666663</v>
      </c>
      <c r="R13" s="16">
        <v>0.63541666666666663</v>
      </c>
      <c r="S13" s="19">
        <v>0.67013888888888884</v>
      </c>
    </row>
    <row r="14" spans="1:19">
      <c r="A14" s="10"/>
      <c r="B14" s="338"/>
      <c r="C14" s="341"/>
      <c r="D14" s="11" t="s">
        <v>34</v>
      </c>
      <c r="E14" s="11" t="s">
        <v>35</v>
      </c>
      <c r="F14" s="16">
        <v>0.69444444444444453</v>
      </c>
      <c r="G14" s="13">
        <v>0.73263888888888884</v>
      </c>
      <c r="H14" s="16">
        <v>0.69444444444444453</v>
      </c>
      <c r="I14" s="13">
        <v>0.73263888888888884</v>
      </c>
      <c r="J14" s="16">
        <v>0.69444444444444453</v>
      </c>
      <c r="K14" s="13">
        <v>0.73263888888888884</v>
      </c>
      <c r="L14" s="16">
        <v>0.69444444444444453</v>
      </c>
      <c r="M14" s="13">
        <v>0.73263888888888884</v>
      </c>
      <c r="N14" s="17">
        <v>0.69444444444444453</v>
      </c>
      <c r="O14" s="15">
        <v>0.73263888888888884</v>
      </c>
      <c r="P14" s="12"/>
      <c r="Q14" s="13">
        <v>0.73263888888888884</v>
      </c>
      <c r="R14" s="16">
        <v>0.69444444444444453</v>
      </c>
      <c r="S14" s="13">
        <v>0.73263888888888884</v>
      </c>
    </row>
    <row r="15" spans="1:19">
      <c r="A15" s="3"/>
      <c r="B15" s="338"/>
      <c r="C15" s="341"/>
      <c r="D15" s="11" t="s">
        <v>36</v>
      </c>
      <c r="E15" s="11"/>
      <c r="F15" s="20">
        <v>0.81597222222222221</v>
      </c>
      <c r="G15" s="21"/>
      <c r="H15" s="20">
        <v>0.81597222222222221</v>
      </c>
      <c r="I15" s="21"/>
      <c r="J15" s="18">
        <v>0.8125</v>
      </c>
      <c r="K15" s="21"/>
      <c r="L15" s="18">
        <v>0.8125</v>
      </c>
      <c r="M15" s="21"/>
      <c r="N15" s="22">
        <v>0.81597222222222221</v>
      </c>
      <c r="O15" s="23"/>
      <c r="P15" s="20">
        <v>0.81597222222222221</v>
      </c>
      <c r="Q15" s="21"/>
      <c r="R15" s="20">
        <v>0.81597222222222221</v>
      </c>
      <c r="S15" s="21"/>
    </row>
    <row r="16" spans="1:19" ht="15.75" thickBot="1">
      <c r="A16" s="3"/>
      <c r="B16" s="338"/>
      <c r="C16" s="342"/>
      <c r="D16" s="24" t="s">
        <v>37</v>
      </c>
      <c r="E16" s="24"/>
      <c r="F16" s="25">
        <v>0.86458333333333337</v>
      </c>
      <c r="G16" s="26"/>
      <c r="H16" s="25">
        <v>0.86458333333333337</v>
      </c>
      <c r="I16" s="26"/>
      <c r="J16" s="25">
        <v>0.86458333333333337</v>
      </c>
      <c r="K16" s="26"/>
      <c r="L16" s="25">
        <v>0.86458333333333337</v>
      </c>
      <c r="M16" s="26"/>
      <c r="N16" s="27">
        <v>0.86458333333333337</v>
      </c>
      <c r="O16" s="28"/>
      <c r="P16" s="25">
        <v>0.86458333333333337</v>
      </c>
      <c r="Q16" s="26"/>
      <c r="R16" s="25">
        <v>0.86458333333333337</v>
      </c>
      <c r="S16" s="26"/>
    </row>
    <row r="17" spans="1:19">
      <c r="A17" s="3"/>
      <c r="B17" s="338"/>
      <c r="C17" s="343" t="s">
        <v>38</v>
      </c>
      <c r="D17" s="29" t="s">
        <v>20</v>
      </c>
      <c r="E17" s="29" t="s">
        <v>39</v>
      </c>
      <c r="F17" s="30"/>
      <c r="G17" s="31">
        <v>0.19791666666666666</v>
      </c>
      <c r="H17" s="32"/>
      <c r="I17" s="31">
        <v>0.19791666666666666</v>
      </c>
      <c r="J17" s="32"/>
      <c r="K17" s="31">
        <v>0.19791666666666666</v>
      </c>
      <c r="L17" s="32"/>
      <c r="M17" s="31">
        <v>0.19791666666666666</v>
      </c>
      <c r="N17" s="33"/>
      <c r="O17" s="34">
        <v>0.19791666666666666</v>
      </c>
      <c r="P17" s="32"/>
      <c r="Q17" s="31">
        <v>0.19791666666666666</v>
      </c>
      <c r="R17" s="32"/>
      <c r="S17" s="35"/>
    </row>
    <row r="18" spans="1:19">
      <c r="A18" s="3"/>
      <c r="B18" s="338"/>
      <c r="C18" s="344"/>
      <c r="D18" s="36" t="s">
        <v>40</v>
      </c>
      <c r="E18" s="36" t="s">
        <v>41</v>
      </c>
      <c r="F18" s="37">
        <v>0.2673611111111111</v>
      </c>
      <c r="G18" s="38">
        <v>0.29166666666666669</v>
      </c>
      <c r="H18" s="37">
        <v>0.2673611111111111</v>
      </c>
      <c r="I18" s="38">
        <v>0.29166666666666669</v>
      </c>
      <c r="J18" s="37">
        <v>0.2673611111111111</v>
      </c>
      <c r="K18" s="38">
        <v>0.29166666666666669</v>
      </c>
      <c r="L18" s="37">
        <v>0.2673611111111111</v>
      </c>
      <c r="M18" s="38">
        <v>0.29166666666666669</v>
      </c>
      <c r="N18" s="39">
        <v>0.2673611111111111</v>
      </c>
      <c r="O18" s="40">
        <v>0.29166666666666669</v>
      </c>
      <c r="P18" s="37">
        <v>0.2673611111111111</v>
      </c>
      <c r="Q18" s="38">
        <v>0.29166666666666669</v>
      </c>
      <c r="R18" s="41"/>
      <c r="S18" s="38">
        <v>0.29166666666666669</v>
      </c>
    </row>
    <row r="19" spans="1:19">
      <c r="A19" s="42"/>
      <c r="B19" s="338"/>
      <c r="C19" s="344"/>
      <c r="D19" s="36" t="s">
        <v>42</v>
      </c>
      <c r="E19" s="36" t="s">
        <v>43</v>
      </c>
      <c r="F19" s="37">
        <v>0.36458333333333331</v>
      </c>
      <c r="G19" s="38">
        <v>0.4201388888888889</v>
      </c>
      <c r="H19" s="37">
        <v>0.36458333333333331</v>
      </c>
      <c r="I19" s="38">
        <v>0.4201388888888889</v>
      </c>
      <c r="J19" s="37">
        <v>0.36458333333333331</v>
      </c>
      <c r="K19" s="38">
        <v>0.4201388888888889</v>
      </c>
      <c r="L19" s="37">
        <v>0.36458333333333331</v>
      </c>
      <c r="M19" s="38">
        <v>0.4201388888888889</v>
      </c>
      <c r="N19" s="39">
        <v>0.36458333333333331</v>
      </c>
      <c r="O19" s="40">
        <v>0.4201388888888889</v>
      </c>
      <c r="P19" s="37">
        <v>0.36458333333333331</v>
      </c>
      <c r="Q19" s="38">
        <v>0.41319444444444442</v>
      </c>
      <c r="R19" s="37">
        <v>0.36458333333333331</v>
      </c>
      <c r="S19" s="43">
        <v>0.41319444444444442</v>
      </c>
    </row>
    <row r="20" spans="1:19">
      <c r="A20" s="42"/>
      <c r="B20" s="338"/>
      <c r="C20" s="344"/>
      <c r="D20" s="36" t="s">
        <v>44</v>
      </c>
      <c r="E20" s="36" t="s">
        <v>45</v>
      </c>
      <c r="F20" s="37">
        <v>0.5</v>
      </c>
      <c r="G20" s="38">
        <v>0.56597222222222221</v>
      </c>
      <c r="H20" s="37">
        <v>0.5</v>
      </c>
      <c r="I20" s="38">
        <v>0.56597222222222221</v>
      </c>
      <c r="J20" s="37">
        <v>0.5</v>
      </c>
      <c r="K20" s="38">
        <v>0.56597222222222221</v>
      </c>
      <c r="L20" s="37">
        <v>0.5</v>
      </c>
      <c r="M20" s="38">
        <v>0.56597222222222221</v>
      </c>
      <c r="N20" s="39">
        <v>0.5</v>
      </c>
      <c r="O20" s="40">
        <v>0.56597222222222221</v>
      </c>
      <c r="P20" s="41"/>
      <c r="Q20" s="44"/>
      <c r="R20" s="37">
        <v>0.5</v>
      </c>
      <c r="S20" s="38">
        <v>0.56597222222222221</v>
      </c>
    </row>
    <row r="21" spans="1:19">
      <c r="A21" s="3"/>
      <c r="B21" s="338"/>
      <c r="C21" s="344"/>
      <c r="D21" s="36" t="s">
        <v>46</v>
      </c>
      <c r="E21" s="36" t="s">
        <v>47</v>
      </c>
      <c r="F21" s="37">
        <v>0.62847222222222221</v>
      </c>
      <c r="G21" s="38">
        <v>0.67361111111111116</v>
      </c>
      <c r="H21" s="37">
        <v>0.62847222222222221</v>
      </c>
      <c r="I21" s="38">
        <v>0.67361111111111116</v>
      </c>
      <c r="J21" s="37">
        <v>0.62847222222222221</v>
      </c>
      <c r="K21" s="38">
        <v>0.67361111111111116</v>
      </c>
      <c r="L21" s="37">
        <v>0.62847222222222221</v>
      </c>
      <c r="M21" s="38">
        <v>0.67361111111111116</v>
      </c>
      <c r="N21" s="39">
        <v>0.62847222222222221</v>
      </c>
      <c r="O21" s="40">
        <v>0.67361111111111116</v>
      </c>
      <c r="P21" s="37">
        <v>0.62847222222222221</v>
      </c>
      <c r="Q21" s="38">
        <v>0.67361111111111116</v>
      </c>
      <c r="R21" s="37">
        <v>0.62847222222222221</v>
      </c>
      <c r="S21" s="38">
        <v>0.67361111111111116</v>
      </c>
    </row>
    <row r="22" spans="1:19">
      <c r="A22" s="10"/>
      <c r="B22" s="338"/>
      <c r="C22" s="344"/>
      <c r="D22" s="36" t="s">
        <v>48</v>
      </c>
      <c r="E22" s="36" t="s">
        <v>49</v>
      </c>
      <c r="F22" s="37">
        <v>0.73958333333333337</v>
      </c>
      <c r="G22" s="43">
        <v>0.76736111111111116</v>
      </c>
      <c r="H22" s="37">
        <v>0.73958333333333337</v>
      </c>
      <c r="I22" s="38">
        <v>0.76388888888888884</v>
      </c>
      <c r="J22" s="37">
        <v>0.73958333333333337</v>
      </c>
      <c r="K22" s="45">
        <v>0.76388888888888884</v>
      </c>
      <c r="L22" s="37">
        <v>0.73958333333333337</v>
      </c>
      <c r="M22" s="43">
        <v>0.76736111111111116</v>
      </c>
      <c r="N22" s="39">
        <v>0.73958333333333337</v>
      </c>
      <c r="O22" s="40">
        <v>0.76388888888888884</v>
      </c>
      <c r="P22" s="37">
        <v>0.73958333333333337</v>
      </c>
      <c r="Q22" s="44"/>
      <c r="R22" s="46">
        <v>0.76041666666666663</v>
      </c>
      <c r="S22" s="44"/>
    </row>
    <row r="23" spans="1:19" ht="15.75" thickBot="1">
      <c r="A23" s="10"/>
      <c r="B23" s="339"/>
      <c r="C23" s="344"/>
      <c r="D23" s="36" t="s">
        <v>50</v>
      </c>
      <c r="E23" s="36" t="s">
        <v>20</v>
      </c>
      <c r="F23" s="47">
        <v>0.875</v>
      </c>
      <c r="G23" s="48"/>
      <c r="H23" s="47">
        <v>0.875</v>
      </c>
      <c r="I23" s="48"/>
      <c r="J23" s="47">
        <v>0.875</v>
      </c>
      <c r="K23" s="48"/>
      <c r="L23" s="47">
        <v>0.875</v>
      </c>
      <c r="M23" s="48"/>
      <c r="N23" s="49">
        <v>0.875</v>
      </c>
      <c r="O23" s="50"/>
      <c r="P23" s="51"/>
      <c r="Q23" s="48"/>
      <c r="R23" s="51"/>
      <c r="S23" s="48"/>
    </row>
    <row r="24" spans="1:19">
      <c r="A24" s="10"/>
      <c r="B24" s="345" t="s">
        <v>51</v>
      </c>
      <c r="C24" s="348" t="s">
        <v>52</v>
      </c>
      <c r="D24" s="52" t="s">
        <v>53</v>
      </c>
      <c r="E24" s="52" t="s">
        <v>54</v>
      </c>
      <c r="F24" s="53">
        <v>0.26041666666666669</v>
      </c>
      <c r="G24" s="54">
        <v>0.28819444444444448</v>
      </c>
      <c r="H24" s="53">
        <v>0.26041666666666669</v>
      </c>
      <c r="I24" s="54">
        <v>0.28819444444444448</v>
      </c>
      <c r="J24" s="53">
        <v>0.26041666666666669</v>
      </c>
      <c r="K24" s="54">
        <v>0.28819444444444448</v>
      </c>
      <c r="L24" s="53">
        <v>0.26041666666666669</v>
      </c>
      <c r="M24" s="54">
        <v>0.28819444444444448</v>
      </c>
      <c r="N24" s="55">
        <v>0.26041666666666669</v>
      </c>
      <c r="O24" s="56">
        <v>0.28819444444444448</v>
      </c>
      <c r="P24" s="53">
        <v>0.26041666666666669</v>
      </c>
      <c r="Q24" s="56">
        <v>0.28819444444444448</v>
      </c>
      <c r="R24" s="53">
        <v>0.26041666666666669</v>
      </c>
      <c r="S24" s="54">
        <v>0.28819444444444448</v>
      </c>
    </row>
    <row r="25" spans="1:19">
      <c r="A25" s="10"/>
      <c r="B25" s="346"/>
      <c r="C25" s="349"/>
      <c r="D25" s="57" t="s">
        <v>55</v>
      </c>
      <c r="E25" s="57" t="s">
        <v>56</v>
      </c>
      <c r="F25" s="58"/>
      <c r="G25" s="59"/>
      <c r="H25" s="58"/>
      <c r="I25" s="59"/>
      <c r="J25" s="58"/>
      <c r="K25" s="59"/>
      <c r="L25" s="58"/>
      <c r="M25" s="59"/>
      <c r="N25" s="60"/>
      <c r="O25" s="61"/>
      <c r="P25" s="58"/>
      <c r="Q25" s="61"/>
      <c r="R25" s="58">
        <v>0.59375</v>
      </c>
      <c r="S25" s="59">
        <v>0.44791666666666669</v>
      </c>
    </row>
    <row r="26" spans="1:19" ht="15.75" thickBot="1">
      <c r="A26" s="3"/>
      <c r="B26" s="346"/>
      <c r="C26" s="350"/>
      <c r="D26" s="62" t="s">
        <v>57</v>
      </c>
      <c r="E26" s="62" t="s">
        <v>58</v>
      </c>
      <c r="F26" s="63">
        <v>0.73958333333333337</v>
      </c>
      <c r="G26" s="64">
        <v>0.76736111111111116</v>
      </c>
      <c r="H26" s="63">
        <v>0.73958333333333337</v>
      </c>
      <c r="I26" s="64">
        <v>0.76736111111111116</v>
      </c>
      <c r="J26" s="63">
        <v>0.73958333333333337</v>
      </c>
      <c r="K26" s="64">
        <v>0.76736111111111116</v>
      </c>
      <c r="L26" s="63">
        <v>0.73958333333333337</v>
      </c>
      <c r="M26" s="64">
        <v>0.76736111111111116</v>
      </c>
      <c r="N26" s="65">
        <v>0.73958333333333337</v>
      </c>
      <c r="O26" s="66">
        <v>0.76736111111111116</v>
      </c>
      <c r="P26" s="63">
        <v>0.73958333333333337</v>
      </c>
      <c r="Q26" s="66">
        <v>0.76736111111111116</v>
      </c>
      <c r="R26" s="67">
        <v>0.72222222222222221</v>
      </c>
      <c r="S26" s="68">
        <v>0.75</v>
      </c>
    </row>
    <row r="27" spans="1:19">
      <c r="A27" s="3"/>
      <c r="B27" s="346"/>
      <c r="C27" s="351" t="s">
        <v>59</v>
      </c>
      <c r="D27" s="69" t="s">
        <v>60</v>
      </c>
      <c r="E27" s="69" t="s">
        <v>61</v>
      </c>
      <c r="F27" s="70">
        <v>0.73958333333333337</v>
      </c>
      <c r="G27" s="71">
        <v>0.76736111111111116</v>
      </c>
      <c r="H27" s="70">
        <v>0.73958333333333337</v>
      </c>
      <c r="I27" s="71">
        <v>0.76736111111111116</v>
      </c>
      <c r="J27" s="70">
        <v>0.73958333333333337</v>
      </c>
      <c r="K27" s="71">
        <v>0.76736111111111116</v>
      </c>
      <c r="L27" s="70">
        <v>0.73958333333333337</v>
      </c>
      <c r="M27" s="71">
        <v>0.76736111111111116</v>
      </c>
      <c r="N27" s="72">
        <v>0.73958333333333337</v>
      </c>
      <c r="O27" s="73">
        <v>0.76736111111111116</v>
      </c>
      <c r="P27" s="70">
        <v>0.73958333333333337</v>
      </c>
      <c r="Q27" s="73">
        <v>0.76736111111111116</v>
      </c>
      <c r="R27" s="74">
        <v>0.73958333333333337</v>
      </c>
      <c r="S27" s="75">
        <v>0.76736111111111116</v>
      </c>
    </row>
    <row r="28" spans="1:19">
      <c r="A28" s="42"/>
      <c r="B28" s="346"/>
      <c r="C28" s="351"/>
      <c r="D28" s="69" t="s">
        <v>62</v>
      </c>
      <c r="E28" s="69" t="s">
        <v>63</v>
      </c>
      <c r="F28" s="76">
        <v>0.59375</v>
      </c>
      <c r="G28" s="77">
        <v>0.62152777777777779</v>
      </c>
      <c r="H28" s="76">
        <v>0.59375</v>
      </c>
      <c r="I28" s="77">
        <v>0.62152777777777779</v>
      </c>
      <c r="J28" s="76">
        <v>0.59375</v>
      </c>
      <c r="K28" s="77">
        <v>0.62152777777777779</v>
      </c>
      <c r="L28" s="76">
        <v>0.59375</v>
      </c>
      <c r="M28" s="77">
        <v>0.62152777777777779</v>
      </c>
      <c r="N28" s="78">
        <v>0.59375</v>
      </c>
      <c r="O28" s="79">
        <v>0.62152777777777779</v>
      </c>
      <c r="P28" s="76">
        <v>0.59375</v>
      </c>
      <c r="Q28" s="79">
        <v>0.62152777777777779</v>
      </c>
      <c r="R28" s="76">
        <v>0.4236111111111111</v>
      </c>
      <c r="S28" s="77">
        <v>0.62152777777777779</v>
      </c>
    </row>
    <row r="29" spans="1:19">
      <c r="A29" s="42"/>
      <c r="B29" s="346"/>
      <c r="C29" s="351"/>
      <c r="D29" s="69" t="s">
        <v>64</v>
      </c>
      <c r="E29" s="69" t="s">
        <v>65</v>
      </c>
      <c r="F29" s="76">
        <v>0.4201388888888889</v>
      </c>
      <c r="G29" s="77">
        <v>0.44791666666666669</v>
      </c>
      <c r="H29" s="76">
        <v>0.4201388888888889</v>
      </c>
      <c r="I29" s="77">
        <v>0.44791666666666669</v>
      </c>
      <c r="J29" s="76">
        <v>0.4201388888888889</v>
      </c>
      <c r="K29" s="77">
        <v>0.44791666666666669</v>
      </c>
      <c r="L29" s="76">
        <v>0.4201388888888889</v>
      </c>
      <c r="M29" s="77">
        <v>0.44791666666666669</v>
      </c>
      <c r="N29" s="78">
        <v>0.4201388888888889</v>
      </c>
      <c r="O29" s="79">
        <v>0.44791666666666669</v>
      </c>
      <c r="P29" s="76">
        <v>0.4201388888888889</v>
      </c>
      <c r="Q29" s="79">
        <v>0.44791666666666669</v>
      </c>
      <c r="R29" s="76">
        <v>0.4201388888888889</v>
      </c>
      <c r="S29" s="77">
        <v>0.44791666666666669</v>
      </c>
    </row>
    <row r="30" spans="1:19" ht="15.75" thickBot="1">
      <c r="A30" s="42"/>
      <c r="B30" s="346"/>
      <c r="C30" s="351"/>
      <c r="D30" s="69" t="s">
        <v>66</v>
      </c>
      <c r="E30" s="69" t="s">
        <v>67</v>
      </c>
      <c r="F30" s="80">
        <v>0.2638888888888889</v>
      </c>
      <c r="G30" s="81">
        <v>0.29166666666666669</v>
      </c>
      <c r="H30" s="80">
        <v>0.2638888888888889</v>
      </c>
      <c r="I30" s="81">
        <v>0.29166666666666669</v>
      </c>
      <c r="J30" s="80">
        <v>0.2638888888888889</v>
      </c>
      <c r="K30" s="81">
        <v>0.29166666666666669</v>
      </c>
      <c r="L30" s="80">
        <v>0.2638888888888889</v>
      </c>
      <c r="M30" s="81">
        <v>0.29166666666666669</v>
      </c>
      <c r="N30" s="82">
        <v>0.2638888888888889</v>
      </c>
      <c r="O30" s="83">
        <v>0.29166666666666669</v>
      </c>
      <c r="P30" s="80">
        <v>0.2638888888888889</v>
      </c>
      <c r="Q30" s="83">
        <v>0.29166666666666669</v>
      </c>
      <c r="R30" s="80">
        <v>0.2638888888888889</v>
      </c>
      <c r="S30" s="81">
        <v>0.29166666666666669</v>
      </c>
    </row>
    <row r="31" spans="1:19">
      <c r="A31" s="3"/>
      <c r="B31" s="346"/>
      <c r="C31" s="352" t="s">
        <v>68</v>
      </c>
      <c r="D31" s="84" t="s">
        <v>69</v>
      </c>
      <c r="E31" s="84" t="s">
        <v>70</v>
      </c>
      <c r="F31" s="85">
        <v>0.75</v>
      </c>
      <c r="G31" s="86">
        <v>0.77430555555555547</v>
      </c>
      <c r="H31" s="85">
        <v>0.75</v>
      </c>
      <c r="I31" s="86">
        <v>0.77430555555555547</v>
      </c>
      <c r="J31" s="85">
        <v>0.75</v>
      </c>
      <c r="K31" s="86">
        <v>0.77430555555555547</v>
      </c>
      <c r="L31" s="85">
        <v>0.75</v>
      </c>
      <c r="M31" s="87">
        <v>0.77777777777777779</v>
      </c>
      <c r="N31" s="88">
        <v>0.75</v>
      </c>
      <c r="O31" s="89">
        <v>0.77777777777777779</v>
      </c>
      <c r="P31" s="85">
        <v>0.75</v>
      </c>
      <c r="Q31" s="90">
        <v>0.77430555555555547</v>
      </c>
      <c r="R31" s="85">
        <v>0.75</v>
      </c>
      <c r="S31" s="86">
        <v>0.77430555555555547</v>
      </c>
    </row>
    <row r="32" spans="1:19" ht="15.75" thickBot="1">
      <c r="A32" s="10"/>
      <c r="B32" s="347"/>
      <c r="C32" s="353"/>
      <c r="D32" s="91" t="s">
        <v>71</v>
      </c>
      <c r="E32" s="91" t="s">
        <v>72</v>
      </c>
      <c r="F32" s="92">
        <v>0.27777777777777779</v>
      </c>
      <c r="G32" s="93">
        <v>0.30555555555555552</v>
      </c>
      <c r="H32" s="92">
        <v>0.27777777777777779</v>
      </c>
      <c r="I32" s="93">
        <v>0.30555555555555552</v>
      </c>
      <c r="J32" s="92">
        <v>0.27777777777777779</v>
      </c>
      <c r="K32" s="93">
        <v>0.30555555555555552</v>
      </c>
      <c r="L32" s="92">
        <v>0.27777777777777779</v>
      </c>
      <c r="M32" s="93">
        <v>0.30555555555555552</v>
      </c>
      <c r="N32" s="94">
        <v>0.27777777777777779</v>
      </c>
      <c r="O32" s="95">
        <v>0.30555555555555552</v>
      </c>
      <c r="P32" s="92">
        <v>0.27777777777777779</v>
      </c>
      <c r="Q32" s="95">
        <v>0.30555555555555552</v>
      </c>
      <c r="R32" s="92">
        <v>0.27777777777777779</v>
      </c>
      <c r="S32" s="93">
        <v>0.30555555555555552</v>
      </c>
    </row>
    <row r="33" spans="1:19" ht="16.5" thickBot="1">
      <c r="A33" s="3"/>
      <c r="B33" s="96" t="s">
        <v>73</v>
      </c>
      <c r="C33" s="97" t="s">
        <v>74</v>
      </c>
      <c r="D33" s="98" t="s">
        <v>75</v>
      </c>
      <c r="E33" s="98" t="s">
        <v>76</v>
      </c>
      <c r="F33" s="99">
        <v>0.76041666666666663</v>
      </c>
      <c r="G33" s="100">
        <v>0.875</v>
      </c>
      <c r="H33" s="99">
        <v>0.76041666666666663</v>
      </c>
      <c r="I33" s="100">
        <v>0.875</v>
      </c>
      <c r="J33" s="99">
        <v>0.76041666666666663</v>
      </c>
      <c r="K33" s="100">
        <v>0.875</v>
      </c>
      <c r="L33" s="99">
        <v>0.76041666666666663</v>
      </c>
      <c r="M33" s="100">
        <v>0.875</v>
      </c>
      <c r="N33" s="101">
        <v>0.76041666666666663</v>
      </c>
      <c r="O33" s="101">
        <v>0.875</v>
      </c>
      <c r="P33" s="99">
        <v>0.76041666666666663</v>
      </c>
      <c r="Q33" s="101">
        <v>0.875</v>
      </c>
      <c r="R33" s="99">
        <v>0.76041666666666663</v>
      </c>
      <c r="S33" s="100">
        <v>0.875</v>
      </c>
    </row>
    <row r="34" spans="1:19" ht="16.5" thickBot="1">
      <c r="A34" s="10"/>
      <c r="B34" s="96" t="s">
        <v>77</v>
      </c>
      <c r="C34" s="102" t="s">
        <v>78</v>
      </c>
      <c r="D34" s="103" t="s">
        <v>79</v>
      </c>
      <c r="E34" s="103" t="s">
        <v>80</v>
      </c>
      <c r="F34" s="104">
        <v>0.62847222222222221</v>
      </c>
      <c r="G34" s="105">
        <v>0.74652777777777779</v>
      </c>
      <c r="H34" s="104">
        <v>0.62847222222222221</v>
      </c>
      <c r="I34" s="105">
        <v>0.74652777777777779</v>
      </c>
      <c r="J34" s="104">
        <v>0.62847222222222221</v>
      </c>
      <c r="K34" s="105">
        <v>0.74652777777777779</v>
      </c>
      <c r="L34" s="104">
        <v>0.62847222222222221</v>
      </c>
      <c r="M34" s="105">
        <v>0.74652777777777779</v>
      </c>
      <c r="N34" s="106">
        <v>0.62847222222222221</v>
      </c>
      <c r="O34" s="106">
        <v>0.74652777777777779</v>
      </c>
      <c r="P34" s="104">
        <v>0.62847222222222221</v>
      </c>
      <c r="Q34" s="106">
        <v>0.74652777777777779</v>
      </c>
      <c r="R34" s="104">
        <v>0.62847222222222221</v>
      </c>
      <c r="S34" s="105">
        <v>0.74652777777777779</v>
      </c>
    </row>
    <row r="35" spans="1:19">
      <c r="A35" s="10"/>
      <c r="B35" s="329" t="s">
        <v>81</v>
      </c>
      <c r="C35" s="331" t="s">
        <v>82</v>
      </c>
      <c r="D35" s="107" t="s">
        <v>83</v>
      </c>
      <c r="E35" s="108" t="s">
        <v>84</v>
      </c>
      <c r="F35" s="109">
        <v>0.33333333333333331</v>
      </c>
      <c r="G35" s="110">
        <v>0.38194444444444442</v>
      </c>
      <c r="H35" s="109">
        <v>0.33333333333333331</v>
      </c>
      <c r="I35" s="110">
        <v>0.38194444444444442</v>
      </c>
      <c r="J35" s="109">
        <v>0.33333333333333331</v>
      </c>
      <c r="K35" s="110">
        <v>0.38194444444444442</v>
      </c>
      <c r="L35" s="109">
        <v>0.33333333333333331</v>
      </c>
      <c r="M35" s="110">
        <v>0.38194444444444442</v>
      </c>
      <c r="N35" s="109">
        <v>0.33333333333333331</v>
      </c>
      <c r="O35" s="110">
        <v>0.38194444444444442</v>
      </c>
      <c r="P35" s="109">
        <v>0.33333333333333331</v>
      </c>
      <c r="Q35" s="110">
        <v>0.38194444444444442</v>
      </c>
      <c r="R35" s="109">
        <v>0.33333333333333331</v>
      </c>
      <c r="S35" s="111">
        <v>0.38194444444444442</v>
      </c>
    </row>
    <row r="36" spans="1:19">
      <c r="A36" s="3"/>
      <c r="B36" s="330"/>
      <c r="C36" s="332"/>
      <c r="D36" s="112" t="s">
        <v>85</v>
      </c>
      <c r="E36" s="113" t="s">
        <v>86</v>
      </c>
      <c r="F36" s="114">
        <v>0.75</v>
      </c>
      <c r="G36" s="115">
        <v>0.78125</v>
      </c>
      <c r="H36" s="114">
        <v>0.75</v>
      </c>
      <c r="I36" s="115">
        <v>0.78125</v>
      </c>
      <c r="J36" s="114">
        <v>0.75</v>
      </c>
      <c r="K36" s="115">
        <v>0.78125</v>
      </c>
      <c r="L36" s="114">
        <v>0.75</v>
      </c>
      <c r="M36" s="115">
        <v>0.78125</v>
      </c>
      <c r="N36" s="114">
        <v>0.75</v>
      </c>
      <c r="O36" s="115">
        <v>0.78125</v>
      </c>
      <c r="P36" s="114">
        <v>0.75</v>
      </c>
      <c r="Q36" s="115">
        <v>0.78125</v>
      </c>
      <c r="R36" s="114">
        <v>0.75</v>
      </c>
      <c r="S36" s="116">
        <v>0.78125</v>
      </c>
    </row>
    <row r="37" spans="1:19" ht="15.75" thickBot="1">
      <c r="A37" s="10"/>
      <c r="B37" s="330"/>
      <c r="C37" s="117" t="s">
        <v>87</v>
      </c>
      <c r="D37" s="118" t="s">
        <v>88</v>
      </c>
      <c r="E37" s="119" t="s">
        <v>89</v>
      </c>
      <c r="F37" s="120">
        <v>0.61111111111111105</v>
      </c>
      <c r="G37" s="121">
        <v>0.64236111111111105</v>
      </c>
      <c r="H37" s="120">
        <v>0.61111111111111105</v>
      </c>
      <c r="I37" s="121">
        <v>0.64236111111111105</v>
      </c>
      <c r="J37" s="120">
        <v>0.61111111111111105</v>
      </c>
      <c r="K37" s="121">
        <v>0.64236111111111105</v>
      </c>
      <c r="L37" s="120">
        <v>0.61111111111111105</v>
      </c>
      <c r="M37" s="121">
        <v>0.64236111111111105</v>
      </c>
      <c r="N37" s="120">
        <v>0.61111111111111105</v>
      </c>
      <c r="O37" s="121">
        <v>0.64236111111111105</v>
      </c>
      <c r="P37" s="120">
        <v>0.82291666666666663</v>
      </c>
      <c r="Q37" s="122">
        <v>0.84722222222222221</v>
      </c>
      <c r="R37" s="120"/>
      <c r="S37" s="123"/>
    </row>
    <row r="38" spans="1:19" ht="16.5" thickBot="1">
      <c r="A38" s="10"/>
      <c r="B38" s="124" t="s">
        <v>90</v>
      </c>
      <c r="C38" s="125" t="s">
        <v>91</v>
      </c>
      <c r="D38" s="126" t="s">
        <v>92</v>
      </c>
      <c r="E38" s="126" t="s">
        <v>93</v>
      </c>
      <c r="F38" s="127">
        <v>0.45833333333333331</v>
      </c>
      <c r="G38" s="128">
        <v>0.50694444444444442</v>
      </c>
      <c r="H38" s="127">
        <v>0.45833333333333331</v>
      </c>
      <c r="I38" s="129">
        <v>0.50694444444444442</v>
      </c>
      <c r="J38" s="128">
        <v>0.45833333333333331</v>
      </c>
      <c r="K38" s="128">
        <v>0.50694444444444442</v>
      </c>
      <c r="L38" s="127">
        <v>0.45833333333333331</v>
      </c>
      <c r="M38" s="129">
        <v>0.50694444444444442</v>
      </c>
      <c r="N38" s="128">
        <v>0.45833333333333331</v>
      </c>
      <c r="O38" s="128">
        <v>0.50694444444444442</v>
      </c>
      <c r="P38" s="127">
        <v>0.45833333333333331</v>
      </c>
      <c r="Q38" s="129">
        <v>0.50694444444444442</v>
      </c>
      <c r="R38" s="127">
        <v>0.45833333333333331</v>
      </c>
      <c r="S38" s="129">
        <v>0.50694444444444442</v>
      </c>
    </row>
    <row r="39" spans="1:19" ht="16.5" thickBot="1">
      <c r="A39" s="10"/>
      <c r="B39" s="124"/>
      <c r="C39" s="130"/>
      <c r="D39" s="131"/>
      <c r="E39" s="131"/>
      <c r="F39" s="132"/>
      <c r="G39" s="133"/>
      <c r="H39" s="132"/>
      <c r="I39" s="134"/>
      <c r="J39" s="133"/>
      <c r="K39" s="133"/>
      <c r="L39" s="132"/>
      <c r="M39" s="134"/>
      <c r="N39" s="133"/>
      <c r="O39" s="133"/>
      <c r="P39" s="132"/>
      <c r="Q39" s="134"/>
      <c r="R39" s="132"/>
      <c r="S39" s="134"/>
    </row>
    <row r="40" spans="1:19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1"/>
      <c r="N40" s="1"/>
      <c r="O40" s="1"/>
      <c r="P40" s="1"/>
      <c r="Q40" s="1"/>
      <c r="R40" s="1"/>
      <c r="S40" s="1"/>
    </row>
    <row r="41" spans="1:19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1"/>
      <c r="N41" s="1"/>
      <c r="O41" s="1"/>
      <c r="P41" s="1"/>
      <c r="Q41" s="1"/>
      <c r="R41" s="1"/>
      <c r="S41" s="1"/>
    </row>
    <row r="42" spans="1:19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1"/>
      <c r="N42" s="1"/>
      <c r="O42" s="1"/>
      <c r="P42" s="1"/>
      <c r="Q42" s="1"/>
      <c r="R42" s="1"/>
      <c r="S42" s="1"/>
    </row>
    <row r="43" spans="1:19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1"/>
      <c r="N43" s="1"/>
      <c r="O43" s="1"/>
      <c r="P43" s="1"/>
      <c r="Q43" s="1"/>
      <c r="R43" s="1"/>
      <c r="S43" s="1"/>
    </row>
    <row r="44" spans="1:19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1"/>
      <c r="N44" s="1"/>
      <c r="O44" s="1"/>
      <c r="P44" s="1"/>
      <c r="Q44" s="1"/>
      <c r="R44" s="1"/>
      <c r="S44" s="1"/>
    </row>
    <row r="45" spans="1:19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1"/>
      <c r="N45" s="1"/>
      <c r="O45" s="1"/>
      <c r="P45" s="1"/>
      <c r="Q45" s="1"/>
      <c r="R45" s="1"/>
      <c r="S45" s="1"/>
    </row>
    <row r="46" spans="1:19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1"/>
      <c r="N46" s="1"/>
      <c r="O46" s="1"/>
      <c r="P46" s="1"/>
      <c r="Q46" s="1"/>
      <c r="R46" s="1"/>
      <c r="S46" s="1"/>
    </row>
    <row r="47" spans="1:19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1"/>
      <c r="N47" s="1"/>
      <c r="O47" s="1"/>
      <c r="P47" s="1"/>
      <c r="Q47" s="1"/>
      <c r="R47" s="1"/>
      <c r="S47" s="1"/>
    </row>
    <row r="48" spans="1:19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1"/>
      <c r="N48" s="1"/>
      <c r="O48" s="1"/>
      <c r="P48" s="1"/>
      <c r="Q48" s="1"/>
      <c r="R48" s="1"/>
      <c r="S48" s="1"/>
    </row>
    <row r="49" spans="1:1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>
      <c r="A54" s="135"/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5"/>
    </row>
  </sheetData>
  <sheetProtection sheet="1" objects="1" scenarios="1"/>
  <mergeCells count="16">
    <mergeCell ref="B35:B37"/>
    <mergeCell ref="C35:C36"/>
    <mergeCell ref="R4:S5"/>
    <mergeCell ref="B6:B23"/>
    <mergeCell ref="C6:C16"/>
    <mergeCell ref="C17:C23"/>
    <mergeCell ref="B24:B32"/>
    <mergeCell ref="C24:C26"/>
    <mergeCell ref="C27:C30"/>
    <mergeCell ref="C31:C32"/>
    <mergeCell ref="F4:G5"/>
    <mergeCell ref="H4:I5"/>
    <mergeCell ref="J4:K5"/>
    <mergeCell ref="L4:M5"/>
    <mergeCell ref="N4:O5"/>
    <mergeCell ref="P4:Q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5:T39"/>
  <sheetViews>
    <sheetView topLeftCell="C1" zoomScale="75" zoomScaleNormal="75" workbookViewId="0">
      <selection activeCell="E18" sqref="E18:T18"/>
    </sheetView>
  </sheetViews>
  <sheetFormatPr baseColWidth="10" defaultColWidth="11.42578125" defaultRowHeight="15"/>
  <cols>
    <col min="1" max="1" width="11.28515625" customWidth="1"/>
    <col min="2" max="2" width="11.42578125" hidden="1" customWidth="1"/>
    <col min="3" max="3" width="28.85546875" customWidth="1"/>
  </cols>
  <sheetData>
    <row r="5" spans="3:20" ht="15.75" thickBot="1"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</row>
    <row r="6" spans="3:20">
      <c r="C6" s="183"/>
      <c r="D6" s="183"/>
      <c r="E6" s="183"/>
      <c r="F6" s="183"/>
      <c r="G6" s="360" t="s">
        <v>99</v>
      </c>
      <c r="H6" s="361"/>
      <c r="I6" s="360" t="s">
        <v>100</v>
      </c>
      <c r="J6" s="361"/>
      <c r="K6" s="360" t="s">
        <v>101</v>
      </c>
      <c r="L6" s="361"/>
      <c r="M6" s="360" t="s">
        <v>102</v>
      </c>
      <c r="N6" s="361"/>
      <c r="O6" s="360" t="s">
        <v>103</v>
      </c>
      <c r="P6" s="361"/>
      <c r="Q6" s="360" t="s">
        <v>104</v>
      </c>
      <c r="R6" s="361"/>
      <c r="S6" s="360" t="s">
        <v>105</v>
      </c>
      <c r="T6" s="361"/>
    </row>
    <row r="7" spans="3:20">
      <c r="C7" s="183"/>
      <c r="D7" s="183"/>
      <c r="E7" s="183"/>
      <c r="F7" s="183"/>
      <c r="G7" s="362"/>
      <c r="H7" s="363"/>
      <c r="I7" s="362"/>
      <c r="J7" s="363"/>
      <c r="K7" s="362"/>
      <c r="L7" s="363"/>
      <c r="M7" s="362"/>
      <c r="N7" s="363"/>
      <c r="O7" s="362"/>
      <c r="P7" s="363"/>
      <c r="Q7" s="362"/>
      <c r="R7" s="363"/>
      <c r="S7" s="362"/>
      <c r="T7" s="363"/>
    </row>
    <row r="8" spans="3:20">
      <c r="C8" s="364" t="s">
        <v>17</v>
      </c>
      <c r="D8" s="366" t="s">
        <v>18</v>
      </c>
      <c r="E8" s="184"/>
      <c r="F8" s="184" t="s">
        <v>21</v>
      </c>
      <c r="G8" s="224"/>
      <c r="H8" s="225">
        <v>0.26041666666666669</v>
      </c>
      <c r="I8" s="224"/>
      <c r="J8" s="225">
        <v>0.26041666666666669</v>
      </c>
      <c r="K8" s="224"/>
      <c r="L8" s="225">
        <v>0.26041666666666669</v>
      </c>
      <c r="M8" s="224"/>
      <c r="N8" s="225">
        <v>0.26041666666666669</v>
      </c>
      <c r="O8" s="224"/>
      <c r="P8" s="225">
        <v>0.26041666666666669</v>
      </c>
      <c r="Q8" s="224"/>
      <c r="R8" s="225">
        <v>0.26041666666666669</v>
      </c>
      <c r="S8" s="224"/>
      <c r="T8" s="225">
        <v>0.26041666666666669</v>
      </c>
    </row>
    <row r="9" spans="3:20">
      <c r="C9" s="364"/>
      <c r="D9" s="366"/>
      <c r="E9" s="184" t="s">
        <v>22</v>
      </c>
      <c r="F9" s="184" t="s">
        <v>23</v>
      </c>
      <c r="G9" s="185">
        <v>0.2951388888888889</v>
      </c>
      <c r="H9" s="225">
        <v>0.3298611111111111</v>
      </c>
      <c r="I9" s="185">
        <v>0.2951388888888889</v>
      </c>
      <c r="J9" s="225">
        <v>0.3298611111111111</v>
      </c>
      <c r="K9" s="185">
        <v>0.2951388888888889</v>
      </c>
      <c r="L9" s="225">
        <v>0.3298611111111111</v>
      </c>
      <c r="M9" s="185">
        <v>0.2951388888888889</v>
      </c>
      <c r="N9" s="225">
        <v>0.3298611111111111</v>
      </c>
      <c r="O9" s="185">
        <v>0.2951388888888889</v>
      </c>
      <c r="P9" s="225">
        <v>0.3298611111111111</v>
      </c>
      <c r="Q9" s="185">
        <v>0.2951388888888889</v>
      </c>
      <c r="R9" s="225">
        <v>0.3298611111111111</v>
      </c>
      <c r="S9" s="185">
        <v>0.2951388888888889</v>
      </c>
      <c r="T9" s="225">
        <v>0.3298611111111111</v>
      </c>
    </row>
    <row r="10" spans="3:20">
      <c r="C10" s="364"/>
      <c r="D10" s="366"/>
      <c r="E10" s="184" t="s">
        <v>24</v>
      </c>
      <c r="F10" s="184" t="s">
        <v>25</v>
      </c>
      <c r="G10" s="185">
        <v>0.38541666666666669</v>
      </c>
      <c r="H10" s="225">
        <v>0.41666666666666669</v>
      </c>
      <c r="I10" s="185">
        <v>0.38541666666666669</v>
      </c>
      <c r="J10" s="225">
        <v>0.41666666666666669</v>
      </c>
      <c r="K10" s="185">
        <v>0.38541666666666669</v>
      </c>
      <c r="L10" s="225">
        <v>0.41666666666666669</v>
      </c>
      <c r="M10" s="185">
        <v>0.38541666666666669</v>
      </c>
      <c r="N10" s="225">
        <v>0.41666666666666669</v>
      </c>
      <c r="O10" s="185">
        <v>0.38541666666666669</v>
      </c>
      <c r="P10" s="225">
        <v>0.41666666666666669</v>
      </c>
      <c r="Q10" s="185">
        <v>0.38541666666666669</v>
      </c>
      <c r="R10" s="225">
        <v>0.41666666666666669</v>
      </c>
      <c r="S10" s="185">
        <v>0.38541666666666669</v>
      </c>
      <c r="T10" s="225">
        <v>0.41666666666666669</v>
      </c>
    </row>
    <row r="11" spans="3:20">
      <c r="C11" s="364"/>
      <c r="D11" s="366"/>
      <c r="E11" s="184" t="s">
        <v>28</v>
      </c>
      <c r="F11" s="184" t="s">
        <v>29</v>
      </c>
      <c r="G11" s="185">
        <v>0.52430555555555558</v>
      </c>
      <c r="H11" s="225">
        <v>0.56944444444444442</v>
      </c>
      <c r="I11" s="185">
        <v>0.52430555555555558</v>
      </c>
      <c r="J11" s="225">
        <v>0.56944444444444442</v>
      </c>
      <c r="K11" s="185">
        <v>0.52430555555555558</v>
      </c>
      <c r="L11" s="225">
        <v>0.56944444444444442</v>
      </c>
      <c r="M11" s="185">
        <v>0.52430555555555558</v>
      </c>
      <c r="N11" s="225">
        <v>0.56944444444444442</v>
      </c>
      <c r="O11" s="185">
        <v>0.52430555555555558</v>
      </c>
      <c r="P11" s="225">
        <v>0.56944444444444442</v>
      </c>
      <c r="Q11" s="185">
        <v>0.52430555555555558</v>
      </c>
      <c r="R11" s="225">
        <v>0.56944444444444442</v>
      </c>
      <c r="S11" s="185">
        <v>0.52430555555555558</v>
      </c>
      <c r="T11" s="225">
        <v>0.56944444444444442</v>
      </c>
    </row>
    <row r="12" spans="3:20">
      <c r="C12" s="364"/>
      <c r="D12" s="366"/>
      <c r="E12" s="184" t="s">
        <v>32</v>
      </c>
      <c r="F12" s="184" t="s">
        <v>33</v>
      </c>
      <c r="G12" s="185">
        <v>0.67708333333333337</v>
      </c>
      <c r="H12" s="225">
        <v>0.71180555555555547</v>
      </c>
      <c r="I12" s="185">
        <v>0.67708333333333337</v>
      </c>
      <c r="J12" s="225">
        <v>0.71180555555555547</v>
      </c>
      <c r="K12" s="185">
        <v>0.67708333333333337</v>
      </c>
      <c r="L12" s="225">
        <v>0.71180555555555547</v>
      </c>
      <c r="M12" s="185">
        <v>0.67708333333333337</v>
      </c>
      <c r="N12" s="225">
        <v>0.71180555555555547</v>
      </c>
      <c r="O12" s="185">
        <v>0.67708333333333337</v>
      </c>
      <c r="P12" s="225">
        <v>0.71180555555555547</v>
      </c>
      <c r="Q12" s="185">
        <v>0.67708333333333337</v>
      </c>
      <c r="R12" s="225">
        <v>0.71180555555555547</v>
      </c>
      <c r="S12" s="185">
        <v>0.67708333333333337</v>
      </c>
      <c r="T12" s="225">
        <v>0.71180555555555547</v>
      </c>
    </row>
    <row r="13" spans="3:20">
      <c r="C13" s="364"/>
      <c r="D13" s="366"/>
      <c r="E13" s="184" t="s">
        <v>34</v>
      </c>
      <c r="F13" s="184" t="s">
        <v>35</v>
      </c>
      <c r="G13" s="185">
        <v>0.73958333333333337</v>
      </c>
      <c r="H13" s="225">
        <v>0.77083333333333337</v>
      </c>
      <c r="I13" s="185">
        <v>0.73958333333333337</v>
      </c>
      <c r="J13" s="225">
        <v>0.77083333333333337</v>
      </c>
      <c r="K13" s="185">
        <v>0.73958333333333337</v>
      </c>
      <c r="L13" s="225">
        <v>0.77083333333333337</v>
      </c>
      <c r="M13" s="185">
        <v>0.73958333333333337</v>
      </c>
      <c r="N13" s="225">
        <v>0.77083333333333337</v>
      </c>
      <c r="O13" s="185">
        <v>0.73958333333333337</v>
      </c>
      <c r="P13" s="225">
        <v>0.77083333333333337</v>
      </c>
      <c r="Q13" s="185">
        <v>0.73958333333333337</v>
      </c>
      <c r="R13" s="225">
        <v>0.77083333333333337</v>
      </c>
      <c r="S13" s="185">
        <v>0.73958333333333337</v>
      </c>
      <c r="T13" s="225">
        <v>0.77083333333333337</v>
      </c>
    </row>
    <row r="14" spans="3:20" ht="15.75" thickBot="1">
      <c r="C14" s="364"/>
      <c r="D14" s="366"/>
      <c r="E14" s="184" t="s">
        <v>36</v>
      </c>
      <c r="F14" s="184"/>
      <c r="G14" s="185">
        <v>0.85763888888888884</v>
      </c>
      <c r="H14" s="226"/>
      <c r="I14" s="185">
        <v>0.85763888888888884</v>
      </c>
      <c r="J14" s="226"/>
      <c r="K14" s="185">
        <v>0.85763888888888884</v>
      </c>
      <c r="L14" s="226"/>
      <c r="M14" s="185">
        <v>0.85763888888888884</v>
      </c>
      <c r="N14" s="226"/>
      <c r="O14" s="185">
        <v>0.85763888888888884</v>
      </c>
      <c r="P14" s="226"/>
      <c r="Q14" s="185">
        <v>0.85763888888888884</v>
      </c>
      <c r="R14" s="226"/>
      <c r="S14" s="185">
        <v>0.85763888888888884</v>
      </c>
      <c r="T14" s="226"/>
    </row>
    <row r="15" spans="3:20">
      <c r="C15" s="364"/>
      <c r="D15" s="367" t="s">
        <v>38</v>
      </c>
      <c r="E15" s="186"/>
      <c r="F15" s="186" t="s">
        <v>39</v>
      </c>
      <c r="G15" s="227"/>
      <c r="H15" s="228"/>
      <c r="I15" s="227"/>
      <c r="J15" s="228">
        <v>0.22916666666666666</v>
      </c>
      <c r="K15" s="227"/>
      <c r="L15" s="228">
        <v>0.22916666666666666</v>
      </c>
      <c r="M15" s="227"/>
      <c r="N15" s="228">
        <v>0.22916666666666666</v>
      </c>
      <c r="O15" s="227"/>
      <c r="P15" s="228">
        <v>0.22916666666666666</v>
      </c>
      <c r="Q15" s="227"/>
      <c r="R15" s="228">
        <v>0.22916666666666666</v>
      </c>
      <c r="S15" s="227"/>
      <c r="T15" s="228">
        <v>0.22916666666666666</v>
      </c>
    </row>
    <row r="16" spans="3:20">
      <c r="C16" s="364"/>
      <c r="D16" s="368"/>
      <c r="E16" s="187" t="s">
        <v>40</v>
      </c>
      <c r="F16" s="187" t="s">
        <v>41</v>
      </c>
      <c r="G16" s="229"/>
      <c r="H16" s="188">
        <v>0.33680555555555558</v>
      </c>
      <c r="I16" s="229">
        <v>0.30902777777777779</v>
      </c>
      <c r="J16" s="188">
        <v>0.33680555555555558</v>
      </c>
      <c r="K16" s="229">
        <v>0.30902777777777779</v>
      </c>
      <c r="L16" s="188">
        <v>0.33680555555555558</v>
      </c>
      <c r="M16" s="229">
        <v>0.30902777777777779</v>
      </c>
      <c r="N16" s="188">
        <v>0.33680555555555558</v>
      </c>
      <c r="O16" s="229">
        <v>0.30902777777777779</v>
      </c>
      <c r="P16" s="188">
        <v>0.33680555555555558</v>
      </c>
      <c r="Q16" s="229">
        <v>0.30902777777777779</v>
      </c>
      <c r="R16" s="188">
        <v>0.33680555555555558</v>
      </c>
      <c r="S16" s="229">
        <v>0.30902777777777779</v>
      </c>
      <c r="T16" s="188">
        <v>0.33680555555555558</v>
      </c>
    </row>
    <row r="17" spans="3:20">
      <c r="C17" s="364"/>
      <c r="D17" s="368"/>
      <c r="E17" s="187" t="s">
        <v>42</v>
      </c>
      <c r="F17" s="187" t="s">
        <v>43</v>
      </c>
      <c r="G17" s="229">
        <v>0.40277777777777773</v>
      </c>
      <c r="H17" s="188">
        <v>0.46875</v>
      </c>
      <c r="I17" s="229">
        <v>0.40277777777777773</v>
      </c>
      <c r="J17" s="188">
        <v>0.46875</v>
      </c>
      <c r="K17" s="229">
        <v>0.40277777777777773</v>
      </c>
      <c r="L17" s="188">
        <v>0.4548611111111111</v>
      </c>
      <c r="M17" s="229">
        <v>0.40277777777777773</v>
      </c>
      <c r="N17" s="188">
        <v>0.46875</v>
      </c>
      <c r="O17" s="229">
        <v>0.40277777777777773</v>
      </c>
      <c r="P17" s="188">
        <v>0.46875</v>
      </c>
      <c r="Q17" s="229">
        <v>0.40277777777777773</v>
      </c>
      <c r="R17" s="188">
        <v>0.46875</v>
      </c>
      <c r="S17" s="229">
        <v>0.40277777777777773</v>
      </c>
      <c r="T17" s="188">
        <v>0.4548611111111111</v>
      </c>
    </row>
    <row r="18" spans="3:20">
      <c r="C18" s="364"/>
      <c r="D18" s="368"/>
      <c r="E18" s="187" t="s">
        <v>44</v>
      </c>
      <c r="F18" s="187" t="s">
        <v>45</v>
      </c>
      <c r="G18" s="229">
        <v>0.53472222222222221</v>
      </c>
      <c r="H18" s="188">
        <v>0.61111111111111105</v>
      </c>
      <c r="I18" s="229">
        <v>0.52777777777777779</v>
      </c>
      <c r="J18" s="188">
        <v>0.61111111111111105</v>
      </c>
      <c r="K18" s="229">
        <v>0.52777777777777779</v>
      </c>
      <c r="L18" s="188">
        <v>0.61111111111111105</v>
      </c>
      <c r="M18" s="229">
        <v>0.52777777777777779</v>
      </c>
      <c r="N18" s="188">
        <v>0.61111111111111105</v>
      </c>
      <c r="O18" s="230">
        <v>0.52777777777777779</v>
      </c>
      <c r="P18" s="231">
        <v>0.61111111111111105</v>
      </c>
      <c r="Q18" s="229">
        <v>0.52777777777777779</v>
      </c>
      <c r="R18" s="188">
        <v>0.61111111111111105</v>
      </c>
      <c r="S18" s="229">
        <v>0.53472222222222221</v>
      </c>
      <c r="T18" s="188">
        <v>0.61111111111111105</v>
      </c>
    </row>
    <row r="19" spans="3:20">
      <c r="C19" s="364"/>
      <c r="D19" s="368"/>
      <c r="E19" s="187" t="s">
        <v>46</v>
      </c>
      <c r="F19" s="187" t="s">
        <v>47</v>
      </c>
      <c r="G19" s="229">
        <v>0.67361111111111116</v>
      </c>
      <c r="H19" s="188">
        <v>0.70138888888888884</v>
      </c>
      <c r="I19" s="229">
        <v>0.67361111111111116</v>
      </c>
      <c r="J19" s="188">
        <v>0.70138888888888884</v>
      </c>
      <c r="K19" s="229">
        <v>0.67361111111111116</v>
      </c>
      <c r="L19" s="188">
        <v>0.70138888888888884</v>
      </c>
      <c r="M19" s="229">
        <v>0.67361111111111116</v>
      </c>
      <c r="N19" s="188">
        <v>0.70138888888888884</v>
      </c>
      <c r="O19" s="229">
        <v>0.67361111111111116</v>
      </c>
      <c r="P19" s="188">
        <v>0.70138888888888884</v>
      </c>
      <c r="Q19" s="229">
        <v>0.67361111111111116</v>
      </c>
      <c r="R19" s="188">
        <v>0.70138888888888884</v>
      </c>
      <c r="S19" s="229">
        <v>0.67361111111111116</v>
      </c>
      <c r="T19" s="188">
        <v>0.70138888888888884</v>
      </c>
    </row>
    <row r="20" spans="3:20">
      <c r="C20" s="364"/>
      <c r="D20" s="368"/>
      <c r="E20" s="187" t="s">
        <v>48</v>
      </c>
      <c r="F20" s="187" t="s">
        <v>49</v>
      </c>
      <c r="G20" s="229">
        <v>0.76736111111111116</v>
      </c>
      <c r="H20" s="188">
        <v>0.79513888888888884</v>
      </c>
      <c r="I20" s="229">
        <v>0.76736111111111116</v>
      </c>
      <c r="J20" s="188">
        <v>0.79513888888888884</v>
      </c>
      <c r="K20" s="229">
        <v>0.76736111111111116</v>
      </c>
      <c r="L20" s="188">
        <v>0.79513888888888884</v>
      </c>
      <c r="M20" s="229">
        <v>0.76736111111111116</v>
      </c>
      <c r="N20" s="188">
        <v>0.79513888888888884</v>
      </c>
      <c r="O20" s="230">
        <v>0.76736111111111116</v>
      </c>
      <c r="P20" s="231">
        <v>0.79513888888888884</v>
      </c>
      <c r="Q20" s="229">
        <v>0.76736111111111116</v>
      </c>
      <c r="R20" s="188">
        <v>0.79513888888888884</v>
      </c>
      <c r="S20" s="229">
        <v>0.8125</v>
      </c>
      <c r="T20" s="232"/>
    </row>
    <row r="21" spans="3:20" ht="15.75" thickBot="1">
      <c r="C21" s="365"/>
      <c r="D21" s="368"/>
      <c r="E21" s="187" t="s">
        <v>50</v>
      </c>
      <c r="F21" s="187" t="s">
        <v>20</v>
      </c>
      <c r="G21" s="233">
        <v>0.93055555555555547</v>
      </c>
      <c r="H21" s="234"/>
      <c r="I21" s="233">
        <v>0.93055555555555547</v>
      </c>
      <c r="J21" s="234"/>
      <c r="K21" s="233">
        <v>0.93055555555555547</v>
      </c>
      <c r="L21" s="234"/>
      <c r="M21" s="233">
        <v>0.93055555555555547</v>
      </c>
      <c r="N21" s="234"/>
      <c r="O21" s="235">
        <v>0.93055555555555547</v>
      </c>
      <c r="P21" s="236"/>
      <c r="Q21" s="233">
        <v>0.93055555555555547</v>
      </c>
      <c r="R21" s="234"/>
      <c r="S21" s="237"/>
      <c r="T21" s="234"/>
    </row>
    <row r="22" spans="3:20">
      <c r="C22" s="369" t="s">
        <v>106</v>
      </c>
      <c r="D22" s="372" t="s">
        <v>52</v>
      </c>
      <c r="E22" s="189" t="s">
        <v>53</v>
      </c>
      <c r="F22" s="189" t="s">
        <v>54</v>
      </c>
      <c r="G22" s="238">
        <v>0.30208333333333331</v>
      </c>
      <c r="H22" s="239">
        <v>0.3298611111111111</v>
      </c>
      <c r="I22" s="238">
        <v>0.30208333333333331</v>
      </c>
      <c r="J22" s="239">
        <v>0.3298611111111111</v>
      </c>
      <c r="K22" s="238">
        <v>0.30208333333333331</v>
      </c>
      <c r="L22" s="239">
        <v>0.3298611111111111</v>
      </c>
      <c r="M22" s="238">
        <v>0.30208333333333331</v>
      </c>
      <c r="N22" s="239">
        <v>0.3298611111111111</v>
      </c>
      <c r="O22" s="238">
        <v>0.30208333333333331</v>
      </c>
      <c r="P22" s="239">
        <v>0.3298611111111111</v>
      </c>
      <c r="Q22" s="238">
        <v>0.30208333333333331</v>
      </c>
      <c r="R22" s="239">
        <v>0.3298611111111111</v>
      </c>
      <c r="S22" s="238">
        <v>0.30208333333333331</v>
      </c>
      <c r="T22" s="239">
        <v>0.3298611111111111</v>
      </c>
    </row>
    <row r="23" spans="3:20">
      <c r="C23" s="370"/>
      <c r="D23" s="373"/>
      <c r="E23" s="190" t="s">
        <v>55</v>
      </c>
      <c r="F23" s="190" t="s">
        <v>56</v>
      </c>
      <c r="G23" s="240">
        <v>0.59722222222222221</v>
      </c>
      <c r="H23" s="241">
        <v>0.625</v>
      </c>
      <c r="I23" s="240"/>
      <c r="J23" s="241"/>
      <c r="K23" s="240"/>
      <c r="L23" s="241"/>
      <c r="M23" s="240"/>
      <c r="N23" s="241"/>
      <c r="O23" s="240"/>
      <c r="P23" s="241"/>
      <c r="Q23" s="240"/>
      <c r="R23" s="241"/>
      <c r="S23" s="240"/>
      <c r="T23" s="241"/>
    </row>
    <row r="24" spans="3:20" ht="15.75" thickBot="1">
      <c r="C24" s="370"/>
      <c r="D24" s="374"/>
      <c r="E24" s="191" t="s">
        <v>57</v>
      </c>
      <c r="F24" s="191" t="s">
        <v>58</v>
      </c>
      <c r="G24" s="242">
        <v>0.77777777777777779</v>
      </c>
      <c r="H24" s="243">
        <v>0.80555555555555547</v>
      </c>
      <c r="I24" s="242">
        <v>0.77777777777777779</v>
      </c>
      <c r="J24" s="243">
        <v>0.80555555555555547</v>
      </c>
      <c r="K24" s="242">
        <v>0.77777777777777779</v>
      </c>
      <c r="L24" s="243">
        <v>0.80555555555555547</v>
      </c>
      <c r="M24" s="242">
        <v>0.77777777777777779</v>
      </c>
      <c r="N24" s="243">
        <v>0.80555555555555547</v>
      </c>
      <c r="O24" s="242">
        <v>0.77777777777777779</v>
      </c>
      <c r="P24" s="243">
        <v>0.80555555555555547</v>
      </c>
      <c r="Q24" s="242">
        <v>0.77777777777777779</v>
      </c>
      <c r="R24" s="243">
        <v>0.80555555555555547</v>
      </c>
      <c r="S24" s="242">
        <v>0.77777777777777779</v>
      </c>
      <c r="T24" s="243">
        <v>0.80555555555555547</v>
      </c>
    </row>
    <row r="25" spans="3:20">
      <c r="C25" s="370"/>
      <c r="D25" s="375"/>
      <c r="E25" s="192" t="s">
        <v>60</v>
      </c>
      <c r="F25" s="192" t="s">
        <v>61</v>
      </c>
      <c r="G25" s="244">
        <v>0.78125</v>
      </c>
      <c r="H25" s="245">
        <v>0.80902777777777779</v>
      </c>
      <c r="I25" s="244">
        <v>0.78125</v>
      </c>
      <c r="J25" s="245">
        <v>0.80902777777777779</v>
      </c>
      <c r="K25" s="244">
        <v>0.78125</v>
      </c>
      <c r="L25" s="245">
        <v>0.80902777777777779</v>
      </c>
      <c r="M25" s="244">
        <v>0.78125</v>
      </c>
      <c r="N25" s="245">
        <v>0.80902777777777779</v>
      </c>
      <c r="O25" s="244">
        <v>0.78125</v>
      </c>
      <c r="P25" s="245">
        <v>0.80902777777777779</v>
      </c>
      <c r="Q25" s="244">
        <v>0.78125</v>
      </c>
      <c r="R25" s="245">
        <v>0.80902777777777779</v>
      </c>
      <c r="S25" s="244">
        <v>0.78125</v>
      </c>
      <c r="T25" s="245">
        <v>0.80902777777777779</v>
      </c>
    </row>
    <row r="26" spans="3:20">
      <c r="C26" s="370"/>
      <c r="D26" s="375"/>
      <c r="E26" s="192" t="s">
        <v>62</v>
      </c>
      <c r="F26" s="192" t="s">
        <v>63</v>
      </c>
      <c r="G26" s="246">
        <v>0.62847222222222221</v>
      </c>
      <c r="H26" s="247">
        <v>0.65625</v>
      </c>
      <c r="I26" s="246">
        <v>0.62847222222222221</v>
      </c>
      <c r="J26" s="247">
        <v>0.65625</v>
      </c>
      <c r="K26" s="246">
        <v>0.62847222222222221</v>
      </c>
      <c r="L26" s="247">
        <v>0.65625</v>
      </c>
      <c r="M26" s="246">
        <v>0.62847222222222221</v>
      </c>
      <c r="N26" s="247">
        <v>0.65625</v>
      </c>
      <c r="O26" s="246">
        <v>0.62847222222222221</v>
      </c>
      <c r="P26" s="247">
        <v>0.65625</v>
      </c>
      <c r="Q26" s="246">
        <v>0.62847222222222221</v>
      </c>
      <c r="R26" s="247">
        <v>0.65625</v>
      </c>
      <c r="S26" s="246">
        <v>0.62847222222222221</v>
      </c>
      <c r="T26" s="247">
        <v>0.65625</v>
      </c>
    </row>
    <row r="27" spans="3:20">
      <c r="C27" s="370"/>
      <c r="D27" s="375"/>
      <c r="E27" s="192" t="s">
        <v>64</v>
      </c>
      <c r="F27" s="192" t="s">
        <v>65</v>
      </c>
      <c r="G27" s="246">
        <v>0.46875</v>
      </c>
      <c r="H27" s="247">
        <v>0.5</v>
      </c>
      <c r="I27" s="246">
        <v>0.46875</v>
      </c>
      <c r="J27" s="247">
        <v>0.5</v>
      </c>
      <c r="K27" s="246">
        <v>0.46875</v>
      </c>
      <c r="L27" s="247">
        <v>0.5</v>
      </c>
      <c r="M27" s="246">
        <v>0.46875</v>
      </c>
      <c r="N27" s="247">
        <v>0.5</v>
      </c>
      <c r="O27" s="246">
        <v>0.46875</v>
      </c>
      <c r="P27" s="247">
        <v>0.5</v>
      </c>
      <c r="Q27" s="246">
        <v>0.46875</v>
      </c>
      <c r="R27" s="247">
        <v>0.5</v>
      </c>
      <c r="S27" s="246">
        <v>0.46875</v>
      </c>
      <c r="T27" s="247">
        <v>0.5</v>
      </c>
    </row>
    <row r="28" spans="3:20">
      <c r="C28" s="370"/>
      <c r="D28" s="375"/>
      <c r="E28" s="192" t="s">
        <v>66</v>
      </c>
      <c r="F28" s="192" t="s">
        <v>67</v>
      </c>
      <c r="G28" s="248">
        <v>0.30208333333333331</v>
      </c>
      <c r="H28" s="249">
        <v>0.3298611111111111</v>
      </c>
      <c r="I28" s="248">
        <v>0.30208333333333331</v>
      </c>
      <c r="J28" s="249">
        <v>0.3298611111111111</v>
      </c>
      <c r="K28" s="248">
        <v>0.30208333333333331</v>
      </c>
      <c r="L28" s="249">
        <v>0.3298611111111111</v>
      </c>
      <c r="M28" s="248">
        <v>0.30208333333333331</v>
      </c>
      <c r="N28" s="249">
        <v>0.3298611111111111</v>
      </c>
      <c r="O28" s="248">
        <v>0.30208333333333331</v>
      </c>
      <c r="P28" s="249">
        <v>0.3298611111111111</v>
      </c>
      <c r="Q28" s="248">
        <v>0.30208333333333331</v>
      </c>
      <c r="R28" s="249">
        <v>0.3298611111111111</v>
      </c>
      <c r="S28" s="248">
        <v>0.30208333333333331</v>
      </c>
      <c r="T28" s="249">
        <v>0.3298611111111111</v>
      </c>
    </row>
    <row r="29" spans="3:20">
      <c r="C29" s="370"/>
      <c r="D29" s="216" t="s">
        <v>59</v>
      </c>
      <c r="E29" s="223" t="s">
        <v>107</v>
      </c>
      <c r="F29" s="223" t="s">
        <v>108</v>
      </c>
      <c r="G29" s="250">
        <v>0.30208333333333331</v>
      </c>
      <c r="H29" s="251">
        <v>0.3298611111111111</v>
      </c>
      <c r="I29" s="250">
        <v>0.30208333333333331</v>
      </c>
      <c r="J29" s="251">
        <v>0.3298611111111111</v>
      </c>
      <c r="K29" s="250">
        <v>0.30208333333333331</v>
      </c>
      <c r="L29" s="251">
        <v>0.3298611111111111</v>
      </c>
      <c r="M29" s="250">
        <v>0.30208333333333331</v>
      </c>
      <c r="N29" s="251">
        <v>0.3298611111111111</v>
      </c>
      <c r="O29" s="250">
        <v>0.30208333333333331</v>
      </c>
      <c r="P29" s="251">
        <v>0.3298611111111111</v>
      </c>
      <c r="Q29" s="250">
        <v>0.30208333333333331</v>
      </c>
      <c r="R29" s="251">
        <v>0.3298611111111111</v>
      </c>
      <c r="S29" s="250">
        <v>0.30208333333333331</v>
      </c>
      <c r="T29" s="251">
        <v>0.3298611111111111</v>
      </c>
    </row>
    <row r="30" spans="3:20">
      <c r="C30" s="370"/>
      <c r="D30" s="214"/>
      <c r="E30" s="221" t="s">
        <v>109</v>
      </c>
      <c r="F30" s="221" t="s">
        <v>110</v>
      </c>
      <c r="G30" s="244">
        <v>0.46875</v>
      </c>
      <c r="H30" s="245">
        <v>0.5</v>
      </c>
      <c r="I30" s="244">
        <v>0.46875</v>
      </c>
      <c r="J30" s="245">
        <v>0.5</v>
      </c>
      <c r="K30" s="244">
        <v>0.46875</v>
      </c>
      <c r="L30" s="245">
        <v>0.5</v>
      </c>
      <c r="M30" s="244">
        <v>0.46875</v>
      </c>
      <c r="N30" s="245">
        <v>0.5</v>
      </c>
      <c r="O30" s="244">
        <v>0.46875</v>
      </c>
      <c r="P30" s="245">
        <v>0.5</v>
      </c>
      <c r="Q30" s="244">
        <v>0.46875</v>
      </c>
      <c r="R30" s="245">
        <v>0.5</v>
      </c>
      <c r="S30" s="244">
        <v>0.46875</v>
      </c>
      <c r="T30" s="245">
        <v>0.5</v>
      </c>
    </row>
    <row r="31" spans="3:20" ht="15.75" thickBot="1">
      <c r="C31" s="370"/>
      <c r="D31" s="214"/>
      <c r="E31" s="221" t="s">
        <v>111</v>
      </c>
      <c r="F31" s="221" t="s">
        <v>112</v>
      </c>
      <c r="G31" s="244">
        <v>0.78125</v>
      </c>
      <c r="H31" s="245">
        <v>0.80902777777777779</v>
      </c>
      <c r="I31" s="244">
        <v>0.80208333333333337</v>
      </c>
      <c r="J31" s="245">
        <v>0.83333333333333337</v>
      </c>
      <c r="K31" s="244">
        <v>0.80208333333333337</v>
      </c>
      <c r="L31" s="245">
        <v>0.83333333333333337</v>
      </c>
      <c r="M31" s="244">
        <v>0.80208333333333337</v>
      </c>
      <c r="N31" s="245">
        <v>0.83333333333333337</v>
      </c>
      <c r="O31" s="244">
        <v>0.80208333333333337</v>
      </c>
      <c r="P31" s="245">
        <v>0.83333333333333337</v>
      </c>
      <c r="Q31" s="244">
        <v>0.80208333333333337</v>
      </c>
      <c r="R31" s="245">
        <v>0.83333333333333337</v>
      </c>
      <c r="S31" s="244">
        <v>0.80208333333333337</v>
      </c>
      <c r="T31" s="245">
        <v>0.83333333333333337</v>
      </c>
    </row>
    <row r="32" spans="3:20" ht="15.75">
      <c r="C32" s="370"/>
      <c r="D32" s="218" t="s">
        <v>68</v>
      </c>
      <c r="E32" s="219" t="s">
        <v>69</v>
      </c>
      <c r="F32" s="220" t="s">
        <v>70</v>
      </c>
      <c r="G32" s="252">
        <v>0.78819444444444453</v>
      </c>
      <c r="H32" s="253">
        <v>0.81597222222222221</v>
      </c>
      <c r="I32" s="252">
        <v>0.78819444444444453</v>
      </c>
      <c r="J32" s="253">
        <v>0.81597222222222221</v>
      </c>
      <c r="K32" s="252">
        <v>0.78819444444444453</v>
      </c>
      <c r="L32" s="253">
        <v>0.81597222222222221</v>
      </c>
      <c r="M32" s="252">
        <v>0.78819444444444453</v>
      </c>
      <c r="N32" s="253">
        <v>0.81597222222222221</v>
      </c>
      <c r="O32" s="252">
        <v>0.78819444444444453</v>
      </c>
      <c r="P32" s="253">
        <v>0.81597222222222221</v>
      </c>
      <c r="Q32" s="252">
        <v>0.78819444444444453</v>
      </c>
      <c r="R32" s="253">
        <v>0.81597222222222221</v>
      </c>
      <c r="S32" s="252">
        <v>0.78819444444444453</v>
      </c>
      <c r="T32" s="253">
        <v>0.81597222222222221</v>
      </c>
    </row>
    <row r="33" spans="3:20" ht="15.75" thickBot="1">
      <c r="C33" s="371"/>
      <c r="D33" s="217"/>
      <c r="E33" s="215" t="s">
        <v>71</v>
      </c>
      <c r="F33" s="215" t="s">
        <v>72</v>
      </c>
      <c r="G33" s="254">
        <v>0.31944444444444448</v>
      </c>
      <c r="H33" s="255">
        <v>0.34722222222222227</v>
      </c>
      <c r="I33" s="254">
        <v>0.31944444444444448</v>
      </c>
      <c r="J33" s="255">
        <v>0.34722222222222227</v>
      </c>
      <c r="K33" s="254">
        <v>0.31944444444444448</v>
      </c>
      <c r="L33" s="255">
        <v>0.34722222222222227</v>
      </c>
      <c r="M33" s="254">
        <v>0.31944444444444448</v>
      </c>
      <c r="N33" s="255">
        <v>0.34722222222222227</v>
      </c>
      <c r="O33" s="254">
        <v>0.31944444444444448</v>
      </c>
      <c r="P33" s="255">
        <v>0.34722222222222227</v>
      </c>
      <c r="Q33" s="254">
        <v>0.31944444444444448</v>
      </c>
      <c r="R33" s="255">
        <v>0.34722222222222227</v>
      </c>
      <c r="S33" s="254">
        <v>0.31944444444444448</v>
      </c>
      <c r="T33" s="255">
        <v>0.34722222222222227</v>
      </c>
    </row>
    <row r="34" spans="3:20" ht="16.5" thickBot="1">
      <c r="C34" s="193" t="s">
        <v>73</v>
      </c>
      <c r="D34" s="194" t="s">
        <v>74</v>
      </c>
      <c r="E34" s="195" t="s">
        <v>75</v>
      </c>
      <c r="F34" s="195" t="s">
        <v>76</v>
      </c>
      <c r="G34" s="256">
        <v>0.76041666666666663</v>
      </c>
      <c r="H34" s="257">
        <v>0.875</v>
      </c>
      <c r="I34" s="256">
        <v>0.76041666666666663</v>
      </c>
      <c r="J34" s="257">
        <v>0.875</v>
      </c>
      <c r="K34" s="256"/>
      <c r="L34" s="257"/>
      <c r="M34" s="256">
        <v>0.79861111111111116</v>
      </c>
      <c r="N34" s="257">
        <v>0.88194444444444453</v>
      </c>
      <c r="O34" s="256"/>
      <c r="P34" s="257"/>
      <c r="Q34" s="256">
        <v>0.76041666666666663</v>
      </c>
      <c r="R34" s="258">
        <v>0.875</v>
      </c>
      <c r="S34" s="256"/>
      <c r="T34" s="257"/>
    </row>
    <row r="35" spans="3:20" ht="16.5" thickBot="1">
      <c r="C35" s="193" t="s">
        <v>77</v>
      </c>
      <c r="D35" s="196" t="s">
        <v>78</v>
      </c>
      <c r="E35" s="197" t="s">
        <v>79</v>
      </c>
      <c r="F35" s="197" t="s">
        <v>80</v>
      </c>
      <c r="G35" s="259">
        <v>0.64930555555555558</v>
      </c>
      <c r="H35" s="260">
        <v>0.70833333333333337</v>
      </c>
      <c r="I35" s="259">
        <v>0.64930555555555558</v>
      </c>
      <c r="J35" s="260">
        <v>0.70833333333333337</v>
      </c>
      <c r="K35" s="259">
        <v>0.64930555555555558</v>
      </c>
      <c r="L35" s="260">
        <v>0.70833333333333337</v>
      </c>
      <c r="M35" s="259">
        <v>0.64930555555555558</v>
      </c>
      <c r="N35" s="260">
        <v>0.70833333333333337</v>
      </c>
      <c r="O35" s="259">
        <v>0.64930555555555558</v>
      </c>
      <c r="P35" s="260">
        <v>0.70833333333333337</v>
      </c>
      <c r="Q35" s="259">
        <v>0.64930555555555558</v>
      </c>
      <c r="R35" s="261">
        <v>0.70833333333333337</v>
      </c>
      <c r="S35" s="259">
        <v>0.64930555555555558</v>
      </c>
      <c r="T35" s="260">
        <v>0.70833333333333337</v>
      </c>
    </row>
    <row r="36" spans="3:20">
      <c r="C36" s="356" t="s">
        <v>81</v>
      </c>
      <c r="D36" s="358" t="s">
        <v>82</v>
      </c>
      <c r="E36" s="198" t="s">
        <v>83</v>
      </c>
      <c r="F36" s="199" t="s">
        <v>84</v>
      </c>
      <c r="G36" s="262"/>
      <c r="H36" s="263"/>
      <c r="I36" s="262"/>
      <c r="J36" s="263"/>
      <c r="K36" s="262"/>
      <c r="L36" s="263"/>
      <c r="M36" s="262">
        <v>0.37847222222222227</v>
      </c>
      <c r="N36" s="263">
        <v>0.40277777777777773</v>
      </c>
      <c r="O36" s="262"/>
      <c r="P36" s="263"/>
      <c r="Q36" s="262">
        <v>0.31944444444444448</v>
      </c>
      <c r="R36" s="263">
        <v>0.375</v>
      </c>
      <c r="S36" s="262"/>
      <c r="T36" s="264"/>
    </row>
    <row r="37" spans="3:20">
      <c r="C37" s="357"/>
      <c r="D37" s="359"/>
      <c r="E37" s="200" t="s">
        <v>85</v>
      </c>
      <c r="F37" s="201" t="s">
        <v>86</v>
      </c>
      <c r="G37" s="265">
        <v>0.79166666666666663</v>
      </c>
      <c r="H37" s="266">
        <v>0.82291666666666663</v>
      </c>
      <c r="I37" s="265">
        <v>0.79166666666666663</v>
      </c>
      <c r="J37" s="266">
        <v>0.82291666666666663</v>
      </c>
      <c r="K37" s="265"/>
      <c r="L37" s="266"/>
      <c r="M37" s="265"/>
      <c r="N37" s="266"/>
      <c r="O37" s="265"/>
      <c r="P37" s="266"/>
      <c r="Q37" s="265"/>
      <c r="R37" s="266"/>
      <c r="S37" s="265"/>
      <c r="T37" s="267"/>
    </row>
    <row r="38" spans="3:20" ht="15.75" thickBot="1">
      <c r="C38" s="357"/>
      <c r="D38" s="202" t="s">
        <v>87</v>
      </c>
      <c r="E38" s="203" t="s">
        <v>88</v>
      </c>
      <c r="F38" s="204" t="s">
        <v>89</v>
      </c>
      <c r="G38" s="222"/>
      <c r="H38" s="268"/>
      <c r="I38" s="222"/>
      <c r="J38" s="268"/>
      <c r="K38" s="222">
        <v>0.73263888888888884</v>
      </c>
      <c r="L38" s="268">
        <v>0.76736111111111116</v>
      </c>
      <c r="M38" s="222"/>
      <c r="N38" s="268"/>
      <c r="O38" s="222">
        <v>0.73263888888888884</v>
      </c>
      <c r="P38" s="268">
        <v>0.76736111111111116</v>
      </c>
      <c r="Q38" s="222"/>
      <c r="R38" s="269"/>
      <c r="S38" s="222">
        <v>0.86458333333333337</v>
      </c>
      <c r="T38" s="269">
        <v>0.89583333333333337</v>
      </c>
    </row>
    <row r="39" spans="3:20" ht="16.5" thickBot="1">
      <c r="C39" s="205"/>
      <c r="D39" s="206"/>
      <c r="E39" s="207"/>
      <c r="F39" s="207"/>
      <c r="G39" s="270"/>
      <c r="H39" s="271"/>
      <c r="I39" s="270"/>
      <c r="J39" s="272"/>
      <c r="K39" s="271"/>
      <c r="L39" s="271"/>
      <c r="M39" s="270"/>
      <c r="N39" s="272"/>
      <c r="O39" s="271"/>
      <c r="P39" s="271"/>
      <c r="Q39" s="270"/>
      <c r="R39" s="272"/>
      <c r="S39" s="270"/>
      <c r="T39" s="272"/>
    </row>
  </sheetData>
  <sheetProtection sheet="1" objects="1" scenarios="1"/>
  <mergeCells count="15">
    <mergeCell ref="C36:C38"/>
    <mergeCell ref="D36:D37"/>
    <mergeCell ref="S6:T7"/>
    <mergeCell ref="C8:C21"/>
    <mergeCell ref="D8:D14"/>
    <mergeCell ref="D15:D21"/>
    <mergeCell ref="C22:C33"/>
    <mergeCell ref="D22:D24"/>
    <mergeCell ref="D25:D28"/>
    <mergeCell ref="G6:H7"/>
    <mergeCell ref="I6:J7"/>
    <mergeCell ref="K6:L7"/>
    <mergeCell ref="M6:N7"/>
    <mergeCell ref="O6:P7"/>
    <mergeCell ref="Q6:R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Octobre</vt:lpstr>
      <vt:lpstr>oo</vt:lpstr>
      <vt:lpstr>VOL ETE</vt:lpstr>
      <vt:lpstr>VOL HIVER</vt:lpstr>
      <vt:lpstr>aaa</vt:lpstr>
      <vt:lpstr>ARV</vt:lpstr>
      <vt:lpstr>ARVH</vt:lpstr>
      <vt:lpstr>CODELH2</vt:lpstr>
      <vt:lpstr>DPT</vt:lpstr>
      <vt:lpstr>DPTH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trafic-cdg1(PCA1)</dc:creator>
  <cp:lastModifiedBy>Papou</cp:lastModifiedBy>
  <dcterms:created xsi:type="dcterms:W3CDTF">2015-04-25T07:21:27Z</dcterms:created>
  <dcterms:modified xsi:type="dcterms:W3CDTF">2015-10-17T21:27:47Z</dcterms:modified>
</cp:coreProperties>
</file>