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19200" windowHeight="12180"/>
  </bookViews>
  <sheets>
    <sheet name="Audit_trail" sheetId="1" r:id="rId1"/>
    <sheet name="Assembly" sheetId="2" r:id="rId2"/>
  </sheets>
  <definedNames>
    <definedName name="_xlnm._FilterDatabase" localSheetId="0" hidden="1">Audit_trail!$A$1:$V$27898</definedName>
  </definedNames>
  <calcPr calcId="152511"/>
</workbook>
</file>

<file path=xl/calcChain.xml><?xml version="1.0" encoding="utf-8"?>
<calcChain xmlns="http://schemas.openxmlformats.org/spreadsheetml/2006/main">
  <c r="C3" i="1" l="1"/>
  <c r="C4" i="1"/>
  <c r="C5" i="1"/>
  <c r="C6" i="1"/>
  <c r="C2" i="1"/>
  <c r="B3" i="1"/>
  <c r="B4" i="1"/>
  <c r="B5" i="1"/>
  <c r="B6" i="1"/>
  <c r="B2" i="1"/>
  <c r="E6" i="1" l="1"/>
  <c r="E5" i="1"/>
  <c r="E3" i="1"/>
  <c r="E4" i="1"/>
  <c r="E2" i="1"/>
</calcChain>
</file>

<file path=xl/sharedStrings.xml><?xml version="1.0" encoding="utf-8"?>
<sst xmlns="http://schemas.openxmlformats.org/spreadsheetml/2006/main" count="14" uniqueCount="11">
  <si>
    <t>PATIENT</t>
  </si>
  <si>
    <t>FIELD</t>
  </si>
  <si>
    <t>Site selection</t>
  </si>
  <si>
    <t>REAZL_PAGE_NUM</t>
  </si>
  <si>
    <t>SECTION_LG1</t>
  </si>
  <si>
    <t>PAGE_LG1</t>
  </si>
  <si>
    <t>Enrollment</t>
  </si>
  <si>
    <t>PAGE-NUM</t>
  </si>
  <si>
    <t xml:space="preserve">Day -1 Site </t>
  </si>
  <si>
    <t>Day -1 Site</t>
  </si>
  <si>
    <t xml:space="preserve"> description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</si>
</sst>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8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77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7" fillId="3" borderId="0" applyNumberFormat="0" applyBorder="0" applyAlignment="0" applyProtection="0"/>
    <xf numFmtId="0" fontId="11" fillId="6" borderId="4" applyNumberFormat="0" applyAlignment="0" applyProtection="0"/>
    <xf numFmtId="0" fontId="13" fillId="7" borderId="7" applyNumberFormat="0" applyAlignment="0" applyProtection="0"/>
    <xf numFmtId="0" fontId="1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9" fillId="5" borderId="4" applyNumberFormat="0" applyAlignment="0" applyProtection="0"/>
    <xf numFmtId="0" fontId="12" fillId="0" borderId="6" applyNumberFormat="0" applyFill="0" applyAlignment="0" applyProtection="0"/>
    <xf numFmtId="0" fontId="8" fillId="4" borderId="0" applyNumberFormat="0" applyBorder="0" applyAlignment="0" applyProtection="0"/>
    <xf numFmtId="0" fontId="18" fillId="0" borderId="0" applyAlignment="0"/>
    <xf numFmtId="0" fontId="18" fillId="8" borderId="8" applyNumberFormat="0" applyFont="0" applyAlignment="0" applyProtection="0"/>
    <xf numFmtId="0" fontId="10" fillId="6" borderId="5" applyNumberFormat="0" applyAlignment="0" applyProtection="0"/>
    <xf numFmtId="0" fontId="2" fillId="0" borderId="0" applyNumberFormat="0" applyFill="0" applyBorder="0" applyAlignment="0" applyProtection="0"/>
    <xf numFmtId="0" fontId="1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NumberFormat="1"/>
    <xf numFmtId="1" fontId="0" fillId="0" borderId="0" xfId="0" applyNumberFormat="1"/>
    <xf numFmtId="0" fontId="0" fillId="0" borderId="0" xfId="0" applyFill="1" applyBorder="1"/>
    <xf numFmtId="0" fontId="0" fillId="0" borderId="0" xfId="0"/>
    <xf numFmtId="0" fontId="19" fillId="33" borderId="10" xfId="72" applyFont="1" applyFill="1" applyBorder="1" applyAlignment="1">
      <alignment horizontal="center"/>
    </xf>
    <xf numFmtId="0" fontId="20" fillId="0" borderId="11" xfId="72" applyFont="1" applyFill="1" applyBorder="1" applyAlignment="1"/>
    <xf numFmtId="1" fontId="19" fillId="33" borderId="10" xfId="72" applyNumberFormat="1" applyFont="1" applyFill="1" applyBorder="1" applyAlignment="1">
      <alignment horizontal="center"/>
    </xf>
    <xf numFmtId="1" fontId="20" fillId="0" borderId="11" xfId="72" applyNumberFormat="1" applyFont="1" applyFill="1" applyBorder="1" applyAlignment="1"/>
    <xf numFmtId="0" fontId="20" fillId="0" borderId="11" xfId="72" applyNumberFormat="1" applyFont="1" applyFill="1" applyBorder="1" applyAlignment="1"/>
  </cellXfs>
  <cellStyles count="77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20% - Accent1" xfId="42"/>
    <cellStyle name="20% - Accent2" xfId="43"/>
    <cellStyle name="20% - Accent3" xfId="44"/>
    <cellStyle name="20% - Accent4" xfId="45"/>
    <cellStyle name="20% - Accent5" xfId="46"/>
    <cellStyle name="20% - Accent6" xfId="47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40% - Accent1" xfId="48"/>
    <cellStyle name="40% - Accent2" xfId="49"/>
    <cellStyle name="40% - Accent3" xfId="50"/>
    <cellStyle name="40% - Accent4" xfId="51"/>
    <cellStyle name="40% - Accent5" xfId="52"/>
    <cellStyle name="40% - Accent6" xfId="53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60% - Accent1" xfId="54"/>
    <cellStyle name="60% - Accent2" xfId="55"/>
    <cellStyle name="60% - Accent3" xfId="56"/>
    <cellStyle name="60% - Accent4" xfId="57"/>
    <cellStyle name="60% - Accent5" xfId="58"/>
    <cellStyle name="60% - Accent6" xfId="59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Bad" xfId="60"/>
    <cellStyle name="Calcul" xfId="11" builtinId="22" customBuiltin="1"/>
    <cellStyle name="Calculation" xfId="61"/>
    <cellStyle name="Cellule liée" xfId="12" builtinId="24" customBuiltin="1"/>
    <cellStyle name="Check Cell" xfId="62"/>
    <cellStyle name="Commentaire" xfId="15" builtinId="10" customBuiltin="1"/>
    <cellStyle name="Entrée" xfId="9" builtinId="20" customBuiltin="1"/>
    <cellStyle name="Explanatory Text" xfId="63"/>
    <cellStyle name="Good" xfId="64"/>
    <cellStyle name="Heading 1" xfId="65"/>
    <cellStyle name="Heading 2" xfId="66"/>
    <cellStyle name="Heading 3" xfId="67"/>
    <cellStyle name="Heading 4" xfId="68"/>
    <cellStyle name="Input" xfId="69"/>
    <cellStyle name="Insatisfaisant" xfId="7" builtinId="27" customBuiltin="1"/>
    <cellStyle name="Linked Cell" xfId="70"/>
    <cellStyle name="Neutral" xfId="71"/>
    <cellStyle name="Neutre" xfId="8" builtinId="28" customBuiltin="1"/>
    <cellStyle name="Normal" xfId="0" builtinId="0"/>
    <cellStyle name="Normal_Feuil1" xfId="72"/>
    <cellStyle name="Note" xfId="73"/>
    <cellStyle name="Output" xfId="74"/>
    <cellStyle name="Satisfaisant" xfId="6" builtinId="26" customBuiltin="1"/>
    <cellStyle name="Sortie" xfId="10" builtinId="21" customBuiltin="1"/>
    <cellStyle name="Texte explicatif" xfId="16" builtinId="53" customBuiltin="1"/>
    <cellStyle name="Title" xfId="75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  <cellStyle name="Warning Text" xfId="7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6"/>
  <sheetViews>
    <sheetView tabSelected="1" workbookViewId="0">
      <pane ySplit="1" topLeftCell="A2" activePane="bottomLeft" state="frozen"/>
      <selection pane="bottomLeft" activeCell="C2" sqref="C2:C6"/>
    </sheetView>
  </sheetViews>
  <sheetFormatPr baseColWidth="10" defaultColWidth="9.140625" defaultRowHeight="15" x14ac:dyDescent="0.25"/>
  <cols>
    <col min="2" max="2" width="18.28515625" style="4" bestFit="1" customWidth="1"/>
    <col min="3" max="3" width="15.28515625" bestFit="1" customWidth="1"/>
    <col min="4" max="4" width="15.28515625" style="4" customWidth="1"/>
    <col min="6" max="6" width="9.140625" style="2"/>
    <col min="7" max="7" width="35.140625" bestFit="1" customWidth="1"/>
    <col min="8" max="8" width="9.140625" customWidth="1"/>
    <col min="9" max="9" width="24.28515625" customWidth="1"/>
    <col min="10" max="10" width="15.7109375" bestFit="1" customWidth="1"/>
    <col min="12" max="12" width="26.7109375" customWidth="1"/>
    <col min="13" max="13" width="10.7109375" bestFit="1" customWidth="1"/>
    <col min="14" max="14" width="10.140625" style="1" bestFit="1" customWidth="1"/>
  </cols>
  <sheetData>
    <row r="1" spans="1:6" ht="15.75" thickBot="1" x14ac:dyDescent="0.3">
      <c r="A1" t="s">
        <v>0</v>
      </c>
      <c r="B1" s="5" t="s">
        <v>4</v>
      </c>
      <c r="C1" s="5" t="s">
        <v>5</v>
      </c>
      <c r="E1" t="s">
        <v>7</v>
      </c>
      <c r="F1" s="2" t="s">
        <v>1</v>
      </c>
    </row>
    <row r="2" spans="1:6" x14ac:dyDescent="0.25">
      <c r="A2">
        <v>1</v>
      </c>
      <c r="B2" s="4" t="str">
        <f>IFERROR(INDEX(Assembly!$B$2:$B$4,MATCH(Audit_trail!D2,Assembly!$A$2:$A$4,0)),"")</f>
        <v>Enrollment</v>
      </c>
      <c r="C2" s="4" t="str">
        <f>IFERROR(INDEX(Assembly!$C$2:$C$4,MATCH(Audit_trail!D2,Assembly!$A$2:$A$4,0)),"")</f>
        <v>Enrollment</v>
      </c>
      <c r="D2" s="3">
        <v>1</v>
      </c>
      <c r="E2" t="str">
        <f>LEFT(F2,1)</f>
        <v>1</v>
      </c>
      <c r="F2" s="2">
        <v>1010</v>
      </c>
    </row>
    <row r="3" spans="1:6" x14ac:dyDescent="0.25">
      <c r="A3">
        <v>1</v>
      </c>
      <c r="B3" s="4" t="str">
        <f>IFERROR(INDEX(Assembly!$B$2:$B$4,MATCH(Audit_trail!D3,Assembly!$A$2:$A$4,0)),"")</f>
        <v/>
      </c>
      <c r="C3" s="4" t="str">
        <f>IFERROR(INDEX(Assembly!$C$2:$C$4,MATCH(Audit_trail!D3,Assembly!$A$2:$A$4,0)),"")</f>
        <v/>
      </c>
      <c r="D3" s="3">
        <v>2</v>
      </c>
      <c r="E3" t="str">
        <f t="shared" ref="E3:E4" si="0">LEFT(F3,1)</f>
        <v>1</v>
      </c>
      <c r="F3" s="2">
        <v>1090</v>
      </c>
    </row>
    <row r="4" spans="1:6" x14ac:dyDescent="0.25">
      <c r="A4">
        <v>1</v>
      </c>
      <c r="B4" s="4" t="str">
        <f>IFERROR(INDEX(Assembly!$B$2:$B$4,MATCH(Audit_trail!D4,Assembly!$A$2:$A$4,0)),"")</f>
        <v xml:space="preserve">Day -1 Site </v>
      </c>
      <c r="C4" s="4" t="str">
        <f>IFERROR(INDEX(Assembly!$C$2:$C$4,MATCH(Audit_trail!D4,Assembly!$A$2:$A$4,0)),"")</f>
        <v>Site selection</v>
      </c>
      <c r="D4" s="3">
        <v>11</v>
      </c>
      <c r="E4" t="str">
        <f t="shared" si="0"/>
        <v>2</v>
      </c>
      <c r="F4" s="2">
        <v>2010</v>
      </c>
    </row>
    <row r="5" spans="1:6" x14ac:dyDescent="0.25">
      <c r="A5">
        <v>1</v>
      </c>
      <c r="B5" s="4" t="str">
        <f>IFERROR(INDEX(Assembly!$B$2:$B$4,MATCH(Audit_trail!D5,Assembly!$A$2:$A$4,0)),"")</f>
        <v>Day -1 Site</v>
      </c>
      <c r="C5" s="4" t="str">
        <f>IFERROR(INDEX(Assembly!$C$2:$C$4,MATCH(Audit_trail!D5,Assembly!$A$2:$A$4,0)),"")</f>
        <v xml:space="preserve"> description</v>
      </c>
      <c r="D5" s="3">
        <v>12</v>
      </c>
      <c r="E5" t="str">
        <f>LEFT(F5,2)</f>
        <v>11</v>
      </c>
      <c r="F5" s="2">
        <v>11010</v>
      </c>
    </row>
    <row r="6" spans="1:6" x14ac:dyDescent="0.25">
      <c r="A6">
        <v>1</v>
      </c>
      <c r="B6" s="4" t="str">
        <f>IFERROR(INDEX(Assembly!$B$2:$B$4,MATCH(Audit_trail!D6,Assembly!$A$2:$A$4,0)),"")</f>
        <v>Day -1 Site</v>
      </c>
      <c r="C6" s="4" t="str">
        <f>IFERROR(INDEX(Assembly!$C$2:$C$4,MATCH(Audit_trail!D6,Assembly!$A$2:$A$4,0)),"")</f>
        <v xml:space="preserve"> description</v>
      </c>
      <c r="D6" s="3">
        <v>12</v>
      </c>
      <c r="E6" t="str">
        <f t="shared" ref="E6" si="1">LEFT(F6,2)</f>
        <v>12</v>
      </c>
      <c r="F6" s="2">
        <v>12010</v>
      </c>
    </row>
  </sheetData>
  <pageMargins left="0.7" right="0.7" top="0.75" bottom="0.75" header="0.3" footer="0.3"/>
  <pageSetup paperSize="9" orientation="portrait" r:id="rId1"/>
  <headerFooter>
    <oddFooter>&amp;L&amp;"Times New Roman,Regular"&amp;12&amp;K00C0C0Proprietary</oddFooter>
    <evenFooter>&amp;L&amp;"Times New Roman,Regular"&amp;12&amp;K00C0C0Proprietary</evenFooter>
    <firstFooter>&amp;L&amp;"Times New Roman,Regular"&amp;12&amp;K00C0C0Proprietary</first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"/>
  <sheetViews>
    <sheetView workbookViewId="0">
      <selection activeCell="C9" sqref="C9"/>
    </sheetView>
  </sheetViews>
  <sheetFormatPr baseColWidth="10" defaultRowHeight="15" x14ac:dyDescent="0.25"/>
  <sheetData>
    <row r="1" spans="1:3" ht="15.75" thickBot="1" x14ac:dyDescent="0.3">
      <c r="A1" s="7" t="s">
        <v>3</v>
      </c>
      <c r="B1" s="5" t="s">
        <v>4</v>
      </c>
      <c r="C1" s="5" t="s">
        <v>5</v>
      </c>
    </row>
    <row r="2" spans="1:3" x14ac:dyDescent="0.25">
      <c r="A2" s="9">
        <v>1</v>
      </c>
      <c r="B2" s="6" t="s">
        <v>6</v>
      </c>
      <c r="C2" s="6" t="s">
        <v>6</v>
      </c>
    </row>
    <row r="3" spans="1:3" x14ac:dyDescent="0.25">
      <c r="A3" s="8">
        <v>11</v>
      </c>
      <c r="B3" s="6" t="s">
        <v>8</v>
      </c>
      <c r="C3" s="6" t="s">
        <v>2</v>
      </c>
    </row>
    <row r="4" spans="1:3" x14ac:dyDescent="0.25">
      <c r="A4" s="8">
        <v>12</v>
      </c>
      <c r="B4" s="6" t="s">
        <v>9</v>
      </c>
      <c r="C4" s="6" t="s">
        <v>10</v>
      </c>
    </row>
  </sheetData>
  <pageMargins left="0.7" right="0.7" top="0.75" bottom="0.75" header="0.3" footer="0.3"/>
  <pageSetup paperSize="9" orientation="portrait" r:id="rId1"/>
  <headerFooter>
    <oddFooter>&amp;L&amp;"Times New Roman,Regular"&amp;12&amp;K00C0C0Proprietary</oddFooter>
    <evenFooter>&amp;L&amp;"Times New Roman,Regular"&amp;12&amp;K00C0C0Proprietary</evenFooter>
    <firstFooter>&amp;L&amp;"Times New Roman,Regular"&amp;12&amp;K00C0C0Proprietary</firstFoot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a10f9ac0-5937-4b4f-b459-96aedd9ed2c5">
  <element uid="id_classification_euconfidential" value=""/>
  <element uid="cefbaa69-3bfa-4b56-8d22-6839cb7b06d0" value=""/>
</sisl>
</file>

<file path=customXml/itemProps1.xml><?xml version="1.0" encoding="utf-8"?>
<ds:datastoreItem xmlns:ds="http://schemas.openxmlformats.org/officeDocument/2006/customXml" ds:itemID="{BA11CCE6-4CF9-4569-8D62-5D59114C44C2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Audit_trail</vt:lpstr>
      <vt:lpstr>Assembly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Global account ANGERS</dc:creator>
  <cp:lastModifiedBy>Michel</cp:lastModifiedBy>
  <dcterms:created xsi:type="dcterms:W3CDTF">2016-04-25T14:59:07Z</dcterms:created>
  <dcterms:modified xsi:type="dcterms:W3CDTF">2016-04-26T09:14:09Z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18acf23a-fc45-4909-b105-8e4e9aa94956</vt:lpwstr>
  </property>
  <property fmtid="{D5CDD505-2E9C-101B-9397-08002B2CF9AE}" pid="3" name="bjSaver">
    <vt:lpwstr>QWBf4kTXX6r8GDXjSz8fVYTLKJhyIt/4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policy="a10f9ac0-5937-4b4f-b459-96aedd9ed2c5" xmlns="http://www.boldonjames.com/2008/01/sie/i</vt:lpwstr>
  </property>
  <property fmtid="{D5CDD505-2E9C-101B-9397-08002B2CF9AE}" pid="5" name="bjDocumentLabelXML-0">
    <vt:lpwstr>nternal/label"&gt;&lt;element uid="id_classification_euconfidential" value="" /&gt;&lt;element uid="cefbaa69-3bfa-4b56-8d22-6839cb7b06d0" value="" /&gt;&lt;/sisl&gt;</vt:lpwstr>
  </property>
  <property fmtid="{D5CDD505-2E9C-101B-9397-08002B2CF9AE}" pid="6" name="bjDocumentSecurityLabel">
    <vt:lpwstr>Proprietary</vt:lpwstr>
  </property>
  <property fmtid="{D5CDD505-2E9C-101B-9397-08002B2CF9AE}" pid="7" name="MerckMetadataExchange">
    <vt:lpwstr>!$MRK@Proprietary-Footer-Left</vt:lpwstr>
  </property>
  <property fmtid="{D5CDD505-2E9C-101B-9397-08002B2CF9AE}" pid="8" name="bjLeftFooterLabel">
    <vt:lpwstr>&amp;"Times New Roman,Regular"&amp;12&amp;K00C0C0Proprietary</vt:lpwstr>
  </property>
</Properties>
</file>