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90" windowHeight="8355" activeTab="1"/>
  </bookViews>
  <sheets>
    <sheet name="TableauDesVentes" sheetId="1" r:id="rId1"/>
    <sheet name="Critères" sheetId="2" r:id="rId2"/>
  </sheets>
  <definedNames>
    <definedName name="Année">OFFSET(Critères!$A$2,0,0,COUNTA(Critères!$A:$A)-1)</definedName>
    <definedName name="Article">Critères!$C$2:$C$5</definedName>
    <definedName name="Commerciaux">OFFSET(Critères!$D$1,0,0,1,COUNTA(Critères!$1:$1)-3)</definedName>
    <definedName name="Divineau">Tableau9[Divineau]</definedName>
    <definedName name="Dubois">Tableau1[Dubois]</definedName>
    <definedName name="Gaston">Tableau10[Gaston]</definedName>
    <definedName name="Martin">Tableau3[Martin]</definedName>
    <definedName name="Millet">Tableau2[Millet]</definedName>
    <definedName name="Mois">OFFSET(Critères!$B$2,0,0,COUNTA(Critères!$B:$B)-1)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2" i="1"/>
  <c r="A1" i="1" l="1"/>
  <c r="B1" i="1"/>
</calcChain>
</file>

<file path=xl/comments1.xml><?xml version="1.0" encoding="utf-8"?>
<comments xmlns="http://schemas.openxmlformats.org/spreadsheetml/2006/main">
  <authors>
    <author>Joris Winkler</author>
  </authors>
  <commentList>
    <comment ref="D2" authorId="0" shapeId="0">
      <text>
        <r>
          <rPr>
            <b/>
            <sz val="9"/>
            <color indexed="81"/>
            <rFont val="Tahoma"/>
            <family val="2"/>
          </rPr>
          <t>Joris Winkler:</t>
        </r>
        <r>
          <rPr>
            <sz val="9"/>
            <color indexed="81"/>
            <rFont val="Tahoma"/>
            <family val="2"/>
          </rPr>
          <t xml:space="preserve">
Liste déroulante non dynamique =&gt; fonctionne</t>
        </r>
      </text>
    </comment>
    <comment ref="D3" authorId="0" shapeId="0">
      <text>
        <r>
          <rPr>
            <b/>
            <sz val="9"/>
            <color indexed="81"/>
            <rFont val="Tahoma"/>
            <family val="2"/>
          </rPr>
          <t>Joris Winkler:</t>
        </r>
        <r>
          <rPr>
            <sz val="9"/>
            <color indexed="81"/>
            <rFont val="Tahoma"/>
            <family val="2"/>
          </rPr>
          <t xml:space="preserve">
Liste déroulante dynamique =&gt; ne fonctionne pas</t>
        </r>
      </text>
    </comment>
  </commentList>
</comments>
</file>

<file path=xl/sharedStrings.xml><?xml version="1.0" encoding="utf-8"?>
<sst xmlns="http://schemas.openxmlformats.org/spreadsheetml/2006/main" count="95" uniqueCount="84">
  <si>
    <t>Entreprise1</t>
  </si>
  <si>
    <t>Entreprise2</t>
  </si>
  <si>
    <t>Entreprise3</t>
  </si>
  <si>
    <t>Entreprise4</t>
  </si>
  <si>
    <t>Entreprise5</t>
  </si>
  <si>
    <t>Entreprise6</t>
  </si>
  <si>
    <t>Entreprise7</t>
  </si>
  <si>
    <t>Entreprise8</t>
  </si>
  <si>
    <t>Entreprise9</t>
  </si>
  <si>
    <t>Entreprise10</t>
  </si>
  <si>
    <t>Entreprise11</t>
  </si>
  <si>
    <t>Entreprise12</t>
  </si>
  <si>
    <t>Entreprise13</t>
  </si>
  <si>
    <t>Entreprise14</t>
  </si>
  <si>
    <t>Entreprise15</t>
  </si>
  <si>
    <t>Entreprise16</t>
  </si>
  <si>
    <t>Entreprise17</t>
  </si>
  <si>
    <t>Entreprise18</t>
  </si>
  <si>
    <t>Entreprise19</t>
  </si>
  <si>
    <t>Entreprise20</t>
  </si>
  <si>
    <t>Dubois</t>
  </si>
  <si>
    <t>Millet</t>
  </si>
  <si>
    <t>Martin</t>
  </si>
  <si>
    <t>Licata</t>
  </si>
  <si>
    <t>Bonnefois</t>
  </si>
  <si>
    <t>Tribeau</t>
  </si>
  <si>
    <t>Remeau</t>
  </si>
  <si>
    <t>Martinez</t>
  </si>
  <si>
    <t>Divineau</t>
  </si>
  <si>
    <t>Gaston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</si>
  <si>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</si>
  <si>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</si>
  <si>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</si>
  <si>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</si>
  <si>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</si>
  <si>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</si>
  <si>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</si>
  <si>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</si>
  <si>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</si>
  <si>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</si>
  <si>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</si>
  <si>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</si>
  <si>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</si>
  <si>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</si>
  <si>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Article</t>
  </si>
  <si>
    <t>Quantité</t>
  </si>
  <si>
    <t>Chiffre d'affaires</t>
  </si>
  <si>
    <t>Entreprise21</t>
  </si>
  <si>
    <t>Entreprise22</t>
  </si>
  <si>
    <t>Entreprise23</t>
  </si>
  <si>
    <t>Entreprise24</t>
  </si>
  <si>
    <t>Entreprise25</t>
  </si>
  <si>
    <t>Entreprise26</t>
  </si>
  <si>
    <t>Entreprise27</t>
  </si>
  <si>
    <t>Entreprise28</t>
  </si>
  <si>
    <t>Entreprise29</t>
  </si>
  <si>
    <t>Entreprise30</t>
  </si>
  <si>
    <t>Entreprise31</t>
  </si>
  <si>
    <t>Entreprise32</t>
  </si>
  <si>
    <t>Entreprise33</t>
  </si>
  <si>
    <t>Entreprise34</t>
  </si>
  <si>
    <t>Entreprise35</t>
  </si>
  <si>
    <t>Entreprise36</t>
  </si>
  <si>
    <t>Entreprise37</t>
  </si>
  <si>
    <t>Entreprise38</t>
  </si>
  <si>
    <t>Entreprise39</t>
  </si>
  <si>
    <t>Entreprise40</t>
  </si>
  <si>
    <t>Entreprise41</t>
  </si>
  <si>
    <t>Entreprise42</t>
  </si>
  <si>
    <t>Entreprise43</t>
  </si>
  <si>
    <t>Entreprise44</t>
  </si>
  <si>
    <t>Entreprise45</t>
  </si>
  <si>
    <t>Entreprise46</t>
  </si>
  <si>
    <t>Entreprise47</t>
  </si>
  <si>
    <t>Entreprise48</t>
  </si>
  <si>
    <t>Entreprise49</t>
  </si>
  <si>
    <t>Entreprise50</t>
  </si>
  <si>
    <t>Produit1</t>
  </si>
  <si>
    <t>Produit2</t>
  </si>
  <si>
    <t>Produit3</t>
  </si>
  <si>
    <t>Produit4</t>
  </si>
  <si>
    <t>PU</t>
  </si>
  <si>
    <t>Commercial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</si>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</sst>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44" fontId="2" fillId="0" borderId="0" xfId="1" applyFont="1"/>
    <xf numFmtId="44" fontId="2" fillId="0" borderId="0" xfId="0" applyNumberFormat="1" applyFont="1"/>
  </cellXfs>
  <cellStyles count="2">
    <cellStyle name="Monétaire" xfId="1" builtinId="4"/>
    <cellStyle name="Normal" xfId="0" builtinId="0"/>
  </cellStyles>
  <dxfs count="30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E1:E6" totalsRowShown="0" headerRowDxfId="24" dataDxfId="25">
  <autoFilter ref="E1:E6"/>
  <tableColumns count="1">
    <tableColumn id="1" name="Millet" dataDxfId="2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D1:D6" totalsRowShown="0" headerRowDxfId="27" dataDxfId="28">
  <autoFilter ref="D1:D6"/>
  <tableColumns count="1">
    <tableColumn id="1" name="Dubois" dataDxfId="2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F1:F6" totalsRowShown="0" headerRowDxfId="21" dataDxfId="22">
  <autoFilter ref="F1:F6"/>
  <tableColumns count="1">
    <tableColumn id="1" name="Martin" dataDxfId="2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Licata" displayName="Licata" ref="G1:G6" totalsRowShown="0" headerRowDxfId="18" dataDxfId="19">
  <autoFilter ref="G1:G6"/>
  <tableColumns count="1">
    <tableColumn id="1" name="Licata" dataDxfId="2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Bonnefois" displayName="Bonnefois" ref="H1:H6" totalsRowShown="0" headerRowDxfId="15" dataDxfId="16">
  <autoFilter ref="H1:H6"/>
  <tableColumns count="1">
    <tableColumn id="1" name="Bonnefois" dataDxfId="17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ribeau" displayName="Tribeau" ref="I1:I6" totalsRowShown="0" headerRowDxfId="12" dataDxfId="13">
  <autoFilter ref="I1:I6"/>
  <tableColumns count="1">
    <tableColumn id="1" name="Tribeau" dataDxfId="14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Remeau" displayName="Remeau" ref="J1:J6" totalsRowShown="0" headerRowDxfId="9" dataDxfId="10">
  <autoFilter ref="J1:J6"/>
  <tableColumns count="1">
    <tableColumn id="1" name="Remeau" dataDxfId="1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Martinez" displayName="Martinez" ref="K1:K6" totalsRowShown="0" headerRowDxfId="6" dataDxfId="7">
  <autoFilter ref="K1:K6"/>
  <tableColumns count="1">
    <tableColumn id="1" name="Martinez" dataDxfId="8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L1:L6" totalsRowShown="0" headerRowDxfId="3" dataDxfId="4">
  <autoFilter ref="L1:L6"/>
  <tableColumns count="1">
    <tableColumn id="1" name="Divineau" dataDxfId="5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M1:M6" totalsRowShown="0" headerRowDxfId="0" dataDxfId="1">
  <autoFilter ref="M1:M6"/>
  <tableColumns count="1">
    <tableColumn id="1" name="Gaston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4"/>
  <sheetViews>
    <sheetView workbookViewId="0">
      <pane ySplit="1" topLeftCell="A2" activePane="bottomLeft" state="frozen"/>
      <selection pane="bottomLeft" activeCell="D3" sqref="D3"/>
    </sheetView>
  </sheetViews>
  <sheetFormatPr baseColWidth="10" defaultRowHeight="12.75" x14ac:dyDescent="0.2"/>
  <cols>
    <col min="1" max="1" width="6" style="2" bestFit="1" customWidth="1"/>
    <col min="2" max="2" width="5.625" style="2" bestFit="1" customWidth="1"/>
    <col min="3" max="3" width="15.625" style="2" bestFit="1" customWidth="1"/>
    <col min="4" max="4" width="16.625" style="2" bestFit="1" customWidth="1"/>
    <col min="5" max="5" width="6.875" style="2" bestFit="1" customWidth="1"/>
    <col min="6" max="6" width="8.125" style="2" bestFit="1" customWidth="1"/>
    <col min="7" max="7" width="7.625" style="2" bestFit="1" customWidth="1"/>
    <col min="8" max="8" width="13.875" style="2" bestFit="1" customWidth="1"/>
    <col min="9" max="16384" width="11" style="2"/>
  </cols>
  <sheetData>
    <row r="1" spans="1:8" s="1" customFormat="1" x14ac:dyDescent="0.2">
      <c r="A1" s="1" t="str">
        <f>Critères!A1</f>
        <v>Année</v>
      </c>
      <c r="B1" s="1" t="str">
        <f>Critères!B1</f>
        <v>Mois</v>
      </c>
      <c r="C1" s="1" t="s">
        <v>82</v>
      </c>
      <c r="D1" s="1" t="s">
        <v>83</v>
      </c>
      <c r="E1" s="1" t="s">
        <v>44</v>
      </c>
      <c r="F1" s="1" t="s">
        <v>81</v>
      </c>
      <c r="G1" s="1" t="s">
        <v>45</v>
      </c>
      <c r="H1" s="1" t="s">
        <v>46</v>
      </c>
    </row>
    <row r="2" spans="1:8" x14ac:dyDescent="0.2">
      <c r="A2" s="2">
        <v>2018</v>
      </c>
      <c r="B2" s="2" t="s">
        <v>33</v>
      </c>
      <c r="C2" s="2" t="s">
        <v>25</v>
      </c>
      <c r="D2" s="2" t="s">
        <v>52</v>
      </c>
      <c r="E2" s="2" t="s">
        <v>78</v>
      </c>
      <c r="F2" s="3">
        <v>120</v>
      </c>
      <c r="G2" s="2">
        <v>12</v>
      </c>
      <c r="H2" s="4">
        <f>F2*G2</f>
        <v>1440</v>
      </c>
    </row>
    <row r="3" spans="1:8" x14ac:dyDescent="0.2">
      <c r="A3" s="2">
        <v>2018</v>
      </c>
      <c r="B3" s="2" t="s">
        <v>33</v>
      </c>
      <c r="C3" s="2" t="s">
        <v>21</v>
      </c>
      <c r="D3" s="2" t="s">
        <v>6</v>
      </c>
      <c r="E3" s="2" t="s">
        <v>79</v>
      </c>
      <c r="F3" s="3">
        <v>245</v>
      </c>
      <c r="G3" s="2">
        <v>10</v>
      </c>
      <c r="H3" s="4">
        <f>F3*G3</f>
        <v>2450</v>
      </c>
    </row>
    <row r="4" spans="1:8" x14ac:dyDescent="0.2">
      <c r="C4" s="2" t="s">
        <v>22</v>
      </c>
      <c r="D4" s="2" t="s">
        <v>11</v>
      </c>
    </row>
  </sheetData>
  <dataValidations count="6">
    <dataValidation type="list" allowBlank="1" showInputMessage="1" showErrorMessage="1" sqref="A2:A200">
      <formula1>Année</formula1>
    </dataValidation>
    <dataValidation type="list" allowBlank="1" showInputMessage="1" showErrorMessage="1" sqref="B2:B200">
      <formula1>Mois</formula1>
    </dataValidation>
    <dataValidation type="list" allowBlank="1" showInputMessage="1" showErrorMessage="1" sqref="C2:C200">
      <formula1>Commerciaux</formula1>
    </dataValidation>
    <dataValidation type="list" allowBlank="1" showInputMessage="1" showErrorMessage="1" sqref="D2">
      <formula1>INDIRECT($C$2)</formula1>
    </dataValidation>
    <dataValidation type="list" allowBlank="1" showInputMessage="1" showErrorMessage="1" sqref="E2:E3">
      <formula1>Article</formula1>
    </dataValidation>
    <dataValidation type="list" allowBlank="1" showInputMessage="1" showErrorMessage="1" sqref="D3:D14">
      <formula1>INDIRECT($C3)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3"/>
  <sheetViews>
    <sheetView tabSelected="1" workbookViewId="0">
      <selection activeCell="D37" sqref="D37"/>
    </sheetView>
  </sheetViews>
  <sheetFormatPr baseColWidth="10" defaultRowHeight="12.75" x14ac:dyDescent="0.2"/>
  <cols>
    <col min="1" max="1" width="6" style="2" bestFit="1" customWidth="1"/>
    <col min="2" max="2" width="8.75" style="2" bestFit="1" customWidth="1"/>
    <col min="3" max="3" width="8.75" style="2" customWidth="1"/>
    <col min="4" max="4" width="9.125" style="2" bestFit="1" customWidth="1"/>
    <col min="5" max="7" width="10" style="2" bestFit="1" customWidth="1"/>
    <col min="8" max="8" width="10.625" style="2" customWidth="1"/>
    <col min="9" max="13" width="10" style="2" bestFit="1" customWidth="1"/>
    <col min="14" max="16384" width="11" style="2"/>
  </cols>
  <sheetData>
    <row r="1" spans="1:13" s="1" customFormat="1" x14ac:dyDescent="0.2">
      <c r="A1" s="1" t="s">
        <v>30</v>
      </c>
      <c r="B1" s="1" t="s">
        <v>31</v>
      </c>
      <c r="C1" s="1" t="s">
        <v>44</v>
      </c>
      <c r="D1" s="1" t="s">
        <v>20</v>
      </c>
      <c r="E1" s="1" t="s">
        <v>21</v>
      </c>
      <c r="F1" s="1" t="s">
        <v>22</v>
      </c>
      <c r="G1" s="1" t="s">
        <v>23</v>
      </c>
      <c r="H1" s="1" t="s">
        <v>24</v>
      </c>
      <c r="I1" s="1" t="s">
        <v>25</v>
      </c>
      <c r="J1" s="1" t="s">
        <v>26</v>
      </c>
      <c r="K1" s="1" t="s">
        <v>27</v>
      </c>
      <c r="L1" s="1" t="s">
        <v>28</v>
      </c>
      <c r="M1" s="1" t="s">
        <v>29</v>
      </c>
    </row>
    <row r="2" spans="1:13" x14ac:dyDescent="0.2">
      <c r="A2" s="2">
        <v>2017</v>
      </c>
      <c r="B2" s="2" t="s">
        <v>32</v>
      </c>
      <c r="C2" s="2" t="s">
        <v>77</v>
      </c>
      <c r="D2" s="2" t="s">
        <v>0</v>
      </c>
      <c r="E2" s="2" t="s">
        <v>5</v>
      </c>
      <c r="F2" s="2" t="s">
        <v>10</v>
      </c>
      <c r="G2" s="2" t="s">
        <v>15</v>
      </c>
      <c r="H2" s="2" t="s">
        <v>47</v>
      </c>
      <c r="I2" s="2" t="s">
        <v>52</v>
      </c>
      <c r="J2" s="2" t="s">
        <v>57</v>
      </c>
      <c r="K2" s="2" t="s">
        <v>62</v>
      </c>
      <c r="L2" s="2" t="s">
        <v>67</v>
      </c>
      <c r="M2" s="2" t="s">
        <v>72</v>
      </c>
    </row>
    <row r="3" spans="1:13" x14ac:dyDescent="0.2">
      <c r="A3" s="2">
        <v>2018</v>
      </c>
      <c r="B3" s="2" t="s">
        <v>33</v>
      </c>
      <c r="C3" s="2" t="s">
        <v>78</v>
      </c>
      <c r="D3" s="2" t="s">
        <v>1</v>
      </c>
      <c r="E3" s="2" t="s">
        <v>6</v>
      </c>
      <c r="F3" s="2" t="s">
        <v>11</v>
      </c>
      <c r="G3" s="2" t="s">
        <v>16</v>
      </c>
      <c r="H3" s="2" t="s">
        <v>48</v>
      </c>
      <c r="I3" s="2" t="s">
        <v>53</v>
      </c>
      <c r="J3" s="2" t="s">
        <v>58</v>
      </c>
      <c r="K3" s="2" t="s">
        <v>63</v>
      </c>
      <c r="L3" s="2" t="s">
        <v>68</v>
      </c>
      <c r="M3" s="2" t="s">
        <v>73</v>
      </c>
    </row>
    <row r="4" spans="1:13" x14ac:dyDescent="0.2">
      <c r="B4" s="2" t="s">
        <v>34</v>
      </c>
      <c r="C4" s="2" t="s">
        <v>79</v>
      </c>
      <c r="D4" s="2" t="s">
        <v>2</v>
      </c>
      <c r="E4" s="2" t="s">
        <v>7</v>
      </c>
      <c r="F4" s="2" t="s">
        <v>12</v>
      </c>
      <c r="G4" s="2" t="s">
        <v>17</v>
      </c>
      <c r="H4" s="2" t="s">
        <v>49</v>
      </c>
      <c r="I4" s="2" t="s">
        <v>54</v>
      </c>
      <c r="J4" s="2" t="s">
        <v>59</v>
      </c>
      <c r="K4" s="2" t="s">
        <v>64</v>
      </c>
      <c r="L4" s="2" t="s">
        <v>69</v>
      </c>
      <c r="M4" s="2" t="s">
        <v>74</v>
      </c>
    </row>
    <row r="5" spans="1:13" x14ac:dyDescent="0.2">
      <c r="B5" s="2" t="s">
        <v>35</v>
      </c>
      <c r="C5" s="2" t="s">
        <v>80</v>
      </c>
      <c r="D5" s="2" t="s">
        <v>3</v>
      </c>
      <c r="E5" s="2" t="s">
        <v>8</v>
      </c>
      <c r="F5" s="2" t="s">
        <v>13</v>
      </c>
      <c r="G5" s="2" t="s">
        <v>18</v>
      </c>
      <c r="H5" s="2" t="s">
        <v>50</v>
      </c>
      <c r="I5" s="2" t="s">
        <v>55</v>
      </c>
      <c r="J5" s="2" t="s">
        <v>60</v>
      </c>
      <c r="K5" s="2" t="s">
        <v>65</v>
      </c>
      <c r="L5" s="2" t="s">
        <v>70</v>
      </c>
      <c r="M5" s="2" t="s">
        <v>75</v>
      </c>
    </row>
    <row r="6" spans="1:13" x14ac:dyDescent="0.2">
      <c r="B6" s="2" t="s">
        <v>36</v>
      </c>
      <c r="D6" s="2" t="s">
        <v>4</v>
      </c>
      <c r="E6" s="2" t="s">
        <v>9</v>
      </c>
      <c r="F6" s="2" t="s">
        <v>14</v>
      </c>
      <c r="G6" s="2" t="s">
        <v>19</v>
      </c>
      <c r="H6" s="2" t="s">
        <v>51</v>
      </c>
      <c r="I6" s="2" t="s">
        <v>56</v>
      </c>
      <c r="J6" s="2" t="s">
        <v>61</v>
      </c>
      <c r="K6" s="2" t="s">
        <v>66</v>
      </c>
      <c r="L6" s="2" t="s">
        <v>71</v>
      </c>
      <c r="M6" s="2" t="s">
        <v>76</v>
      </c>
    </row>
    <row r="7" spans="1:13" x14ac:dyDescent="0.2">
      <c r="B7" s="2" t="s">
        <v>37</v>
      </c>
    </row>
    <row r="8" spans="1:13" x14ac:dyDescent="0.2">
      <c r="B8" s="2" t="s">
        <v>38</v>
      </c>
    </row>
    <row r="9" spans="1:13" x14ac:dyDescent="0.2">
      <c r="B9" s="2" t="s">
        <v>39</v>
      </c>
    </row>
    <row r="10" spans="1:13" x14ac:dyDescent="0.2">
      <c r="B10" s="2" t="s">
        <v>40</v>
      </c>
    </row>
    <row r="11" spans="1:13" x14ac:dyDescent="0.2">
      <c r="B11" s="2" t="s">
        <v>41</v>
      </c>
    </row>
    <row r="12" spans="1:13" x14ac:dyDescent="0.2">
      <c r="B12" s="2" t="s">
        <v>42</v>
      </c>
    </row>
    <row r="13" spans="1:13" x14ac:dyDescent="0.2">
      <c r="B13" s="2" t="s">
        <v>43</v>
      </c>
    </row>
  </sheetData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TableauDesVentes</vt:lpstr>
      <vt:lpstr>Critères</vt:lpstr>
      <vt:lpstr>Article</vt:lpstr>
      <vt:lpstr>Divineau</vt:lpstr>
      <vt:lpstr>Dubois</vt:lpstr>
      <vt:lpstr>Gaston</vt:lpstr>
      <vt:lpstr>Martin</vt:lpstr>
      <vt:lpstr>Millet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Michel</cp:lastModifiedBy>
  <dcterms:created xsi:type="dcterms:W3CDTF">2018-02-18T11:26:35Z</dcterms:created>
  <dcterms:modified xsi:type="dcterms:W3CDTF">2018-02-18T16:17:11Z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