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8BDDBA39-DA53-4C27-A3B9-BF27292599F9}" xr6:coauthVersionLast="40" xr6:coauthVersionMax="40" xr10:uidLastSave="{00000000-0000-0000-0000-000000000000}"/>
  <bookViews>
    <workbookView xWindow="0" yWindow="0" windowWidth="23040" windowHeight="9255" xr2:uid="{00000000-000D-0000-FFFF-FFFF00000000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E2" i="1"/>
  <c r="E3" i="1"/>
  <c r="E4" i="1"/>
  <c r="E5" i="1"/>
  <c r="E6" i="1"/>
  <c r="E7" i="1"/>
  <c r="E8" i="1"/>
  <c r="E9" i="1"/>
  <c r="E10" i="1"/>
  <c r="D2" i="1"/>
  <c r="D3" i="1"/>
  <c r="D4" i="1"/>
  <c r="D5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<sst xmlns="http://schemas.openxmlformats.org/spreadsheetml/2006/main" count="5" uniqueCount="5">
  <si>
    <t>date de saisie</t>
  </si>
  <si>
    <t>périodicité</t>
  </si>
  <si>
    <t>fin de saisie</t>
  </si>
  <si>
    <t>nbre de jours restants</t>
  </si>
  <si>
    <t>alerte saisie (j-5)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</si>
</sst>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B8CCE4"/>
        <bgColor rgb="FFB8CCE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patternFill patternType="none"/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ABF8F"/>
          <bgColor rgb="FFFABF8F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548DD4"/>
          <bgColor rgb="FF548DD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none"/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ABF8F"/>
          <bgColor rgb="FFFABF8F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548DD4"/>
          <bgColor rgb="FF548DD4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descha/OneDrive%20-%20TAORES/Saisies%202019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s 2019"/>
      <sheetName val="TCD 1"/>
      <sheetName val="TCD 2"/>
      <sheetName val="TCD 3"/>
      <sheetName val="rapport"/>
      <sheetName val="visu réalisation 2020"/>
      <sheetName val="TCD"/>
      <sheetName val="Feuil2"/>
      <sheetName val="Saisies 2019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C15" sqref="C15"/>
    </sheetView>
  </sheetViews>
  <sheetFormatPr baseColWidth="10" defaultRowHeight="15" x14ac:dyDescent="0.25"/>
  <sheetData>
    <row r="1" spans="1:5" ht="45.75" thickBot="1" x14ac:dyDescent="0.3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</row>
    <row r="2" spans="1:5" x14ac:dyDescent="0.25">
      <c r="A2" s="3">
        <v>43474</v>
      </c>
      <c r="B2" s="4">
        <v>2</v>
      </c>
      <c r="C2" s="3" t="str">
        <f>IFERROR(EDATE([1]!Table_1[[#This Row],[date de saisie]],[1]!Table_1[[#This Row],[périodicité]]),"")</f>
        <v/>
      </c>
      <c r="D2" s="4" t="str">
        <f ca="1">IFERROR([1]!Table_1[[#This Row],[fin de saisie]]-TODAY(),"")</f>
        <v/>
      </c>
      <c r="E2" s="3" t="str">
        <f ca="1">IFERROR(IF([1]!Table_1[[#This Row],[date de saisie]]+55&lt;=TODAY(),"relance CDC",IF([1]!Table_1[[#This Row],[CDC reçu]]="oui","non","")),"")</f>
        <v/>
      </c>
    </row>
    <row r="3" spans="1:5" x14ac:dyDescent="0.25">
      <c r="A3" s="5">
        <v>43474</v>
      </c>
      <c r="B3" s="6">
        <v>2</v>
      </c>
      <c r="C3" s="7" t="str">
        <f>IFERROR(EDATE([1]!Table_1[[#This Row],[date de saisie]],[1]!Table_1[[#This Row],[périodicité]]),"")</f>
        <v/>
      </c>
      <c r="D3" s="6" t="str">
        <f ca="1">IFERROR([1]!Table_1[[#This Row],[fin de saisie]]-TODAY(),"")</f>
        <v/>
      </c>
      <c r="E3" s="7" t="str">
        <f ca="1">IFERROR(IF([1]!Table_1[[#This Row],[date de saisie]]+55&lt;=TODAY(),"relance CDC",IF([1]!Table_1[[#This Row],[CDC reçu]]="oui","non","")),"")</f>
        <v/>
      </c>
    </row>
    <row r="4" spans="1:5" x14ac:dyDescent="0.25">
      <c r="A4" s="8"/>
      <c r="B4" s="4"/>
      <c r="C4" s="3" t="str">
        <f>IFERROR(EDATE([1]!Table_1[[#This Row],[date de saisie]],[1]!Table_1[[#This Row],[périodicité]]),"")</f>
        <v/>
      </c>
      <c r="D4" s="4" t="str">
        <f ca="1">IFERROR([1]!Table_1[[#This Row],[fin de saisie]]-TODAY(),"")</f>
        <v/>
      </c>
      <c r="E4" s="3" t="str">
        <f ca="1">IFERROR(IF([1]!Table_1[[#This Row],[date de saisie]]+55&lt;=TODAY(),"relance CDC",IF([1]!Table_1[[#This Row],[CDC reçu]]="oui","non","")),"")</f>
        <v/>
      </c>
    </row>
    <row r="5" spans="1:5" x14ac:dyDescent="0.25">
      <c r="A5" s="5"/>
      <c r="B5" s="6"/>
      <c r="C5" s="7" t="str">
        <f>IFERROR(EDATE([1]!Table_1[[#This Row],[date de saisie]],[1]!Table_1[[#This Row],[périodicité]]),"")</f>
        <v/>
      </c>
      <c r="D5" s="6" t="str">
        <f ca="1">IFERROR([1]!Table_1[[#This Row],[fin de saisie]]-TODAY(),"")</f>
        <v/>
      </c>
      <c r="E5" s="7" t="str">
        <f ca="1">IFERROR(IF([1]!Table_1[[#This Row],[date de saisie]]+55&lt;=TODAY(),"relance CDC",IF([1]!Table_1[[#This Row],[CDC reçu]]="oui","non","")),"")</f>
        <v/>
      </c>
    </row>
    <row r="6" spans="1:5" x14ac:dyDescent="0.25">
      <c r="A6" s="8"/>
      <c r="B6" s="4"/>
      <c r="C6" s="3" t="str">
        <f>IFERROR(EDATE([1]!Table_1[[#This Row],[date de saisie]],[1]!Table_1[[#This Row],[périodicité]]),"")</f>
        <v/>
      </c>
      <c r="D6" s="4" t="str">
        <f ca="1">IFERROR([1]!Table_1[[#This Row],[fin de saisie]]-TODAY(),"")</f>
        <v/>
      </c>
      <c r="E6" s="3" t="str">
        <f ca="1">IFERROR(IF([1]!Table_1[[#This Row],[date de saisie]]+55&lt;=TODAY(),"relance CDC",IF([1]!Table_1[[#This Row],[CDC reçu]]="oui","non","")),"")</f>
        <v/>
      </c>
    </row>
    <row r="7" spans="1:5" x14ac:dyDescent="0.25">
      <c r="A7" s="5"/>
      <c r="B7" s="6"/>
      <c r="C7" s="7" t="str">
        <f>IFERROR(EDATE([1]!Table_1[[#This Row],[date de saisie]],[1]!Table_1[[#This Row],[périodicité]]),"")</f>
        <v/>
      </c>
      <c r="D7" s="6" t="str">
        <f ca="1">IFERROR([1]!Table_1[[#This Row],[fin de saisie]]-TODAY(),"")</f>
        <v/>
      </c>
      <c r="E7" s="7" t="str">
        <f ca="1">IFERROR(IF([1]!Table_1[[#This Row],[date de saisie]]+55&lt;=TODAY(),"relance CDC",IF([1]!Table_1[[#This Row],[CDC reçu]]="oui","non","")),"")</f>
        <v/>
      </c>
    </row>
    <row r="8" spans="1:5" x14ac:dyDescent="0.25">
      <c r="A8" s="8">
        <v>43490</v>
      </c>
      <c r="B8" s="4">
        <v>2</v>
      </c>
      <c r="C8" s="3" t="str">
        <f>IFERROR(EDATE([1]!Table_1[[#This Row],[date de saisie]],[1]!Table_1[[#This Row],[périodicité]]),"")</f>
        <v/>
      </c>
      <c r="D8" s="4" t="str">
        <f ca="1">IFERROR([1]!Table_1[[#This Row],[fin de saisie]]-TODAY(),"")</f>
        <v/>
      </c>
      <c r="E8" s="3" t="str">
        <f ca="1">IFERROR(IF([1]!Table_1[[#This Row],[date de saisie]]+55&lt;=TODAY(),"relance CDC",IF([1]!Table_1[[#This Row],[CDC reçu]]="oui","non","")),"")</f>
        <v/>
      </c>
    </row>
    <row r="9" spans="1:5" x14ac:dyDescent="0.25">
      <c r="A9" s="5"/>
      <c r="B9" s="6">
        <v>2</v>
      </c>
      <c r="C9" s="7" t="str">
        <f>IFERROR(EDATE([1]!Table_1[[#This Row],[date de saisie]],[1]!Table_1[[#This Row],[périodicité]]),"")</f>
        <v/>
      </c>
      <c r="D9" s="6" t="str">
        <f ca="1">IFERROR([1]!Table_1[[#This Row],[fin de saisie]]-TODAY(),"")</f>
        <v/>
      </c>
      <c r="E9" s="7" t="str">
        <f ca="1">IFERROR(IF([1]!Table_1[[#This Row],[date de saisie]]+55&lt;=TODAY(),"relance CDC",IF([1]!Table_1[[#This Row],[CDC reçu]]="oui","non","")),"")</f>
        <v/>
      </c>
    </row>
    <row r="10" spans="1:5" x14ac:dyDescent="0.25">
      <c r="A10" s="8"/>
      <c r="B10" s="4">
        <v>2</v>
      </c>
      <c r="C10" s="3" t="str">
        <f>IFERROR(EDATE([1]!Table_1[[#This Row],[date de saisie]],[1]!Table_1[[#This Row],[périodicité]]),"")</f>
        <v/>
      </c>
      <c r="D10" s="4" t="str">
        <f ca="1">IFERROR([1]!Table_1[[#This Row],[fin de saisie]]-TODAY(),"")</f>
        <v/>
      </c>
      <c r="E10" s="3" t="str">
        <f ca="1">IFERROR(IF([1]!Table_1[[#This Row],[date de saisie]]+55&lt;=TODAY(),"relance CDC",IF([1]!Table_1[[#This Row],[CDC reçu]]="oui","non","")),"")</f>
        <v/>
      </c>
    </row>
  </sheetData>
  <conditionalFormatting sqref="A2:E7 A9:E10">
    <cfRule type="expression" dxfId="5" priority="9">
      <formula>$AE2="fort"</formula>
    </cfRule>
  </conditionalFormatting>
  <conditionalFormatting sqref="A2:E7 A9:E10">
    <cfRule type="expression" dxfId="4" priority="10">
      <formula>$AE2="moyen"</formula>
    </cfRule>
  </conditionalFormatting>
  <conditionalFormatting sqref="A2:E7 A9:E10">
    <cfRule type="expression" dxfId="3" priority="11">
      <formula>$AE2="faible"</formula>
    </cfRule>
  </conditionalFormatting>
  <conditionalFormatting sqref="A2:E7 A9:E10">
    <cfRule type="expression" dxfId="2" priority="12">
      <formula>$AE2="réalisée"</formula>
    </cfRule>
  </conditionalFormatting>
  <conditionalFormatting sqref="A2:E7 A9:E10">
    <cfRule type="expression" dxfId="1" priority="13">
      <formula>$AE2="néant"</formula>
    </cfRule>
  </conditionalFormatting>
  <conditionalFormatting sqref="A2:E7 A9:E10">
    <cfRule type="expression" dxfId="0" priority="14">
      <formula>$AE2="-"</formula>
    </cfRule>
  </conditionalFormatting>
  <conditionalFormatting sqref="E2:E7 E9:E10">
    <cfRule type="cellIs" dxfId="13" priority="8" operator="equal">
      <formula>"relance CDC"</formula>
    </cfRule>
  </conditionalFormatting>
  <conditionalFormatting sqref="A8:E8">
    <cfRule type="expression" dxfId="12" priority="2">
      <formula>$AE8="fort"</formula>
    </cfRule>
  </conditionalFormatting>
  <conditionalFormatting sqref="A8:E8">
    <cfRule type="expression" dxfId="11" priority="3">
      <formula>$AE8="moyen"</formula>
    </cfRule>
  </conditionalFormatting>
  <conditionalFormatting sqref="A8:E8">
    <cfRule type="expression" dxfId="10" priority="4">
      <formula>$AE8="faible"</formula>
    </cfRule>
  </conditionalFormatting>
  <conditionalFormatting sqref="A8:E8">
    <cfRule type="expression" dxfId="9" priority="5">
      <formula>$AE8="réalisée"</formula>
    </cfRule>
  </conditionalFormatting>
  <conditionalFormatting sqref="A8:E8">
    <cfRule type="expression" dxfId="8" priority="6">
      <formula>$AE8="néant"</formula>
    </cfRule>
  </conditionalFormatting>
  <conditionalFormatting sqref="A8:E8">
    <cfRule type="expression" dxfId="7" priority="7">
      <formula>$AE8="-"</formula>
    </cfRule>
  </conditionalFormatting>
  <conditionalFormatting sqref="E8">
    <cfRule type="cellIs" dxfId="6" priority="1" operator="equal">
      <formula>"relance CDC"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DESCHACHT LAURENT</dc:creator>
  <cp:lastModifiedBy>Michel</cp:lastModifiedBy>
  <cp:lastPrinted>2019-01-28T08:39:49Z</cp:lastPrinted>
  <dcterms:created xsi:type="dcterms:W3CDTF">2019-01-28T08:37:09Z</dcterms:created>
  <dcterms:modified xsi:type="dcterms:W3CDTF">2019-01-28T09:03:58Z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