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120" windowWidth="20490" windowHeight="8025"/>
  </bookViews>
  <sheets>
    <sheet name="Passages EPI oral" sheetId="1" r:id="rId1"/>
    <sheet name="Passages" sheetId="3" r:id="rId2"/>
    <sheet name="Jury" sheetId="7" r:id="rId3"/>
  </sheets>
  <definedNames>
    <definedName name="cases" localSheetId="2">Jury!$C$3:$V$15</definedName>
    <definedName name="cases">Passages!$C$3:$L$15</definedName>
  </definedNames>
  <calcPr calcId="152511"/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/>
  <c r="F6" i="1" a="1"/>
  <c r="F6" i="1"/>
  <c r="F7" i="1" a="1"/>
  <c r="F7" i="1" s="1"/>
  <c r="F8" i="1" a="1"/>
  <c r="F8" i="1" s="1"/>
  <c r="F9" i="1" a="1"/>
  <c r="F9" i="1"/>
  <c r="F10" i="1" a="1"/>
  <c r="F10" i="1"/>
  <c r="F11" i="1" a="1"/>
  <c r="F11" i="1" s="1"/>
  <c r="F12" i="1" a="1"/>
  <c r="F12" i="1" s="1"/>
  <c r="F13" i="1" a="1"/>
  <c r="F13" i="1"/>
  <c r="F14" i="1" a="1"/>
  <c r="F14" i="1"/>
  <c r="F15" i="1" a="1"/>
  <c r="F15" i="1" s="1"/>
  <c r="F16" i="1" a="1"/>
  <c r="F16" i="1" s="1"/>
  <c r="F17" i="1" a="1"/>
  <c r="F17" i="1"/>
  <c r="F18" i="1" a="1"/>
  <c r="F18" i="1"/>
  <c r="F19" i="1" a="1"/>
  <c r="F19" i="1" s="1"/>
  <c r="F20" i="1" a="1"/>
  <c r="F20" i="1" s="1"/>
  <c r="F21" i="1" a="1"/>
  <c r="F21" i="1"/>
  <c r="F22" i="1" a="1"/>
  <c r="F22" i="1"/>
  <c r="F23" i="1" a="1"/>
  <c r="F23" i="1" s="1"/>
  <c r="F24" i="1" a="1"/>
  <c r="F24" i="1" s="1"/>
  <c r="F25" i="1" a="1"/>
  <c r="F25" i="1"/>
  <c r="F26" i="1" a="1"/>
  <c r="F26" i="1"/>
  <c r="F27" i="1" a="1"/>
  <c r="F27" i="1" s="1"/>
  <c r="F28" i="1" a="1"/>
  <c r="F28" i="1" s="1"/>
  <c r="F29" i="1" a="1"/>
  <c r="F29" i="1"/>
  <c r="F30" i="1" a="1"/>
  <c r="F30" i="1"/>
  <c r="F31" i="1" a="1"/>
  <c r="F31" i="1" s="1"/>
  <c r="F32" i="1" a="1"/>
  <c r="F32" i="1" s="1"/>
  <c r="F33" i="1" a="1"/>
  <c r="F33" i="1"/>
  <c r="F34" i="1" a="1"/>
  <c r="F34" i="1"/>
  <c r="F35" i="1" a="1"/>
  <c r="F35" i="1" s="1"/>
  <c r="F36" i="1" a="1"/>
  <c r="F36" i="1" s="1"/>
  <c r="F37" i="1" a="1"/>
  <c r="F37" i="1"/>
  <c r="F38" i="1" a="1"/>
  <c r="F38" i="1"/>
  <c r="F39" i="1" a="1"/>
  <c r="F39" i="1" s="1"/>
  <c r="F40" i="1" a="1"/>
  <c r="F40" i="1" s="1"/>
  <c r="F41" i="1" a="1"/>
  <c r="F41" i="1"/>
  <c r="F42" i="1" a="1"/>
  <c r="F42" i="1"/>
  <c r="F43" i="1" a="1"/>
  <c r="F43" i="1" s="1"/>
  <c r="F44" i="1" a="1"/>
  <c r="F44" i="1" s="1"/>
  <c r="F45" i="1" a="1"/>
  <c r="F45" i="1"/>
  <c r="F46" i="1" a="1"/>
  <c r="F46" i="1"/>
  <c r="F47" i="1" a="1"/>
  <c r="F47" i="1" s="1"/>
  <c r="F48" i="1" a="1"/>
  <c r="F48" i="1" s="1"/>
  <c r="F49" i="1" a="1"/>
  <c r="F49" i="1"/>
  <c r="F50" i="1" a="1"/>
  <c r="F50" i="1"/>
  <c r="F51" i="1" a="1"/>
  <c r="F51" i="1" s="1"/>
  <c r="F52" i="1" a="1"/>
  <c r="F52" i="1" s="1"/>
  <c r="F53" i="1" a="1"/>
  <c r="F53" i="1"/>
  <c r="F54" i="1" a="1"/>
  <c r="F54" i="1"/>
  <c r="F55" i="1" a="1"/>
  <c r="F55" i="1" s="1"/>
  <c r="F56" i="1" a="1"/>
  <c r="F56" i="1" s="1"/>
  <c r="F57" i="1" a="1"/>
  <c r="F57" i="1"/>
  <c r="F58" i="1" a="1"/>
  <c r="F58" i="1"/>
  <c r="F59" i="1" a="1"/>
  <c r="F59" i="1" s="1"/>
  <c r="F60" i="1" a="1"/>
  <c r="F60" i="1" s="1"/>
  <c r="F61" i="1" a="1"/>
  <c r="F61" i="1"/>
  <c r="F62" i="1" a="1"/>
  <c r="F62" i="1"/>
  <c r="F63" i="1" a="1"/>
  <c r="F63" i="1" s="1"/>
  <c r="F64" i="1" a="1"/>
  <c r="F64" i="1" s="1"/>
  <c r="F65" i="1" a="1"/>
  <c r="F65" i="1"/>
  <c r="F66" i="1" a="1"/>
  <c r="F66" i="1"/>
  <c r="F67" i="1" a="1"/>
  <c r="F67" i="1" s="1"/>
  <c r="F68" i="1" a="1"/>
  <c r="F68" i="1" s="1"/>
  <c r="F69" i="1" a="1"/>
  <c r="F69" i="1"/>
  <c r="F70" i="1" a="1"/>
  <c r="F70" i="1"/>
  <c r="F71" i="1" a="1"/>
  <c r="F71" i="1" s="1"/>
  <c r="F72" i="1" a="1"/>
  <c r="F72" i="1" s="1"/>
  <c r="F73" i="1" a="1"/>
  <c r="F73" i="1"/>
  <c r="F74" i="1" a="1"/>
  <c r="F74" i="1"/>
  <c r="F75" i="1" a="1"/>
  <c r="F75" i="1" s="1"/>
  <c r="F76" i="1" a="1"/>
  <c r="F76" i="1" s="1"/>
  <c r="F77" i="1" a="1"/>
  <c r="F77" i="1"/>
  <c r="F78" i="1" a="1"/>
  <c r="F78" i="1"/>
  <c r="F79" i="1" a="1"/>
  <c r="F79" i="1" s="1"/>
  <c r="F80" i="1" a="1"/>
  <c r="F80" i="1" s="1"/>
  <c r="F81" i="1" a="1"/>
  <c r="F81" i="1"/>
  <c r="F82" i="1" a="1"/>
  <c r="F82" i="1"/>
  <c r="F83" i="1" a="1"/>
  <c r="F83" i="1" s="1"/>
  <c r="F84" i="1" a="1"/>
  <c r="F84" i="1" s="1"/>
  <c r="F85" i="1" a="1"/>
  <c r="F85" i="1"/>
  <c r="F86" i="1" a="1"/>
  <c r="F86" i="1"/>
  <c r="F87" i="1" a="1"/>
  <c r="F87" i="1" s="1"/>
  <c r="F88" i="1" a="1"/>
  <c r="F88" i="1" s="1"/>
  <c r="F89" i="1" a="1"/>
  <c r="F89" i="1"/>
  <c r="F90" i="1" a="1"/>
  <c r="F90" i="1"/>
  <c r="F91" i="1" a="1"/>
  <c r="F91" i="1" s="1"/>
  <c r="F92" i="1" a="1"/>
  <c r="F92" i="1" s="1"/>
  <c r="F93" i="1" a="1"/>
  <c r="F93" i="1"/>
  <c r="F94" i="1" a="1"/>
  <c r="F94" i="1"/>
  <c r="F95" i="1" a="1"/>
  <c r="F95" i="1" s="1"/>
  <c r="F96" i="1" a="1"/>
  <c r="F96" i="1" s="1"/>
  <c r="F97" i="1" a="1"/>
  <c r="F97" i="1"/>
  <c r="F98" i="1" a="1"/>
  <c r="F98" i="1"/>
  <c r="F99" i="1" a="1"/>
  <c r="F99" i="1" s="1"/>
  <c r="F100" i="1" a="1"/>
  <c r="F100" i="1" s="1"/>
  <c r="F101" i="1" a="1"/>
  <c r="F101" i="1"/>
  <c r="F102" i="1" a="1"/>
  <c r="F102" i="1"/>
  <c r="F103" i="1" a="1"/>
  <c r="F103" i="1" s="1"/>
  <c r="F104" i="1" a="1"/>
  <c r="F104" i="1" s="1"/>
  <c r="F105" i="1" a="1"/>
  <c r="F105" i="1"/>
  <c r="F106" i="1" a="1"/>
  <c r="F106" i="1"/>
  <c r="F107" i="1" a="1"/>
  <c r="F107" i="1" s="1"/>
  <c r="F108" i="1" a="1"/>
  <c r="F108" i="1" s="1"/>
  <c r="F109" i="1" a="1"/>
  <c r="F109" i="1"/>
  <c r="F110" i="1" a="1"/>
  <c r="F110" i="1"/>
  <c r="F111" i="1" a="1"/>
  <c r="F111" i="1" s="1"/>
  <c r="F112" i="1" a="1"/>
  <c r="F112" i="1" s="1"/>
  <c r="F113" i="1" a="1"/>
  <c r="F113" i="1"/>
  <c r="F114" i="1" a="1"/>
  <c r="F114" i="1"/>
  <c r="F115" i="1" a="1"/>
  <c r="F115" i="1" s="1"/>
  <c r="F116" i="1" a="1"/>
  <c r="F116" i="1" s="1"/>
  <c r="F117" i="1" a="1"/>
  <c r="F117" i="1"/>
  <c r="F118" i="1" a="1"/>
  <c r="F118" i="1"/>
  <c r="F119" i="1" a="1"/>
  <c r="F119" i="1" s="1"/>
  <c r="F120" i="1" a="1"/>
  <c r="F120" i="1" s="1"/>
  <c r="F121" i="1" a="1"/>
  <c r="F121" i="1"/>
  <c r="F122" i="1" a="1"/>
  <c r="F122" i="1"/>
  <c r="F123" i="1" a="1"/>
  <c r="F123" i="1" s="1"/>
  <c r="F124" i="1" a="1"/>
  <c r="F124" i="1" s="1"/>
  <c r="F125" i="1" a="1"/>
  <c r="F125" i="1"/>
  <c r="F126" i="1" a="1"/>
  <c r="F126" i="1"/>
  <c r="F127" i="1" a="1"/>
  <c r="F127" i="1" s="1"/>
  <c r="F128" i="1" a="1"/>
  <c r="F128" i="1" s="1"/>
  <c r="F129" i="1" a="1"/>
  <c r="F129" i="1"/>
  <c r="F130" i="1" a="1"/>
  <c r="F130" i="1"/>
  <c r="F131" i="1" a="1"/>
  <c r="F131" i="1" s="1"/>
  <c r="F132" i="1" a="1"/>
  <c r="F132" i="1" s="1"/>
  <c r="F133" i="1" a="1"/>
  <c r="F133" i="1"/>
  <c r="F134" i="1" a="1"/>
  <c r="F134" i="1"/>
  <c r="F135" i="1" a="1"/>
  <c r="F135" i="1" s="1"/>
  <c r="F136" i="1" a="1"/>
  <c r="F136" i="1" s="1"/>
  <c r="F2" i="1" a="1"/>
  <c r="F2" i="1"/>
  <c r="E3" i="1" a="1"/>
  <c r="E3" i="1" s="1"/>
  <c r="E4" i="1" a="1"/>
  <c r="E4" i="1"/>
  <c r="E5" i="1" a="1"/>
  <c r="E5" i="1"/>
  <c r="E6" i="1" a="1"/>
  <c r="E6" i="1"/>
  <c r="E7" i="1" a="1"/>
  <c r="E7" i="1"/>
  <c r="E8" i="1" a="1"/>
  <c r="E8" i="1"/>
  <c r="E9" i="1" a="1"/>
  <c r="E9" i="1"/>
  <c r="E10" i="1" a="1"/>
  <c r="E10" i="1"/>
  <c r="E11" i="1" a="1"/>
  <c r="E11" i="1"/>
  <c r="E12" i="1" a="1"/>
  <c r="E12" i="1"/>
  <c r="E13" i="1" a="1"/>
  <c r="E13" i="1"/>
  <c r="E14" i="1" a="1"/>
  <c r="E14" i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0" i="1"/>
  <c r="E21" i="1" a="1"/>
  <c r="E21" i="1"/>
  <c r="E22" i="1" a="1"/>
  <c r="E22" i="1"/>
  <c r="E23" i="1" a="1"/>
  <c r="E23" i="1"/>
  <c r="E24" i="1" a="1"/>
  <c r="E24" i="1"/>
  <c r="E25" i="1" a="1"/>
  <c r="E25" i="1"/>
  <c r="E26" i="1" a="1"/>
  <c r="E26" i="1"/>
  <c r="E27" i="1" a="1"/>
  <c r="E27" i="1"/>
  <c r="E28" i="1" a="1"/>
  <c r="E28" i="1"/>
  <c r="E29" i="1" a="1"/>
  <c r="E29" i="1"/>
  <c r="E30" i="1" a="1"/>
  <c r="E30" i="1"/>
  <c r="E31" i="1" a="1"/>
  <c r="E31" i="1"/>
  <c r="E32" i="1" a="1"/>
  <c r="E32" i="1"/>
  <c r="E33" i="1" a="1"/>
  <c r="E33" i="1"/>
  <c r="E34" i="1" a="1"/>
  <c r="E34" i="1"/>
  <c r="E35" i="1" a="1"/>
  <c r="E35" i="1"/>
  <c r="E36" i="1" a="1"/>
  <c r="E36" i="1"/>
  <c r="E37" i="1" a="1"/>
  <c r="E37" i="1"/>
  <c r="E38" i="1" a="1"/>
  <c r="E38" i="1"/>
  <c r="E39" i="1" a="1"/>
  <c r="E39" i="1"/>
  <c r="E40" i="1" a="1"/>
  <c r="E40" i="1"/>
  <c r="E41" i="1" a="1"/>
  <c r="E41" i="1"/>
  <c r="E42" i="1" a="1"/>
  <c r="E42" i="1"/>
  <c r="E43" i="1" a="1"/>
  <c r="E43" i="1"/>
  <c r="E44" i="1" a="1"/>
  <c r="E44" i="1"/>
  <c r="E45" i="1" a="1"/>
  <c r="E45" i="1"/>
  <c r="E46" i="1" a="1"/>
  <c r="E46" i="1"/>
  <c r="E47" i="1" a="1"/>
  <c r="E47" i="1"/>
  <c r="E48" i="1" a="1"/>
  <c r="E48" i="1"/>
  <c r="E49" i="1" a="1"/>
  <c r="E49" i="1"/>
  <c r="E50" i="1" a="1"/>
  <c r="E50" i="1"/>
  <c r="E51" i="1" a="1"/>
  <c r="E51" i="1"/>
  <c r="E52" i="1" a="1"/>
  <c r="E52" i="1"/>
  <c r="E53" i="1" a="1"/>
  <c r="E53" i="1"/>
  <c r="E54" i="1" a="1"/>
  <c r="E54" i="1"/>
  <c r="E55" i="1" a="1"/>
  <c r="E55" i="1"/>
  <c r="E56" i="1" a="1"/>
  <c r="E56" i="1"/>
  <c r="E57" i="1" a="1"/>
  <c r="E57" i="1"/>
  <c r="E58" i="1" a="1"/>
  <c r="E58" i="1"/>
  <c r="E59" i="1" a="1"/>
  <c r="E59" i="1"/>
  <c r="E60" i="1" a="1"/>
  <c r="E60" i="1" s="1"/>
  <c r="E61" i="1" a="1"/>
  <c r="E61" i="1"/>
  <c r="E62" i="1" a="1"/>
  <c r="E62" i="1"/>
  <c r="E63" i="1" a="1"/>
  <c r="E63" i="1"/>
  <c r="E64" i="1" a="1"/>
  <c r="E64" i="1"/>
  <c r="E65" i="1" a="1"/>
  <c r="E65" i="1"/>
  <c r="E66" i="1" a="1"/>
  <c r="E66" i="1"/>
  <c r="E67" i="1" a="1"/>
  <c r="E67" i="1"/>
  <c r="E68" i="1" a="1"/>
  <c r="E68" i="1" s="1"/>
  <c r="E69" i="1" a="1"/>
  <c r="E69" i="1"/>
  <c r="E70" i="1" a="1"/>
  <c r="E70" i="1"/>
  <c r="E71" i="1" a="1"/>
  <c r="E71" i="1"/>
  <c r="E72" i="1" a="1"/>
  <c r="E72" i="1" s="1"/>
  <c r="E73" i="1" a="1"/>
  <c r="E73" i="1"/>
  <c r="E74" i="1" a="1"/>
  <c r="E74" i="1"/>
  <c r="E75" i="1" a="1"/>
  <c r="E75" i="1"/>
  <c r="E76" i="1" a="1"/>
  <c r="E76" i="1" s="1"/>
  <c r="E77" i="1" a="1"/>
  <c r="E77" i="1"/>
  <c r="E78" i="1" a="1"/>
  <c r="E78" i="1"/>
  <c r="E79" i="1" a="1"/>
  <c r="E79" i="1"/>
  <c r="E80" i="1" a="1"/>
  <c r="E80" i="1" s="1"/>
  <c r="E81" i="1" a="1"/>
  <c r="E81" i="1"/>
  <c r="E82" i="1" a="1"/>
  <c r="E82" i="1"/>
  <c r="E83" i="1" a="1"/>
  <c r="E83" i="1"/>
  <c r="E84" i="1" a="1"/>
  <c r="E84" i="1" s="1"/>
  <c r="E85" i="1" a="1"/>
  <c r="E85" i="1"/>
  <c r="E86" i="1" a="1"/>
  <c r="E86" i="1"/>
  <c r="E87" i="1" a="1"/>
  <c r="E87" i="1"/>
  <c r="E88" i="1" a="1"/>
  <c r="E88" i="1" s="1"/>
  <c r="E89" i="1" a="1"/>
  <c r="E89" i="1"/>
  <c r="E90" i="1" a="1"/>
  <c r="E90" i="1"/>
  <c r="E91" i="1" a="1"/>
  <c r="E91" i="1"/>
  <c r="E92" i="1" a="1"/>
  <c r="E92" i="1" s="1"/>
  <c r="E93" i="1" a="1"/>
  <c r="E93" i="1"/>
  <c r="E94" i="1" a="1"/>
  <c r="E94" i="1"/>
  <c r="E95" i="1" a="1"/>
  <c r="E95" i="1"/>
  <c r="E96" i="1" a="1"/>
  <c r="E96" i="1" s="1"/>
  <c r="E97" i="1" a="1"/>
  <c r="E97" i="1"/>
  <c r="E98" i="1" a="1"/>
  <c r="E98" i="1"/>
  <c r="E99" i="1" a="1"/>
  <c r="E99" i="1"/>
  <c r="E100" i="1" a="1"/>
  <c r="E100" i="1" s="1"/>
  <c r="E101" i="1" a="1"/>
  <c r="E101" i="1"/>
  <c r="E102" i="1" a="1"/>
  <c r="E102" i="1"/>
  <c r="E103" i="1" a="1"/>
  <c r="E103" i="1"/>
  <c r="E104" i="1" a="1"/>
  <c r="E104" i="1" s="1"/>
  <c r="E105" i="1" a="1"/>
  <c r="E105" i="1"/>
  <c r="E106" i="1" a="1"/>
  <c r="E106" i="1"/>
  <c r="E107" i="1" a="1"/>
  <c r="E107" i="1"/>
  <c r="E108" i="1" a="1"/>
  <c r="E108" i="1" s="1"/>
  <c r="E109" i="1" a="1"/>
  <c r="E109" i="1"/>
  <c r="E110" i="1" a="1"/>
  <c r="E110" i="1"/>
  <c r="E111" i="1" a="1"/>
  <c r="E111" i="1"/>
  <c r="E112" i="1" a="1"/>
  <c r="E112" i="1" s="1"/>
  <c r="E113" i="1" a="1"/>
  <c r="E113" i="1"/>
  <c r="E114" i="1" a="1"/>
  <c r="E114" i="1"/>
  <c r="E115" i="1" a="1"/>
  <c r="E115" i="1"/>
  <c r="E116" i="1" a="1"/>
  <c r="E116" i="1" s="1"/>
  <c r="E117" i="1" a="1"/>
  <c r="E117" i="1"/>
  <c r="E118" i="1" a="1"/>
  <c r="E118" i="1"/>
  <c r="E119" i="1" a="1"/>
  <c r="E119" i="1"/>
  <c r="E120" i="1" a="1"/>
  <c r="E120" i="1" s="1"/>
  <c r="E121" i="1" a="1"/>
  <c r="E121" i="1"/>
  <c r="E122" i="1" a="1"/>
  <c r="E122" i="1"/>
  <c r="E123" i="1" a="1"/>
  <c r="E123" i="1"/>
  <c r="E124" i="1" a="1"/>
  <c r="E124" i="1" s="1"/>
  <c r="E125" i="1" a="1"/>
  <c r="E125" i="1"/>
  <c r="E126" i="1" a="1"/>
  <c r="E126" i="1"/>
  <c r="E127" i="1" a="1"/>
  <c r="E127" i="1"/>
  <c r="E128" i="1" a="1"/>
  <c r="E128" i="1" s="1"/>
  <c r="E129" i="1" a="1"/>
  <c r="E129" i="1"/>
  <c r="E130" i="1" a="1"/>
  <c r="E130" i="1"/>
  <c r="E131" i="1" a="1"/>
  <c r="E131" i="1"/>
  <c r="E132" i="1" a="1"/>
  <c r="E132" i="1" s="1"/>
  <c r="E133" i="1" a="1"/>
  <c r="E133" i="1"/>
  <c r="E134" i="1" a="1"/>
  <c r="E134" i="1"/>
  <c r="E135" i="1" a="1"/>
  <c r="E135" i="1"/>
  <c r="E136" i="1" a="1"/>
  <c r="E136" i="1" s="1"/>
  <c r="E2" i="1" a="1"/>
  <c r="E2" i="1"/>
  <c r="G3" i="1" a="1"/>
  <c r="G3" i="1" s="1"/>
  <c r="G4" i="1" a="1"/>
  <c r="G4" i="1" s="1"/>
  <c r="G5" i="1" a="1"/>
  <c r="G5" i="1"/>
  <c r="G6" i="1" a="1"/>
  <c r="G6" i="1"/>
  <c r="G7" i="1" a="1"/>
  <c r="G7" i="1" s="1"/>
  <c r="G8" i="1" a="1"/>
  <c r="G8" i="1" s="1"/>
  <c r="G9" i="1" a="1"/>
  <c r="G9" i="1"/>
  <c r="G10" i="1" a="1"/>
  <c r="G10" i="1"/>
  <c r="G11" i="1" a="1"/>
  <c r="G11" i="1" s="1"/>
  <c r="G12" i="1" a="1"/>
  <c r="G12" i="1" s="1"/>
  <c r="G13" i="1" a="1"/>
  <c r="G13" i="1"/>
  <c r="G14" i="1" a="1"/>
  <c r="G14" i="1"/>
  <c r="G15" i="1" a="1"/>
  <c r="G15" i="1" s="1"/>
  <c r="G16" i="1" a="1"/>
  <c r="G16" i="1" s="1"/>
  <c r="G17" i="1" a="1"/>
  <c r="G17" i="1"/>
  <c r="G18" i="1" a="1"/>
  <c r="G18" i="1"/>
  <c r="G19" i="1" a="1"/>
  <c r="G19" i="1" s="1"/>
  <c r="G20" i="1" a="1"/>
  <c r="G20" i="1" s="1"/>
  <c r="G21" i="1" a="1"/>
  <c r="G21" i="1"/>
  <c r="G22" i="1" a="1"/>
  <c r="G22" i="1"/>
  <c r="G23" i="1" a="1"/>
  <c r="G23" i="1" s="1"/>
  <c r="G24" i="1" a="1"/>
  <c r="G24" i="1" s="1"/>
  <c r="G25" i="1" a="1"/>
  <c r="G25" i="1"/>
  <c r="G26" i="1" a="1"/>
  <c r="G26" i="1"/>
  <c r="G27" i="1" a="1"/>
  <c r="G27" i="1" s="1"/>
  <c r="G28" i="1" a="1"/>
  <c r="G28" i="1" s="1"/>
  <c r="G29" i="1" a="1"/>
  <c r="G29" i="1"/>
  <c r="G30" i="1" a="1"/>
  <c r="G30" i="1"/>
  <c r="G31" i="1" a="1"/>
  <c r="G31" i="1" s="1"/>
  <c r="G32" i="1" a="1"/>
  <c r="G32" i="1" s="1"/>
  <c r="G33" i="1" a="1"/>
  <c r="G33" i="1"/>
  <c r="G34" i="1" a="1"/>
  <c r="G34" i="1"/>
  <c r="G35" i="1" a="1"/>
  <c r="G35" i="1" s="1"/>
  <c r="G36" i="1" a="1"/>
  <c r="G36" i="1" s="1"/>
  <c r="G37" i="1" a="1"/>
  <c r="G37" i="1"/>
  <c r="G38" i="1" a="1"/>
  <c r="G38" i="1"/>
  <c r="G39" i="1" a="1"/>
  <c r="G39" i="1" s="1"/>
  <c r="G40" i="1" a="1"/>
  <c r="G40" i="1" s="1"/>
  <c r="G41" i="1" a="1"/>
  <c r="G41" i="1"/>
  <c r="G42" i="1" a="1"/>
  <c r="G42" i="1"/>
  <c r="G43" i="1" a="1"/>
  <c r="G43" i="1" s="1"/>
  <c r="G44" i="1" a="1"/>
  <c r="G44" i="1" s="1"/>
  <c r="G45" i="1" a="1"/>
  <c r="G45" i="1"/>
  <c r="G46" i="1" a="1"/>
  <c r="G46" i="1"/>
  <c r="G47" i="1" a="1"/>
  <c r="G47" i="1" s="1"/>
  <c r="G48" i="1" a="1"/>
  <c r="G48" i="1" s="1"/>
  <c r="G49" i="1" a="1"/>
  <c r="G49" i="1"/>
  <c r="G50" i="1" a="1"/>
  <c r="G50" i="1"/>
  <c r="G51" i="1" a="1"/>
  <c r="G51" i="1" s="1"/>
  <c r="G52" i="1" a="1"/>
  <c r="G52" i="1" s="1"/>
  <c r="G53" i="1" a="1"/>
  <c r="G53" i="1"/>
  <c r="G54" i="1" a="1"/>
  <c r="G54" i="1"/>
  <c r="G55" i="1" a="1"/>
  <c r="G55" i="1" s="1"/>
  <c r="G56" i="1" a="1"/>
  <c r="G56" i="1" s="1"/>
  <c r="G57" i="1" a="1"/>
  <c r="G57" i="1"/>
  <c r="G58" i="1" a="1"/>
  <c r="G58" i="1"/>
  <c r="G59" i="1" a="1"/>
  <c r="G59" i="1" s="1"/>
  <c r="G60" i="1" a="1"/>
  <c r="G60" i="1" s="1"/>
  <c r="G61" i="1" a="1"/>
  <c r="G61" i="1"/>
  <c r="G62" i="1" a="1"/>
  <c r="G62" i="1"/>
  <c r="G63" i="1" a="1"/>
  <c r="G63" i="1" s="1"/>
  <c r="G64" i="1" a="1"/>
  <c r="G64" i="1" s="1"/>
  <c r="G65" i="1" a="1"/>
  <c r="G65" i="1"/>
  <c r="G66" i="1" a="1"/>
  <c r="G66" i="1"/>
  <c r="G67" i="1" a="1"/>
  <c r="G67" i="1" s="1"/>
  <c r="G68" i="1" a="1"/>
  <c r="G68" i="1" s="1"/>
  <c r="G69" i="1" a="1"/>
  <c r="G69" i="1"/>
  <c r="G70" i="1" a="1"/>
  <c r="G70" i="1"/>
  <c r="G71" i="1" a="1"/>
  <c r="G71" i="1" s="1"/>
  <c r="G72" i="1" a="1"/>
  <c r="G72" i="1" s="1"/>
  <c r="G73" i="1" a="1"/>
  <c r="G73" i="1"/>
  <c r="G74" i="1" a="1"/>
  <c r="G74" i="1"/>
  <c r="G75" i="1" a="1"/>
  <c r="G75" i="1" s="1"/>
  <c r="G76" i="1" a="1"/>
  <c r="G76" i="1" s="1"/>
  <c r="G77" i="1" a="1"/>
  <c r="G77" i="1"/>
  <c r="G78" i="1" a="1"/>
  <c r="G78" i="1"/>
  <c r="G79" i="1" a="1"/>
  <c r="G79" i="1" s="1"/>
  <c r="G80" i="1" a="1"/>
  <c r="G80" i="1" s="1"/>
  <c r="G81" i="1" a="1"/>
  <c r="G81" i="1"/>
  <c r="G82" i="1" a="1"/>
  <c r="G82" i="1"/>
  <c r="G83" i="1" a="1"/>
  <c r="G83" i="1" s="1"/>
  <c r="G84" i="1" a="1"/>
  <c r="G84" i="1" s="1"/>
  <c r="G85" i="1" a="1"/>
  <c r="G85" i="1"/>
  <c r="G86" i="1" a="1"/>
  <c r="G86" i="1"/>
  <c r="G87" i="1" a="1"/>
  <c r="G87" i="1" s="1"/>
  <c r="G88" i="1" a="1"/>
  <c r="G88" i="1" s="1"/>
  <c r="G89" i="1" a="1"/>
  <c r="G89" i="1"/>
  <c r="G90" i="1" a="1"/>
  <c r="G90" i="1"/>
  <c r="G91" i="1" a="1"/>
  <c r="G91" i="1" s="1"/>
  <c r="G92" i="1" a="1"/>
  <c r="G92" i="1" s="1"/>
  <c r="G93" i="1" a="1"/>
  <c r="G93" i="1"/>
  <c r="G94" i="1" a="1"/>
  <c r="G94" i="1"/>
  <c r="G95" i="1" a="1"/>
  <c r="G95" i="1" s="1"/>
  <c r="G96" i="1" a="1"/>
  <c r="G96" i="1" s="1"/>
  <c r="G97" i="1" a="1"/>
  <c r="G97" i="1"/>
  <c r="G98" i="1" a="1"/>
  <c r="G98" i="1"/>
  <c r="G99" i="1" a="1"/>
  <c r="G99" i="1" s="1"/>
  <c r="G100" i="1" a="1"/>
  <c r="G100" i="1" s="1"/>
  <c r="G101" i="1" a="1"/>
  <c r="G101" i="1"/>
  <c r="G102" i="1" a="1"/>
  <c r="G102" i="1"/>
  <c r="G103" i="1" a="1"/>
  <c r="G103" i="1" s="1"/>
  <c r="G104" i="1" a="1"/>
  <c r="G104" i="1" s="1"/>
  <c r="G105" i="1" a="1"/>
  <c r="G105" i="1"/>
  <c r="G106" i="1" a="1"/>
  <c r="G106" i="1"/>
  <c r="G107" i="1" a="1"/>
  <c r="G107" i="1" s="1"/>
  <c r="G108" i="1" a="1"/>
  <c r="G108" i="1" s="1"/>
  <c r="G109" i="1" a="1"/>
  <c r="G109" i="1"/>
  <c r="G110" i="1" a="1"/>
  <c r="G110" i="1"/>
  <c r="G111" i="1" a="1"/>
  <c r="G111" i="1" s="1"/>
  <c r="G112" i="1" a="1"/>
  <c r="G112" i="1" s="1"/>
  <c r="G113" i="1" a="1"/>
  <c r="G113" i="1"/>
  <c r="G114" i="1" a="1"/>
  <c r="G114" i="1"/>
  <c r="G115" i="1" a="1"/>
  <c r="G115" i="1" s="1"/>
  <c r="G116" i="1" a="1"/>
  <c r="G116" i="1" s="1"/>
  <c r="G117" i="1" a="1"/>
  <c r="G117" i="1"/>
  <c r="G118" i="1" a="1"/>
  <c r="G118" i="1"/>
  <c r="G119" i="1" a="1"/>
  <c r="G119" i="1" s="1"/>
  <c r="G120" i="1" a="1"/>
  <c r="G120" i="1" s="1"/>
  <c r="G121" i="1" a="1"/>
  <c r="G121" i="1"/>
  <c r="G122" i="1" a="1"/>
  <c r="G122" i="1"/>
  <c r="G123" i="1" a="1"/>
  <c r="G123" i="1" s="1"/>
  <c r="G124" i="1" a="1"/>
  <c r="G124" i="1" s="1"/>
  <c r="G125" i="1" a="1"/>
  <c r="G125" i="1"/>
  <c r="G126" i="1" a="1"/>
  <c r="G126" i="1"/>
  <c r="G127" i="1" a="1"/>
  <c r="G127" i="1" s="1"/>
  <c r="G128" i="1" a="1"/>
  <c r="G128" i="1" s="1"/>
  <c r="G129" i="1" a="1"/>
  <c r="G129" i="1"/>
  <c r="G130" i="1" a="1"/>
  <c r="G130" i="1"/>
  <c r="G131" i="1" a="1"/>
  <c r="G131" i="1" s="1"/>
  <c r="G132" i="1" a="1"/>
  <c r="G132" i="1" s="1"/>
  <c r="G133" i="1" a="1"/>
  <c r="G133" i="1"/>
  <c r="G134" i="1" a="1"/>
  <c r="G134" i="1"/>
  <c r="G135" i="1" a="1"/>
  <c r="G135" i="1" s="1"/>
  <c r="G136" i="1" a="1"/>
  <c r="G136" i="1" s="1"/>
  <c r="G2" i="1" a="1"/>
  <c r="G2" i="1" s="1"/>
  <c r="J7" i="1" a="1"/>
  <c r="J7" i="1" s="1"/>
  <c r="J8" i="1" a="1"/>
  <c r="J8" i="1"/>
  <c r="J9" i="1" a="1"/>
  <c r="J9" i="1" s="1"/>
  <c r="J10" i="1" a="1"/>
  <c r="J10" i="1"/>
  <c r="J11" i="1" a="1"/>
  <c r="J11" i="1" s="1"/>
</calcChain>
</file>

<file path=xl/sharedStrings.xml><?xml version="1.0" encoding="utf-8"?>
<sst xmlns="http://schemas.openxmlformats.org/spreadsheetml/2006/main" count="213" uniqueCount="47">
  <si>
    <t>NOM</t>
  </si>
  <si>
    <t>PRENOM</t>
  </si>
  <si>
    <t>SEXE</t>
  </si>
  <si>
    <t>F</t>
  </si>
  <si>
    <t>9h30</t>
  </si>
  <si>
    <t>9h50</t>
  </si>
  <si>
    <t>10h10</t>
  </si>
  <si>
    <t>10h30</t>
  </si>
  <si>
    <t>10h50</t>
  </si>
  <si>
    <t>Jury 1</t>
  </si>
  <si>
    <t>Jury 2</t>
  </si>
  <si>
    <t>Jury 3</t>
  </si>
  <si>
    <t>Jury 4</t>
  </si>
  <si>
    <t>Jury 5</t>
  </si>
  <si>
    <t>Jury 6</t>
  </si>
  <si>
    <t>Jury 7</t>
  </si>
  <si>
    <t>Jury 8</t>
  </si>
  <si>
    <t>Jury 9</t>
  </si>
  <si>
    <t>Jury 10</t>
  </si>
  <si>
    <t xml:space="preserve">Jury </t>
  </si>
  <si>
    <t>Heure</t>
  </si>
  <si>
    <t>Salle</t>
  </si>
  <si>
    <t>DIVISON</t>
  </si>
  <si>
    <t>Modalité 1</t>
  </si>
  <si>
    <t xml:space="preserve">Individuel </t>
  </si>
  <si>
    <t>12h00</t>
  </si>
  <si>
    <t>8h00</t>
  </si>
  <si>
    <t>8h20</t>
  </si>
  <si>
    <t>8h40</t>
  </si>
  <si>
    <t>9h00</t>
  </si>
  <si>
    <t>9h20</t>
  </si>
  <si>
    <t>11h00</t>
  </si>
  <si>
    <t>11h20</t>
  </si>
  <si>
    <t>11h40</t>
  </si>
  <si>
    <t>Jury 11</t>
  </si>
  <si>
    <t>Jury 12</t>
  </si>
  <si>
    <t>M1</t>
  </si>
  <si>
    <t>M2</t>
  </si>
  <si>
    <t>M3</t>
  </si>
  <si>
    <t>M4</t>
  </si>
  <si>
    <t>ELEVEA</t>
  </si>
  <si>
    <t>premonA</t>
  </si>
  <si>
    <t>G</t>
  </si>
  <si>
    <t>3E 2</t>
  </si>
  <si>
    <t>ELEVEB</t>
  </si>
  <si>
    <t>prénomB</t>
  </si>
  <si>
    <t>3E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</si>
</sst>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1"/>
      <color rgb="FF141414"/>
      <name val="Segoe U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theme="0" tint="-0.14999847407452621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11" fontId="0" fillId="0" borderId="0" xfId="0" applyNumberFormat="1"/>
    <xf numFmtId="18" fontId="0" fillId="0" borderId="0" xfId="0" applyNumberFormat="1"/>
    <xf numFmtId="0" fontId="0" fillId="0" borderId="10" xfId="0" applyBorder="1"/>
    <xf numFmtId="0" fontId="0" fillId="34" borderId="10" xfId="0" applyFill="1" applyBorder="1"/>
    <xf numFmtId="49" fontId="0" fillId="0" borderId="10" xfId="0" applyNumberFormat="1" applyBorder="1"/>
    <xf numFmtId="49" fontId="0" fillId="34" borderId="10" xfId="0" applyNumberFormat="1" applyFill="1" applyBorder="1"/>
    <xf numFmtId="0" fontId="0" fillId="0" borderId="10" xfId="0" applyFill="1" applyBorder="1"/>
    <xf numFmtId="0" fontId="18" fillId="0" borderId="10" xfId="0" applyFont="1" applyFill="1" applyBorder="1"/>
    <xf numFmtId="0" fontId="0" fillId="0" borderId="0" xfId="0" applyFill="1"/>
    <xf numFmtId="49" fontId="0" fillId="0" borderId="10" xfId="0" applyNumberFormat="1" applyFill="1" applyBorder="1"/>
    <xf numFmtId="0" fontId="0" fillId="34" borderId="0" xfId="0" applyFill="1"/>
    <xf numFmtId="0" fontId="19" fillId="0" borderId="10" xfId="0" applyFont="1" applyBorder="1"/>
    <xf numFmtId="0" fontId="18" fillId="0" borderId="10" xfId="0" applyFont="1" applyBorder="1"/>
    <xf numFmtId="0" fontId="19" fillId="0" borderId="10" xfId="0" applyFont="1" applyFill="1" applyBorder="1"/>
    <xf numFmtId="0" fontId="19" fillId="34" borderId="10" xfId="0" applyFont="1" applyFill="1" applyBorder="1"/>
    <xf numFmtId="0" fontId="20" fillId="0" borderId="10" xfId="0" applyFont="1" applyBorder="1"/>
    <xf numFmtId="0" fontId="18" fillId="34" borderId="10" xfId="0" applyFont="1" applyFill="1" applyBorder="1"/>
    <xf numFmtId="0" fontId="20" fillId="34" borderId="10" xfId="0" applyFont="1" applyFill="1" applyBorder="1"/>
    <xf numFmtId="0" fontId="20" fillId="0" borderId="10" xfId="0" applyFont="1" applyFill="1" applyBorder="1"/>
    <xf numFmtId="0" fontId="17" fillId="33" borderId="10" xfId="0" applyFont="1" applyFill="1" applyBorder="1" applyAlignment="1">
      <alignment horizontal="center" vertical="center"/>
    </xf>
    <xf numFmtId="0" fontId="17" fillId="35" borderId="10" xfId="0" applyFont="1" applyFill="1" applyBorder="1" applyAlignment="1">
      <alignment horizontal="center" vertical="center"/>
    </xf>
    <xf numFmtId="0" fontId="0" fillId="38" borderId="0" xfId="0" applyFont="1" applyFill="1"/>
    <xf numFmtId="0" fontId="0" fillId="0" borderId="0" xfId="0" applyFill="1" applyAlignment="1">
      <alignment horizontal="center"/>
    </xf>
    <xf numFmtId="0" fontId="17" fillId="0" borderId="0" xfId="0" applyFont="1" applyFill="1" applyAlignment="1">
      <alignment horizontal="center"/>
    </xf>
    <xf numFmtId="0" fontId="0" fillId="0" borderId="11" xfId="0" applyBorder="1" applyAlignment="1">
      <alignment horizontal="center" vertical="center"/>
    </xf>
    <xf numFmtId="0" fontId="17" fillId="33" borderId="13" xfId="0" applyFont="1" applyFill="1" applyBorder="1" applyAlignment="1">
      <alignment horizontal="center"/>
    </xf>
    <xf numFmtId="0" fontId="17" fillId="33" borderId="12" xfId="0" applyFont="1" applyFill="1" applyBorder="1" applyAlignment="1">
      <alignment horizontal="center"/>
    </xf>
    <xf numFmtId="0" fontId="17" fillId="35" borderId="13" xfId="0" applyFont="1" applyFill="1" applyBorder="1" applyAlignment="1">
      <alignment horizontal="center"/>
    </xf>
    <xf numFmtId="0" fontId="17" fillId="35" borderId="12" xfId="0" applyFont="1" applyFill="1" applyBorder="1" applyAlignment="1">
      <alignment horizontal="center"/>
    </xf>
    <xf numFmtId="0" fontId="17" fillId="33" borderId="14" xfId="0" applyFont="1" applyFill="1" applyBorder="1" applyAlignment="1">
      <alignment horizontal="center"/>
    </xf>
    <xf numFmtId="0" fontId="17" fillId="33" borderId="11" xfId="0" applyFont="1" applyFill="1" applyBorder="1" applyAlignment="1">
      <alignment horizontal="center"/>
    </xf>
    <xf numFmtId="0" fontId="17" fillId="35" borderId="14" xfId="0" applyFont="1" applyFill="1" applyBorder="1" applyAlignment="1">
      <alignment horizontal="center"/>
    </xf>
    <xf numFmtId="0" fontId="17" fillId="35" borderId="11" xfId="0" applyFont="1" applyFill="1" applyBorder="1" applyAlignment="1">
      <alignment horizontal="center"/>
    </xf>
    <xf numFmtId="0" fontId="17" fillId="35" borderId="15" xfId="0" applyFont="1" applyFill="1" applyBorder="1" applyAlignment="1">
      <alignment horizontal="center"/>
    </xf>
    <xf numFmtId="0" fontId="17" fillId="35" borderId="16" xfId="0" applyFont="1" applyFill="1" applyBorder="1" applyAlignment="1">
      <alignment horizontal="center"/>
    </xf>
    <xf numFmtId="0" fontId="17" fillId="33" borderId="0" xfId="0" applyFont="1" applyFill="1" applyBorder="1" applyAlignment="1">
      <alignment horizontal="center"/>
    </xf>
    <xf numFmtId="0" fontId="17" fillId="35" borderId="17" xfId="0" applyFont="1" applyFill="1" applyBorder="1" applyAlignment="1">
      <alignment horizontal="center"/>
    </xf>
    <xf numFmtId="0" fontId="21" fillId="0" borderId="0" xfId="0" applyFont="1"/>
    <xf numFmtId="0" fontId="0" fillId="0" borderId="10" xfId="0" applyNumberFormat="1" applyBorder="1" applyProtection="1"/>
    <xf numFmtId="0" fontId="0" fillId="0" borderId="10" xfId="0" applyNumberFormat="1" applyBorder="1" applyAlignment="1">
      <alignment horizontal="center"/>
    </xf>
    <xf numFmtId="0" fontId="0" fillId="0" borderId="10" xfId="0" applyNumberFormat="1" applyFill="1" applyBorder="1" applyProtection="1"/>
    <xf numFmtId="0" fontId="0" fillId="36" borderId="0" xfId="0" applyNumberFormat="1" applyFont="1" applyFill="1"/>
    <xf numFmtId="0" fontId="0" fillId="0" borderId="10" xfId="0" applyNumberFormat="1" applyBorder="1"/>
    <xf numFmtId="0" fontId="0" fillId="0" borderId="0" xfId="0" applyNumberFormat="1" applyFont="1"/>
    <xf numFmtId="0" fontId="0" fillId="37" borderId="0" xfId="0" applyNumberFormat="1" applyFont="1" applyFill="1"/>
    <xf numFmtId="0" fontId="0" fillId="0" borderId="0" xfId="0" applyNumberFormat="1"/>
    <xf numFmtId="0" fontId="0" fillId="0" borderId="10" xfId="0" applyNumberFormat="1" applyBorder="1" applyAlignment="1" applyProtection="1">
      <alignment horizontal="center"/>
    </xf>
    <xf numFmtId="0" fontId="17" fillId="33" borderId="1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7"/>
  <sheetViews>
    <sheetView tabSelected="1" workbookViewId="0">
      <selection activeCell="H2" sqref="H2"/>
    </sheetView>
  </sheetViews>
  <sheetFormatPr baseColWidth="10" defaultRowHeight="15" x14ac:dyDescent="0.25"/>
  <cols>
    <col min="1" max="1" width="19.85546875" style="46" bestFit="1" customWidth="1"/>
    <col min="2" max="2" width="16.42578125" style="46" bestFit="1" customWidth="1"/>
    <col min="3" max="3" width="5.140625" style="46" bestFit="1" customWidth="1"/>
    <col min="4" max="4" width="8.5703125" style="46" bestFit="1" customWidth="1"/>
    <col min="5" max="6" width="11.42578125" style="49"/>
    <col min="7" max="7" width="16.42578125" style="40" customWidth="1"/>
    <col min="8" max="8" width="10.42578125" style="46" bestFit="1" customWidth="1"/>
  </cols>
  <sheetData>
    <row r="1" spans="1:15" x14ac:dyDescent="0.25">
      <c r="A1" s="39" t="s">
        <v>0</v>
      </c>
      <c r="B1" s="39" t="s">
        <v>1</v>
      </c>
      <c r="C1" s="39" t="s">
        <v>2</v>
      </c>
      <c r="D1" s="39" t="s">
        <v>22</v>
      </c>
      <c r="E1" s="47" t="s">
        <v>19</v>
      </c>
      <c r="F1" s="47" t="s">
        <v>20</v>
      </c>
      <c r="G1" s="40" t="s">
        <v>21</v>
      </c>
      <c r="H1" s="41" t="s">
        <v>23</v>
      </c>
    </row>
    <row r="2" spans="1:15" ht="16.5" x14ac:dyDescent="0.3">
      <c r="A2" s="42" t="s">
        <v>40</v>
      </c>
      <c r="B2" s="42" t="s">
        <v>41</v>
      </c>
      <c r="C2" s="42" t="s">
        <v>42</v>
      </c>
      <c r="D2" s="42" t="s">
        <v>43</v>
      </c>
      <c r="E2" s="48" t="str">
        <f t="array" ref="E2">IF(A2="","",INDEX(Passages!$B$1:$N$16,1,SMALL(IF(Passages!$C$3:$N$16=A2,COLUMN(Passages!$C$2:$N$2)-1),1)))</f>
        <v>Jury 6</v>
      </c>
      <c r="F2" s="40" t="str">
        <f t="array" ref="F2">IF(A2="","",INDEX(Passages!$B$1:$N$16,SMALL(IF(Passages!$C$2:$N$16=A2,ROW(Passages!$B$2:$B$16)),1),1))</f>
        <v>10h10</v>
      </c>
      <c r="G2" s="40">
        <f t="array" ref="G2">IF(A2="","",INDEX(Passages!$B$1:$N$16,2,SMALL(IF(Passages!$C$3:$N$16=A2,COLUMN(Passages!$C$2:$N$2)-1),1)))</f>
        <v>115</v>
      </c>
      <c r="H2" s="43" t="s">
        <v>24</v>
      </c>
      <c r="J2" s="38"/>
      <c r="O2" s="1"/>
    </row>
    <row r="3" spans="1:15" ht="16.5" x14ac:dyDescent="0.3">
      <c r="A3" s="44" t="s">
        <v>44</v>
      </c>
      <c r="B3" s="44" t="s">
        <v>45</v>
      </c>
      <c r="C3" s="44" t="s">
        <v>3</v>
      </c>
      <c r="D3" s="44" t="s">
        <v>46</v>
      </c>
      <c r="E3" s="48" t="str">
        <f t="array" ref="E3">IF(A3="","",INDEX(Passages!$B$1:$N$16,1,SMALL(IF(Passages!$C$3:$N$16=A3,COLUMN(Passages!$C$2:$N$2)-1),1)))</f>
        <v>Jury 2</v>
      </c>
      <c r="F3" s="40" t="str">
        <f t="array" ref="F3">IF(A3="","",INDEX(Passages!$B$1:$N$16,SMALL(IF(Passages!$C$2:$N$16=A3,ROW(Passages!$B$2:$B$16)),1),1))</f>
        <v>10h30</v>
      </c>
      <c r="G3" s="40">
        <f t="array" ref="G3">IF(A3="","",INDEX(Passages!$B$1:$N$16,2,SMALL(IF(Passages!$C$3:$N$16=A3,COLUMN(Passages!$C$2:$N$2)-1),1)))</f>
        <v>111</v>
      </c>
      <c r="H3" s="43" t="s">
        <v>24</v>
      </c>
      <c r="J3" s="38"/>
      <c r="O3" s="1"/>
    </row>
    <row r="4" spans="1:15" x14ac:dyDescent="0.25">
      <c r="A4" s="42"/>
      <c r="B4" s="42"/>
      <c r="C4" s="42"/>
      <c r="D4" s="42"/>
      <c r="E4" s="48" t="str">
        <f t="array" ref="E4">IF(A4="","",INDEX(Passages!$B$1:$N$16,1,SMALL(IF(Passages!$C$3:$N$16=A4,COLUMN(Passages!$C$2:$N$2)-1),1)))</f>
        <v/>
      </c>
      <c r="F4" s="40" t="str">
        <f t="array" ref="F4">IF(A4="","",INDEX(Passages!$B$1:$N$16,SMALL(IF(Passages!$C$2:$N$16=A4,ROW(Passages!$B$2:$B$16)),1),1))</f>
        <v/>
      </c>
      <c r="G4" s="40" t="str">
        <f t="array" ref="G4">IF(A4="","",INDEX(Passages!$B$1:$N$16,2,SMALL(IF(Passages!$C$3:$N$16=A4,COLUMN(Passages!$C$2:$N$2)-1),1)))</f>
        <v/>
      </c>
      <c r="H4" s="43" t="s">
        <v>24</v>
      </c>
      <c r="O4" s="1"/>
    </row>
    <row r="5" spans="1:15" x14ac:dyDescent="0.25">
      <c r="A5" s="45"/>
      <c r="B5" s="45"/>
      <c r="C5" s="45"/>
      <c r="D5" s="45"/>
      <c r="E5" s="48" t="str">
        <f t="array" ref="E5">IF(A5="","",INDEX(Passages!$B$1:$N$16,1,SMALL(IF(Passages!$C$3:$N$16=A5,COLUMN(Passages!$C$2:$N$2)-1),1)))</f>
        <v/>
      </c>
      <c r="F5" s="40" t="str">
        <f t="array" ref="F5">IF(A5="","",INDEX(Passages!$B$1:$N$16,SMALL(IF(Passages!$C$2:$N$16=A5,ROW(Passages!$B$2:$B$16)),1),1))</f>
        <v/>
      </c>
      <c r="G5" s="40" t="str">
        <f t="array" ref="G5">IF(A5="","",INDEX(Passages!$B$1:$N$16,2,SMALL(IF(Passages!$C$3:$N$16=A5,COLUMN(Passages!$C$2:$N$2)-1),1)))</f>
        <v/>
      </c>
      <c r="H5" s="43" t="s">
        <v>24</v>
      </c>
      <c r="O5" s="1"/>
    </row>
    <row r="6" spans="1:15" x14ac:dyDescent="0.25">
      <c r="A6" s="42"/>
      <c r="B6" s="42"/>
      <c r="C6" s="42"/>
      <c r="D6" s="42"/>
      <c r="E6" s="48" t="str">
        <f t="array" ref="E6">IF(A6="","",INDEX(Passages!$B$1:$N$16,1,SMALL(IF(Passages!$C$3:$N$16=A6,COLUMN(Passages!$C$2:$N$2)-1),1)))</f>
        <v/>
      </c>
      <c r="F6" s="40" t="str">
        <f t="array" ref="F6">IF(A6="","",INDEX(Passages!$B$1:$N$16,SMALL(IF(Passages!$C$2:$N$16=A6,ROW(Passages!$B$2:$B$16)),1),1))</f>
        <v/>
      </c>
      <c r="G6" s="40" t="str">
        <f t="array" ref="G6">IF(A6="","",INDEX(Passages!$B$1:$N$16,2,SMALL(IF(Passages!$C$3:$N$16=A6,COLUMN(Passages!$C$2:$N$2)-1),1)))</f>
        <v/>
      </c>
      <c r="H6" s="43" t="s">
        <v>24</v>
      </c>
      <c r="O6" s="1"/>
    </row>
    <row r="7" spans="1:15" x14ac:dyDescent="0.25">
      <c r="A7" s="44"/>
      <c r="B7" s="44"/>
      <c r="C7" s="44"/>
      <c r="D7" s="44"/>
      <c r="E7" s="48" t="str">
        <f t="array" ref="E7">IF(A7="","",INDEX(Passages!$B$1:$N$16,1,SMALL(IF(Passages!$C$3:$N$16=A7,COLUMN(Passages!$C$2:$N$2)-1),1)))</f>
        <v/>
      </c>
      <c r="F7" s="40" t="str">
        <f t="array" ref="F7">IF(A7="","",INDEX(Passages!$B$1:$N$16,SMALL(IF(Passages!$C$2:$N$16=A7,ROW(Passages!$B$2:$B$16)),1),1))</f>
        <v/>
      </c>
      <c r="G7" s="40" t="str">
        <f t="array" ref="G7">IF(A7="","",INDEX(Passages!$B$1:$N$16,2,SMALL(IF(Passages!$C$3:$N$16=A7,COLUMN(Passages!$C$2:$N$2)-1),1)))</f>
        <v/>
      </c>
      <c r="H7" s="43" t="s">
        <v>24</v>
      </c>
      <c r="J7" t="str">
        <f t="array" ref="J7">IF(A4="","",INDEX(Passages!$B$1:$N$16,2,SMALL(IF(Passages!$C$3:$N$16=A4,COLUMN(Passages!$C$2:$N$2)-1),1)))</f>
        <v/>
      </c>
      <c r="O7" s="1"/>
    </row>
    <row r="8" spans="1:15" x14ac:dyDescent="0.25">
      <c r="A8" s="42"/>
      <c r="B8" s="42"/>
      <c r="C8" s="42"/>
      <c r="D8" s="42"/>
      <c r="E8" s="48" t="str">
        <f t="array" ref="E8">IF(A8="","",INDEX(Passages!$B$1:$N$16,1,SMALL(IF(Passages!$C$3:$N$16=A8,COLUMN(Passages!$C$2:$N$2)-1),1)))</f>
        <v/>
      </c>
      <c r="F8" s="40" t="str">
        <f t="array" ref="F8">IF(A8="","",INDEX(Passages!$B$1:$N$16,SMALL(IF(Passages!$C$2:$N$16=A8,ROW(Passages!$B$2:$B$16)),1),1))</f>
        <v/>
      </c>
      <c r="G8" s="40" t="str">
        <f t="array" ref="G8">IF(A8="","",INDEX(Passages!$B$1:$N$16,2,SMALL(IF(Passages!$C$3:$N$16=A8,COLUMN(Passages!$C$2:$N$2)-1),1)))</f>
        <v/>
      </c>
      <c r="H8" s="43" t="s">
        <v>24</v>
      </c>
      <c r="J8" t="str">
        <f t="array" ref="J8">IF(A5="","",INDEX(Passages!$B$1:$N$16,2,SMALL(IF(Passages!$C$3:$N$16=A5,COLUMN(Passages!$C$2:$N$2)-1),1)))</f>
        <v/>
      </c>
      <c r="O8" s="1"/>
    </row>
    <row r="9" spans="1:15" x14ac:dyDescent="0.25">
      <c r="A9" s="44"/>
      <c r="B9" s="44"/>
      <c r="C9" s="44"/>
      <c r="D9" s="44"/>
      <c r="E9" s="48" t="str">
        <f t="array" ref="E9">IF(A9="","",INDEX(Passages!$B$1:$N$16,1,SMALL(IF(Passages!$C$3:$N$16=A9,COLUMN(Passages!$C$2:$N$2)-1),1)))</f>
        <v/>
      </c>
      <c r="F9" s="40" t="str">
        <f t="array" ref="F9">IF(A9="","",INDEX(Passages!$B$1:$N$16,SMALL(IF(Passages!$C$2:$N$16=A9,ROW(Passages!$B$2:$B$16)),1),1))</f>
        <v/>
      </c>
      <c r="G9" s="40" t="str">
        <f t="array" ref="G9">IF(A9="","",INDEX(Passages!$B$1:$N$16,2,SMALL(IF(Passages!$C$3:$N$16=A9,COLUMN(Passages!$C$2:$N$2)-1),1)))</f>
        <v/>
      </c>
      <c r="H9" s="43" t="s">
        <v>24</v>
      </c>
      <c r="J9" t="str">
        <f t="array" ref="J9">IF(A6="","",INDEX(Passages!$B$1:$N$16,2,SMALL(IF(Passages!$C$3:$N$16=A6,COLUMN(Passages!$C$2:$N$2)-1),1)))</f>
        <v/>
      </c>
      <c r="O9" s="1"/>
    </row>
    <row r="10" spans="1:15" x14ac:dyDescent="0.25">
      <c r="A10" s="42"/>
      <c r="B10" s="42"/>
      <c r="C10" s="42"/>
      <c r="D10" s="42"/>
      <c r="E10" s="48" t="str">
        <f t="array" ref="E10">IF(A10="","",INDEX(Passages!$B$1:$N$16,1,SMALL(IF(Passages!$C$3:$N$16=A10,COLUMN(Passages!$C$2:$N$2)-1),1)))</f>
        <v/>
      </c>
      <c r="F10" s="40" t="str">
        <f t="array" ref="F10">IF(A10="","",INDEX(Passages!$B$1:$N$16,SMALL(IF(Passages!$C$2:$N$16=A10,ROW(Passages!$B$2:$B$16)),1),1))</f>
        <v/>
      </c>
      <c r="G10" s="40" t="str">
        <f t="array" ref="G10">IF(A10="","",INDEX(Passages!$B$1:$N$16,2,SMALL(IF(Passages!$C$3:$N$16=A10,COLUMN(Passages!$C$2:$N$2)-1),1)))</f>
        <v/>
      </c>
      <c r="H10" s="43" t="s">
        <v>24</v>
      </c>
      <c r="J10" t="str">
        <f t="array" ref="J10">IF(A7="","",INDEX(Passages!$B$1:$N$16,2,SMALL(IF(Passages!$C$3:$N$16=A7,COLUMN(Passages!$C$2:$N$2)-1),1)))</f>
        <v/>
      </c>
      <c r="O10" s="1"/>
    </row>
    <row r="11" spans="1:15" x14ac:dyDescent="0.25">
      <c r="A11" s="44"/>
      <c r="B11" s="44"/>
      <c r="C11" s="44"/>
      <c r="D11" s="44"/>
      <c r="E11" s="48" t="str">
        <f t="array" ref="E11">IF(A11="","",INDEX(Passages!$B$1:$N$16,1,SMALL(IF(Passages!$C$3:$N$16=A11,COLUMN(Passages!$C$2:$N$2)-1),1)))</f>
        <v/>
      </c>
      <c r="F11" s="40" t="str">
        <f t="array" ref="F11">IF(A11="","",INDEX(Passages!$B$1:$N$16,SMALL(IF(Passages!$C$2:$N$16=A11,ROW(Passages!$B$2:$B$16)),1),1))</f>
        <v/>
      </c>
      <c r="G11" s="40" t="str">
        <f t="array" ref="G11">IF(A11="","",INDEX(Passages!$B$1:$N$16,2,SMALL(IF(Passages!$C$3:$N$16=A11,COLUMN(Passages!$C$2:$N$2)-1),1)))</f>
        <v/>
      </c>
      <c r="H11" s="43" t="s">
        <v>24</v>
      </c>
      <c r="J11" t="str">
        <f t="array" ref="J11">IF(A8="","",INDEX(Passages!$B$1:$N$16,2,SMALL(IF(Passages!$C$3:$N$16=A8,COLUMN(Passages!$C$2:$N$2)-1),1)))</f>
        <v/>
      </c>
      <c r="O11" s="1"/>
    </row>
    <row r="12" spans="1:15" x14ac:dyDescent="0.25">
      <c r="A12" s="42"/>
      <c r="B12" s="42"/>
      <c r="C12" s="42"/>
      <c r="D12" s="42"/>
      <c r="E12" s="48" t="str">
        <f t="array" ref="E12">IF(A12="","",INDEX(Passages!$B$1:$N$16,1,SMALL(IF(Passages!$C$3:$N$16=A12,COLUMN(Passages!$C$2:$N$2)-1),1)))</f>
        <v/>
      </c>
      <c r="F12" s="40" t="str">
        <f t="array" ref="F12">IF(A12="","",INDEX(Passages!$B$1:$N$16,SMALL(IF(Passages!$C$2:$N$16=A12,ROW(Passages!$B$2:$B$16)),1),1))</f>
        <v/>
      </c>
      <c r="G12" s="40" t="str">
        <f t="array" ref="G12">IF(A12="","",INDEX(Passages!$B$1:$N$16,2,SMALL(IF(Passages!$C$3:$N$16=A12,COLUMN(Passages!$C$2:$N$2)-1),1)))</f>
        <v/>
      </c>
      <c r="H12" s="43" t="s">
        <v>24</v>
      </c>
      <c r="O12" s="1"/>
    </row>
    <row r="13" spans="1:15" x14ac:dyDescent="0.25">
      <c r="A13" s="44"/>
      <c r="B13" s="44"/>
      <c r="C13" s="44"/>
      <c r="D13" s="44"/>
      <c r="E13" s="48" t="str">
        <f t="array" ref="E13">IF(A13="","",INDEX(Passages!$B$1:$N$16,1,SMALL(IF(Passages!$C$3:$N$16=A13,COLUMN(Passages!$C$2:$N$2)-1),1)))</f>
        <v/>
      </c>
      <c r="F13" s="40" t="str">
        <f t="array" ref="F13">IF(A13="","",INDEX(Passages!$B$1:$N$16,SMALL(IF(Passages!$C$2:$N$16=A13,ROW(Passages!$B$2:$B$16)),1),1))</f>
        <v/>
      </c>
      <c r="G13" s="40" t="str">
        <f t="array" ref="G13">IF(A13="","",INDEX(Passages!$B$1:$N$16,2,SMALL(IF(Passages!$C$3:$N$16=A13,COLUMN(Passages!$C$2:$N$2)-1),1)))</f>
        <v/>
      </c>
      <c r="H13" s="43" t="s">
        <v>24</v>
      </c>
      <c r="O13" s="1"/>
    </row>
    <row r="14" spans="1:15" x14ac:dyDescent="0.25">
      <c r="A14" s="42"/>
      <c r="B14" s="42"/>
      <c r="C14" s="42"/>
      <c r="D14" s="42"/>
      <c r="E14" s="48" t="str">
        <f t="array" ref="E14">IF(A14="","",INDEX(Passages!$B$1:$N$16,1,SMALL(IF(Passages!$C$3:$N$16=A14,COLUMN(Passages!$C$2:$N$2)-1),1)))</f>
        <v/>
      </c>
      <c r="F14" s="40" t="str">
        <f t="array" ref="F14">IF(A14="","",INDEX(Passages!$B$1:$N$16,SMALL(IF(Passages!$C$2:$N$16=A14,ROW(Passages!$B$2:$B$16)),1),1))</f>
        <v/>
      </c>
      <c r="G14" s="40" t="str">
        <f t="array" ref="G14">IF(A14="","",INDEX(Passages!$B$1:$N$16,2,SMALL(IF(Passages!$C$3:$N$16=A14,COLUMN(Passages!$C$2:$N$2)-1),1)))</f>
        <v/>
      </c>
      <c r="H14" s="43" t="s">
        <v>24</v>
      </c>
      <c r="O14" s="1"/>
    </row>
    <row r="15" spans="1:15" x14ac:dyDescent="0.25">
      <c r="A15" s="44"/>
      <c r="B15" s="44"/>
      <c r="C15" s="44"/>
      <c r="D15" s="44"/>
      <c r="E15" s="48" t="str">
        <f t="array" ref="E15">IF(A15="","",INDEX(Passages!$B$1:$N$16,1,SMALL(IF(Passages!$C$3:$N$16=A15,COLUMN(Passages!$C$2:$N$2)-1),1)))</f>
        <v/>
      </c>
      <c r="F15" s="40" t="str">
        <f t="array" ref="F15">IF(A15="","",INDEX(Passages!$B$1:$N$16,SMALL(IF(Passages!$C$2:$N$16=A15,ROW(Passages!$B$2:$B$16)),1),1))</f>
        <v/>
      </c>
      <c r="G15" s="40" t="str">
        <f t="array" ref="G15">IF(A15="","",INDEX(Passages!$B$1:$N$16,2,SMALL(IF(Passages!$C$3:$N$16=A15,COLUMN(Passages!$C$2:$N$2)-1),1)))</f>
        <v/>
      </c>
      <c r="H15" s="43" t="s">
        <v>24</v>
      </c>
      <c r="O15" s="1"/>
    </row>
    <row r="16" spans="1:15" x14ac:dyDescent="0.25">
      <c r="A16" s="42"/>
      <c r="B16" s="42"/>
      <c r="C16" s="42"/>
      <c r="D16" s="42"/>
      <c r="E16" s="48" t="str">
        <f t="array" ref="E16">IF(A16="","",INDEX(Passages!$B$1:$N$16,1,SMALL(IF(Passages!$C$3:$N$16=A16,COLUMN(Passages!$C$2:$N$2)-1),1)))</f>
        <v/>
      </c>
      <c r="F16" s="40" t="str">
        <f t="array" ref="F16">IF(A16="","",INDEX(Passages!$B$1:$N$16,SMALL(IF(Passages!$C$2:$N$16=A16,ROW(Passages!$B$2:$B$16)),1),1))</f>
        <v/>
      </c>
      <c r="G16" s="40" t="str">
        <f t="array" ref="G16">IF(A16="","",INDEX(Passages!$B$1:$N$16,2,SMALL(IF(Passages!$C$3:$N$16=A16,COLUMN(Passages!$C$2:$N$2)-1),1)))</f>
        <v/>
      </c>
      <c r="H16" s="43" t="s">
        <v>24</v>
      </c>
      <c r="O16" s="1"/>
    </row>
    <row r="17" spans="1:15" x14ac:dyDescent="0.25">
      <c r="A17" s="44"/>
      <c r="B17" s="44"/>
      <c r="C17" s="44"/>
      <c r="D17" s="44"/>
      <c r="E17" s="48" t="str">
        <f t="array" ref="E17">IF(A17="","",INDEX(Passages!$B$1:$N$16,1,SMALL(IF(Passages!$C$3:$N$16=A17,COLUMN(Passages!$C$2:$N$2)-1),1)))</f>
        <v/>
      </c>
      <c r="F17" s="40" t="str">
        <f t="array" ref="F17">IF(A17="","",INDEX(Passages!$B$1:$N$16,SMALL(IF(Passages!$C$2:$N$16=A17,ROW(Passages!$B$2:$B$16)),1),1))</f>
        <v/>
      </c>
      <c r="G17" s="40" t="str">
        <f t="array" ref="G17">IF(A17="","",INDEX(Passages!$B$1:$N$16,2,SMALL(IF(Passages!$C$3:$N$16=A17,COLUMN(Passages!$C$2:$N$2)-1),1)))</f>
        <v/>
      </c>
      <c r="H17" s="43" t="s">
        <v>24</v>
      </c>
      <c r="O17" s="1"/>
    </row>
    <row r="18" spans="1:15" x14ac:dyDescent="0.25">
      <c r="A18" s="42"/>
      <c r="B18" s="42"/>
      <c r="C18" s="42"/>
      <c r="D18" s="42"/>
      <c r="E18" s="48" t="str">
        <f t="array" ref="E18">IF(A18="","",INDEX(Passages!$B$1:$N$16,1,SMALL(IF(Passages!$C$3:$N$16=A18,COLUMN(Passages!$C$2:$N$2)-1),1)))</f>
        <v/>
      </c>
      <c r="F18" s="40" t="str">
        <f t="array" ref="F18">IF(A18="","",INDEX(Passages!$B$1:$N$16,SMALL(IF(Passages!$C$2:$N$16=A18,ROW(Passages!$B$2:$B$16)),1),1))</f>
        <v/>
      </c>
      <c r="G18" s="40" t="str">
        <f t="array" ref="G18">IF(A18="","",INDEX(Passages!$B$1:$N$16,2,SMALL(IF(Passages!$C$3:$N$16=A18,COLUMN(Passages!$C$2:$N$2)-1),1)))</f>
        <v/>
      </c>
      <c r="H18" s="43" t="s">
        <v>24</v>
      </c>
      <c r="O18" s="1"/>
    </row>
    <row r="19" spans="1:15" x14ac:dyDescent="0.25">
      <c r="A19" s="44"/>
      <c r="B19" s="44"/>
      <c r="C19" s="44"/>
      <c r="D19" s="44"/>
      <c r="E19" s="48" t="str">
        <f t="array" ref="E19">IF(A19="","",INDEX(Passages!$B$1:$N$16,1,SMALL(IF(Passages!$C$3:$N$16=A19,COLUMN(Passages!$C$2:$N$2)-1),1)))</f>
        <v/>
      </c>
      <c r="F19" s="40" t="str">
        <f t="array" ref="F19">IF(A19="","",INDEX(Passages!$B$1:$N$16,SMALL(IF(Passages!$C$2:$N$16=A19,ROW(Passages!$B$2:$B$16)),1),1))</f>
        <v/>
      </c>
      <c r="G19" s="40" t="str">
        <f t="array" ref="G19">IF(A19="","",INDEX(Passages!$B$1:$N$16,2,SMALL(IF(Passages!$C$3:$N$16=A19,COLUMN(Passages!$C$2:$N$2)-1),1)))</f>
        <v/>
      </c>
      <c r="H19" s="43" t="s">
        <v>24</v>
      </c>
      <c r="O19" s="1"/>
    </row>
    <row r="20" spans="1:15" x14ac:dyDescent="0.25">
      <c r="A20" s="42"/>
      <c r="B20" s="42"/>
      <c r="C20" s="42"/>
      <c r="D20" s="42"/>
      <c r="E20" s="48" t="str">
        <f t="array" ref="E20">IF(A20="","",INDEX(Passages!$B$1:$N$16,1,SMALL(IF(Passages!$C$3:$N$16=A20,COLUMN(Passages!$C$2:$N$2)-1),1)))</f>
        <v/>
      </c>
      <c r="F20" s="40" t="str">
        <f t="array" ref="F20">IF(A20="","",INDEX(Passages!$B$1:$N$16,SMALL(IF(Passages!$C$2:$N$16=A20,ROW(Passages!$B$2:$B$16)),1),1))</f>
        <v/>
      </c>
      <c r="G20" s="40" t="str">
        <f t="array" ref="G20">IF(A20="","",INDEX(Passages!$B$1:$N$16,2,SMALL(IF(Passages!$C$3:$N$16=A20,COLUMN(Passages!$C$2:$N$2)-1),1)))</f>
        <v/>
      </c>
      <c r="H20" s="43" t="s">
        <v>24</v>
      </c>
      <c r="O20" s="1"/>
    </row>
    <row r="21" spans="1:15" x14ac:dyDescent="0.25">
      <c r="A21" s="44"/>
      <c r="B21" s="44"/>
      <c r="C21" s="44"/>
      <c r="D21" s="44"/>
      <c r="E21" s="48" t="str">
        <f t="array" ref="E21">IF(A21="","",INDEX(Passages!$B$1:$N$16,1,SMALL(IF(Passages!$C$3:$N$16=A21,COLUMN(Passages!$C$2:$N$2)-1),1)))</f>
        <v/>
      </c>
      <c r="F21" s="40" t="str">
        <f t="array" ref="F21">IF(A21="","",INDEX(Passages!$B$1:$N$16,SMALL(IF(Passages!$C$2:$N$16=A21,ROW(Passages!$B$2:$B$16)),1),1))</f>
        <v/>
      </c>
      <c r="G21" s="40" t="str">
        <f t="array" ref="G21">IF(A21="","",INDEX(Passages!$B$1:$N$16,2,SMALL(IF(Passages!$C$3:$N$16=A21,COLUMN(Passages!$C$2:$N$2)-1),1)))</f>
        <v/>
      </c>
      <c r="H21" s="43" t="s">
        <v>24</v>
      </c>
      <c r="O21" s="1"/>
    </row>
    <row r="22" spans="1:15" x14ac:dyDescent="0.25">
      <c r="A22" s="42"/>
      <c r="B22" s="42"/>
      <c r="C22" s="42"/>
      <c r="D22" s="42"/>
      <c r="E22" s="48" t="str">
        <f t="array" ref="E22">IF(A22="","",INDEX(Passages!$B$1:$N$16,1,SMALL(IF(Passages!$C$3:$N$16=A22,COLUMN(Passages!$C$2:$N$2)-1),1)))</f>
        <v/>
      </c>
      <c r="F22" s="40" t="str">
        <f t="array" ref="F22">IF(A22="","",INDEX(Passages!$B$1:$N$16,SMALL(IF(Passages!$C$2:$N$16=A22,ROW(Passages!$B$2:$B$16)),1),1))</f>
        <v/>
      </c>
      <c r="G22" s="40" t="str">
        <f t="array" ref="G22">IF(A22="","",INDEX(Passages!$B$1:$N$16,2,SMALL(IF(Passages!$C$3:$N$16=A22,COLUMN(Passages!$C$2:$N$2)-1),1)))</f>
        <v/>
      </c>
      <c r="H22" s="43" t="s">
        <v>24</v>
      </c>
      <c r="O22" s="1"/>
    </row>
    <row r="23" spans="1:15" x14ac:dyDescent="0.25">
      <c r="A23" s="44"/>
      <c r="B23" s="44"/>
      <c r="C23" s="44"/>
      <c r="D23" s="44"/>
      <c r="E23" s="48" t="str">
        <f t="array" ref="E23">IF(A23="","",INDEX(Passages!$B$1:$N$16,1,SMALL(IF(Passages!$C$3:$N$16=A23,COLUMN(Passages!$C$2:$N$2)-1),1)))</f>
        <v/>
      </c>
      <c r="F23" s="40" t="str">
        <f t="array" ref="F23">IF(A23="","",INDEX(Passages!$B$1:$N$16,SMALL(IF(Passages!$C$2:$N$16=A23,ROW(Passages!$B$2:$B$16)),1),1))</f>
        <v/>
      </c>
      <c r="G23" s="40" t="str">
        <f t="array" ref="G23">IF(A23="","",INDEX(Passages!$B$1:$N$16,2,SMALL(IF(Passages!$C$3:$N$16=A23,COLUMN(Passages!$C$2:$N$2)-1),1)))</f>
        <v/>
      </c>
      <c r="H23" s="43" t="s">
        <v>24</v>
      </c>
      <c r="O23" s="1"/>
    </row>
    <row r="24" spans="1:15" x14ac:dyDescent="0.25">
      <c r="A24" s="42"/>
      <c r="B24" s="42"/>
      <c r="C24" s="42"/>
      <c r="D24" s="42"/>
      <c r="E24" s="48" t="str">
        <f t="array" ref="E24">IF(A24="","",INDEX(Passages!$B$1:$N$16,1,SMALL(IF(Passages!$C$3:$N$16=A24,COLUMN(Passages!$C$2:$N$2)-1),1)))</f>
        <v/>
      </c>
      <c r="F24" s="40" t="str">
        <f t="array" ref="F24">IF(A24="","",INDEX(Passages!$B$1:$N$16,SMALL(IF(Passages!$C$2:$N$16=A24,ROW(Passages!$B$2:$B$16)),1),1))</f>
        <v/>
      </c>
      <c r="G24" s="40" t="str">
        <f t="array" ref="G24">IF(A24="","",INDEX(Passages!$B$1:$N$16,2,SMALL(IF(Passages!$C$3:$N$16=A24,COLUMN(Passages!$C$2:$N$2)-1),1)))</f>
        <v/>
      </c>
      <c r="H24" s="43" t="s">
        <v>24</v>
      </c>
      <c r="O24" s="1"/>
    </row>
    <row r="25" spans="1:15" x14ac:dyDescent="0.25">
      <c r="A25" s="44"/>
      <c r="B25" s="44"/>
      <c r="C25" s="44"/>
      <c r="D25" s="44"/>
      <c r="E25" s="48" t="str">
        <f t="array" ref="E25">IF(A25="","",INDEX(Passages!$B$1:$N$16,1,SMALL(IF(Passages!$C$3:$N$16=A25,COLUMN(Passages!$C$2:$N$2)-1),1)))</f>
        <v/>
      </c>
      <c r="F25" s="40" t="str">
        <f t="array" ref="F25">IF(A25="","",INDEX(Passages!$B$1:$N$16,SMALL(IF(Passages!$C$2:$N$16=A25,ROW(Passages!$B$2:$B$16)),1),1))</f>
        <v/>
      </c>
      <c r="G25" s="40" t="str">
        <f t="array" ref="G25">IF(A25="","",INDEX(Passages!$B$1:$N$16,2,SMALL(IF(Passages!$C$3:$N$16=A25,COLUMN(Passages!$C$2:$N$2)-1),1)))</f>
        <v/>
      </c>
      <c r="H25" s="43" t="s">
        <v>24</v>
      </c>
      <c r="O25" s="1"/>
    </row>
    <row r="26" spans="1:15" x14ac:dyDescent="0.25">
      <c r="A26" s="42"/>
      <c r="B26" s="42"/>
      <c r="C26" s="42"/>
      <c r="D26" s="42"/>
      <c r="E26" s="48" t="str">
        <f t="array" ref="E26">IF(A26="","",INDEX(Passages!$B$1:$N$16,1,SMALL(IF(Passages!$C$3:$N$16=A26,COLUMN(Passages!$C$2:$N$2)-1),1)))</f>
        <v/>
      </c>
      <c r="F26" s="40" t="str">
        <f t="array" ref="F26">IF(A26="","",INDEX(Passages!$B$1:$N$16,SMALL(IF(Passages!$C$2:$N$16=A26,ROW(Passages!$B$2:$B$16)),1),1))</f>
        <v/>
      </c>
      <c r="G26" s="40" t="str">
        <f t="array" ref="G26">IF(A26="","",INDEX(Passages!$B$1:$N$16,2,SMALL(IF(Passages!$C$3:$N$16=A26,COLUMN(Passages!$C$2:$N$2)-1),1)))</f>
        <v/>
      </c>
      <c r="H26" s="43" t="s">
        <v>24</v>
      </c>
      <c r="O26" s="1"/>
    </row>
    <row r="27" spans="1:15" x14ac:dyDescent="0.25">
      <c r="A27" s="44"/>
      <c r="B27" s="44"/>
      <c r="C27" s="44"/>
      <c r="D27" s="44"/>
      <c r="E27" s="48" t="str">
        <f t="array" ref="E27">IF(A27="","",INDEX(Passages!$B$1:$N$16,1,SMALL(IF(Passages!$C$3:$N$16=A27,COLUMN(Passages!$C$2:$N$2)-1),1)))</f>
        <v/>
      </c>
      <c r="F27" s="40" t="str">
        <f t="array" ref="F27">IF(A27="","",INDEX(Passages!$B$1:$N$16,SMALL(IF(Passages!$C$2:$N$16=A27,ROW(Passages!$B$2:$B$16)),1),1))</f>
        <v/>
      </c>
      <c r="G27" s="40" t="str">
        <f t="array" ref="G27">IF(A27="","",INDEX(Passages!$B$1:$N$16,2,SMALL(IF(Passages!$C$3:$N$16=A27,COLUMN(Passages!$C$2:$N$2)-1),1)))</f>
        <v/>
      </c>
      <c r="H27" s="43" t="s">
        <v>24</v>
      </c>
      <c r="O27" s="1"/>
    </row>
    <row r="28" spans="1:15" x14ac:dyDescent="0.25">
      <c r="A28" s="42"/>
      <c r="B28" s="42"/>
      <c r="C28" s="42"/>
      <c r="D28" s="42"/>
      <c r="E28" s="48" t="str">
        <f t="array" ref="E28">IF(A28="","",INDEX(Passages!$B$1:$N$16,1,SMALL(IF(Passages!$C$3:$N$16=A28,COLUMN(Passages!$C$2:$N$2)-1),1)))</f>
        <v/>
      </c>
      <c r="F28" s="40" t="str">
        <f t="array" ref="F28">IF(A28="","",INDEX(Passages!$B$1:$N$16,SMALL(IF(Passages!$C$2:$N$16=A28,ROW(Passages!$B$2:$B$16)),1),1))</f>
        <v/>
      </c>
      <c r="G28" s="40" t="str">
        <f t="array" ref="G28">IF(A28="","",INDEX(Passages!$B$1:$N$16,2,SMALL(IF(Passages!$C$3:$N$16=A28,COLUMN(Passages!$C$2:$N$2)-1),1)))</f>
        <v/>
      </c>
      <c r="H28" s="43" t="s">
        <v>24</v>
      </c>
      <c r="O28" s="1"/>
    </row>
    <row r="29" spans="1:15" x14ac:dyDescent="0.25">
      <c r="A29" s="44"/>
      <c r="B29" s="44"/>
      <c r="C29" s="44"/>
      <c r="D29" s="44"/>
      <c r="E29" s="48" t="str">
        <f t="array" ref="E29">IF(A29="","",INDEX(Passages!$B$1:$N$16,1,SMALL(IF(Passages!$C$3:$N$16=A29,COLUMN(Passages!$C$2:$N$2)-1),1)))</f>
        <v/>
      </c>
      <c r="F29" s="40" t="str">
        <f t="array" ref="F29">IF(A29="","",INDEX(Passages!$B$1:$N$16,SMALL(IF(Passages!$C$2:$N$16=A29,ROW(Passages!$B$2:$B$16)),1),1))</f>
        <v/>
      </c>
      <c r="G29" s="40" t="str">
        <f t="array" ref="G29">IF(A29="","",INDEX(Passages!$B$1:$N$16,2,SMALL(IF(Passages!$C$3:$N$16=A29,COLUMN(Passages!$C$2:$N$2)-1),1)))</f>
        <v/>
      </c>
      <c r="H29" s="43" t="s">
        <v>24</v>
      </c>
      <c r="O29" s="1"/>
    </row>
    <row r="30" spans="1:15" x14ac:dyDescent="0.25">
      <c r="A30" s="42"/>
      <c r="B30" s="42"/>
      <c r="C30" s="42"/>
      <c r="D30" s="42"/>
      <c r="E30" s="48" t="str">
        <f t="array" ref="E30">IF(A30="","",INDEX(Passages!$B$1:$N$16,1,SMALL(IF(Passages!$C$3:$N$16=A30,COLUMN(Passages!$C$2:$N$2)-1),1)))</f>
        <v/>
      </c>
      <c r="F30" s="40" t="str">
        <f t="array" ref="F30">IF(A30="","",INDEX(Passages!$B$1:$N$16,SMALL(IF(Passages!$C$2:$N$16=A30,ROW(Passages!$B$2:$B$16)),1),1))</f>
        <v/>
      </c>
      <c r="G30" s="40" t="str">
        <f t="array" ref="G30">IF(A30="","",INDEX(Passages!$B$1:$N$16,2,SMALL(IF(Passages!$C$3:$N$16=A30,COLUMN(Passages!$C$2:$N$2)-1),1)))</f>
        <v/>
      </c>
      <c r="H30" s="43" t="s">
        <v>24</v>
      </c>
      <c r="O30" s="1"/>
    </row>
    <row r="31" spans="1:15" x14ac:dyDescent="0.25">
      <c r="A31" s="44"/>
      <c r="B31" s="44"/>
      <c r="C31" s="44"/>
      <c r="D31" s="44"/>
      <c r="E31" s="48" t="str">
        <f t="array" ref="E31">IF(A31="","",INDEX(Passages!$B$1:$N$16,1,SMALL(IF(Passages!$C$3:$N$16=A31,COLUMN(Passages!$C$2:$N$2)-1),1)))</f>
        <v/>
      </c>
      <c r="F31" s="40" t="str">
        <f t="array" ref="F31">IF(A31="","",INDEX(Passages!$B$1:$N$16,SMALL(IF(Passages!$C$2:$N$16=A31,ROW(Passages!$B$2:$B$16)),1),1))</f>
        <v/>
      </c>
      <c r="G31" s="40" t="str">
        <f t="array" ref="G31">IF(A31="","",INDEX(Passages!$B$1:$N$16,2,SMALL(IF(Passages!$C$3:$N$16=A31,COLUMN(Passages!$C$2:$N$2)-1),1)))</f>
        <v/>
      </c>
      <c r="H31" s="43" t="s">
        <v>24</v>
      </c>
      <c r="O31" s="1"/>
    </row>
    <row r="32" spans="1:15" x14ac:dyDescent="0.25">
      <c r="A32" s="42"/>
      <c r="B32" s="42"/>
      <c r="C32" s="42"/>
      <c r="D32" s="42"/>
      <c r="E32" s="48" t="str">
        <f t="array" ref="E32">IF(A32="","",INDEX(Passages!$B$1:$N$16,1,SMALL(IF(Passages!$C$3:$N$16=A32,COLUMN(Passages!$C$2:$N$2)-1),1)))</f>
        <v/>
      </c>
      <c r="F32" s="40" t="str">
        <f t="array" ref="F32">IF(A32="","",INDEX(Passages!$B$1:$N$16,SMALL(IF(Passages!$C$2:$N$16=A32,ROW(Passages!$B$2:$B$16)),1),1))</f>
        <v/>
      </c>
      <c r="G32" s="40" t="str">
        <f t="array" ref="G32">IF(A32="","",INDEX(Passages!$B$1:$N$16,2,SMALL(IF(Passages!$C$3:$N$16=A32,COLUMN(Passages!$C$2:$N$2)-1),1)))</f>
        <v/>
      </c>
      <c r="H32" s="43" t="s">
        <v>24</v>
      </c>
      <c r="O32" s="1"/>
    </row>
    <row r="33" spans="1:15" x14ac:dyDescent="0.25">
      <c r="A33" s="44"/>
      <c r="B33" s="44"/>
      <c r="C33" s="44"/>
      <c r="D33" s="44"/>
      <c r="E33" s="48" t="str">
        <f t="array" ref="E33">IF(A33="","",INDEX(Passages!$B$1:$N$16,1,SMALL(IF(Passages!$C$3:$N$16=A33,COLUMN(Passages!$C$2:$N$2)-1),1)))</f>
        <v/>
      </c>
      <c r="F33" s="40" t="str">
        <f t="array" ref="F33">IF(A33="","",INDEX(Passages!$B$1:$N$16,SMALL(IF(Passages!$C$2:$N$16=A33,ROW(Passages!$B$2:$B$16)),1),1))</f>
        <v/>
      </c>
      <c r="G33" s="40" t="str">
        <f t="array" ref="G33">IF(A33="","",INDEX(Passages!$B$1:$N$16,2,SMALL(IF(Passages!$C$3:$N$16=A33,COLUMN(Passages!$C$2:$N$2)-1),1)))</f>
        <v/>
      </c>
      <c r="H33" s="43" t="s">
        <v>24</v>
      </c>
      <c r="O33" s="1"/>
    </row>
    <row r="34" spans="1:15" x14ac:dyDescent="0.25">
      <c r="A34" s="42"/>
      <c r="B34" s="42"/>
      <c r="C34" s="42"/>
      <c r="D34" s="42"/>
      <c r="E34" s="48" t="str">
        <f t="array" ref="E34">IF(A34="","",INDEX(Passages!$B$1:$N$16,1,SMALL(IF(Passages!$C$3:$N$16=A34,COLUMN(Passages!$C$2:$N$2)-1),1)))</f>
        <v/>
      </c>
      <c r="F34" s="40" t="str">
        <f t="array" ref="F34">IF(A34="","",INDEX(Passages!$B$1:$N$16,SMALL(IF(Passages!$C$2:$N$16=A34,ROW(Passages!$B$2:$B$16)),1),1))</f>
        <v/>
      </c>
      <c r="G34" s="40" t="str">
        <f t="array" ref="G34">IF(A34="","",INDEX(Passages!$B$1:$N$16,2,SMALL(IF(Passages!$C$3:$N$16=A34,COLUMN(Passages!$C$2:$N$2)-1),1)))</f>
        <v/>
      </c>
      <c r="H34" s="43" t="s">
        <v>24</v>
      </c>
      <c r="O34" s="1"/>
    </row>
    <row r="35" spans="1:15" x14ac:dyDescent="0.25">
      <c r="A35" s="44"/>
      <c r="B35" s="44"/>
      <c r="C35" s="44"/>
      <c r="D35" s="44"/>
      <c r="E35" s="48" t="str">
        <f t="array" ref="E35">IF(A35="","",INDEX(Passages!$B$1:$N$16,1,SMALL(IF(Passages!$C$3:$N$16=A35,COLUMN(Passages!$C$2:$N$2)-1),1)))</f>
        <v/>
      </c>
      <c r="F35" s="40" t="str">
        <f t="array" ref="F35">IF(A35="","",INDEX(Passages!$B$1:$N$16,SMALL(IF(Passages!$C$2:$N$16=A35,ROW(Passages!$B$2:$B$16)),1),1))</f>
        <v/>
      </c>
      <c r="G35" s="40" t="str">
        <f t="array" ref="G35">IF(A35="","",INDEX(Passages!$B$1:$N$16,2,SMALL(IF(Passages!$C$3:$N$16=A35,COLUMN(Passages!$C$2:$N$2)-1),1)))</f>
        <v/>
      </c>
      <c r="H35" s="43" t="s">
        <v>24</v>
      </c>
      <c r="O35" s="1"/>
    </row>
    <row r="36" spans="1:15" x14ac:dyDescent="0.25">
      <c r="A36" s="42"/>
      <c r="B36" s="42"/>
      <c r="C36" s="42"/>
      <c r="D36" s="42"/>
      <c r="E36" s="48" t="str">
        <f t="array" ref="E36">IF(A36="","",INDEX(Passages!$B$1:$N$16,1,SMALL(IF(Passages!$C$3:$N$16=A36,COLUMN(Passages!$C$2:$N$2)-1),1)))</f>
        <v/>
      </c>
      <c r="F36" s="40" t="str">
        <f t="array" ref="F36">IF(A36="","",INDEX(Passages!$B$1:$N$16,SMALL(IF(Passages!$C$2:$N$16=A36,ROW(Passages!$B$2:$B$16)),1),1))</f>
        <v/>
      </c>
      <c r="G36" s="40" t="str">
        <f t="array" ref="G36">IF(A36="","",INDEX(Passages!$B$1:$N$16,2,SMALL(IF(Passages!$C$3:$N$16=A36,COLUMN(Passages!$C$2:$N$2)-1),1)))</f>
        <v/>
      </c>
      <c r="H36" s="43" t="s">
        <v>24</v>
      </c>
      <c r="O36" s="1"/>
    </row>
    <row r="37" spans="1:15" x14ac:dyDescent="0.25">
      <c r="A37" s="44"/>
      <c r="B37" s="44"/>
      <c r="C37" s="44"/>
      <c r="D37" s="44"/>
      <c r="E37" s="48" t="str">
        <f t="array" ref="E37">IF(A37="","",INDEX(Passages!$B$1:$N$16,1,SMALL(IF(Passages!$C$3:$N$16=A37,COLUMN(Passages!$C$2:$N$2)-1),1)))</f>
        <v/>
      </c>
      <c r="F37" s="40" t="str">
        <f t="array" ref="F37">IF(A37="","",INDEX(Passages!$B$1:$N$16,SMALL(IF(Passages!$C$2:$N$16=A37,ROW(Passages!$B$2:$B$16)),1),1))</f>
        <v/>
      </c>
      <c r="G37" s="40" t="str">
        <f t="array" ref="G37">IF(A37="","",INDEX(Passages!$B$1:$N$16,2,SMALL(IF(Passages!$C$3:$N$16=A37,COLUMN(Passages!$C$2:$N$2)-1),1)))</f>
        <v/>
      </c>
      <c r="H37" s="43" t="s">
        <v>24</v>
      </c>
      <c r="O37" s="1"/>
    </row>
    <row r="38" spans="1:15" x14ac:dyDescent="0.25">
      <c r="A38" s="42"/>
      <c r="B38" s="42"/>
      <c r="C38" s="42"/>
      <c r="D38" s="42"/>
      <c r="E38" s="48" t="str">
        <f t="array" ref="E38">IF(A38="","",INDEX(Passages!$B$1:$N$16,1,SMALL(IF(Passages!$C$3:$N$16=A38,COLUMN(Passages!$C$2:$N$2)-1),1)))</f>
        <v/>
      </c>
      <c r="F38" s="40" t="str">
        <f t="array" ref="F38">IF(A38="","",INDEX(Passages!$B$1:$N$16,SMALL(IF(Passages!$C$2:$N$16=A38,ROW(Passages!$B$2:$B$16)),1),1))</f>
        <v/>
      </c>
      <c r="G38" s="40" t="str">
        <f t="array" ref="G38">IF(A38="","",INDEX(Passages!$B$1:$N$16,2,SMALL(IF(Passages!$C$3:$N$16=A38,COLUMN(Passages!$C$2:$N$2)-1),1)))</f>
        <v/>
      </c>
      <c r="H38" s="43" t="s">
        <v>24</v>
      </c>
      <c r="O38" s="1"/>
    </row>
    <row r="39" spans="1:15" x14ac:dyDescent="0.25">
      <c r="A39" s="44"/>
      <c r="B39" s="44"/>
      <c r="C39" s="44"/>
      <c r="D39" s="44"/>
      <c r="E39" s="48" t="str">
        <f t="array" ref="E39">IF(A39="","",INDEX(Passages!$B$1:$N$16,1,SMALL(IF(Passages!$C$3:$N$16=A39,COLUMN(Passages!$C$2:$N$2)-1),1)))</f>
        <v/>
      </c>
      <c r="F39" s="40" t="str">
        <f t="array" ref="F39">IF(A39="","",INDEX(Passages!$B$1:$N$16,SMALL(IF(Passages!$C$2:$N$16=A39,ROW(Passages!$B$2:$B$16)),1),1))</f>
        <v/>
      </c>
      <c r="G39" s="40" t="str">
        <f t="array" ref="G39">IF(A39="","",INDEX(Passages!$B$1:$N$16,2,SMALL(IF(Passages!$C$3:$N$16=A39,COLUMN(Passages!$C$2:$N$2)-1),1)))</f>
        <v/>
      </c>
      <c r="H39" s="43" t="s">
        <v>24</v>
      </c>
      <c r="O39" s="1"/>
    </row>
    <row r="40" spans="1:15" x14ac:dyDescent="0.25">
      <c r="A40" s="42"/>
      <c r="B40" s="42"/>
      <c r="C40" s="42"/>
      <c r="D40" s="42"/>
      <c r="E40" s="48" t="str">
        <f t="array" ref="E40">IF(A40="","",INDEX(Passages!$B$1:$N$16,1,SMALL(IF(Passages!$C$3:$N$16=A40,COLUMN(Passages!$C$2:$N$2)-1),1)))</f>
        <v/>
      </c>
      <c r="F40" s="40" t="str">
        <f t="array" ref="F40">IF(A40="","",INDEX(Passages!$B$1:$N$16,SMALL(IF(Passages!$C$2:$N$16=A40,ROW(Passages!$B$2:$B$16)),1),1))</f>
        <v/>
      </c>
      <c r="G40" s="40" t="str">
        <f t="array" ref="G40">IF(A40="","",INDEX(Passages!$B$1:$N$16,2,SMALL(IF(Passages!$C$3:$N$16=A40,COLUMN(Passages!$C$2:$N$2)-1),1)))</f>
        <v/>
      </c>
      <c r="H40" s="43" t="s">
        <v>24</v>
      </c>
      <c r="O40" s="1"/>
    </row>
    <row r="41" spans="1:15" x14ac:dyDescent="0.25">
      <c r="A41" s="44"/>
      <c r="B41" s="44"/>
      <c r="C41" s="44"/>
      <c r="D41" s="44"/>
      <c r="E41" s="48" t="str">
        <f t="array" ref="E41">IF(A41="","",INDEX(Passages!$B$1:$N$16,1,SMALL(IF(Passages!$C$3:$N$16=A41,COLUMN(Passages!$C$2:$N$2)-1),1)))</f>
        <v/>
      </c>
      <c r="F41" s="40" t="str">
        <f t="array" ref="F41">IF(A41="","",INDEX(Passages!$B$1:$N$16,SMALL(IF(Passages!$C$2:$N$16=A41,ROW(Passages!$B$2:$B$16)),1),1))</f>
        <v/>
      </c>
      <c r="G41" s="40" t="str">
        <f t="array" ref="G41">IF(A41="","",INDEX(Passages!$B$1:$N$16,2,SMALL(IF(Passages!$C$3:$N$16=A41,COLUMN(Passages!$C$2:$N$2)-1),1)))</f>
        <v/>
      </c>
      <c r="H41" s="43" t="s">
        <v>24</v>
      </c>
      <c r="O41" s="1"/>
    </row>
    <row r="42" spans="1:15" x14ac:dyDescent="0.25">
      <c r="A42" s="42"/>
      <c r="B42" s="42"/>
      <c r="C42" s="42"/>
      <c r="D42" s="42"/>
      <c r="E42" s="48" t="str">
        <f t="array" ref="E42">IF(A42="","",INDEX(Passages!$B$1:$N$16,1,SMALL(IF(Passages!$C$3:$N$16=A42,COLUMN(Passages!$C$2:$N$2)-1),1)))</f>
        <v/>
      </c>
      <c r="F42" s="40" t="str">
        <f t="array" ref="F42">IF(A42="","",INDEX(Passages!$B$1:$N$16,SMALL(IF(Passages!$C$2:$N$16=A42,ROW(Passages!$B$2:$B$16)),1),1))</f>
        <v/>
      </c>
      <c r="G42" s="40" t="str">
        <f t="array" ref="G42">IF(A42="","",INDEX(Passages!$B$1:$N$16,2,SMALL(IF(Passages!$C$3:$N$16=A42,COLUMN(Passages!$C$2:$N$2)-1),1)))</f>
        <v/>
      </c>
      <c r="H42" s="43" t="s">
        <v>24</v>
      </c>
      <c r="O42" s="1"/>
    </row>
    <row r="43" spans="1:15" x14ac:dyDescent="0.25">
      <c r="A43" s="44"/>
      <c r="B43" s="44"/>
      <c r="C43" s="44"/>
      <c r="D43" s="44"/>
      <c r="E43" s="48" t="str">
        <f t="array" ref="E43">IF(A43="","",INDEX(Passages!$B$1:$N$16,1,SMALL(IF(Passages!$C$3:$N$16=A43,COLUMN(Passages!$C$2:$N$2)-1),1)))</f>
        <v/>
      </c>
      <c r="F43" s="40" t="str">
        <f t="array" ref="F43">IF(A43="","",INDEX(Passages!$B$1:$N$16,SMALL(IF(Passages!$C$2:$N$16=A43,ROW(Passages!$B$2:$B$16)),1),1))</f>
        <v/>
      </c>
      <c r="G43" s="40" t="str">
        <f t="array" ref="G43">IF(A43="","",INDEX(Passages!$B$1:$N$16,2,SMALL(IF(Passages!$C$3:$N$16=A43,COLUMN(Passages!$C$2:$N$2)-1),1)))</f>
        <v/>
      </c>
      <c r="H43" s="43" t="s">
        <v>24</v>
      </c>
      <c r="O43" s="1"/>
    </row>
    <row r="44" spans="1:15" x14ac:dyDescent="0.25">
      <c r="A44" s="42"/>
      <c r="B44" s="42"/>
      <c r="C44" s="42"/>
      <c r="D44" s="42"/>
      <c r="E44" s="48" t="str">
        <f t="array" ref="E44">IF(A44="","",INDEX(Passages!$B$1:$N$16,1,SMALL(IF(Passages!$C$3:$N$16=A44,COLUMN(Passages!$C$2:$N$2)-1),1)))</f>
        <v/>
      </c>
      <c r="F44" s="40" t="str">
        <f t="array" ref="F44">IF(A44="","",INDEX(Passages!$B$1:$N$16,SMALL(IF(Passages!$C$2:$N$16=A44,ROW(Passages!$B$2:$B$16)),1),1))</f>
        <v/>
      </c>
      <c r="G44" s="40" t="str">
        <f t="array" ref="G44">IF(A44="","",INDEX(Passages!$B$1:$N$16,2,SMALL(IF(Passages!$C$3:$N$16=A44,COLUMN(Passages!$C$2:$N$2)-1),1)))</f>
        <v/>
      </c>
      <c r="H44" s="43" t="s">
        <v>24</v>
      </c>
    </row>
    <row r="45" spans="1:15" x14ac:dyDescent="0.25">
      <c r="A45" s="44"/>
      <c r="B45" s="44"/>
      <c r="C45" s="44"/>
      <c r="D45" s="44"/>
      <c r="E45" s="48" t="str">
        <f t="array" ref="E45">IF(A45="","",INDEX(Passages!$B$1:$N$16,1,SMALL(IF(Passages!$C$3:$N$16=A45,COLUMN(Passages!$C$2:$N$2)-1),1)))</f>
        <v/>
      </c>
      <c r="F45" s="40" t="str">
        <f t="array" ref="F45">IF(A45="","",INDEX(Passages!$B$1:$N$16,SMALL(IF(Passages!$C$2:$N$16=A45,ROW(Passages!$B$2:$B$16)),1),1))</f>
        <v/>
      </c>
      <c r="G45" s="40" t="str">
        <f t="array" ref="G45">IF(A45="","",INDEX(Passages!$B$1:$N$16,2,SMALL(IF(Passages!$C$3:$N$16=A45,COLUMN(Passages!$C$2:$N$2)-1),1)))</f>
        <v/>
      </c>
      <c r="H45" s="43" t="s">
        <v>24</v>
      </c>
      <c r="O45" s="1"/>
    </row>
    <row r="46" spans="1:15" x14ac:dyDescent="0.25">
      <c r="A46" s="42"/>
      <c r="B46" s="42"/>
      <c r="C46" s="42"/>
      <c r="D46" s="42"/>
      <c r="E46" s="48" t="str">
        <f t="array" ref="E46">IF(A46="","",INDEX(Passages!$B$1:$N$16,1,SMALL(IF(Passages!$C$3:$N$16=A46,COLUMN(Passages!$C$2:$N$2)-1),1)))</f>
        <v/>
      </c>
      <c r="F46" s="40" t="str">
        <f t="array" ref="F46">IF(A46="","",INDEX(Passages!$B$1:$N$16,SMALL(IF(Passages!$C$2:$N$16=A46,ROW(Passages!$B$2:$B$16)),1),1))</f>
        <v/>
      </c>
      <c r="G46" s="40" t="str">
        <f t="array" ref="G46">IF(A46="","",INDEX(Passages!$B$1:$N$16,2,SMALL(IF(Passages!$C$3:$N$16=A46,COLUMN(Passages!$C$2:$N$2)-1),1)))</f>
        <v/>
      </c>
      <c r="H46" s="43" t="s">
        <v>24</v>
      </c>
      <c r="O46" s="1"/>
    </row>
    <row r="47" spans="1:15" x14ac:dyDescent="0.25">
      <c r="A47" s="44"/>
      <c r="B47" s="44"/>
      <c r="C47" s="44"/>
      <c r="D47" s="44"/>
      <c r="E47" s="48" t="str">
        <f t="array" ref="E47">IF(A47="","",INDEX(Passages!$B$1:$N$16,1,SMALL(IF(Passages!$C$3:$N$16=A47,COLUMN(Passages!$C$2:$N$2)-1),1)))</f>
        <v/>
      </c>
      <c r="F47" s="40" t="str">
        <f t="array" ref="F47">IF(A47="","",INDEX(Passages!$B$1:$N$16,SMALL(IF(Passages!$C$2:$N$16=A47,ROW(Passages!$B$2:$B$16)),1),1))</f>
        <v/>
      </c>
      <c r="G47" s="40" t="str">
        <f t="array" ref="G47">IF(A47="","",INDEX(Passages!$B$1:$N$16,2,SMALL(IF(Passages!$C$3:$N$16=A47,COLUMN(Passages!$C$2:$N$2)-1),1)))</f>
        <v/>
      </c>
      <c r="H47" s="43" t="s">
        <v>24</v>
      </c>
      <c r="O47" s="1"/>
    </row>
    <row r="48" spans="1:15" x14ac:dyDescent="0.25">
      <c r="A48" s="42"/>
      <c r="B48" s="42"/>
      <c r="C48" s="42"/>
      <c r="D48" s="42"/>
      <c r="E48" s="48" t="str">
        <f t="array" ref="E48">IF(A48="","",INDEX(Passages!$B$1:$N$16,1,SMALL(IF(Passages!$C$3:$N$16=A48,COLUMN(Passages!$C$2:$N$2)-1),1)))</f>
        <v/>
      </c>
      <c r="F48" s="40" t="str">
        <f t="array" ref="F48">IF(A48="","",INDEX(Passages!$B$1:$N$16,SMALL(IF(Passages!$C$2:$N$16=A48,ROW(Passages!$B$2:$B$16)),1),1))</f>
        <v/>
      </c>
      <c r="G48" s="40" t="str">
        <f t="array" ref="G48">IF(A48="","",INDEX(Passages!$B$1:$N$16,2,SMALL(IF(Passages!$C$3:$N$16=A48,COLUMN(Passages!$C$2:$N$2)-1),1)))</f>
        <v/>
      </c>
      <c r="H48" s="43" t="s">
        <v>24</v>
      </c>
      <c r="O48" s="1"/>
    </row>
    <row r="49" spans="1:15" x14ac:dyDescent="0.25">
      <c r="A49" s="44"/>
      <c r="B49" s="44"/>
      <c r="C49" s="44"/>
      <c r="D49" s="44"/>
      <c r="E49" s="48" t="str">
        <f t="array" ref="E49">IF(A49="","",INDEX(Passages!$B$1:$N$16,1,SMALL(IF(Passages!$C$3:$N$16=A49,COLUMN(Passages!$C$2:$N$2)-1),1)))</f>
        <v/>
      </c>
      <c r="F49" s="40" t="str">
        <f t="array" ref="F49">IF(A49="","",INDEX(Passages!$B$1:$N$16,SMALL(IF(Passages!$C$2:$N$16=A49,ROW(Passages!$B$2:$B$16)),1),1))</f>
        <v/>
      </c>
      <c r="G49" s="40" t="str">
        <f t="array" ref="G49">IF(A49="","",INDEX(Passages!$B$1:$N$16,2,SMALL(IF(Passages!$C$3:$N$16=A49,COLUMN(Passages!$C$2:$N$2)-1),1)))</f>
        <v/>
      </c>
      <c r="H49" s="43" t="s">
        <v>24</v>
      </c>
      <c r="O49" s="1"/>
    </row>
    <row r="50" spans="1:15" x14ac:dyDescent="0.25">
      <c r="A50" s="42"/>
      <c r="B50" s="42"/>
      <c r="C50" s="42"/>
      <c r="D50" s="42"/>
      <c r="E50" s="48" t="str">
        <f t="array" ref="E50">IF(A50="","",INDEX(Passages!$B$1:$N$16,1,SMALL(IF(Passages!$C$3:$N$16=A50,COLUMN(Passages!$C$2:$N$2)-1),1)))</f>
        <v/>
      </c>
      <c r="F50" s="40" t="str">
        <f t="array" ref="F50">IF(A50="","",INDEX(Passages!$B$1:$N$16,SMALL(IF(Passages!$C$2:$N$16=A50,ROW(Passages!$B$2:$B$16)),1),1))</f>
        <v/>
      </c>
      <c r="G50" s="40" t="str">
        <f t="array" ref="G50">IF(A50="","",INDEX(Passages!$B$1:$N$16,2,SMALL(IF(Passages!$C$3:$N$16=A50,COLUMN(Passages!$C$2:$N$2)-1),1)))</f>
        <v/>
      </c>
      <c r="H50" s="43" t="s">
        <v>24</v>
      </c>
      <c r="O50" s="1"/>
    </row>
    <row r="51" spans="1:15" x14ac:dyDescent="0.25">
      <c r="A51" s="44"/>
      <c r="B51" s="44"/>
      <c r="C51" s="44"/>
      <c r="D51" s="44"/>
      <c r="E51" s="48" t="str">
        <f t="array" ref="E51">IF(A51="","",INDEX(Passages!$B$1:$N$16,1,SMALL(IF(Passages!$C$3:$N$16=A51,COLUMN(Passages!$C$2:$N$2)-1),1)))</f>
        <v/>
      </c>
      <c r="F51" s="40" t="str">
        <f t="array" ref="F51">IF(A51="","",INDEX(Passages!$B$1:$N$16,SMALL(IF(Passages!$C$2:$N$16=A51,ROW(Passages!$B$2:$B$16)),1),1))</f>
        <v/>
      </c>
      <c r="G51" s="40" t="str">
        <f t="array" ref="G51">IF(A51="","",INDEX(Passages!$B$1:$N$16,2,SMALL(IF(Passages!$C$3:$N$16=A51,COLUMN(Passages!$C$2:$N$2)-1),1)))</f>
        <v/>
      </c>
      <c r="H51" s="43" t="s">
        <v>24</v>
      </c>
      <c r="O51" s="1"/>
    </row>
    <row r="52" spans="1:15" x14ac:dyDescent="0.25">
      <c r="A52" s="42"/>
      <c r="B52" s="42"/>
      <c r="C52" s="42"/>
      <c r="D52" s="42"/>
      <c r="E52" s="48" t="str">
        <f t="array" ref="E52">IF(A52="","",INDEX(Passages!$B$1:$N$16,1,SMALL(IF(Passages!$C$3:$N$16=A52,COLUMN(Passages!$C$2:$N$2)-1),1)))</f>
        <v/>
      </c>
      <c r="F52" s="40" t="str">
        <f t="array" ref="F52">IF(A52="","",INDEX(Passages!$B$1:$N$16,SMALL(IF(Passages!$C$2:$N$16=A52,ROW(Passages!$B$2:$B$16)),1),1))</f>
        <v/>
      </c>
      <c r="G52" s="40" t="str">
        <f t="array" ref="G52">IF(A52="","",INDEX(Passages!$B$1:$N$16,2,SMALL(IF(Passages!$C$3:$N$16=A52,COLUMN(Passages!$C$2:$N$2)-1),1)))</f>
        <v/>
      </c>
      <c r="H52" s="43" t="s">
        <v>24</v>
      </c>
      <c r="O52" s="1"/>
    </row>
    <row r="53" spans="1:15" x14ac:dyDescent="0.25">
      <c r="A53" s="44"/>
      <c r="B53" s="44"/>
      <c r="C53" s="44"/>
      <c r="D53" s="44"/>
      <c r="E53" s="48" t="str">
        <f t="array" ref="E53">IF(A53="","",INDEX(Passages!$B$1:$N$16,1,SMALL(IF(Passages!$C$3:$N$16=A53,COLUMN(Passages!$C$2:$N$2)-1),1)))</f>
        <v/>
      </c>
      <c r="F53" s="40" t="str">
        <f t="array" ref="F53">IF(A53="","",INDEX(Passages!$B$1:$N$16,SMALL(IF(Passages!$C$2:$N$16=A53,ROW(Passages!$B$2:$B$16)),1),1))</f>
        <v/>
      </c>
      <c r="G53" s="40" t="str">
        <f t="array" ref="G53">IF(A53="","",INDEX(Passages!$B$1:$N$16,2,SMALL(IF(Passages!$C$3:$N$16=A53,COLUMN(Passages!$C$2:$N$2)-1),1)))</f>
        <v/>
      </c>
      <c r="H53" s="43" t="s">
        <v>24</v>
      </c>
      <c r="O53" s="1"/>
    </row>
    <row r="54" spans="1:15" x14ac:dyDescent="0.25">
      <c r="A54" s="42"/>
      <c r="B54" s="42"/>
      <c r="C54" s="42"/>
      <c r="D54" s="42"/>
      <c r="E54" s="48" t="str">
        <f t="array" ref="E54">IF(A54="","",INDEX(Passages!$B$1:$N$16,1,SMALL(IF(Passages!$C$3:$N$16=A54,COLUMN(Passages!$C$2:$N$2)-1),1)))</f>
        <v/>
      </c>
      <c r="F54" s="40" t="str">
        <f t="array" ref="F54">IF(A54="","",INDEX(Passages!$B$1:$N$16,SMALL(IF(Passages!$C$2:$N$16=A54,ROW(Passages!$B$2:$B$16)),1),1))</f>
        <v/>
      </c>
      <c r="G54" s="40" t="str">
        <f t="array" ref="G54">IF(A54="","",INDEX(Passages!$B$1:$N$16,2,SMALL(IF(Passages!$C$3:$N$16=A54,COLUMN(Passages!$C$2:$N$2)-1),1)))</f>
        <v/>
      </c>
      <c r="H54" s="43" t="s">
        <v>24</v>
      </c>
      <c r="O54" s="1"/>
    </row>
    <row r="55" spans="1:15" x14ac:dyDescent="0.25">
      <c r="A55" s="44"/>
      <c r="B55" s="44"/>
      <c r="C55" s="44"/>
      <c r="D55" s="44"/>
      <c r="E55" s="48" t="str">
        <f t="array" ref="E55">IF(A55="","",INDEX(Passages!$B$1:$N$16,1,SMALL(IF(Passages!$C$3:$N$16=A55,COLUMN(Passages!$C$2:$N$2)-1),1)))</f>
        <v/>
      </c>
      <c r="F55" s="40" t="str">
        <f t="array" ref="F55">IF(A55="","",INDEX(Passages!$B$1:$N$16,SMALL(IF(Passages!$C$2:$N$16=A55,ROW(Passages!$B$2:$B$16)),1),1))</f>
        <v/>
      </c>
      <c r="G55" s="40" t="str">
        <f t="array" ref="G55">IF(A55="","",INDEX(Passages!$B$1:$N$16,2,SMALL(IF(Passages!$C$3:$N$16=A55,COLUMN(Passages!$C$2:$N$2)-1),1)))</f>
        <v/>
      </c>
      <c r="H55" s="43" t="s">
        <v>24</v>
      </c>
      <c r="O55" s="1"/>
    </row>
    <row r="56" spans="1:15" x14ac:dyDescent="0.25">
      <c r="A56" s="42"/>
      <c r="B56" s="42"/>
      <c r="C56" s="42"/>
      <c r="D56" s="42"/>
      <c r="E56" s="48" t="str">
        <f t="array" ref="E56">IF(A56="","",INDEX(Passages!$B$1:$N$16,1,SMALL(IF(Passages!$C$3:$N$16=A56,COLUMN(Passages!$C$2:$N$2)-1),1)))</f>
        <v/>
      </c>
      <c r="F56" s="40" t="str">
        <f t="array" ref="F56">IF(A56="","",INDEX(Passages!$B$1:$N$16,SMALL(IF(Passages!$C$2:$N$16=A56,ROW(Passages!$B$2:$B$16)),1),1))</f>
        <v/>
      </c>
      <c r="G56" s="40" t="str">
        <f t="array" ref="G56">IF(A56="","",INDEX(Passages!$B$1:$N$16,2,SMALL(IF(Passages!$C$3:$N$16=A56,COLUMN(Passages!$C$2:$N$2)-1),1)))</f>
        <v/>
      </c>
      <c r="H56" s="43" t="s">
        <v>24</v>
      </c>
      <c r="O56" s="1"/>
    </row>
    <row r="57" spans="1:15" x14ac:dyDescent="0.25">
      <c r="A57" s="44"/>
      <c r="B57" s="44"/>
      <c r="C57" s="44"/>
      <c r="D57" s="44"/>
      <c r="E57" s="48" t="str">
        <f t="array" ref="E57">IF(A57="","",INDEX(Passages!$B$1:$N$16,1,SMALL(IF(Passages!$C$3:$N$16=A57,COLUMN(Passages!$C$2:$N$2)-1),1)))</f>
        <v/>
      </c>
      <c r="F57" s="40" t="str">
        <f t="array" ref="F57">IF(A57="","",INDEX(Passages!$B$1:$N$16,SMALL(IF(Passages!$C$2:$N$16=A57,ROW(Passages!$B$2:$B$16)),1),1))</f>
        <v/>
      </c>
      <c r="G57" s="40" t="str">
        <f t="array" ref="G57">IF(A57="","",INDEX(Passages!$B$1:$N$16,2,SMALL(IF(Passages!$C$3:$N$16=A57,COLUMN(Passages!$C$2:$N$2)-1),1)))</f>
        <v/>
      </c>
      <c r="H57" s="43" t="s">
        <v>24</v>
      </c>
      <c r="O57" s="1"/>
    </row>
    <row r="58" spans="1:15" x14ac:dyDescent="0.25">
      <c r="A58" s="44"/>
      <c r="B58" s="44"/>
      <c r="C58" s="44"/>
      <c r="D58" s="44"/>
      <c r="E58" s="48" t="str">
        <f t="array" ref="E58">IF(A58="","",INDEX(Passages!$B$1:$N$16,1,SMALL(IF(Passages!$C$3:$N$16=A58,COLUMN(Passages!$C$2:$N$2)-1),1)))</f>
        <v/>
      </c>
      <c r="F58" s="40" t="str">
        <f t="array" ref="F58">IF(A58="","",INDEX(Passages!$B$1:$N$16,SMALL(IF(Passages!$C$2:$N$16=A58,ROW(Passages!$B$2:$B$16)),1),1))</f>
        <v/>
      </c>
      <c r="G58" s="40" t="str">
        <f t="array" ref="G58">IF(A58="","",INDEX(Passages!$B$1:$N$16,2,SMALL(IF(Passages!$C$3:$N$16=A58,COLUMN(Passages!$C$2:$N$2)-1),1)))</f>
        <v/>
      </c>
      <c r="H58" s="43" t="s">
        <v>24</v>
      </c>
      <c r="O58" s="1"/>
    </row>
    <row r="59" spans="1:15" x14ac:dyDescent="0.25">
      <c r="A59" s="42"/>
      <c r="B59" s="42"/>
      <c r="C59" s="42"/>
      <c r="D59" s="42"/>
      <c r="E59" s="48" t="str">
        <f t="array" ref="E59">IF(A59="","",INDEX(Passages!$B$1:$N$16,1,SMALL(IF(Passages!$C$3:$N$16=A59,COLUMN(Passages!$C$2:$N$2)-1),1)))</f>
        <v/>
      </c>
      <c r="F59" s="40" t="str">
        <f t="array" ref="F59">IF(A59="","",INDEX(Passages!$B$1:$N$16,SMALL(IF(Passages!$C$2:$N$16=A59,ROW(Passages!$B$2:$B$16)),1),1))</f>
        <v/>
      </c>
      <c r="G59" s="40" t="str">
        <f t="array" ref="G59">IF(A59="","",INDEX(Passages!$B$1:$N$16,2,SMALL(IF(Passages!$C$3:$N$16=A59,COLUMN(Passages!$C$2:$N$2)-1),1)))</f>
        <v/>
      </c>
      <c r="H59" s="43" t="s">
        <v>24</v>
      </c>
      <c r="O59" s="1"/>
    </row>
    <row r="60" spans="1:15" x14ac:dyDescent="0.25">
      <c r="A60" s="44"/>
      <c r="B60" s="44"/>
      <c r="C60" s="44"/>
      <c r="D60" s="44"/>
      <c r="E60" s="48" t="str">
        <f t="array" ref="E60">IF(A60="","",INDEX(Passages!$B$1:$N$16,1,SMALL(IF(Passages!$C$3:$N$16=A60,COLUMN(Passages!$C$2:$N$2)-1),1)))</f>
        <v/>
      </c>
      <c r="F60" s="40" t="str">
        <f t="array" ref="F60">IF(A60="","",INDEX(Passages!$B$1:$N$16,SMALL(IF(Passages!$C$2:$N$16=A60,ROW(Passages!$B$2:$B$16)),1),1))</f>
        <v/>
      </c>
      <c r="G60" s="40" t="str">
        <f t="array" ref="G60">IF(A60="","",INDEX(Passages!$B$1:$N$16,2,SMALL(IF(Passages!$C$3:$N$16=A60,COLUMN(Passages!$C$2:$N$2)-1),1)))</f>
        <v/>
      </c>
      <c r="H60" s="43" t="s">
        <v>24</v>
      </c>
      <c r="O60" s="1"/>
    </row>
    <row r="61" spans="1:15" x14ac:dyDescent="0.25">
      <c r="A61" s="42"/>
      <c r="B61" s="42"/>
      <c r="C61" s="42"/>
      <c r="D61" s="42"/>
      <c r="E61" s="48" t="str">
        <f t="array" ref="E61">IF(A61="","",INDEX(Passages!$B$1:$N$16,1,SMALL(IF(Passages!$C$3:$N$16=A61,COLUMN(Passages!$C$2:$N$2)-1),1)))</f>
        <v/>
      </c>
      <c r="F61" s="40" t="str">
        <f t="array" ref="F61">IF(A61="","",INDEX(Passages!$B$1:$N$16,SMALL(IF(Passages!$C$2:$N$16=A61,ROW(Passages!$B$2:$B$16)),1),1))</f>
        <v/>
      </c>
      <c r="G61" s="40" t="str">
        <f t="array" ref="G61">IF(A61="","",INDEX(Passages!$B$1:$N$16,2,SMALL(IF(Passages!$C$3:$N$16=A61,COLUMN(Passages!$C$2:$N$2)-1),1)))</f>
        <v/>
      </c>
      <c r="H61" s="43" t="s">
        <v>24</v>
      </c>
      <c r="O61" s="1"/>
    </row>
    <row r="62" spans="1:15" x14ac:dyDescent="0.25">
      <c r="A62" s="44"/>
      <c r="B62" s="44"/>
      <c r="C62" s="44"/>
      <c r="D62" s="44"/>
      <c r="E62" s="48" t="str">
        <f t="array" ref="E62">IF(A62="","",INDEX(Passages!$B$1:$N$16,1,SMALL(IF(Passages!$C$3:$N$16=A62,COLUMN(Passages!$C$2:$N$2)-1),1)))</f>
        <v/>
      </c>
      <c r="F62" s="40" t="str">
        <f t="array" ref="F62">IF(A62="","",INDEX(Passages!$B$1:$N$16,SMALL(IF(Passages!$C$2:$N$16=A62,ROW(Passages!$B$2:$B$16)),1),1))</f>
        <v/>
      </c>
      <c r="G62" s="40" t="str">
        <f t="array" ref="G62">IF(A62="","",INDEX(Passages!$B$1:$N$16,2,SMALL(IF(Passages!$C$3:$N$16=A62,COLUMN(Passages!$C$2:$N$2)-1),1)))</f>
        <v/>
      </c>
      <c r="H62" s="43" t="s">
        <v>24</v>
      </c>
      <c r="O62" s="1"/>
    </row>
    <row r="63" spans="1:15" x14ac:dyDescent="0.25">
      <c r="A63" s="42"/>
      <c r="B63" s="42"/>
      <c r="C63" s="42"/>
      <c r="D63" s="42"/>
      <c r="E63" s="48" t="str">
        <f t="array" ref="E63">IF(A63="","",INDEX(Passages!$B$1:$N$16,1,SMALL(IF(Passages!$C$3:$N$16=A63,COLUMN(Passages!$C$2:$N$2)-1),1)))</f>
        <v/>
      </c>
      <c r="F63" s="40" t="str">
        <f t="array" ref="F63">IF(A63="","",INDEX(Passages!$B$1:$N$16,SMALL(IF(Passages!$C$2:$N$16=A63,ROW(Passages!$B$2:$B$16)),1),1))</f>
        <v/>
      </c>
      <c r="G63" s="40" t="str">
        <f t="array" ref="G63">IF(A63="","",INDEX(Passages!$B$1:$N$16,2,SMALL(IF(Passages!$C$3:$N$16=A63,COLUMN(Passages!$C$2:$N$2)-1),1)))</f>
        <v/>
      </c>
      <c r="H63" s="43" t="s">
        <v>24</v>
      </c>
      <c r="O63" s="1"/>
    </row>
    <row r="64" spans="1:15" x14ac:dyDescent="0.25">
      <c r="A64" s="44"/>
      <c r="B64" s="44"/>
      <c r="C64" s="44"/>
      <c r="D64" s="44"/>
      <c r="E64" s="48" t="str">
        <f t="array" ref="E64">IF(A64="","",INDEX(Passages!$B$1:$N$16,1,SMALL(IF(Passages!$C$3:$N$16=A64,COLUMN(Passages!$C$2:$N$2)-1),1)))</f>
        <v/>
      </c>
      <c r="F64" s="40" t="str">
        <f t="array" ref="F64">IF(A64="","",INDEX(Passages!$B$1:$N$16,SMALL(IF(Passages!$C$2:$N$16=A64,ROW(Passages!$B$2:$B$16)),1),1))</f>
        <v/>
      </c>
      <c r="G64" s="40" t="str">
        <f t="array" ref="G64">IF(A64="","",INDEX(Passages!$B$1:$N$16,2,SMALL(IF(Passages!$C$3:$N$16=A64,COLUMN(Passages!$C$2:$N$2)-1),1)))</f>
        <v/>
      </c>
      <c r="H64" s="43" t="s">
        <v>24</v>
      </c>
      <c r="O64" s="1"/>
    </row>
    <row r="65" spans="1:15" x14ac:dyDescent="0.25">
      <c r="A65" s="42"/>
      <c r="B65" s="42"/>
      <c r="C65" s="42"/>
      <c r="D65" s="42"/>
      <c r="E65" s="48" t="str">
        <f t="array" ref="E65">IF(A65="","",INDEX(Passages!$B$1:$N$16,1,SMALL(IF(Passages!$C$3:$N$16=A65,COLUMN(Passages!$C$2:$N$2)-1),1)))</f>
        <v/>
      </c>
      <c r="F65" s="40" t="str">
        <f t="array" ref="F65">IF(A65="","",INDEX(Passages!$B$1:$N$16,SMALL(IF(Passages!$C$2:$N$16=A65,ROW(Passages!$B$2:$B$16)),1),1))</f>
        <v/>
      </c>
      <c r="G65" s="40" t="str">
        <f t="array" ref="G65">IF(A65="","",INDEX(Passages!$B$1:$N$16,2,SMALL(IF(Passages!$C$3:$N$16=A65,COLUMN(Passages!$C$2:$N$2)-1),1)))</f>
        <v/>
      </c>
      <c r="H65" s="43" t="s">
        <v>24</v>
      </c>
      <c r="O65" s="1"/>
    </row>
    <row r="66" spans="1:15" x14ac:dyDescent="0.25">
      <c r="A66" s="44"/>
      <c r="B66" s="44"/>
      <c r="C66" s="44"/>
      <c r="D66" s="44"/>
      <c r="E66" s="48" t="str">
        <f t="array" ref="E66">IF(A66="","",INDEX(Passages!$B$1:$N$16,1,SMALL(IF(Passages!$C$3:$N$16=A66,COLUMN(Passages!$C$2:$N$2)-1),1)))</f>
        <v/>
      </c>
      <c r="F66" s="40" t="str">
        <f t="array" ref="F66">IF(A66="","",INDEX(Passages!$B$1:$N$16,SMALL(IF(Passages!$C$2:$N$16=A66,ROW(Passages!$B$2:$B$16)),1),1))</f>
        <v/>
      </c>
      <c r="G66" s="40" t="str">
        <f t="array" ref="G66">IF(A66="","",INDEX(Passages!$B$1:$N$16,2,SMALL(IF(Passages!$C$3:$N$16=A66,COLUMN(Passages!$C$2:$N$2)-1),1)))</f>
        <v/>
      </c>
      <c r="H66" s="43" t="s">
        <v>24</v>
      </c>
      <c r="O66" s="1"/>
    </row>
    <row r="67" spans="1:15" x14ac:dyDescent="0.25">
      <c r="A67" s="42"/>
      <c r="B67" s="42"/>
      <c r="C67" s="42"/>
      <c r="D67" s="42"/>
      <c r="E67" s="48" t="str">
        <f t="array" ref="E67">IF(A67="","",INDEX(Passages!$B$1:$N$16,1,SMALL(IF(Passages!$C$3:$N$16=A67,COLUMN(Passages!$C$2:$N$2)-1),1)))</f>
        <v/>
      </c>
      <c r="F67" s="40" t="str">
        <f t="array" ref="F67">IF(A67="","",INDEX(Passages!$B$1:$N$16,SMALL(IF(Passages!$C$2:$N$16=A67,ROW(Passages!$B$2:$B$16)),1),1))</f>
        <v/>
      </c>
      <c r="G67" s="40" t="str">
        <f t="array" ref="G67">IF(A67="","",INDEX(Passages!$B$1:$N$16,2,SMALL(IF(Passages!$C$3:$N$16=A67,COLUMN(Passages!$C$2:$N$2)-1),1)))</f>
        <v/>
      </c>
      <c r="H67" s="43" t="s">
        <v>24</v>
      </c>
      <c r="O67" s="1"/>
    </row>
    <row r="68" spans="1:15" x14ac:dyDescent="0.25">
      <c r="A68" s="44"/>
      <c r="B68" s="44"/>
      <c r="C68" s="44"/>
      <c r="D68" s="44"/>
      <c r="E68" s="48" t="str">
        <f t="array" ref="E68">IF(A68="","",INDEX(Passages!$B$1:$N$16,1,SMALL(IF(Passages!$C$3:$N$16=A68,COLUMN(Passages!$C$2:$N$2)-1),1)))</f>
        <v/>
      </c>
      <c r="F68" s="40" t="str">
        <f t="array" ref="F68">IF(A68="","",INDEX(Passages!$B$1:$N$16,SMALL(IF(Passages!$C$2:$N$16=A68,ROW(Passages!$B$2:$B$16)),1),1))</f>
        <v/>
      </c>
      <c r="G68" s="40" t="str">
        <f t="array" ref="G68">IF(A68="","",INDEX(Passages!$B$1:$N$16,2,SMALL(IF(Passages!$C$3:$N$16=A68,COLUMN(Passages!$C$2:$N$2)-1),1)))</f>
        <v/>
      </c>
      <c r="H68" s="43" t="s">
        <v>24</v>
      </c>
      <c r="O68" s="1"/>
    </row>
    <row r="69" spans="1:15" x14ac:dyDescent="0.25">
      <c r="A69" s="42"/>
      <c r="B69" s="42"/>
      <c r="C69" s="42"/>
      <c r="D69" s="42"/>
      <c r="E69" s="48" t="str">
        <f t="array" ref="E69">IF(A69="","",INDEX(Passages!$B$1:$N$16,1,SMALL(IF(Passages!$C$3:$N$16=A69,COLUMN(Passages!$C$2:$N$2)-1),1)))</f>
        <v/>
      </c>
      <c r="F69" s="40" t="str">
        <f t="array" ref="F69">IF(A69="","",INDEX(Passages!$B$1:$N$16,SMALL(IF(Passages!$C$2:$N$16=A69,ROW(Passages!$B$2:$B$16)),1),1))</f>
        <v/>
      </c>
      <c r="G69" s="40" t="str">
        <f t="array" ref="G69">IF(A69="","",INDEX(Passages!$B$1:$N$16,2,SMALL(IF(Passages!$C$3:$N$16=A69,COLUMN(Passages!$C$2:$N$2)-1),1)))</f>
        <v/>
      </c>
      <c r="H69" s="43" t="s">
        <v>24</v>
      </c>
      <c r="O69" s="1"/>
    </row>
    <row r="70" spans="1:15" x14ac:dyDescent="0.25">
      <c r="A70" s="44"/>
      <c r="B70" s="44"/>
      <c r="C70" s="44"/>
      <c r="D70" s="44"/>
      <c r="E70" s="48" t="str">
        <f t="array" ref="E70">IF(A70="","",INDEX(Passages!$B$1:$N$16,1,SMALL(IF(Passages!$C$3:$N$16=A70,COLUMN(Passages!$C$2:$N$2)-1),1)))</f>
        <v/>
      </c>
      <c r="F70" s="40" t="str">
        <f t="array" ref="F70">IF(A70="","",INDEX(Passages!$B$1:$N$16,SMALL(IF(Passages!$C$2:$N$16=A70,ROW(Passages!$B$2:$B$16)),1),1))</f>
        <v/>
      </c>
      <c r="G70" s="40" t="str">
        <f t="array" ref="G70">IF(A70="","",INDEX(Passages!$B$1:$N$16,2,SMALL(IF(Passages!$C$3:$N$16=A70,COLUMN(Passages!$C$2:$N$2)-1),1)))</f>
        <v/>
      </c>
      <c r="H70" s="43" t="s">
        <v>24</v>
      </c>
      <c r="O70" s="1"/>
    </row>
    <row r="71" spans="1:15" x14ac:dyDescent="0.25">
      <c r="A71" s="45"/>
      <c r="B71" s="45"/>
      <c r="C71" s="45"/>
      <c r="D71" s="45"/>
      <c r="E71" s="48" t="str">
        <f t="array" ref="E71">IF(A71="","",INDEX(Passages!$B$1:$N$16,1,SMALL(IF(Passages!$C$3:$N$16=A71,COLUMN(Passages!$C$2:$N$2)-1),1)))</f>
        <v/>
      </c>
      <c r="F71" s="40" t="str">
        <f t="array" ref="F71">IF(A71="","",INDEX(Passages!$B$1:$N$16,SMALL(IF(Passages!$C$2:$N$16=A71,ROW(Passages!$B$2:$B$16)),1),1))</f>
        <v/>
      </c>
      <c r="G71" s="40" t="str">
        <f t="array" ref="G71">IF(A71="","",INDEX(Passages!$B$1:$N$16,2,SMALL(IF(Passages!$C$3:$N$16=A71,COLUMN(Passages!$C$2:$N$2)-1),1)))</f>
        <v/>
      </c>
      <c r="H71" s="43" t="s">
        <v>24</v>
      </c>
      <c r="O71" s="1"/>
    </row>
    <row r="72" spans="1:15" x14ac:dyDescent="0.25">
      <c r="A72" s="44"/>
      <c r="B72" s="44"/>
      <c r="C72" s="44"/>
      <c r="D72" s="44"/>
      <c r="E72" s="48" t="str">
        <f t="array" ref="E72">IF(A72="","",INDEX(Passages!$B$1:$N$16,1,SMALL(IF(Passages!$C$3:$N$16=A72,COLUMN(Passages!$C$2:$N$2)-1),1)))</f>
        <v/>
      </c>
      <c r="F72" s="40" t="str">
        <f t="array" ref="F72">IF(A72="","",INDEX(Passages!$B$1:$N$16,SMALL(IF(Passages!$C$2:$N$16=A72,ROW(Passages!$B$2:$B$16)),1),1))</f>
        <v/>
      </c>
      <c r="G72" s="40" t="str">
        <f t="array" ref="G72">IF(A72="","",INDEX(Passages!$B$1:$N$16,2,SMALL(IF(Passages!$C$3:$N$16=A72,COLUMN(Passages!$C$2:$N$2)-1),1)))</f>
        <v/>
      </c>
      <c r="H72" s="43" t="s">
        <v>24</v>
      </c>
      <c r="O72" s="1"/>
    </row>
    <row r="73" spans="1:15" x14ac:dyDescent="0.25">
      <c r="A73" s="42"/>
      <c r="B73" s="42"/>
      <c r="C73" s="42"/>
      <c r="D73" s="42"/>
      <c r="E73" s="48" t="str">
        <f t="array" ref="E73">IF(A73="","",INDEX(Passages!$B$1:$N$16,1,SMALL(IF(Passages!$C$3:$N$16=A73,COLUMN(Passages!$C$2:$N$2)-1),1)))</f>
        <v/>
      </c>
      <c r="F73" s="40" t="str">
        <f t="array" ref="F73">IF(A73="","",INDEX(Passages!$B$1:$N$16,SMALL(IF(Passages!$C$2:$N$16=A73,ROW(Passages!$B$2:$B$16)),1),1))</f>
        <v/>
      </c>
      <c r="G73" s="40" t="str">
        <f t="array" ref="G73">IF(A73="","",INDEX(Passages!$B$1:$N$16,2,SMALL(IF(Passages!$C$3:$N$16=A73,COLUMN(Passages!$C$2:$N$2)-1),1)))</f>
        <v/>
      </c>
      <c r="H73" s="43" t="s">
        <v>24</v>
      </c>
    </row>
    <row r="74" spans="1:15" x14ac:dyDescent="0.25">
      <c r="A74" s="44"/>
      <c r="B74" s="44"/>
      <c r="C74" s="44"/>
      <c r="D74" s="44"/>
      <c r="E74" s="48" t="str">
        <f t="array" ref="E74">IF(A74="","",INDEX(Passages!$B$1:$N$16,1,SMALL(IF(Passages!$C$3:$N$16=A74,COLUMN(Passages!$C$2:$N$2)-1),1)))</f>
        <v/>
      </c>
      <c r="F74" s="40" t="str">
        <f t="array" ref="F74">IF(A74="","",INDEX(Passages!$B$1:$N$16,SMALL(IF(Passages!$C$2:$N$16=A74,ROW(Passages!$B$2:$B$16)),1),1))</f>
        <v/>
      </c>
      <c r="G74" s="40" t="str">
        <f t="array" ref="G74">IF(A74="","",INDEX(Passages!$B$1:$N$16,2,SMALL(IF(Passages!$C$3:$N$16=A74,COLUMN(Passages!$C$2:$N$2)-1),1)))</f>
        <v/>
      </c>
      <c r="H74" s="43" t="s">
        <v>24</v>
      </c>
      <c r="O74" s="1"/>
    </row>
    <row r="75" spans="1:15" x14ac:dyDescent="0.25">
      <c r="A75" s="42"/>
      <c r="B75" s="42"/>
      <c r="C75" s="42"/>
      <c r="D75" s="42"/>
      <c r="E75" s="48" t="str">
        <f t="array" ref="E75">IF(A75="","",INDEX(Passages!$B$1:$N$16,1,SMALL(IF(Passages!$C$3:$N$16=A75,COLUMN(Passages!$C$2:$N$2)-1),1)))</f>
        <v/>
      </c>
      <c r="F75" s="40" t="str">
        <f t="array" ref="F75">IF(A75="","",INDEX(Passages!$B$1:$N$16,SMALL(IF(Passages!$C$2:$N$16=A75,ROW(Passages!$B$2:$B$16)),1),1))</f>
        <v/>
      </c>
      <c r="G75" s="40" t="str">
        <f t="array" ref="G75">IF(A75="","",INDEX(Passages!$B$1:$N$16,2,SMALL(IF(Passages!$C$3:$N$16=A75,COLUMN(Passages!$C$2:$N$2)-1),1)))</f>
        <v/>
      </c>
      <c r="H75" s="43" t="s">
        <v>24</v>
      </c>
      <c r="O75" s="1"/>
    </row>
    <row r="76" spans="1:15" x14ac:dyDescent="0.25">
      <c r="A76" s="44"/>
      <c r="B76" s="44"/>
      <c r="C76" s="44"/>
      <c r="D76" s="44"/>
      <c r="E76" s="48" t="str">
        <f t="array" ref="E76">IF(A76="","",INDEX(Passages!$B$1:$N$16,1,SMALL(IF(Passages!$C$3:$N$16=A76,COLUMN(Passages!$C$2:$N$2)-1),1)))</f>
        <v/>
      </c>
      <c r="F76" s="40" t="str">
        <f t="array" ref="F76">IF(A76="","",INDEX(Passages!$B$1:$N$16,SMALL(IF(Passages!$C$2:$N$16=A76,ROW(Passages!$B$2:$B$16)),1),1))</f>
        <v/>
      </c>
      <c r="G76" s="40" t="str">
        <f t="array" ref="G76">IF(A76="","",INDEX(Passages!$B$1:$N$16,2,SMALL(IF(Passages!$C$3:$N$16=A76,COLUMN(Passages!$C$2:$N$2)-1),1)))</f>
        <v/>
      </c>
      <c r="H76" s="43" t="s">
        <v>24</v>
      </c>
      <c r="O76" s="1"/>
    </row>
    <row r="77" spans="1:15" x14ac:dyDescent="0.25">
      <c r="A77" s="42"/>
      <c r="B77" s="42"/>
      <c r="C77" s="42"/>
      <c r="D77" s="42"/>
      <c r="E77" s="48" t="str">
        <f t="array" ref="E77">IF(A77="","",INDEX(Passages!$B$1:$N$16,1,SMALL(IF(Passages!$C$3:$N$16=A77,COLUMN(Passages!$C$2:$N$2)-1),1)))</f>
        <v/>
      </c>
      <c r="F77" s="40" t="str">
        <f t="array" ref="F77">IF(A77="","",INDEX(Passages!$B$1:$N$16,SMALL(IF(Passages!$C$2:$N$16=A77,ROW(Passages!$B$2:$B$16)),1),1))</f>
        <v/>
      </c>
      <c r="G77" s="40" t="str">
        <f t="array" ref="G77">IF(A77="","",INDEX(Passages!$B$1:$N$16,2,SMALL(IF(Passages!$C$3:$N$16=A77,COLUMN(Passages!$C$2:$N$2)-1),1)))</f>
        <v/>
      </c>
      <c r="H77" s="43" t="s">
        <v>24</v>
      </c>
      <c r="O77" s="1"/>
    </row>
    <row r="78" spans="1:15" x14ac:dyDescent="0.25">
      <c r="A78" s="44"/>
      <c r="B78" s="44"/>
      <c r="C78" s="44"/>
      <c r="D78" s="44"/>
      <c r="E78" s="48" t="str">
        <f t="array" ref="E78">IF(A78="","",INDEX(Passages!$B$1:$N$16,1,SMALL(IF(Passages!$C$3:$N$16=A78,COLUMN(Passages!$C$2:$N$2)-1),1)))</f>
        <v/>
      </c>
      <c r="F78" s="40" t="str">
        <f t="array" ref="F78">IF(A78="","",INDEX(Passages!$B$1:$N$16,SMALL(IF(Passages!$C$2:$N$16=A78,ROW(Passages!$B$2:$B$16)),1),1))</f>
        <v/>
      </c>
      <c r="G78" s="40" t="str">
        <f t="array" ref="G78">IF(A78="","",INDEX(Passages!$B$1:$N$16,2,SMALL(IF(Passages!$C$3:$N$16=A78,COLUMN(Passages!$C$2:$N$2)-1),1)))</f>
        <v/>
      </c>
      <c r="H78" s="43" t="s">
        <v>24</v>
      </c>
      <c r="O78" s="1"/>
    </row>
    <row r="79" spans="1:15" x14ac:dyDescent="0.25">
      <c r="A79" s="42"/>
      <c r="B79" s="42"/>
      <c r="C79" s="42"/>
      <c r="D79" s="42"/>
      <c r="E79" s="48" t="str">
        <f t="array" ref="E79">IF(A79="","",INDEX(Passages!$B$1:$N$16,1,SMALL(IF(Passages!$C$3:$N$16=A79,COLUMN(Passages!$C$2:$N$2)-1),1)))</f>
        <v/>
      </c>
      <c r="F79" s="40" t="str">
        <f t="array" ref="F79">IF(A79="","",INDEX(Passages!$B$1:$N$16,SMALL(IF(Passages!$C$2:$N$16=A79,ROW(Passages!$B$2:$B$16)),1),1))</f>
        <v/>
      </c>
      <c r="G79" s="40" t="str">
        <f t="array" ref="G79">IF(A79="","",INDEX(Passages!$B$1:$N$16,2,SMALL(IF(Passages!$C$3:$N$16=A79,COLUMN(Passages!$C$2:$N$2)-1),1)))</f>
        <v/>
      </c>
      <c r="H79" s="43" t="s">
        <v>24</v>
      </c>
      <c r="O79" s="1"/>
    </row>
    <row r="80" spans="1:15" x14ac:dyDescent="0.25">
      <c r="A80" s="44"/>
      <c r="B80" s="44"/>
      <c r="C80" s="44"/>
      <c r="D80" s="44"/>
      <c r="E80" s="48" t="str">
        <f t="array" ref="E80">IF(A80="","",INDEX(Passages!$B$1:$N$16,1,SMALL(IF(Passages!$C$3:$N$16=A80,COLUMN(Passages!$C$2:$N$2)-1),1)))</f>
        <v/>
      </c>
      <c r="F80" s="40" t="str">
        <f t="array" ref="F80">IF(A80="","",INDEX(Passages!$B$1:$N$16,SMALL(IF(Passages!$C$2:$N$16=A80,ROW(Passages!$B$2:$B$16)),1),1))</f>
        <v/>
      </c>
      <c r="G80" s="40" t="str">
        <f t="array" ref="G80">IF(A80="","",INDEX(Passages!$B$1:$N$16,2,SMALL(IF(Passages!$C$3:$N$16=A80,COLUMN(Passages!$C$2:$N$2)-1),1)))</f>
        <v/>
      </c>
      <c r="H80" s="43" t="s">
        <v>24</v>
      </c>
      <c r="O80" s="1"/>
    </row>
    <row r="81" spans="1:15" x14ac:dyDescent="0.25">
      <c r="A81" s="42"/>
      <c r="B81" s="42"/>
      <c r="C81" s="42"/>
      <c r="D81" s="42"/>
      <c r="E81" s="48" t="str">
        <f t="array" ref="E81">IF(A81="","",INDEX(Passages!$B$1:$N$16,1,SMALL(IF(Passages!$C$3:$N$16=A81,COLUMN(Passages!$C$2:$N$2)-1),1)))</f>
        <v/>
      </c>
      <c r="F81" s="40" t="str">
        <f t="array" ref="F81">IF(A81="","",INDEX(Passages!$B$1:$N$16,SMALL(IF(Passages!$C$2:$N$16=A81,ROW(Passages!$B$2:$B$16)),1),1))</f>
        <v/>
      </c>
      <c r="G81" s="40" t="str">
        <f t="array" ref="G81">IF(A81="","",INDEX(Passages!$B$1:$N$16,2,SMALL(IF(Passages!$C$3:$N$16=A81,COLUMN(Passages!$C$2:$N$2)-1),1)))</f>
        <v/>
      </c>
      <c r="H81" s="43" t="s">
        <v>24</v>
      </c>
      <c r="O81" s="1"/>
    </row>
    <row r="82" spans="1:15" x14ac:dyDescent="0.25">
      <c r="A82" s="42"/>
      <c r="B82" s="42"/>
      <c r="C82" s="42"/>
      <c r="D82" s="42"/>
      <c r="E82" s="48" t="str">
        <f t="array" ref="E82">IF(A82="","",INDEX(Passages!$B$1:$N$16,1,SMALL(IF(Passages!$C$3:$N$16=A82,COLUMN(Passages!$C$2:$N$2)-1),1)))</f>
        <v/>
      </c>
      <c r="F82" s="40" t="str">
        <f t="array" ref="F82">IF(A82="","",INDEX(Passages!$B$1:$N$16,SMALL(IF(Passages!$C$2:$N$16=A82,ROW(Passages!$B$2:$B$16)),1),1))</f>
        <v/>
      </c>
      <c r="G82" s="40" t="str">
        <f t="array" ref="G82">IF(A82="","",INDEX(Passages!$B$1:$N$16,2,SMALL(IF(Passages!$C$3:$N$16=A82,COLUMN(Passages!$C$2:$N$2)-1),1)))</f>
        <v/>
      </c>
      <c r="H82" s="43" t="s">
        <v>24</v>
      </c>
      <c r="O82" s="1"/>
    </row>
    <row r="83" spans="1:15" x14ac:dyDescent="0.25">
      <c r="A83" s="44"/>
      <c r="B83" s="44"/>
      <c r="C83" s="44"/>
      <c r="D83" s="44"/>
      <c r="E83" s="48" t="str">
        <f t="array" ref="E83">IF(A83="","",INDEX(Passages!$B$1:$N$16,1,SMALL(IF(Passages!$C$3:$N$16=A83,COLUMN(Passages!$C$2:$N$2)-1),1)))</f>
        <v/>
      </c>
      <c r="F83" s="40" t="str">
        <f t="array" ref="F83">IF(A83="","",INDEX(Passages!$B$1:$N$16,SMALL(IF(Passages!$C$2:$N$16=A83,ROW(Passages!$B$2:$B$16)),1),1))</f>
        <v/>
      </c>
      <c r="G83" s="40" t="str">
        <f t="array" ref="G83">IF(A83="","",INDEX(Passages!$B$1:$N$16,2,SMALL(IF(Passages!$C$3:$N$16=A83,COLUMN(Passages!$C$2:$N$2)-1),1)))</f>
        <v/>
      </c>
      <c r="H83" s="43" t="s">
        <v>24</v>
      </c>
      <c r="O83" s="1"/>
    </row>
    <row r="84" spans="1:15" x14ac:dyDescent="0.25">
      <c r="A84" s="42"/>
      <c r="B84" s="42"/>
      <c r="C84" s="42"/>
      <c r="D84" s="42"/>
      <c r="E84" s="48" t="str">
        <f t="array" ref="E84">IF(A84="","",INDEX(Passages!$B$1:$N$16,1,SMALL(IF(Passages!$C$3:$N$16=A84,COLUMN(Passages!$C$2:$N$2)-1),1)))</f>
        <v/>
      </c>
      <c r="F84" s="40" t="str">
        <f t="array" ref="F84">IF(A84="","",INDEX(Passages!$B$1:$N$16,SMALL(IF(Passages!$C$2:$N$16=A84,ROW(Passages!$B$2:$B$16)),1),1))</f>
        <v/>
      </c>
      <c r="G84" s="40" t="str">
        <f t="array" ref="G84">IF(A84="","",INDEX(Passages!$B$1:$N$16,2,SMALL(IF(Passages!$C$3:$N$16=A84,COLUMN(Passages!$C$2:$N$2)-1),1)))</f>
        <v/>
      </c>
      <c r="H84" s="43" t="s">
        <v>24</v>
      </c>
      <c r="O84" s="1"/>
    </row>
    <row r="85" spans="1:15" x14ac:dyDescent="0.25">
      <c r="A85" s="44"/>
      <c r="B85" s="44"/>
      <c r="C85" s="44"/>
      <c r="D85" s="44"/>
      <c r="E85" s="48" t="str">
        <f t="array" ref="E85">IF(A85="","",INDEX(Passages!$B$1:$N$16,1,SMALL(IF(Passages!$C$3:$N$16=A85,COLUMN(Passages!$C$2:$N$2)-1),1)))</f>
        <v/>
      </c>
      <c r="F85" s="40" t="str">
        <f t="array" ref="F85">IF(A85="","",INDEX(Passages!$B$1:$N$16,SMALL(IF(Passages!$C$2:$N$16=A85,ROW(Passages!$B$2:$B$16)),1),1))</f>
        <v/>
      </c>
      <c r="G85" s="40" t="str">
        <f t="array" ref="G85">IF(A85="","",INDEX(Passages!$B$1:$N$16,2,SMALL(IF(Passages!$C$3:$N$16=A85,COLUMN(Passages!$C$2:$N$2)-1),1)))</f>
        <v/>
      </c>
      <c r="H85" s="43" t="s">
        <v>24</v>
      </c>
      <c r="O85" s="1"/>
    </row>
    <row r="86" spans="1:15" x14ac:dyDescent="0.25">
      <c r="A86" s="42"/>
      <c r="B86" s="42"/>
      <c r="C86" s="42"/>
      <c r="D86" s="42"/>
      <c r="E86" s="48" t="str">
        <f t="array" ref="E86">IF(A86="","",INDEX(Passages!$B$1:$N$16,1,SMALL(IF(Passages!$C$3:$N$16=A86,COLUMN(Passages!$C$2:$N$2)-1),1)))</f>
        <v/>
      </c>
      <c r="F86" s="40" t="str">
        <f t="array" ref="F86">IF(A86="","",INDEX(Passages!$B$1:$N$16,SMALL(IF(Passages!$C$2:$N$16=A86,ROW(Passages!$B$2:$B$16)),1),1))</f>
        <v/>
      </c>
      <c r="G86" s="40" t="str">
        <f t="array" ref="G86">IF(A86="","",INDEX(Passages!$B$1:$N$16,2,SMALL(IF(Passages!$C$3:$N$16=A86,COLUMN(Passages!$C$2:$N$2)-1),1)))</f>
        <v/>
      </c>
      <c r="H86" s="43" t="s">
        <v>24</v>
      </c>
      <c r="O86" s="1"/>
    </row>
    <row r="87" spans="1:15" x14ac:dyDescent="0.25">
      <c r="A87" s="44"/>
      <c r="B87" s="44"/>
      <c r="C87" s="44"/>
      <c r="D87" s="44"/>
      <c r="E87" s="48" t="str">
        <f t="array" ref="E87">IF(A87="","",INDEX(Passages!$B$1:$N$16,1,SMALL(IF(Passages!$C$3:$N$16=A87,COLUMN(Passages!$C$2:$N$2)-1),1)))</f>
        <v/>
      </c>
      <c r="F87" s="40" t="str">
        <f t="array" ref="F87">IF(A87="","",INDEX(Passages!$B$1:$N$16,SMALL(IF(Passages!$C$2:$N$16=A87,ROW(Passages!$B$2:$B$16)),1),1))</f>
        <v/>
      </c>
      <c r="G87" s="40" t="str">
        <f t="array" ref="G87">IF(A87="","",INDEX(Passages!$B$1:$N$16,2,SMALL(IF(Passages!$C$3:$N$16=A87,COLUMN(Passages!$C$2:$N$2)-1),1)))</f>
        <v/>
      </c>
      <c r="H87" s="43" t="s">
        <v>24</v>
      </c>
      <c r="O87" s="1"/>
    </row>
    <row r="88" spans="1:15" x14ac:dyDescent="0.25">
      <c r="A88" s="42"/>
      <c r="B88" s="42"/>
      <c r="C88" s="42"/>
      <c r="D88" s="42"/>
      <c r="E88" s="48" t="str">
        <f t="array" ref="E88">IF(A88="","",INDEX(Passages!$B$1:$N$16,1,SMALL(IF(Passages!$C$3:$N$16=A88,COLUMN(Passages!$C$2:$N$2)-1),1)))</f>
        <v/>
      </c>
      <c r="F88" s="40" t="str">
        <f t="array" ref="F88">IF(A88="","",INDEX(Passages!$B$1:$N$16,SMALL(IF(Passages!$C$2:$N$16=A88,ROW(Passages!$B$2:$B$16)),1),1))</f>
        <v/>
      </c>
      <c r="G88" s="40" t="str">
        <f t="array" ref="G88">IF(A88="","",INDEX(Passages!$B$1:$N$16,2,SMALL(IF(Passages!$C$3:$N$16=A88,COLUMN(Passages!$C$2:$N$2)-1),1)))</f>
        <v/>
      </c>
      <c r="H88" s="43" t="s">
        <v>24</v>
      </c>
      <c r="O88" s="1"/>
    </row>
    <row r="89" spans="1:15" x14ac:dyDescent="0.25">
      <c r="A89" s="44"/>
      <c r="B89" s="44"/>
      <c r="C89" s="44"/>
      <c r="D89" s="44"/>
      <c r="E89" s="48" t="str">
        <f t="array" ref="E89">IF(A89="","",INDEX(Passages!$B$1:$N$16,1,SMALL(IF(Passages!$C$3:$N$16=A89,COLUMN(Passages!$C$2:$N$2)-1),1)))</f>
        <v/>
      </c>
      <c r="F89" s="40" t="str">
        <f t="array" ref="F89">IF(A89="","",INDEX(Passages!$B$1:$N$16,SMALL(IF(Passages!$C$2:$N$16=A89,ROW(Passages!$B$2:$B$16)),1),1))</f>
        <v/>
      </c>
      <c r="G89" s="40" t="str">
        <f t="array" ref="G89">IF(A89="","",INDEX(Passages!$B$1:$N$16,2,SMALL(IF(Passages!$C$3:$N$16=A89,COLUMN(Passages!$C$2:$N$2)-1),1)))</f>
        <v/>
      </c>
      <c r="H89" s="43" t="s">
        <v>24</v>
      </c>
      <c r="O89" s="1"/>
    </row>
    <row r="90" spans="1:15" x14ac:dyDescent="0.25">
      <c r="A90" s="42"/>
      <c r="B90" s="42"/>
      <c r="C90" s="42"/>
      <c r="D90" s="42"/>
      <c r="E90" s="48" t="str">
        <f t="array" ref="E90">IF(A90="","",INDEX(Passages!$B$1:$N$16,1,SMALL(IF(Passages!$C$3:$N$16=A90,COLUMN(Passages!$C$2:$N$2)-1),1)))</f>
        <v/>
      </c>
      <c r="F90" s="40" t="str">
        <f t="array" ref="F90">IF(A90="","",INDEX(Passages!$B$1:$N$16,SMALL(IF(Passages!$C$2:$N$16=A90,ROW(Passages!$B$2:$B$16)),1),1))</f>
        <v/>
      </c>
      <c r="G90" s="40" t="str">
        <f t="array" ref="G90">IF(A90="","",INDEX(Passages!$B$1:$N$16,2,SMALL(IF(Passages!$C$3:$N$16=A90,COLUMN(Passages!$C$2:$N$2)-1),1)))</f>
        <v/>
      </c>
      <c r="H90" s="43" t="s">
        <v>24</v>
      </c>
      <c r="O90" s="1"/>
    </row>
    <row r="91" spans="1:15" x14ac:dyDescent="0.25">
      <c r="A91" s="44"/>
      <c r="B91" s="44"/>
      <c r="C91" s="44"/>
      <c r="D91" s="44"/>
      <c r="E91" s="48" t="str">
        <f t="array" ref="E91">IF(A91="","",INDEX(Passages!$B$1:$N$16,1,SMALL(IF(Passages!$C$3:$N$16=A91,COLUMN(Passages!$C$2:$N$2)-1),1)))</f>
        <v/>
      </c>
      <c r="F91" s="40" t="str">
        <f t="array" ref="F91">IF(A91="","",INDEX(Passages!$B$1:$N$16,SMALL(IF(Passages!$C$2:$N$16=A91,ROW(Passages!$B$2:$B$16)),1),1))</f>
        <v/>
      </c>
      <c r="G91" s="40" t="str">
        <f t="array" ref="G91">IF(A91="","",INDEX(Passages!$B$1:$N$16,2,SMALL(IF(Passages!$C$3:$N$16=A91,COLUMN(Passages!$C$2:$N$2)-1),1)))</f>
        <v/>
      </c>
      <c r="H91" s="43" t="s">
        <v>24</v>
      </c>
      <c r="O91" s="1"/>
    </row>
    <row r="92" spans="1:15" x14ac:dyDescent="0.25">
      <c r="A92" s="42"/>
      <c r="B92" s="42"/>
      <c r="C92" s="42"/>
      <c r="D92" s="42"/>
      <c r="E92" s="48" t="str">
        <f t="array" ref="E92">IF(A92="","",INDEX(Passages!$B$1:$N$16,1,SMALL(IF(Passages!$C$3:$N$16=A92,COLUMN(Passages!$C$2:$N$2)-1),1)))</f>
        <v/>
      </c>
      <c r="F92" s="40" t="str">
        <f t="array" ref="F92">IF(A92="","",INDEX(Passages!$B$1:$N$16,SMALL(IF(Passages!$C$2:$N$16=A92,ROW(Passages!$B$2:$B$16)),1),1))</f>
        <v/>
      </c>
      <c r="G92" s="40" t="str">
        <f t="array" ref="G92">IF(A92="","",INDEX(Passages!$B$1:$N$16,2,SMALL(IF(Passages!$C$3:$N$16=A92,COLUMN(Passages!$C$2:$N$2)-1),1)))</f>
        <v/>
      </c>
      <c r="H92" s="43" t="s">
        <v>24</v>
      </c>
      <c r="O92" s="1"/>
    </row>
    <row r="93" spans="1:15" x14ac:dyDescent="0.25">
      <c r="A93" s="44"/>
      <c r="B93" s="44"/>
      <c r="C93" s="44"/>
      <c r="D93" s="44"/>
      <c r="E93" s="48" t="str">
        <f t="array" ref="E93">IF(A93="","",INDEX(Passages!$B$1:$N$16,1,SMALL(IF(Passages!$C$3:$N$16=A93,COLUMN(Passages!$C$2:$N$2)-1),1)))</f>
        <v/>
      </c>
      <c r="F93" s="40" t="str">
        <f t="array" ref="F93">IF(A93="","",INDEX(Passages!$B$1:$N$16,SMALL(IF(Passages!$C$2:$N$16=A93,ROW(Passages!$B$2:$B$16)),1),1))</f>
        <v/>
      </c>
      <c r="G93" s="40" t="str">
        <f t="array" ref="G93">IF(A93="","",INDEX(Passages!$B$1:$N$16,2,SMALL(IF(Passages!$C$3:$N$16=A93,COLUMN(Passages!$C$2:$N$2)-1),1)))</f>
        <v/>
      </c>
      <c r="H93" s="43" t="s">
        <v>24</v>
      </c>
      <c r="O93" s="1"/>
    </row>
    <row r="94" spans="1:15" x14ac:dyDescent="0.25">
      <c r="A94" s="42"/>
      <c r="B94" s="42"/>
      <c r="C94" s="42"/>
      <c r="D94" s="42"/>
      <c r="E94" s="48" t="str">
        <f t="array" ref="E94">IF(A94="","",INDEX(Passages!$B$1:$N$16,1,SMALL(IF(Passages!$C$3:$N$16=A94,COLUMN(Passages!$C$2:$N$2)-1),1)))</f>
        <v/>
      </c>
      <c r="F94" s="40" t="str">
        <f t="array" ref="F94">IF(A94="","",INDEX(Passages!$B$1:$N$16,SMALL(IF(Passages!$C$2:$N$16=A94,ROW(Passages!$B$2:$B$16)),1),1))</f>
        <v/>
      </c>
      <c r="G94" s="40" t="str">
        <f t="array" ref="G94">IF(A94="","",INDEX(Passages!$B$1:$N$16,2,SMALL(IF(Passages!$C$3:$N$16=A94,COLUMN(Passages!$C$2:$N$2)-1),1)))</f>
        <v/>
      </c>
      <c r="H94" s="43" t="s">
        <v>24</v>
      </c>
      <c r="O94" s="1"/>
    </row>
    <row r="95" spans="1:15" x14ac:dyDescent="0.25">
      <c r="A95" s="44"/>
      <c r="B95" s="44"/>
      <c r="C95" s="44"/>
      <c r="D95" s="44"/>
      <c r="E95" s="48" t="str">
        <f t="array" ref="E95">IF(A95="","",INDEX(Passages!$B$1:$N$16,1,SMALL(IF(Passages!$C$3:$N$16=A95,COLUMN(Passages!$C$2:$N$2)-1),1)))</f>
        <v/>
      </c>
      <c r="F95" s="40" t="str">
        <f t="array" ref="F95">IF(A95="","",INDEX(Passages!$B$1:$N$16,SMALL(IF(Passages!$C$2:$N$16=A95,ROW(Passages!$B$2:$B$16)),1),1))</f>
        <v/>
      </c>
      <c r="G95" s="40" t="str">
        <f t="array" ref="G95">IF(A95="","",INDEX(Passages!$B$1:$N$16,2,SMALL(IF(Passages!$C$3:$N$16=A95,COLUMN(Passages!$C$2:$N$2)-1),1)))</f>
        <v/>
      </c>
      <c r="H95" s="43" t="s">
        <v>24</v>
      </c>
      <c r="O95" s="1"/>
    </row>
    <row r="96" spans="1:15" x14ac:dyDescent="0.25">
      <c r="A96" s="42"/>
      <c r="B96" s="42"/>
      <c r="C96" s="42"/>
      <c r="D96" s="42"/>
      <c r="E96" s="48" t="str">
        <f t="array" ref="E96">IF(A96="","",INDEX(Passages!$B$1:$N$16,1,SMALL(IF(Passages!$C$3:$N$16=A96,COLUMN(Passages!$C$2:$N$2)-1),1)))</f>
        <v/>
      </c>
      <c r="F96" s="40" t="str">
        <f t="array" ref="F96">IF(A96="","",INDEX(Passages!$B$1:$N$16,SMALL(IF(Passages!$C$2:$N$16=A96,ROW(Passages!$B$2:$B$16)),1),1))</f>
        <v/>
      </c>
      <c r="G96" s="40" t="str">
        <f t="array" ref="G96">IF(A96="","",INDEX(Passages!$B$1:$N$16,2,SMALL(IF(Passages!$C$3:$N$16=A96,COLUMN(Passages!$C$2:$N$2)-1),1)))</f>
        <v/>
      </c>
      <c r="H96" s="43" t="s">
        <v>24</v>
      </c>
      <c r="O96" s="1"/>
    </row>
    <row r="97" spans="1:15" x14ac:dyDescent="0.25">
      <c r="A97" s="42"/>
      <c r="B97" s="42"/>
      <c r="C97" s="42"/>
      <c r="D97" s="42"/>
      <c r="E97" s="48" t="str">
        <f t="array" ref="E97">IF(A97="","",INDEX(Passages!$B$1:$N$16,1,SMALL(IF(Passages!$C$3:$N$16=A97,COLUMN(Passages!$C$2:$N$2)-1),1)))</f>
        <v/>
      </c>
      <c r="F97" s="40" t="str">
        <f t="array" ref="F97">IF(A97="","",INDEX(Passages!$B$1:$N$16,SMALL(IF(Passages!$C$2:$N$16=A97,ROW(Passages!$B$2:$B$16)),1),1))</f>
        <v/>
      </c>
      <c r="G97" s="40" t="str">
        <f t="array" ref="G97">IF(A97="","",INDEX(Passages!$B$1:$N$16,2,SMALL(IF(Passages!$C$3:$N$16=A97,COLUMN(Passages!$C$2:$N$2)-1),1)))</f>
        <v/>
      </c>
      <c r="H97" s="43" t="s">
        <v>24</v>
      </c>
      <c r="O97" s="1"/>
    </row>
    <row r="98" spans="1:15" x14ac:dyDescent="0.25">
      <c r="A98" s="44"/>
      <c r="B98" s="44"/>
      <c r="C98" s="44"/>
      <c r="D98" s="44"/>
      <c r="E98" s="48" t="str">
        <f t="array" ref="E98">IF(A98="","",INDEX(Passages!$B$1:$N$16,1,SMALL(IF(Passages!$C$3:$N$16=A98,COLUMN(Passages!$C$2:$N$2)-1),1)))</f>
        <v/>
      </c>
      <c r="F98" s="40" t="str">
        <f t="array" ref="F98">IF(A98="","",INDEX(Passages!$B$1:$N$16,SMALL(IF(Passages!$C$2:$N$16=A98,ROW(Passages!$B$2:$B$16)),1),1))</f>
        <v/>
      </c>
      <c r="G98" s="40" t="str">
        <f t="array" ref="G98">IF(A98="","",INDEX(Passages!$B$1:$N$16,2,SMALL(IF(Passages!$C$3:$N$16=A98,COLUMN(Passages!$C$2:$N$2)-1),1)))</f>
        <v/>
      </c>
      <c r="H98" s="43" t="s">
        <v>24</v>
      </c>
      <c r="O98" s="1"/>
    </row>
    <row r="99" spans="1:15" x14ac:dyDescent="0.25">
      <c r="A99" s="42"/>
      <c r="B99" s="42"/>
      <c r="C99" s="42"/>
      <c r="D99" s="42"/>
      <c r="E99" s="48" t="str">
        <f t="array" ref="E99">IF(A99="","",INDEX(Passages!$B$1:$N$16,1,SMALL(IF(Passages!$C$3:$N$16=A99,COLUMN(Passages!$C$2:$N$2)-1),1)))</f>
        <v/>
      </c>
      <c r="F99" s="40" t="str">
        <f t="array" ref="F99">IF(A99="","",INDEX(Passages!$B$1:$N$16,SMALL(IF(Passages!$C$2:$N$16=A99,ROW(Passages!$B$2:$B$16)),1),1))</f>
        <v/>
      </c>
      <c r="G99" s="40" t="str">
        <f t="array" ref="G99">IF(A99="","",INDEX(Passages!$B$1:$N$16,2,SMALL(IF(Passages!$C$3:$N$16=A99,COLUMN(Passages!$C$2:$N$2)-1),1)))</f>
        <v/>
      </c>
      <c r="H99" s="43" t="s">
        <v>24</v>
      </c>
      <c r="O99" s="1"/>
    </row>
    <row r="100" spans="1:15" x14ac:dyDescent="0.25">
      <c r="A100" s="44"/>
      <c r="B100" s="44"/>
      <c r="C100" s="44"/>
      <c r="D100" s="44"/>
      <c r="E100" s="48" t="str">
        <f t="array" ref="E100">IF(A100="","",INDEX(Passages!$B$1:$N$16,1,SMALL(IF(Passages!$C$3:$N$16=A100,COLUMN(Passages!$C$2:$N$2)-1),1)))</f>
        <v/>
      </c>
      <c r="F100" s="40" t="str">
        <f t="array" ref="F100">IF(A100="","",INDEX(Passages!$B$1:$N$16,SMALL(IF(Passages!$C$2:$N$16=A100,ROW(Passages!$B$2:$B$16)),1),1))</f>
        <v/>
      </c>
      <c r="G100" s="40" t="str">
        <f t="array" ref="G100">IF(A100="","",INDEX(Passages!$B$1:$N$16,2,SMALL(IF(Passages!$C$3:$N$16=A100,COLUMN(Passages!$C$2:$N$2)-1),1)))</f>
        <v/>
      </c>
      <c r="H100" s="43" t="s">
        <v>24</v>
      </c>
      <c r="O100" s="1"/>
    </row>
    <row r="101" spans="1:15" x14ac:dyDescent="0.25">
      <c r="A101" s="42"/>
      <c r="B101" s="42"/>
      <c r="C101" s="42"/>
      <c r="D101" s="42"/>
      <c r="E101" s="48" t="str">
        <f t="array" ref="E101">IF(A101="","",INDEX(Passages!$B$1:$N$16,1,SMALL(IF(Passages!$C$3:$N$16=A101,COLUMN(Passages!$C$2:$N$2)-1),1)))</f>
        <v/>
      </c>
      <c r="F101" s="40" t="str">
        <f t="array" ref="F101">IF(A101="","",INDEX(Passages!$B$1:$N$16,SMALL(IF(Passages!$C$2:$N$16=A101,ROW(Passages!$B$2:$B$16)),1),1))</f>
        <v/>
      </c>
      <c r="G101" s="40" t="str">
        <f t="array" ref="G101">IF(A101="","",INDEX(Passages!$B$1:$N$16,2,SMALL(IF(Passages!$C$3:$N$16=A101,COLUMN(Passages!$C$2:$N$2)-1),1)))</f>
        <v/>
      </c>
      <c r="H101" s="43" t="s">
        <v>24</v>
      </c>
      <c r="O101" s="1"/>
    </row>
    <row r="102" spans="1:15" x14ac:dyDescent="0.25">
      <c r="A102" s="44"/>
      <c r="B102" s="44"/>
      <c r="C102" s="44"/>
      <c r="D102" s="44"/>
      <c r="E102" s="48" t="str">
        <f t="array" ref="E102">IF(A102="","",INDEX(Passages!$B$1:$N$16,1,SMALL(IF(Passages!$C$3:$N$16=A102,COLUMN(Passages!$C$2:$N$2)-1),1)))</f>
        <v/>
      </c>
      <c r="F102" s="40" t="str">
        <f t="array" ref="F102">IF(A102="","",INDEX(Passages!$B$1:$N$16,SMALL(IF(Passages!$C$2:$N$16=A102,ROW(Passages!$B$2:$B$16)),1),1))</f>
        <v/>
      </c>
      <c r="G102" s="40" t="str">
        <f t="array" ref="G102">IF(A102="","",INDEX(Passages!$B$1:$N$16,2,SMALL(IF(Passages!$C$3:$N$16=A102,COLUMN(Passages!$C$2:$N$2)-1),1)))</f>
        <v/>
      </c>
      <c r="H102" s="43" t="s">
        <v>24</v>
      </c>
      <c r="O102" s="1"/>
    </row>
    <row r="103" spans="1:15" x14ac:dyDescent="0.25">
      <c r="A103" s="42"/>
      <c r="B103" s="42"/>
      <c r="C103" s="42"/>
      <c r="D103" s="42"/>
      <c r="E103" s="48" t="str">
        <f t="array" ref="E103">IF(A103="","",INDEX(Passages!$B$1:$N$16,1,SMALL(IF(Passages!$C$3:$N$16=A103,COLUMN(Passages!$C$2:$N$2)-1),1)))</f>
        <v/>
      </c>
      <c r="F103" s="40" t="str">
        <f t="array" ref="F103">IF(A103="","",INDEX(Passages!$B$1:$N$16,SMALL(IF(Passages!$C$2:$N$16=A103,ROW(Passages!$B$2:$B$16)),1),1))</f>
        <v/>
      </c>
      <c r="G103" s="40" t="str">
        <f t="array" ref="G103">IF(A103="","",INDEX(Passages!$B$1:$N$16,2,SMALL(IF(Passages!$C$3:$N$16=A103,COLUMN(Passages!$C$2:$N$2)-1),1)))</f>
        <v/>
      </c>
      <c r="H103" s="43" t="s">
        <v>24</v>
      </c>
      <c r="O103" s="1"/>
    </row>
    <row r="104" spans="1:15" x14ac:dyDescent="0.25">
      <c r="A104" s="44"/>
      <c r="B104" s="44"/>
      <c r="C104" s="44"/>
      <c r="D104" s="44"/>
      <c r="E104" s="48" t="str">
        <f t="array" ref="E104">IF(A104="","",INDEX(Passages!$B$1:$N$16,1,SMALL(IF(Passages!$C$3:$N$16=A104,COLUMN(Passages!$C$2:$N$2)-1),1)))</f>
        <v/>
      </c>
      <c r="F104" s="40" t="str">
        <f t="array" ref="F104">IF(A104="","",INDEX(Passages!$B$1:$N$16,SMALL(IF(Passages!$C$2:$N$16=A104,ROW(Passages!$B$2:$B$16)),1),1))</f>
        <v/>
      </c>
      <c r="G104" s="40" t="str">
        <f t="array" ref="G104">IF(A104="","",INDEX(Passages!$B$1:$N$16,2,SMALL(IF(Passages!$C$3:$N$16=A104,COLUMN(Passages!$C$2:$N$2)-1),1)))</f>
        <v/>
      </c>
      <c r="H104" s="43" t="s">
        <v>24</v>
      </c>
      <c r="O104" s="1"/>
    </row>
    <row r="105" spans="1:15" x14ac:dyDescent="0.25">
      <c r="A105" s="42"/>
      <c r="B105" s="42"/>
      <c r="C105" s="42"/>
      <c r="D105" s="42"/>
      <c r="E105" s="48" t="str">
        <f t="array" ref="E105">IF(A105="","",INDEX(Passages!$B$1:$N$16,1,SMALL(IF(Passages!$C$3:$N$16=A105,COLUMN(Passages!$C$2:$N$2)-1),1)))</f>
        <v/>
      </c>
      <c r="F105" s="40" t="str">
        <f t="array" ref="F105">IF(A105="","",INDEX(Passages!$B$1:$N$16,SMALL(IF(Passages!$C$2:$N$16=A105,ROW(Passages!$B$2:$B$16)),1),1))</f>
        <v/>
      </c>
      <c r="G105" s="40" t="str">
        <f t="array" ref="G105">IF(A105="","",INDEX(Passages!$B$1:$N$16,2,SMALL(IF(Passages!$C$3:$N$16=A105,COLUMN(Passages!$C$2:$N$2)-1),1)))</f>
        <v/>
      </c>
      <c r="H105" s="43" t="s">
        <v>24</v>
      </c>
      <c r="O105" s="1"/>
    </row>
    <row r="106" spans="1:15" ht="14.25" customHeight="1" x14ac:dyDescent="0.25">
      <c r="A106" s="44"/>
      <c r="B106" s="44"/>
      <c r="C106" s="44"/>
      <c r="D106" s="44"/>
      <c r="E106" s="48" t="str">
        <f t="array" ref="E106">IF(A106="","",INDEX(Passages!$B$1:$N$16,1,SMALL(IF(Passages!$C$3:$N$16=A106,COLUMN(Passages!$C$2:$N$2)-1),1)))</f>
        <v/>
      </c>
      <c r="F106" s="40" t="str">
        <f t="array" ref="F106">IF(A106="","",INDEX(Passages!$B$1:$N$16,SMALL(IF(Passages!$C$2:$N$16=A106,ROW(Passages!$B$2:$B$16)),1),1))</f>
        <v/>
      </c>
      <c r="G106" s="40" t="str">
        <f t="array" ref="G106">IF(A106="","",INDEX(Passages!$B$1:$N$16,2,SMALL(IF(Passages!$C$3:$N$16=A106,COLUMN(Passages!$C$2:$N$2)-1),1)))</f>
        <v/>
      </c>
      <c r="H106" s="43" t="s">
        <v>24</v>
      </c>
    </row>
    <row r="107" spans="1:15" x14ac:dyDescent="0.25">
      <c r="A107" s="42"/>
      <c r="B107" s="42"/>
      <c r="C107" s="42"/>
      <c r="D107" s="42"/>
      <c r="E107" s="48" t="str">
        <f t="array" ref="E107">IF(A107="","",INDEX(Passages!$B$1:$N$16,1,SMALL(IF(Passages!$C$3:$N$16=A107,COLUMN(Passages!$C$2:$N$2)-1),1)))</f>
        <v/>
      </c>
      <c r="F107" s="40" t="str">
        <f t="array" ref="F107">IF(A107="","",INDEX(Passages!$B$1:$N$16,SMALL(IF(Passages!$C$2:$N$16=A107,ROW(Passages!$B$2:$B$16)),1),1))</f>
        <v/>
      </c>
      <c r="G107" s="40" t="str">
        <f t="array" ref="G107">IF(A107="","",INDEX(Passages!$B$1:$N$16,2,SMALL(IF(Passages!$C$3:$N$16=A107,COLUMN(Passages!$C$2:$N$2)-1),1)))</f>
        <v/>
      </c>
      <c r="H107" s="43" t="s">
        <v>24</v>
      </c>
      <c r="O107" s="1"/>
    </row>
    <row r="108" spans="1:15" x14ac:dyDescent="0.25">
      <c r="A108" s="44"/>
      <c r="B108" s="44"/>
      <c r="C108" s="44"/>
      <c r="D108" s="44"/>
      <c r="E108" s="48" t="str">
        <f t="array" ref="E108">IF(A108="","",INDEX(Passages!$B$1:$N$16,1,SMALL(IF(Passages!$C$3:$N$16=A108,COLUMN(Passages!$C$2:$N$2)-1),1)))</f>
        <v/>
      </c>
      <c r="F108" s="40" t="str">
        <f t="array" ref="F108">IF(A108="","",INDEX(Passages!$B$1:$N$16,SMALL(IF(Passages!$C$2:$N$16=A108,ROW(Passages!$B$2:$B$16)),1),1))</f>
        <v/>
      </c>
      <c r="G108" s="40" t="str">
        <f t="array" ref="G108">IF(A108="","",INDEX(Passages!$B$1:$N$16,2,SMALL(IF(Passages!$C$3:$N$16=A108,COLUMN(Passages!$C$2:$N$2)-1),1)))</f>
        <v/>
      </c>
      <c r="H108" s="43" t="s">
        <v>24</v>
      </c>
      <c r="O108" s="1"/>
    </row>
    <row r="109" spans="1:15" x14ac:dyDescent="0.25">
      <c r="A109" s="42"/>
      <c r="B109" s="42"/>
      <c r="C109" s="42"/>
      <c r="D109" s="42"/>
      <c r="E109" s="48" t="str">
        <f t="array" ref="E109">IF(A109="","",INDEX(Passages!$B$1:$N$16,1,SMALL(IF(Passages!$C$3:$N$16=A109,COLUMN(Passages!$C$2:$N$2)-1),1)))</f>
        <v/>
      </c>
      <c r="F109" s="40" t="str">
        <f t="array" ref="F109">IF(A109="","",INDEX(Passages!$B$1:$N$16,SMALL(IF(Passages!$C$2:$N$16=A109,ROW(Passages!$B$2:$B$16)),1),1))</f>
        <v/>
      </c>
      <c r="G109" s="40" t="str">
        <f t="array" ref="G109">IF(A109="","",INDEX(Passages!$B$1:$N$16,2,SMALL(IF(Passages!$C$3:$N$16=A109,COLUMN(Passages!$C$2:$N$2)-1),1)))</f>
        <v/>
      </c>
      <c r="H109" s="43" t="s">
        <v>24</v>
      </c>
      <c r="O109" s="1"/>
    </row>
    <row r="110" spans="1:15" x14ac:dyDescent="0.25">
      <c r="A110" s="44"/>
      <c r="B110" s="44"/>
      <c r="C110" s="44"/>
      <c r="D110" s="44"/>
      <c r="E110" s="48" t="str">
        <f t="array" ref="E110">IF(A110="","",INDEX(Passages!$B$1:$N$16,1,SMALL(IF(Passages!$C$3:$N$16=A110,COLUMN(Passages!$C$2:$N$2)-1),1)))</f>
        <v/>
      </c>
      <c r="F110" s="40" t="str">
        <f t="array" ref="F110">IF(A110="","",INDEX(Passages!$B$1:$N$16,SMALL(IF(Passages!$C$2:$N$16=A110,ROW(Passages!$B$2:$B$16)),1),1))</f>
        <v/>
      </c>
      <c r="G110" s="40" t="str">
        <f t="array" ref="G110">IF(A110="","",INDEX(Passages!$B$1:$N$16,2,SMALL(IF(Passages!$C$3:$N$16=A110,COLUMN(Passages!$C$2:$N$2)-1),1)))</f>
        <v/>
      </c>
      <c r="H110" s="43" t="s">
        <v>24</v>
      </c>
      <c r="O110" s="1"/>
    </row>
    <row r="111" spans="1:15" x14ac:dyDescent="0.25">
      <c r="A111" s="42"/>
      <c r="B111" s="42"/>
      <c r="C111" s="42"/>
      <c r="D111" s="42"/>
      <c r="E111" s="48" t="str">
        <f t="array" ref="E111">IF(A111="","",INDEX(Passages!$B$1:$N$16,1,SMALL(IF(Passages!$C$3:$N$16=A111,COLUMN(Passages!$C$2:$N$2)-1),1)))</f>
        <v/>
      </c>
      <c r="F111" s="40" t="str">
        <f t="array" ref="F111">IF(A111="","",INDEX(Passages!$B$1:$N$16,SMALL(IF(Passages!$C$2:$N$16=A111,ROW(Passages!$B$2:$B$16)),1),1))</f>
        <v/>
      </c>
      <c r="G111" s="40" t="str">
        <f t="array" ref="G111">IF(A111="","",INDEX(Passages!$B$1:$N$16,2,SMALL(IF(Passages!$C$3:$N$16=A111,COLUMN(Passages!$C$2:$N$2)-1),1)))</f>
        <v/>
      </c>
      <c r="H111" s="43" t="s">
        <v>24</v>
      </c>
      <c r="O111" s="1"/>
    </row>
    <row r="112" spans="1:15" x14ac:dyDescent="0.25">
      <c r="A112" s="44"/>
      <c r="B112" s="44"/>
      <c r="C112" s="44"/>
      <c r="D112" s="44"/>
      <c r="E112" s="48" t="str">
        <f t="array" ref="E112">IF(A112="","",INDEX(Passages!$B$1:$N$16,1,SMALL(IF(Passages!$C$3:$N$16=A112,COLUMN(Passages!$C$2:$N$2)-1),1)))</f>
        <v/>
      </c>
      <c r="F112" s="40" t="str">
        <f t="array" ref="F112">IF(A112="","",INDEX(Passages!$B$1:$N$16,SMALL(IF(Passages!$C$2:$N$16=A112,ROW(Passages!$B$2:$B$16)),1),1))</f>
        <v/>
      </c>
      <c r="G112" s="40" t="str">
        <f t="array" ref="G112">IF(A112="","",INDEX(Passages!$B$1:$N$16,2,SMALL(IF(Passages!$C$3:$N$16=A112,COLUMN(Passages!$C$2:$N$2)-1),1)))</f>
        <v/>
      </c>
      <c r="H112" s="43" t="s">
        <v>24</v>
      </c>
      <c r="O112" s="1"/>
    </row>
    <row r="113" spans="1:15" x14ac:dyDescent="0.25">
      <c r="A113" s="42"/>
      <c r="B113" s="42"/>
      <c r="C113" s="42"/>
      <c r="D113" s="42"/>
      <c r="E113" s="48" t="str">
        <f t="array" ref="E113">IF(A113="","",INDEX(Passages!$B$1:$N$16,1,SMALL(IF(Passages!$C$3:$N$16=A113,COLUMN(Passages!$C$2:$N$2)-1),1)))</f>
        <v/>
      </c>
      <c r="F113" s="40" t="str">
        <f t="array" ref="F113">IF(A113="","",INDEX(Passages!$B$1:$N$16,SMALL(IF(Passages!$C$2:$N$16=A113,ROW(Passages!$B$2:$B$16)),1),1))</f>
        <v/>
      </c>
      <c r="G113" s="40" t="str">
        <f t="array" ref="G113">IF(A113="","",INDEX(Passages!$B$1:$N$16,2,SMALL(IF(Passages!$C$3:$N$16=A113,COLUMN(Passages!$C$2:$N$2)-1),1)))</f>
        <v/>
      </c>
      <c r="H113" s="43" t="s">
        <v>24</v>
      </c>
      <c r="O113" s="1"/>
    </row>
    <row r="114" spans="1:15" x14ac:dyDescent="0.25">
      <c r="A114" s="44"/>
      <c r="B114" s="44"/>
      <c r="C114" s="44"/>
      <c r="D114" s="44"/>
      <c r="E114" s="48" t="str">
        <f t="array" ref="E114">IF(A114="","",INDEX(Passages!$B$1:$N$16,1,SMALL(IF(Passages!$C$3:$N$16=A114,COLUMN(Passages!$C$2:$N$2)-1),1)))</f>
        <v/>
      </c>
      <c r="F114" s="40" t="str">
        <f t="array" ref="F114">IF(A114="","",INDEX(Passages!$B$1:$N$16,SMALL(IF(Passages!$C$2:$N$16=A114,ROW(Passages!$B$2:$B$16)),1),1))</f>
        <v/>
      </c>
      <c r="G114" s="40" t="str">
        <f t="array" ref="G114">IF(A114="","",INDEX(Passages!$B$1:$N$16,2,SMALL(IF(Passages!$C$3:$N$16=A114,COLUMN(Passages!$C$2:$N$2)-1),1)))</f>
        <v/>
      </c>
      <c r="H114" s="43" t="s">
        <v>24</v>
      </c>
      <c r="O114" s="1"/>
    </row>
    <row r="115" spans="1:15" x14ac:dyDescent="0.25">
      <c r="A115" s="42"/>
      <c r="B115" s="42"/>
      <c r="C115" s="42"/>
      <c r="D115" s="42"/>
      <c r="E115" s="48" t="str">
        <f t="array" ref="E115">IF(A115="","",INDEX(Passages!$B$1:$N$16,1,SMALL(IF(Passages!$C$3:$N$16=A115,COLUMN(Passages!$C$2:$N$2)-1),1)))</f>
        <v/>
      </c>
      <c r="F115" s="40" t="str">
        <f t="array" ref="F115">IF(A115="","",INDEX(Passages!$B$1:$N$16,SMALL(IF(Passages!$C$2:$N$16=A115,ROW(Passages!$B$2:$B$16)),1),1))</f>
        <v/>
      </c>
      <c r="G115" s="40" t="str">
        <f t="array" ref="G115">IF(A115="","",INDEX(Passages!$B$1:$N$16,2,SMALL(IF(Passages!$C$3:$N$16=A115,COLUMN(Passages!$C$2:$N$2)-1),1)))</f>
        <v/>
      </c>
      <c r="H115" s="43" t="s">
        <v>24</v>
      </c>
      <c r="O115" s="1"/>
    </row>
    <row r="116" spans="1:15" x14ac:dyDescent="0.25">
      <c r="A116" s="44"/>
      <c r="B116" s="44"/>
      <c r="C116" s="44"/>
      <c r="D116" s="44"/>
      <c r="E116" s="48" t="str">
        <f t="array" ref="E116">IF(A116="","",INDEX(Passages!$B$1:$N$16,1,SMALL(IF(Passages!$C$3:$N$16=A116,COLUMN(Passages!$C$2:$N$2)-1),1)))</f>
        <v/>
      </c>
      <c r="F116" s="40" t="str">
        <f t="array" ref="F116">IF(A116="","",INDEX(Passages!$B$1:$N$16,SMALL(IF(Passages!$C$2:$N$16=A116,ROW(Passages!$B$2:$B$16)),1),1))</f>
        <v/>
      </c>
      <c r="G116" s="40" t="str">
        <f t="array" ref="G116">IF(A116="","",INDEX(Passages!$B$1:$N$16,2,SMALL(IF(Passages!$C$3:$N$16=A116,COLUMN(Passages!$C$2:$N$2)-1),1)))</f>
        <v/>
      </c>
      <c r="H116" s="43" t="s">
        <v>24</v>
      </c>
      <c r="O116" s="1"/>
    </row>
    <row r="117" spans="1:15" x14ac:dyDescent="0.25">
      <c r="A117" s="42"/>
      <c r="B117" s="42"/>
      <c r="C117" s="42"/>
      <c r="D117" s="42"/>
      <c r="E117" s="48" t="str">
        <f t="array" ref="E117">IF(A117="","",INDEX(Passages!$B$1:$N$16,1,SMALL(IF(Passages!$C$3:$N$16=A117,COLUMN(Passages!$C$2:$N$2)-1),1)))</f>
        <v/>
      </c>
      <c r="F117" s="40" t="str">
        <f t="array" ref="F117">IF(A117="","",INDEX(Passages!$B$1:$N$16,SMALL(IF(Passages!$C$2:$N$16=A117,ROW(Passages!$B$2:$B$16)),1),1))</f>
        <v/>
      </c>
      <c r="G117" s="40" t="str">
        <f t="array" ref="G117">IF(A117="","",INDEX(Passages!$B$1:$N$16,2,SMALL(IF(Passages!$C$3:$N$16=A117,COLUMN(Passages!$C$2:$N$2)-1),1)))</f>
        <v/>
      </c>
      <c r="H117" s="43" t="s">
        <v>24</v>
      </c>
      <c r="O117" s="1"/>
    </row>
    <row r="118" spans="1:15" x14ac:dyDescent="0.25">
      <c r="A118" s="44"/>
      <c r="B118" s="44"/>
      <c r="C118" s="44"/>
      <c r="D118" s="44"/>
      <c r="E118" s="48" t="str">
        <f t="array" ref="E118">IF(A118="","",INDEX(Passages!$B$1:$N$16,1,SMALL(IF(Passages!$C$3:$N$16=A118,COLUMN(Passages!$C$2:$N$2)-1),1)))</f>
        <v/>
      </c>
      <c r="F118" s="40" t="str">
        <f t="array" ref="F118">IF(A118="","",INDEX(Passages!$B$1:$N$16,SMALL(IF(Passages!$C$2:$N$16=A118,ROW(Passages!$B$2:$B$16)),1),1))</f>
        <v/>
      </c>
      <c r="G118" s="40" t="str">
        <f t="array" ref="G118">IF(A118="","",INDEX(Passages!$B$1:$N$16,2,SMALL(IF(Passages!$C$3:$N$16=A118,COLUMN(Passages!$C$2:$N$2)-1),1)))</f>
        <v/>
      </c>
      <c r="H118" s="43" t="s">
        <v>24</v>
      </c>
      <c r="O118" s="1"/>
    </row>
    <row r="119" spans="1:15" x14ac:dyDescent="0.25">
      <c r="A119" s="42"/>
      <c r="B119" s="42"/>
      <c r="C119" s="42"/>
      <c r="D119" s="42"/>
      <c r="E119" s="48" t="str">
        <f t="array" ref="E119">IF(A119="","",INDEX(Passages!$B$1:$N$16,1,SMALL(IF(Passages!$C$3:$N$16=A119,COLUMN(Passages!$C$2:$N$2)-1),1)))</f>
        <v/>
      </c>
      <c r="F119" s="40" t="str">
        <f t="array" ref="F119">IF(A119="","",INDEX(Passages!$B$1:$N$16,SMALL(IF(Passages!$C$2:$N$16=A119,ROW(Passages!$B$2:$B$16)),1),1))</f>
        <v/>
      </c>
      <c r="G119" s="40" t="str">
        <f t="array" ref="G119">IF(A119="","",INDEX(Passages!$B$1:$N$16,2,SMALL(IF(Passages!$C$3:$N$16=A119,COLUMN(Passages!$C$2:$N$2)-1),1)))</f>
        <v/>
      </c>
      <c r="H119" s="43" t="s">
        <v>24</v>
      </c>
      <c r="O119" s="1"/>
    </row>
    <row r="120" spans="1:15" x14ac:dyDescent="0.25">
      <c r="A120" s="44"/>
      <c r="B120" s="44"/>
      <c r="C120" s="44"/>
      <c r="D120" s="44"/>
      <c r="E120" s="48" t="str">
        <f t="array" ref="E120">IF(A120="","",INDEX(Passages!$B$1:$N$16,1,SMALL(IF(Passages!$C$3:$N$16=A120,COLUMN(Passages!$C$2:$N$2)-1),1)))</f>
        <v/>
      </c>
      <c r="F120" s="40" t="str">
        <f t="array" ref="F120">IF(A120="","",INDEX(Passages!$B$1:$N$16,SMALL(IF(Passages!$C$2:$N$16=A120,ROW(Passages!$B$2:$B$16)),1),1))</f>
        <v/>
      </c>
      <c r="G120" s="40" t="str">
        <f t="array" ref="G120">IF(A120="","",INDEX(Passages!$B$1:$N$16,2,SMALL(IF(Passages!$C$3:$N$16=A120,COLUMN(Passages!$C$2:$N$2)-1),1)))</f>
        <v/>
      </c>
      <c r="H120" s="43" t="s">
        <v>24</v>
      </c>
      <c r="O120" s="1"/>
    </row>
    <row r="121" spans="1:15" x14ac:dyDescent="0.25">
      <c r="A121" s="42"/>
      <c r="B121" s="42"/>
      <c r="C121" s="42"/>
      <c r="D121" s="42"/>
      <c r="E121" s="48" t="str">
        <f t="array" ref="E121">IF(A121="","",INDEX(Passages!$B$1:$N$16,1,SMALL(IF(Passages!$C$3:$N$16=A121,COLUMN(Passages!$C$2:$N$2)-1),1)))</f>
        <v/>
      </c>
      <c r="F121" s="40" t="str">
        <f t="array" ref="F121">IF(A121="","",INDEX(Passages!$B$1:$N$16,SMALL(IF(Passages!$C$2:$N$16=A121,ROW(Passages!$B$2:$B$16)),1),1))</f>
        <v/>
      </c>
      <c r="G121" s="40" t="str">
        <f t="array" ref="G121">IF(A121="","",INDEX(Passages!$B$1:$N$16,2,SMALL(IF(Passages!$C$3:$N$16=A121,COLUMN(Passages!$C$2:$N$2)-1),1)))</f>
        <v/>
      </c>
      <c r="H121" s="43" t="s">
        <v>24</v>
      </c>
      <c r="O121" s="1"/>
    </row>
    <row r="122" spans="1:15" x14ac:dyDescent="0.25">
      <c r="A122" s="44"/>
      <c r="B122" s="44"/>
      <c r="C122" s="44"/>
      <c r="D122" s="44"/>
      <c r="E122" s="48" t="str">
        <f t="array" ref="E122">IF(A122="","",INDEX(Passages!$B$1:$N$16,1,SMALL(IF(Passages!$C$3:$N$16=A122,COLUMN(Passages!$C$2:$N$2)-1),1)))</f>
        <v/>
      </c>
      <c r="F122" s="40" t="str">
        <f t="array" ref="F122">IF(A122="","",INDEX(Passages!$B$1:$N$16,SMALL(IF(Passages!$C$2:$N$16=A122,ROW(Passages!$B$2:$B$16)),1),1))</f>
        <v/>
      </c>
      <c r="G122" s="40" t="str">
        <f t="array" ref="G122">IF(A122="","",INDEX(Passages!$B$1:$N$16,2,SMALL(IF(Passages!$C$3:$N$16=A122,COLUMN(Passages!$C$2:$N$2)-1),1)))</f>
        <v/>
      </c>
      <c r="H122" s="43" t="s">
        <v>24</v>
      </c>
      <c r="O122" s="1"/>
    </row>
    <row r="123" spans="1:15" x14ac:dyDescent="0.25">
      <c r="A123" s="42"/>
      <c r="B123" s="42"/>
      <c r="C123" s="42"/>
      <c r="D123" s="42"/>
      <c r="E123" s="48" t="str">
        <f t="array" ref="E123">IF(A123="","",INDEX(Passages!$B$1:$N$16,1,SMALL(IF(Passages!$C$3:$N$16=A123,COLUMN(Passages!$C$2:$N$2)-1),1)))</f>
        <v/>
      </c>
      <c r="F123" s="40" t="str">
        <f t="array" ref="F123">IF(A123="","",INDEX(Passages!$B$1:$N$16,SMALL(IF(Passages!$C$2:$N$16=A123,ROW(Passages!$B$2:$B$16)),1),1))</f>
        <v/>
      </c>
      <c r="G123" s="40" t="str">
        <f t="array" ref="G123">IF(A123="","",INDEX(Passages!$B$1:$N$16,2,SMALL(IF(Passages!$C$3:$N$16=A123,COLUMN(Passages!$C$2:$N$2)-1),1)))</f>
        <v/>
      </c>
      <c r="H123" s="43" t="s">
        <v>24</v>
      </c>
      <c r="O123" s="1"/>
    </row>
    <row r="124" spans="1:15" x14ac:dyDescent="0.25">
      <c r="A124" s="44"/>
      <c r="B124" s="44"/>
      <c r="C124" s="44"/>
      <c r="D124" s="44"/>
      <c r="E124" s="48" t="str">
        <f t="array" ref="E124">IF(A124="","",INDEX(Passages!$B$1:$N$16,1,SMALL(IF(Passages!$C$3:$N$16=A124,COLUMN(Passages!$C$2:$N$2)-1),1)))</f>
        <v/>
      </c>
      <c r="F124" s="40" t="str">
        <f t="array" ref="F124">IF(A124="","",INDEX(Passages!$B$1:$N$16,SMALL(IF(Passages!$C$2:$N$16=A124,ROW(Passages!$B$2:$B$16)),1),1))</f>
        <v/>
      </c>
      <c r="G124" s="40" t="str">
        <f t="array" ref="G124">IF(A124="","",INDEX(Passages!$B$1:$N$16,2,SMALL(IF(Passages!$C$3:$N$16=A124,COLUMN(Passages!$C$2:$N$2)-1),1)))</f>
        <v/>
      </c>
      <c r="H124" s="43" t="s">
        <v>24</v>
      </c>
    </row>
    <row r="125" spans="1:15" x14ac:dyDescent="0.25">
      <c r="A125" s="42"/>
      <c r="B125" s="42"/>
      <c r="C125" s="42"/>
      <c r="D125" s="42"/>
      <c r="E125" s="48" t="str">
        <f t="array" ref="E125">IF(A125="","",INDEX(Passages!$B$1:$N$16,1,SMALL(IF(Passages!$C$3:$N$16=A125,COLUMN(Passages!$C$2:$N$2)-1),1)))</f>
        <v/>
      </c>
      <c r="F125" s="40" t="str">
        <f t="array" ref="F125">IF(A125="","",INDEX(Passages!$B$1:$N$16,SMALL(IF(Passages!$C$2:$N$16=A125,ROW(Passages!$B$2:$B$16)),1),1))</f>
        <v/>
      </c>
      <c r="G125" s="40" t="str">
        <f t="array" ref="G125">IF(A125="","",INDEX(Passages!$B$1:$N$16,2,SMALL(IF(Passages!$C$3:$N$16=A125,COLUMN(Passages!$C$2:$N$2)-1),1)))</f>
        <v/>
      </c>
      <c r="H125" s="43" t="s">
        <v>24</v>
      </c>
      <c r="O125" s="1"/>
    </row>
    <row r="126" spans="1:15" x14ac:dyDescent="0.25">
      <c r="A126" s="44"/>
      <c r="B126" s="44"/>
      <c r="C126" s="44"/>
      <c r="D126" s="44"/>
      <c r="E126" s="48" t="str">
        <f t="array" ref="E126">IF(A126="","",INDEX(Passages!$B$1:$N$16,1,SMALL(IF(Passages!$C$3:$N$16=A126,COLUMN(Passages!$C$2:$N$2)-1),1)))</f>
        <v/>
      </c>
      <c r="F126" s="40" t="str">
        <f t="array" ref="F126">IF(A126="","",INDEX(Passages!$B$1:$N$16,SMALL(IF(Passages!$C$2:$N$16=A126,ROW(Passages!$B$2:$B$16)),1),1))</f>
        <v/>
      </c>
      <c r="G126" s="40" t="str">
        <f t="array" ref="G126">IF(A126="","",INDEX(Passages!$B$1:$N$16,2,SMALL(IF(Passages!$C$3:$N$16=A126,COLUMN(Passages!$C$2:$N$2)-1),1)))</f>
        <v/>
      </c>
      <c r="H126" s="43" t="s">
        <v>24</v>
      </c>
      <c r="O126" s="1"/>
    </row>
    <row r="127" spans="1:15" x14ac:dyDescent="0.25">
      <c r="A127" s="42"/>
      <c r="B127" s="42"/>
      <c r="C127" s="42"/>
      <c r="D127" s="42"/>
      <c r="E127" s="48" t="str">
        <f t="array" ref="E127">IF(A127="","",INDEX(Passages!$B$1:$N$16,1,SMALL(IF(Passages!$C$3:$N$16=A127,COLUMN(Passages!$C$2:$N$2)-1),1)))</f>
        <v/>
      </c>
      <c r="F127" s="40" t="str">
        <f t="array" ref="F127">IF(A127="","",INDEX(Passages!$B$1:$N$16,SMALL(IF(Passages!$C$2:$N$16=A127,ROW(Passages!$B$2:$B$16)),1),1))</f>
        <v/>
      </c>
      <c r="G127" s="40" t="str">
        <f t="array" ref="G127">IF(A127="","",INDEX(Passages!$B$1:$N$16,2,SMALL(IF(Passages!$C$3:$N$16=A127,COLUMN(Passages!$C$2:$N$2)-1),1)))</f>
        <v/>
      </c>
      <c r="H127" s="43" t="s">
        <v>24</v>
      </c>
      <c r="O127" s="1"/>
    </row>
    <row r="128" spans="1:15" x14ac:dyDescent="0.25">
      <c r="A128" s="44"/>
      <c r="B128" s="44"/>
      <c r="C128" s="44"/>
      <c r="D128" s="44"/>
      <c r="E128" s="48" t="str">
        <f t="array" ref="E128">IF(A128="","",INDEX(Passages!$B$1:$N$16,1,SMALL(IF(Passages!$C$3:$N$16=A128,COLUMN(Passages!$C$2:$N$2)-1),1)))</f>
        <v/>
      </c>
      <c r="F128" s="40" t="str">
        <f t="array" ref="F128">IF(A128="","",INDEX(Passages!$B$1:$N$16,SMALL(IF(Passages!$C$2:$N$16=A128,ROW(Passages!$B$2:$B$16)),1),1))</f>
        <v/>
      </c>
      <c r="G128" s="40" t="str">
        <f t="array" ref="G128">IF(A128="","",INDEX(Passages!$B$1:$N$16,2,SMALL(IF(Passages!$C$3:$N$16=A128,COLUMN(Passages!$C$2:$N$2)-1),1)))</f>
        <v/>
      </c>
      <c r="H128" s="43" t="s">
        <v>24</v>
      </c>
      <c r="O128" s="1"/>
    </row>
    <row r="129" spans="1:15" x14ac:dyDescent="0.25">
      <c r="A129" s="42"/>
      <c r="B129" s="42"/>
      <c r="C129" s="42"/>
      <c r="D129" s="42"/>
      <c r="E129" s="48" t="str">
        <f t="array" ref="E129">IF(A129="","",INDEX(Passages!$B$1:$N$16,1,SMALL(IF(Passages!$C$3:$N$16=A129,COLUMN(Passages!$C$2:$N$2)-1),1)))</f>
        <v/>
      </c>
      <c r="F129" s="40" t="str">
        <f t="array" ref="F129">IF(A129="","",INDEX(Passages!$B$1:$N$16,SMALL(IF(Passages!$C$2:$N$16=A129,ROW(Passages!$B$2:$B$16)),1),1))</f>
        <v/>
      </c>
      <c r="G129" s="40" t="str">
        <f t="array" ref="G129">IF(A129="","",INDEX(Passages!$B$1:$N$16,2,SMALL(IF(Passages!$C$3:$N$16=A129,COLUMN(Passages!$C$2:$N$2)-1),1)))</f>
        <v/>
      </c>
      <c r="H129" s="43" t="s">
        <v>24</v>
      </c>
      <c r="O129" s="1"/>
    </row>
    <row r="130" spans="1:15" x14ac:dyDescent="0.25">
      <c r="A130" s="44"/>
      <c r="B130" s="44"/>
      <c r="C130" s="44"/>
      <c r="D130" s="44"/>
      <c r="E130" s="48" t="str">
        <f t="array" ref="E130">IF(A130="","",INDEX(Passages!$B$1:$N$16,1,SMALL(IF(Passages!$C$3:$N$16=A130,COLUMN(Passages!$C$2:$N$2)-1),1)))</f>
        <v/>
      </c>
      <c r="F130" s="40" t="str">
        <f t="array" ref="F130">IF(A130="","",INDEX(Passages!$B$1:$N$16,SMALL(IF(Passages!$C$2:$N$16=A130,ROW(Passages!$B$2:$B$16)),1),1))</f>
        <v/>
      </c>
      <c r="G130" s="40" t="str">
        <f t="array" ref="G130">IF(A130="","",INDEX(Passages!$B$1:$N$16,2,SMALL(IF(Passages!$C$3:$N$16=A130,COLUMN(Passages!$C$2:$N$2)-1),1)))</f>
        <v/>
      </c>
      <c r="H130" s="43" t="s">
        <v>24</v>
      </c>
      <c r="O130" s="1"/>
    </row>
    <row r="131" spans="1:15" x14ac:dyDescent="0.25">
      <c r="A131" s="42"/>
      <c r="B131" s="42"/>
      <c r="C131" s="42"/>
      <c r="D131" s="42"/>
      <c r="E131" s="48" t="str">
        <f t="array" ref="E131">IF(A131="","",INDEX(Passages!$B$1:$N$16,1,SMALL(IF(Passages!$C$3:$N$16=A131,COLUMN(Passages!$C$2:$N$2)-1),1)))</f>
        <v/>
      </c>
      <c r="F131" s="40" t="str">
        <f t="array" ref="F131">IF(A131="","",INDEX(Passages!$B$1:$N$16,SMALL(IF(Passages!$C$2:$N$16=A131,ROW(Passages!$B$2:$B$16)),1),1))</f>
        <v/>
      </c>
      <c r="G131" s="40" t="str">
        <f t="array" ref="G131">IF(A131="","",INDEX(Passages!$B$1:$N$16,2,SMALL(IF(Passages!$C$3:$N$16=A131,COLUMN(Passages!$C$2:$N$2)-1),1)))</f>
        <v/>
      </c>
      <c r="H131" s="43" t="s">
        <v>24</v>
      </c>
      <c r="O131" s="1"/>
    </row>
    <row r="132" spans="1:15" x14ac:dyDescent="0.25">
      <c r="A132" s="44"/>
      <c r="B132" s="44"/>
      <c r="C132" s="44"/>
      <c r="D132" s="44"/>
      <c r="E132" s="48" t="str">
        <f t="array" ref="E132">IF(A132="","",INDEX(Passages!$B$1:$N$16,1,SMALL(IF(Passages!$C$3:$N$16=A132,COLUMN(Passages!$C$2:$N$2)-1),1)))</f>
        <v/>
      </c>
      <c r="F132" s="40" t="str">
        <f t="array" ref="F132">IF(A132="","",INDEX(Passages!$B$1:$N$16,SMALL(IF(Passages!$C$2:$N$16=A132,ROW(Passages!$B$2:$B$16)),1),1))</f>
        <v/>
      </c>
      <c r="G132" s="40" t="str">
        <f t="array" ref="G132">IF(A132="","",INDEX(Passages!$B$1:$N$16,2,SMALL(IF(Passages!$C$3:$N$16=A132,COLUMN(Passages!$C$2:$N$2)-1),1)))</f>
        <v/>
      </c>
      <c r="H132" s="43" t="s">
        <v>24</v>
      </c>
      <c r="O132" s="1"/>
    </row>
    <row r="133" spans="1:15" x14ac:dyDescent="0.25">
      <c r="A133" s="42"/>
      <c r="B133" s="42"/>
      <c r="C133" s="42"/>
      <c r="D133" s="42"/>
      <c r="E133" s="48" t="str">
        <f t="array" ref="E133">IF(A133="","",INDEX(Passages!$B$1:$N$16,1,SMALL(IF(Passages!$C$3:$N$16=A133,COLUMN(Passages!$C$2:$N$2)-1),1)))</f>
        <v/>
      </c>
      <c r="F133" s="40" t="str">
        <f t="array" ref="F133">IF(A133="","",INDEX(Passages!$B$1:$N$16,SMALL(IF(Passages!$C$2:$N$16=A133,ROW(Passages!$B$2:$B$16)),1),1))</f>
        <v/>
      </c>
      <c r="G133" s="40" t="str">
        <f t="array" ref="G133">IF(A133="","",INDEX(Passages!$B$1:$N$16,2,SMALL(IF(Passages!$C$3:$N$16=A133,COLUMN(Passages!$C$2:$N$2)-1),1)))</f>
        <v/>
      </c>
      <c r="H133" s="43" t="s">
        <v>24</v>
      </c>
      <c r="O133" s="1"/>
    </row>
    <row r="134" spans="1:15" x14ac:dyDescent="0.25">
      <c r="A134" s="44"/>
      <c r="B134" s="44"/>
      <c r="C134" s="44"/>
      <c r="D134" s="44"/>
      <c r="E134" s="48" t="str">
        <f t="array" ref="E134">IF(A134="","",INDEX(Passages!$B$1:$N$16,1,SMALL(IF(Passages!$C$3:$N$16=A134,COLUMN(Passages!$C$2:$N$2)-1),1)))</f>
        <v/>
      </c>
      <c r="F134" s="40" t="str">
        <f t="array" ref="F134">IF(A134="","",INDEX(Passages!$B$1:$N$16,SMALL(IF(Passages!$C$2:$N$16=A134,ROW(Passages!$B$2:$B$16)),1),1))</f>
        <v/>
      </c>
      <c r="G134" s="40" t="str">
        <f t="array" ref="G134">IF(A134="","",INDEX(Passages!$B$1:$N$16,2,SMALL(IF(Passages!$C$3:$N$16=A134,COLUMN(Passages!$C$2:$N$2)-1),1)))</f>
        <v/>
      </c>
      <c r="H134" s="43" t="s">
        <v>24</v>
      </c>
      <c r="O134" s="1"/>
    </row>
    <row r="135" spans="1:15" x14ac:dyDescent="0.25">
      <c r="A135" s="42"/>
      <c r="B135" s="42"/>
      <c r="C135" s="42"/>
      <c r="D135" s="42"/>
      <c r="E135" s="48" t="str">
        <f t="array" ref="E135">IF(A135="","",INDEX(Passages!$B$1:$N$16,1,SMALL(IF(Passages!$C$3:$N$16=A135,COLUMN(Passages!$C$2:$N$2)-1),1)))</f>
        <v/>
      </c>
      <c r="F135" s="40" t="str">
        <f t="array" ref="F135">IF(A135="","",INDEX(Passages!$B$1:$N$16,SMALL(IF(Passages!$C$2:$N$16=A135,ROW(Passages!$B$2:$B$16)),1),1))</f>
        <v/>
      </c>
      <c r="G135" s="40" t="str">
        <f t="array" ref="G135">IF(A135="","",INDEX(Passages!$B$1:$N$16,2,SMALL(IF(Passages!$C$3:$N$16=A135,COLUMN(Passages!$C$2:$N$2)-1),1)))</f>
        <v/>
      </c>
      <c r="H135" s="43" t="s">
        <v>24</v>
      </c>
      <c r="O135" s="1"/>
    </row>
    <row r="136" spans="1:15" x14ac:dyDescent="0.25">
      <c r="A136" s="44"/>
      <c r="B136" s="44"/>
      <c r="C136" s="44"/>
      <c r="D136" s="44"/>
      <c r="E136" s="48" t="str">
        <f t="array" ref="E136">IF(A136="","",INDEX(Passages!$B$1:$N$16,1,SMALL(IF(Passages!$C$3:$N$16=A136,COLUMN(Passages!$C$2:$N$2)-1),1)))</f>
        <v/>
      </c>
      <c r="F136" s="40" t="str">
        <f t="array" ref="F136">IF(A136="","",INDEX(Passages!$B$1:$N$16,SMALL(IF(Passages!$C$2:$N$16=A136,ROW(Passages!$B$2:$B$16)),1),1))</f>
        <v/>
      </c>
      <c r="G136" s="40" t="str">
        <f t="array" ref="G136">IF(A136="","",INDEX(Passages!$B$1:$N$16,2,SMALL(IF(Passages!$C$3:$N$16=A136,COLUMN(Passages!$C$2:$N$2)-1),1)))</f>
        <v/>
      </c>
      <c r="H136" s="43" t="s">
        <v>24</v>
      </c>
      <c r="O136" s="1"/>
    </row>
    <row r="137" spans="1:15" x14ac:dyDescent="0.25">
      <c r="O137" s="1"/>
    </row>
    <row r="138" spans="1:15" x14ac:dyDescent="0.25">
      <c r="O138" s="1"/>
    </row>
    <row r="139" spans="1:15" x14ac:dyDescent="0.25">
      <c r="O139" s="1"/>
    </row>
    <row r="140" spans="1:15" x14ac:dyDescent="0.25">
      <c r="O140" s="1"/>
    </row>
    <row r="141" spans="1:15" x14ac:dyDescent="0.25">
      <c r="O141" s="1"/>
    </row>
    <row r="142" spans="1:15" x14ac:dyDescent="0.25">
      <c r="O142" s="1"/>
    </row>
    <row r="143" spans="1:15" x14ac:dyDescent="0.25">
      <c r="O143" s="1"/>
    </row>
    <row r="144" spans="1:15" x14ac:dyDescent="0.25">
      <c r="O144" s="1"/>
    </row>
    <row r="145" spans="15:15" x14ac:dyDescent="0.25">
      <c r="O145" s="1"/>
    </row>
    <row r="146" spans="15:15" x14ac:dyDescent="0.25">
      <c r="O146" s="1"/>
    </row>
    <row r="147" spans="15:15" x14ac:dyDescent="0.25">
      <c r="O147" s="1"/>
    </row>
    <row r="148" spans="15:15" x14ac:dyDescent="0.25">
      <c r="O148" s="1"/>
    </row>
    <row r="149" spans="15:15" x14ac:dyDescent="0.25">
      <c r="O149" s="1"/>
    </row>
    <row r="150" spans="15:15" x14ac:dyDescent="0.25">
      <c r="O150" s="1"/>
    </row>
    <row r="151" spans="15:15" x14ac:dyDescent="0.25">
      <c r="O151" s="1"/>
    </row>
    <row r="152" spans="15:15" x14ac:dyDescent="0.25">
      <c r="O152" s="1"/>
    </row>
    <row r="153" spans="15:15" x14ac:dyDescent="0.25">
      <c r="O153" s="1"/>
    </row>
    <row r="154" spans="15:15" x14ac:dyDescent="0.25">
      <c r="O154" s="1"/>
    </row>
    <row r="155" spans="15:15" x14ac:dyDescent="0.25">
      <c r="O155" s="1"/>
    </row>
    <row r="156" spans="15:15" x14ac:dyDescent="0.25">
      <c r="O156" s="1"/>
    </row>
    <row r="157" spans="15:15" x14ac:dyDescent="0.25">
      <c r="O157" s="1"/>
    </row>
    <row r="158" spans="15:15" x14ac:dyDescent="0.25">
      <c r="O158" s="1"/>
    </row>
    <row r="159" spans="15:15" x14ac:dyDescent="0.25">
      <c r="O159" s="1"/>
    </row>
    <row r="160" spans="15:15" x14ac:dyDescent="0.25">
      <c r="O160" s="1"/>
    </row>
    <row r="161" spans="15:15" x14ac:dyDescent="0.25">
      <c r="O161" s="1"/>
    </row>
    <row r="162" spans="15:15" x14ac:dyDescent="0.25">
      <c r="O162" s="1"/>
    </row>
    <row r="163" spans="15:15" x14ac:dyDescent="0.25">
      <c r="O163" s="1"/>
    </row>
    <row r="164" spans="15:15" x14ac:dyDescent="0.25">
      <c r="O164" s="1"/>
    </row>
    <row r="165" spans="15:15" x14ac:dyDescent="0.25">
      <c r="O165" s="1"/>
    </row>
    <row r="166" spans="15:15" x14ac:dyDescent="0.25">
      <c r="O166" s="1"/>
    </row>
    <row r="167" spans="15:15" x14ac:dyDescent="0.25">
      <c r="O167" s="1"/>
    </row>
    <row r="168" spans="15:15" x14ac:dyDescent="0.25">
      <c r="O168" s="1"/>
    </row>
    <row r="170" spans="15:15" x14ac:dyDescent="0.25">
      <c r="O170" s="1"/>
    </row>
    <row r="171" spans="15:15" x14ac:dyDescent="0.25">
      <c r="O171" s="1"/>
    </row>
    <row r="172" spans="15:15" x14ac:dyDescent="0.25">
      <c r="O172" s="1"/>
    </row>
    <row r="173" spans="15:15" x14ac:dyDescent="0.25">
      <c r="O173" s="1"/>
    </row>
    <row r="174" spans="15:15" x14ac:dyDescent="0.25">
      <c r="O174" s="1"/>
    </row>
    <row r="175" spans="15:15" x14ac:dyDescent="0.25">
      <c r="O175" s="1"/>
    </row>
    <row r="176" spans="15:15" x14ac:dyDescent="0.25">
      <c r="O176" s="1"/>
    </row>
    <row r="177" spans="15:15" x14ac:dyDescent="0.25">
      <c r="O177" s="1"/>
    </row>
    <row r="178" spans="15:15" x14ac:dyDescent="0.25">
      <c r="O178" s="1"/>
    </row>
    <row r="179" spans="15:15" x14ac:dyDescent="0.25">
      <c r="O179" s="1"/>
    </row>
    <row r="180" spans="15:15" x14ac:dyDescent="0.25">
      <c r="O180" s="1"/>
    </row>
    <row r="182" spans="15:15" x14ac:dyDescent="0.25">
      <c r="O182" s="1"/>
    </row>
    <row r="183" spans="15:15" x14ac:dyDescent="0.25">
      <c r="O183" s="1"/>
    </row>
    <row r="184" spans="15:15" x14ac:dyDescent="0.25">
      <c r="O184" s="1"/>
    </row>
    <row r="186" spans="15:15" x14ac:dyDescent="0.25">
      <c r="O186" s="1"/>
    </row>
    <row r="187" spans="15:15" x14ac:dyDescent="0.25">
      <c r="O187" s="1"/>
    </row>
    <row r="189" spans="15:15" x14ac:dyDescent="0.25">
      <c r="O189" s="1"/>
    </row>
    <row r="190" spans="15:15" x14ac:dyDescent="0.25">
      <c r="O190" s="1"/>
    </row>
    <row r="191" spans="15:15" x14ac:dyDescent="0.25">
      <c r="O191" s="1"/>
    </row>
    <row r="192" spans="15:15" x14ac:dyDescent="0.25">
      <c r="O192" s="1"/>
    </row>
    <row r="193" spans="15:15" x14ac:dyDescent="0.25">
      <c r="O193" s="1"/>
    </row>
    <row r="194" spans="15:15" x14ac:dyDescent="0.25">
      <c r="O194" s="1"/>
    </row>
    <row r="196" spans="15:15" x14ac:dyDescent="0.25">
      <c r="O196" s="1"/>
    </row>
    <row r="197" spans="15:15" x14ac:dyDescent="0.25">
      <c r="O197" s="1"/>
    </row>
    <row r="198" spans="15:15" x14ac:dyDescent="0.25">
      <c r="O198" s="1"/>
    </row>
    <row r="199" spans="15:15" x14ac:dyDescent="0.25">
      <c r="O199" s="1"/>
    </row>
    <row r="200" spans="15:15" x14ac:dyDescent="0.25">
      <c r="O200" s="1"/>
    </row>
    <row r="201" spans="15:15" x14ac:dyDescent="0.25">
      <c r="O201" s="1"/>
    </row>
    <row r="202" spans="15:15" x14ac:dyDescent="0.25">
      <c r="O202" s="1"/>
    </row>
    <row r="203" spans="15:15" x14ac:dyDescent="0.25">
      <c r="O203" s="1"/>
    </row>
    <row r="204" spans="15:15" x14ac:dyDescent="0.25">
      <c r="O204" s="1"/>
    </row>
    <row r="205" spans="15:15" x14ac:dyDescent="0.25">
      <c r="O205" s="1"/>
    </row>
    <row r="206" spans="15:15" x14ac:dyDescent="0.25">
      <c r="O206" s="1"/>
    </row>
    <row r="207" spans="15:15" x14ac:dyDescent="0.25">
      <c r="O207" s="1"/>
    </row>
    <row r="208" spans="15:15" x14ac:dyDescent="0.25">
      <c r="O208" s="1"/>
    </row>
    <row r="209" spans="15:15" x14ac:dyDescent="0.25">
      <c r="O209" s="1"/>
    </row>
    <row r="210" spans="15:15" x14ac:dyDescent="0.25">
      <c r="O210" s="1"/>
    </row>
    <row r="211" spans="15:15" x14ac:dyDescent="0.25">
      <c r="O211" s="1"/>
    </row>
    <row r="212" spans="15:15" x14ac:dyDescent="0.25">
      <c r="O212" s="1"/>
    </row>
    <row r="213" spans="15:15" x14ac:dyDescent="0.25">
      <c r="O213" s="1"/>
    </row>
    <row r="214" spans="15:15" x14ac:dyDescent="0.25">
      <c r="O214" s="1"/>
    </row>
    <row r="215" spans="15:15" x14ac:dyDescent="0.25">
      <c r="O215" s="1"/>
    </row>
    <row r="216" spans="15:15" x14ac:dyDescent="0.25">
      <c r="O216" s="1"/>
    </row>
    <row r="218" spans="15:15" x14ac:dyDescent="0.25">
      <c r="O218" s="1"/>
    </row>
    <row r="219" spans="15:15" x14ac:dyDescent="0.25">
      <c r="O219" s="1"/>
    </row>
    <row r="220" spans="15:15" x14ac:dyDescent="0.25">
      <c r="O220" s="1"/>
    </row>
    <row r="222" spans="15:15" x14ac:dyDescent="0.25">
      <c r="O222" s="1"/>
    </row>
    <row r="223" spans="15:15" x14ac:dyDescent="0.25">
      <c r="O223" s="1"/>
    </row>
    <row r="224" spans="15:15" x14ac:dyDescent="0.25">
      <c r="O224" s="1"/>
    </row>
    <row r="225" spans="15:15" x14ac:dyDescent="0.25">
      <c r="O225" s="1"/>
    </row>
    <row r="226" spans="15:15" x14ac:dyDescent="0.25">
      <c r="O226" s="1"/>
    </row>
    <row r="227" spans="15:15" x14ac:dyDescent="0.25">
      <c r="O227" s="1"/>
    </row>
    <row r="228" spans="15:15" x14ac:dyDescent="0.25">
      <c r="O228" s="1"/>
    </row>
    <row r="229" spans="15:15" x14ac:dyDescent="0.25">
      <c r="O229" s="1"/>
    </row>
    <row r="230" spans="15:15" x14ac:dyDescent="0.25">
      <c r="O230" s="1"/>
    </row>
    <row r="231" spans="15:15" x14ac:dyDescent="0.25">
      <c r="O231" s="1"/>
    </row>
    <row r="232" spans="15:15" x14ac:dyDescent="0.25">
      <c r="O232" s="1"/>
    </row>
    <row r="233" spans="15:15" x14ac:dyDescent="0.25">
      <c r="O233" s="1"/>
    </row>
    <row r="234" spans="15:15" x14ac:dyDescent="0.25">
      <c r="O234" s="1"/>
    </row>
    <row r="235" spans="15:15" x14ac:dyDescent="0.25">
      <c r="O235" s="1"/>
    </row>
    <row r="236" spans="15:15" x14ac:dyDescent="0.25">
      <c r="O236" s="1"/>
    </row>
    <row r="237" spans="15:15" x14ac:dyDescent="0.25">
      <c r="O237" s="1"/>
    </row>
    <row r="238" spans="15:15" x14ac:dyDescent="0.25">
      <c r="O238" s="1"/>
    </row>
    <row r="239" spans="15:15" x14ac:dyDescent="0.25">
      <c r="O239" s="1"/>
    </row>
    <row r="240" spans="15:15" x14ac:dyDescent="0.25">
      <c r="O240" s="1"/>
    </row>
    <row r="241" spans="15:15" x14ac:dyDescent="0.25">
      <c r="O241" s="1"/>
    </row>
    <row r="242" spans="15:15" x14ac:dyDescent="0.25">
      <c r="O242" s="1"/>
    </row>
    <row r="243" spans="15:15" x14ac:dyDescent="0.25">
      <c r="O243" s="1"/>
    </row>
    <row r="245" spans="15:15" x14ac:dyDescent="0.25">
      <c r="O245" s="1"/>
    </row>
    <row r="246" spans="15:15" x14ac:dyDescent="0.25">
      <c r="O246" s="1"/>
    </row>
    <row r="247" spans="15:15" x14ac:dyDescent="0.25">
      <c r="O247" s="1"/>
    </row>
    <row r="248" spans="15:15" x14ac:dyDescent="0.25">
      <c r="O248" s="1"/>
    </row>
    <row r="249" spans="15:15" x14ac:dyDescent="0.25">
      <c r="O249" s="2"/>
    </row>
    <row r="250" spans="15:15" x14ac:dyDescent="0.25">
      <c r="O250" s="1"/>
    </row>
    <row r="251" spans="15:15" x14ac:dyDescent="0.25">
      <c r="O251" s="1"/>
    </row>
    <row r="252" spans="15:15" x14ac:dyDescent="0.25">
      <c r="O252" s="1"/>
    </row>
    <row r="253" spans="15:15" x14ac:dyDescent="0.25">
      <c r="O253" s="1"/>
    </row>
    <row r="254" spans="15:15" x14ac:dyDescent="0.25">
      <c r="O254" s="1"/>
    </row>
    <row r="255" spans="15:15" x14ac:dyDescent="0.25">
      <c r="O255" s="1"/>
    </row>
    <row r="256" spans="15:15" x14ac:dyDescent="0.25">
      <c r="O256" s="1"/>
    </row>
    <row r="257" spans="15:15" x14ac:dyDescent="0.25">
      <c r="O257" s="1"/>
    </row>
    <row r="258" spans="15:15" x14ac:dyDescent="0.25">
      <c r="O258" s="1"/>
    </row>
    <row r="259" spans="15:15" x14ac:dyDescent="0.25">
      <c r="O259" s="1"/>
    </row>
    <row r="260" spans="15:15" x14ac:dyDescent="0.25">
      <c r="O260" s="1"/>
    </row>
    <row r="261" spans="15:15" x14ac:dyDescent="0.25">
      <c r="O261" s="1"/>
    </row>
    <row r="262" spans="15:15" x14ac:dyDescent="0.25">
      <c r="O262" s="1"/>
    </row>
    <row r="263" spans="15:15" x14ac:dyDescent="0.25">
      <c r="O263" s="1"/>
    </row>
    <row r="264" spans="15:15" x14ac:dyDescent="0.25">
      <c r="O264" s="1"/>
    </row>
    <row r="265" spans="15:15" x14ac:dyDescent="0.25">
      <c r="O265" s="1"/>
    </row>
    <row r="266" spans="15:15" x14ac:dyDescent="0.25">
      <c r="O266" s="1"/>
    </row>
    <row r="267" spans="15:15" x14ac:dyDescent="0.25">
      <c r="O267" s="1"/>
    </row>
    <row r="268" spans="15:15" x14ac:dyDescent="0.25">
      <c r="O268" s="1"/>
    </row>
    <row r="269" spans="15:15" x14ac:dyDescent="0.25">
      <c r="O269" s="1"/>
    </row>
    <row r="271" spans="15:15" x14ac:dyDescent="0.25">
      <c r="O271" s="1"/>
    </row>
    <row r="273" spans="15:15" x14ac:dyDescent="0.25">
      <c r="O273" s="1"/>
    </row>
    <row r="274" spans="15:15" x14ac:dyDescent="0.25">
      <c r="O274" s="1"/>
    </row>
    <row r="275" spans="15:15" x14ac:dyDescent="0.25">
      <c r="O275" s="1"/>
    </row>
    <row r="276" spans="15:15" x14ac:dyDescent="0.25">
      <c r="O276" s="1"/>
    </row>
    <row r="277" spans="15:15" x14ac:dyDescent="0.25">
      <c r="O277" s="1"/>
    </row>
    <row r="278" spans="15:15" x14ac:dyDescent="0.25">
      <c r="O278" s="1"/>
    </row>
    <row r="279" spans="15:15" x14ac:dyDescent="0.25">
      <c r="O279" s="1"/>
    </row>
    <row r="280" spans="15:15" x14ac:dyDescent="0.25">
      <c r="O280" s="1"/>
    </row>
    <row r="281" spans="15:15" x14ac:dyDescent="0.25">
      <c r="O281" s="1"/>
    </row>
    <row r="282" spans="15:15" x14ac:dyDescent="0.25">
      <c r="O282" s="1"/>
    </row>
    <row r="283" spans="15:15" x14ac:dyDescent="0.25">
      <c r="O283" s="1"/>
    </row>
    <row r="284" spans="15:15" x14ac:dyDescent="0.25">
      <c r="O284" s="1"/>
    </row>
    <row r="285" spans="15:15" x14ac:dyDescent="0.25">
      <c r="O285" s="1"/>
    </row>
    <row r="286" spans="15:15" x14ac:dyDescent="0.25">
      <c r="O286" s="1"/>
    </row>
    <row r="287" spans="15:15" x14ac:dyDescent="0.25">
      <c r="O287" s="1"/>
    </row>
    <row r="288" spans="15:15" x14ac:dyDescent="0.25">
      <c r="O288" s="1"/>
    </row>
    <row r="289" spans="15:15" x14ac:dyDescent="0.25">
      <c r="O289" s="1"/>
    </row>
    <row r="290" spans="15:15" x14ac:dyDescent="0.25">
      <c r="O290" s="1"/>
    </row>
    <row r="291" spans="15:15" x14ac:dyDescent="0.25">
      <c r="O291" s="1"/>
    </row>
    <row r="292" spans="15:15" x14ac:dyDescent="0.25">
      <c r="O292" s="1"/>
    </row>
    <row r="293" spans="15:15" x14ac:dyDescent="0.25">
      <c r="O293" s="1"/>
    </row>
    <row r="294" spans="15:15" x14ac:dyDescent="0.25">
      <c r="O294" s="1"/>
    </row>
    <row r="295" spans="15:15" x14ac:dyDescent="0.25">
      <c r="O295" s="1"/>
    </row>
    <row r="296" spans="15:15" x14ac:dyDescent="0.25">
      <c r="O296" s="1"/>
    </row>
    <row r="298" spans="15:15" x14ac:dyDescent="0.25">
      <c r="O298" s="1"/>
    </row>
    <row r="299" spans="15:15" x14ac:dyDescent="0.25">
      <c r="O299" s="1"/>
    </row>
    <row r="300" spans="15:15" x14ac:dyDescent="0.25">
      <c r="O300" s="1"/>
    </row>
    <row r="301" spans="15:15" x14ac:dyDescent="0.25">
      <c r="O301" s="1"/>
    </row>
    <row r="302" spans="15:15" x14ac:dyDescent="0.25">
      <c r="O302" s="1"/>
    </row>
    <row r="303" spans="15:15" x14ac:dyDescent="0.25">
      <c r="O303" s="1"/>
    </row>
    <row r="304" spans="15:15" x14ac:dyDescent="0.25">
      <c r="O304" s="1"/>
    </row>
    <row r="305" spans="15:15" x14ac:dyDescent="0.25">
      <c r="O305" s="1"/>
    </row>
    <row r="306" spans="15:15" x14ac:dyDescent="0.25">
      <c r="O306" s="1"/>
    </row>
    <row r="307" spans="15:15" x14ac:dyDescent="0.25">
      <c r="O307" s="1"/>
    </row>
    <row r="308" spans="15:15" x14ac:dyDescent="0.25">
      <c r="O308" s="1"/>
    </row>
    <row r="310" spans="15:15" x14ac:dyDescent="0.25">
      <c r="O310" s="1"/>
    </row>
    <row r="311" spans="15:15" x14ac:dyDescent="0.25">
      <c r="O311" s="1"/>
    </row>
    <row r="312" spans="15:15" x14ac:dyDescent="0.25">
      <c r="O312" s="1"/>
    </row>
    <row r="313" spans="15:15" x14ac:dyDescent="0.25">
      <c r="O313" s="1"/>
    </row>
    <row r="314" spans="15:15" x14ac:dyDescent="0.25">
      <c r="O314" s="1"/>
    </row>
    <row r="315" spans="15:15" x14ac:dyDescent="0.25">
      <c r="O315" s="1"/>
    </row>
    <row r="316" spans="15:15" x14ac:dyDescent="0.25">
      <c r="O316" s="1"/>
    </row>
    <row r="317" spans="15:15" x14ac:dyDescent="0.25">
      <c r="O317" s="1"/>
    </row>
    <row r="318" spans="15:15" x14ac:dyDescent="0.25">
      <c r="O318" s="1"/>
    </row>
    <row r="319" spans="15:15" x14ac:dyDescent="0.25">
      <c r="O319" s="1"/>
    </row>
    <row r="320" spans="15:15" x14ac:dyDescent="0.25">
      <c r="O320" s="1"/>
    </row>
    <row r="321" spans="15:15" x14ac:dyDescent="0.25">
      <c r="O321" s="1"/>
    </row>
    <row r="322" spans="15:15" x14ac:dyDescent="0.25">
      <c r="O322" s="1"/>
    </row>
    <row r="323" spans="15:15" x14ac:dyDescent="0.25">
      <c r="O323" s="1"/>
    </row>
    <row r="324" spans="15:15" x14ac:dyDescent="0.25">
      <c r="O324" s="1"/>
    </row>
    <row r="325" spans="15:15" x14ac:dyDescent="0.25">
      <c r="O325" s="1"/>
    </row>
    <row r="326" spans="15:15" x14ac:dyDescent="0.25">
      <c r="O326" s="1"/>
    </row>
    <row r="327" spans="15:15" x14ac:dyDescent="0.25">
      <c r="O327" s="1"/>
    </row>
    <row r="328" spans="15:15" x14ac:dyDescent="0.25">
      <c r="O328" s="1"/>
    </row>
    <row r="329" spans="15:15" x14ac:dyDescent="0.25">
      <c r="O329" s="1"/>
    </row>
    <row r="330" spans="15:15" x14ac:dyDescent="0.25">
      <c r="O330" s="1"/>
    </row>
    <row r="331" spans="15:15" x14ac:dyDescent="0.25">
      <c r="O331" s="1"/>
    </row>
    <row r="333" spans="15:15" x14ac:dyDescent="0.25">
      <c r="O333" s="1"/>
    </row>
    <row r="334" spans="15:15" x14ac:dyDescent="0.25">
      <c r="O334" s="1"/>
    </row>
    <row r="335" spans="15:15" x14ac:dyDescent="0.25">
      <c r="O335" s="1"/>
    </row>
    <row r="336" spans="15:15" x14ac:dyDescent="0.25">
      <c r="O336" s="1"/>
    </row>
    <row r="338" spans="15:15" x14ac:dyDescent="0.25">
      <c r="O338" s="1"/>
    </row>
    <row r="339" spans="15:15" x14ac:dyDescent="0.25">
      <c r="O339" s="1"/>
    </row>
    <row r="341" spans="15:15" x14ac:dyDescent="0.25">
      <c r="O341" s="1"/>
    </row>
    <row r="342" spans="15:15" x14ac:dyDescent="0.25">
      <c r="O342" s="1"/>
    </row>
    <row r="343" spans="15:15" x14ac:dyDescent="0.25">
      <c r="O343" s="1"/>
    </row>
    <row r="344" spans="15:15" x14ac:dyDescent="0.25">
      <c r="O344" s="1"/>
    </row>
    <row r="345" spans="15:15" x14ac:dyDescent="0.25">
      <c r="O345" s="1"/>
    </row>
    <row r="346" spans="15:15" x14ac:dyDescent="0.25">
      <c r="O346" s="1"/>
    </row>
    <row r="347" spans="15:15" x14ac:dyDescent="0.25">
      <c r="O347" s="1"/>
    </row>
    <row r="348" spans="15:15" x14ac:dyDescent="0.25">
      <c r="O348" s="1"/>
    </row>
    <row r="349" spans="15:15" x14ac:dyDescent="0.25">
      <c r="O349" s="1"/>
    </row>
    <row r="350" spans="15:15" x14ac:dyDescent="0.25">
      <c r="O350" s="1"/>
    </row>
    <row r="457" spans="15:15" x14ac:dyDescent="0.25">
      <c r="O457" s="1"/>
    </row>
  </sheetData>
  <sortState ref="A2:G482">
    <sortCondition ref="A1"/>
  </sortState>
  <dataConsolidate/>
  <pageMargins left="0.7" right="0.7" top="0.75" bottom="0.75" header="0.3" footer="0.3"/>
  <pageSetup paperSize="9" scale="53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workbookViewId="0">
      <selection activeCell="H10" sqref="H10"/>
    </sheetView>
  </sheetViews>
  <sheetFormatPr baseColWidth="10" defaultRowHeight="15" x14ac:dyDescent="0.25"/>
  <cols>
    <col min="1" max="1" width="8.42578125" customWidth="1"/>
    <col min="2" max="2" width="6.140625" bestFit="1" customWidth="1"/>
    <col min="3" max="13" width="14.42578125" customWidth="1"/>
    <col min="14" max="14" width="14.5703125" customWidth="1"/>
  </cols>
  <sheetData>
    <row r="1" spans="1:14" x14ac:dyDescent="0.25">
      <c r="B1" s="3"/>
      <c r="C1" s="20" t="s">
        <v>9</v>
      </c>
      <c r="D1" s="20" t="s">
        <v>10</v>
      </c>
      <c r="E1" s="20" t="s">
        <v>11</v>
      </c>
      <c r="F1" s="20" t="s">
        <v>12</v>
      </c>
      <c r="G1" s="20" t="s">
        <v>13</v>
      </c>
      <c r="H1" s="20" t="s">
        <v>14</v>
      </c>
      <c r="I1" s="20" t="s">
        <v>15</v>
      </c>
      <c r="J1" s="20" t="s">
        <v>16</v>
      </c>
      <c r="K1" s="20" t="s">
        <v>17</v>
      </c>
      <c r="L1" s="20" t="s">
        <v>18</v>
      </c>
      <c r="M1" s="20" t="s">
        <v>34</v>
      </c>
      <c r="N1" s="20" t="s">
        <v>35</v>
      </c>
    </row>
    <row r="2" spans="1:14" x14ac:dyDescent="0.25">
      <c r="B2" s="3"/>
      <c r="C2" s="21">
        <v>110</v>
      </c>
      <c r="D2" s="21">
        <v>111</v>
      </c>
      <c r="E2" s="21">
        <v>112</v>
      </c>
      <c r="F2" s="21">
        <v>113</v>
      </c>
      <c r="G2" s="21">
        <v>114</v>
      </c>
      <c r="H2" s="21">
        <v>115</v>
      </c>
      <c r="I2" s="21">
        <v>119</v>
      </c>
      <c r="J2" s="21">
        <v>120</v>
      </c>
      <c r="K2" s="21">
        <v>121</v>
      </c>
      <c r="L2" s="21">
        <v>122</v>
      </c>
      <c r="M2" s="21">
        <v>123</v>
      </c>
      <c r="N2" s="21">
        <v>124</v>
      </c>
    </row>
    <row r="3" spans="1:14" x14ac:dyDescent="0.25">
      <c r="A3" s="25" t="s">
        <v>36</v>
      </c>
      <c r="B3" s="5" t="s">
        <v>26</v>
      </c>
      <c r="C3" s="22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25"/>
      <c r="B4" s="5" t="s">
        <v>27</v>
      </c>
      <c r="C4" s="3"/>
      <c r="D4" s="7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25"/>
      <c r="B5" s="5" t="s">
        <v>28</v>
      </c>
      <c r="C5" s="3"/>
      <c r="D5" s="7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25" t="s">
        <v>37</v>
      </c>
      <c r="B6" s="5" t="s">
        <v>29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25"/>
      <c r="B7" s="6" t="s">
        <v>30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5">
      <c r="A8" s="25"/>
      <c r="B8" s="5" t="s">
        <v>4</v>
      </c>
      <c r="C8" s="3"/>
      <c r="D8" s="3"/>
      <c r="E8" s="3"/>
      <c r="F8" s="3"/>
      <c r="G8" s="7"/>
      <c r="H8" s="7"/>
      <c r="I8" s="3"/>
      <c r="J8" s="3"/>
      <c r="K8" s="3"/>
      <c r="L8" s="3"/>
      <c r="M8" s="3"/>
      <c r="N8" s="3"/>
    </row>
    <row r="9" spans="1:14" x14ac:dyDescent="0.25">
      <c r="A9" s="25"/>
      <c r="B9" s="5" t="s">
        <v>5</v>
      </c>
      <c r="C9" s="3"/>
      <c r="D9" s="3"/>
      <c r="E9" s="3"/>
      <c r="F9" s="3"/>
      <c r="G9" s="7"/>
      <c r="H9" s="7"/>
      <c r="I9" s="3"/>
      <c r="J9" s="3"/>
      <c r="K9" s="3"/>
      <c r="L9" s="3"/>
      <c r="M9" s="3"/>
      <c r="N9" s="3"/>
    </row>
    <row r="10" spans="1:14" x14ac:dyDescent="0.25">
      <c r="A10" s="25" t="s">
        <v>38</v>
      </c>
      <c r="B10" s="5" t="s">
        <v>6</v>
      </c>
      <c r="C10" s="3"/>
      <c r="D10" s="3"/>
      <c r="E10" s="3"/>
      <c r="F10" s="3"/>
      <c r="G10" s="7"/>
      <c r="H10" s="7" t="s">
        <v>40</v>
      </c>
      <c r="I10" s="3"/>
      <c r="J10" s="3"/>
      <c r="K10" s="3"/>
      <c r="L10" s="3"/>
      <c r="M10" s="3"/>
      <c r="N10" s="3"/>
    </row>
    <row r="11" spans="1:14" x14ac:dyDescent="0.25">
      <c r="A11" s="25"/>
      <c r="B11" s="5" t="s">
        <v>7</v>
      </c>
      <c r="C11" s="3"/>
      <c r="D11" s="3" t="s">
        <v>44</v>
      </c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5">
      <c r="A12" s="25"/>
      <c r="B12" s="6" t="s">
        <v>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5">
      <c r="A13" s="25" t="s">
        <v>39</v>
      </c>
      <c r="B13" s="5" t="s">
        <v>31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25"/>
      <c r="B14" s="5" t="s">
        <v>32</v>
      </c>
      <c r="C14" s="3"/>
      <c r="D14" s="3"/>
      <c r="E14" s="3"/>
      <c r="F14" s="3"/>
      <c r="G14" s="3"/>
      <c r="H14" s="3"/>
      <c r="I14" s="3"/>
      <c r="J14" s="3"/>
      <c r="K14" s="8"/>
      <c r="L14" s="7"/>
      <c r="M14" s="7"/>
      <c r="N14" s="7"/>
    </row>
    <row r="15" spans="1:14" x14ac:dyDescent="0.25">
      <c r="A15" s="25"/>
      <c r="B15" s="5" t="s">
        <v>33</v>
      </c>
      <c r="C15" s="3"/>
      <c r="D15" s="3"/>
      <c r="E15" s="3"/>
      <c r="F15" s="8"/>
      <c r="G15" s="3"/>
      <c r="H15" s="3"/>
      <c r="I15" s="3"/>
      <c r="J15" s="3"/>
      <c r="K15" s="3"/>
      <c r="L15" s="7"/>
      <c r="M15" s="7"/>
      <c r="N15" s="7"/>
    </row>
    <row r="16" spans="1:14" x14ac:dyDescent="0.25">
      <c r="A16" s="25"/>
      <c r="B16" s="10" t="s">
        <v>25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3:9" x14ac:dyDescent="0.25">
      <c r="C17" s="23"/>
      <c r="D17" s="23"/>
      <c r="E17" s="9"/>
      <c r="F17" s="24"/>
      <c r="G17" s="24"/>
      <c r="H17" s="9"/>
      <c r="I17" s="9"/>
    </row>
  </sheetData>
  <mergeCells count="6">
    <mergeCell ref="C17:D17"/>
    <mergeCell ref="F17:G17"/>
    <mergeCell ref="A3:A5"/>
    <mergeCell ref="A6:A9"/>
    <mergeCell ref="A10:A12"/>
    <mergeCell ref="A13:A16"/>
  </mergeCells>
  <pageMargins left="0.7" right="0.7" top="0.75" bottom="0.75" header="0.3" footer="0.3"/>
  <pageSetup paperSize="9" scale="7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"/>
  <sheetViews>
    <sheetView workbookViewId="0">
      <selection activeCell="U20" sqref="U20"/>
    </sheetView>
  </sheetViews>
  <sheetFormatPr baseColWidth="10" defaultRowHeight="15" x14ac:dyDescent="0.25"/>
  <cols>
    <col min="1" max="1" width="8.42578125" customWidth="1"/>
    <col min="2" max="2" width="6.140625" bestFit="1" customWidth="1"/>
    <col min="3" max="3" width="9.140625" customWidth="1"/>
    <col min="4" max="4" width="10.28515625" bestFit="1" customWidth="1"/>
    <col min="5" max="5" width="9.140625" customWidth="1"/>
    <col min="6" max="7" width="13.42578125" bestFit="1" customWidth="1"/>
    <col min="8" max="8" width="11.85546875" bestFit="1" customWidth="1"/>
    <col min="9" max="9" width="10.5703125" bestFit="1" customWidth="1"/>
    <col min="10" max="11" width="9.140625" customWidth="1"/>
    <col min="12" max="12" width="11.140625" bestFit="1" customWidth="1"/>
    <col min="13" max="13" width="10.42578125" bestFit="1" customWidth="1"/>
    <col min="14" max="14" width="9.140625" customWidth="1"/>
    <col min="15" max="15" width="9.5703125" customWidth="1"/>
    <col min="16" max="16" width="10.42578125" bestFit="1" customWidth="1"/>
    <col min="17" max="17" width="9.85546875" bestFit="1" customWidth="1"/>
    <col min="18" max="18" width="9.42578125" bestFit="1" customWidth="1"/>
    <col min="19" max="19" width="9.5703125" bestFit="1" customWidth="1"/>
    <col min="20" max="20" width="9.140625" customWidth="1"/>
    <col min="21" max="21" width="10.42578125" bestFit="1" customWidth="1"/>
    <col min="22" max="22" width="9.140625" customWidth="1"/>
    <col min="23" max="23" width="9.5703125" bestFit="1" customWidth="1"/>
    <col min="24" max="24" width="9.140625" customWidth="1"/>
    <col min="25" max="25" width="10.7109375" bestFit="1" customWidth="1"/>
    <col min="26" max="26" width="9.140625" customWidth="1"/>
  </cols>
  <sheetData>
    <row r="1" spans="1:26" x14ac:dyDescent="0.25">
      <c r="B1" s="3"/>
      <c r="C1" s="26" t="s">
        <v>9</v>
      </c>
      <c r="D1" s="27"/>
      <c r="E1" s="26" t="s">
        <v>10</v>
      </c>
      <c r="F1" s="27"/>
      <c r="G1" s="26" t="s">
        <v>11</v>
      </c>
      <c r="H1" s="27"/>
      <c r="I1" s="26" t="s">
        <v>12</v>
      </c>
      <c r="J1" s="27"/>
      <c r="K1" s="26" t="s">
        <v>13</v>
      </c>
      <c r="L1" s="27"/>
      <c r="M1" s="26" t="s">
        <v>14</v>
      </c>
      <c r="N1" s="27"/>
      <c r="O1" s="26" t="s">
        <v>15</v>
      </c>
      <c r="P1" s="27"/>
      <c r="Q1" s="30" t="s">
        <v>16</v>
      </c>
      <c r="R1" s="31"/>
      <c r="S1" s="30" t="s">
        <v>17</v>
      </c>
      <c r="T1" s="31"/>
      <c r="U1" s="30" t="s">
        <v>18</v>
      </c>
      <c r="V1" s="31"/>
      <c r="W1" s="30" t="s">
        <v>34</v>
      </c>
      <c r="X1" s="31"/>
      <c r="Y1" s="30" t="s">
        <v>35</v>
      </c>
      <c r="Z1" s="36"/>
    </row>
    <row r="2" spans="1:26" x14ac:dyDescent="0.25">
      <c r="B2" s="3"/>
      <c r="C2" s="28">
        <v>110</v>
      </c>
      <c r="D2" s="29"/>
      <c r="E2" s="28">
        <v>111</v>
      </c>
      <c r="F2" s="29"/>
      <c r="G2" s="28">
        <v>112</v>
      </c>
      <c r="H2" s="29"/>
      <c r="I2" s="28">
        <v>113</v>
      </c>
      <c r="J2" s="29"/>
      <c r="K2" s="28">
        <v>114</v>
      </c>
      <c r="L2" s="29"/>
      <c r="M2" s="28">
        <v>115</v>
      </c>
      <c r="N2" s="29"/>
      <c r="O2" s="28">
        <v>119</v>
      </c>
      <c r="P2" s="29"/>
      <c r="Q2" s="32">
        <v>120</v>
      </c>
      <c r="R2" s="33"/>
      <c r="S2" s="34">
        <v>121</v>
      </c>
      <c r="T2" s="35"/>
      <c r="U2" s="32">
        <v>122</v>
      </c>
      <c r="V2" s="33"/>
      <c r="W2" s="34">
        <v>123</v>
      </c>
      <c r="X2" s="35"/>
      <c r="Y2" s="34">
        <v>124</v>
      </c>
      <c r="Z2" s="37"/>
    </row>
    <row r="3" spans="1:26" x14ac:dyDescent="0.25">
      <c r="A3" s="25" t="s">
        <v>36</v>
      </c>
      <c r="B3" s="5" t="s">
        <v>26</v>
      </c>
      <c r="C3" s="3"/>
      <c r="D3" s="3"/>
      <c r="E3" s="3"/>
      <c r="F3" s="16"/>
      <c r="G3" s="16"/>
      <c r="H3" s="7"/>
      <c r="I3" s="12"/>
      <c r="J3" s="16"/>
      <c r="K3" s="3"/>
      <c r="L3" s="12"/>
      <c r="M3" s="14"/>
      <c r="N3" s="3"/>
      <c r="O3" s="16"/>
      <c r="P3" s="3"/>
      <c r="Q3" s="12"/>
      <c r="R3" s="3"/>
      <c r="S3" s="16"/>
      <c r="T3" s="3"/>
      <c r="U3" s="3"/>
      <c r="V3" s="3"/>
      <c r="W3" s="3"/>
      <c r="X3" s="3"/>
      <c r="Y3" s="3"/>
      <c r="Z3" s="3"/>
    </row>
    <row r="4" spans="1:26" x14ac:dyDescent="0.25">
      <c r="A4" s="25"/>
      <c r="B4" s="5" t="s">
        <v>27</v>
      </c>
      <c r="C4" s="3"/>
      <c r="D4" s="3"/>
      <c r="E4" s="3"/>
      <c r="F4" s="16"/>
      <c r="G4" s="16"/>
      <c r="H4" s="7"/>
      <c r="I4" s="12"/>
      <c r="J4" s="16"/>
      <c r="K4" s="3"/>
      <c r="L4" s="12"/>
      <c r="M4" s="14"/>
      <c r="N4" s="3"/>
      <c r="O4" s="16"/>
      <c r="P4" s="3"/>
      <c r="Q4" s="12"/>
      <c r="R4" s="3"/>
      <c r="S4" s="16"/>
      <c r="T4" s="3"/>
      <c r="U4" s="3"/>
      <c r="V4" s="3"/>
      <c r="W4" s="3"/>
      <c r="X4" s="3"/>
      <c r="Y4" s="3"/>
      <c r="Z4" s="3"/>
    </row>
    <row r="5" spans="1:26" x14ac:dyDescent="0.25">
      <c r="A5" s="25"/>
      <c r="B5" s="5" t="s">
        <v>28</v>
      </c>
      <c r="C5" s="3"/>
      <c r="D5" s="3"/>
      <c r="E5" s="3"/>
      <c r="F5" s="16"/>
      <c r="G5" s="16"/>
      <c r="H5" s="7"/>
      <c r="I5" s="12"/>
      <c r="J5" s="16"/>
      <c r="K5" s="3"/>
      <c r="L5" s="12"/>
      <c r="M5" s="14"/>
      <c r="N5" s="3"/>
      <c r="O5" s="16"/>
      <c r="P5" s="3"/>
      <c r="Q5" s="12"/>
      <c r="R5" s="3"/>
      <c r="S5" s="16"/>
      <c r="T5" s="3"/>
      <c r="U5" s="3"/>
      <c r="V5" s="3"/>
      <c r="W5" s="3"/>
      <c r="X5" s="3"/>
      <c r="Y5" s="3"/>
      <c r="Z5" s="3"/>
    </row>
    <row r="6" spans="1:26" x14ac:dyDescent="0.25">
      <c r="A6" s="25" t="s">
        <v>37</v>
      </c>
      <c r="B6" s="5" t="s">
        <v>29</v>
      </c>
      <c r="C6" s="3"/>
      <c r="D6" s="16"/>
      <c r="E6" s="12"/>
      <c r="F6" s="3"/>
      <c r="G6" s="16"/>
      <c r="H6" s="13"/>
      <c r="I6" s="3"/>
      <c r="J6" s="16"/>
      <c r="K6" s="3"/>
      <c r="L6" s="13"/>
      <c r="M6" s="14"/>
      <c r="N6" s="3"/>
      <c r="O6" s="3"/>
      <c r="P6" s="3"/>
      <c r="Q6" s="12"/>
      <c r="R6" s="3"/>
      <c r="S6" s="16"/>
      <c r="T6" s="3"/>
      <c r="U6" s="3"/>
      <c r="V6" s="3"/>
      <c r="W6" s="16"/>
      <c r="X6" s="3"/>
      <c r="Y6" s="3"/>
      <c r="Z6" s="3"/>
    </row>
    <row r="7" spans="1:26" s="11" customFormat="1" x14ac:dyDescent="0.25">
      <c r="A7" s="25"/>
      <c r="B7" s="6" t="s">
        <v>30</v>
      </c>
      <c r="C7" s="4"/>
      <c r="D7" s="18"/>
      <c r="E7" s="15"/>
      <c r="F7" s="4"/>
      <c r="G7" s="18"/>
      <c r="H7" s="17"/>
      <c r="I7" s="4"/>
      <c r="J7" s="18"/>
      <c r="K7" s="4"/>
      <c r="L7" s="17"/>
      <c r="M7" s="15"/>
      <c r="N7" s="15"/>
      <c r="O7" s="15"/>
      <c r="P7" s="15"/>
      <c r="Q7" s="15"/>
      <c r="R7" s="4"/>
      <c r="S7" s="18"/>
      <c r="T7" s="4"/>
      <c r="U7" s="4"/>
      <c r="V7" s="4"/>
      <c r="W7" s="18"/>
      <c r="X7" s="4"/>
      <c r="Y7" s="4"/>
      <c r="Z7" s="4"/>
    </row>
    <row r="8" spans="1:26" x14ac:dyDescent="0.25">
      <c r="A8" s="25"/>
      <c r="B8" s="5" t="s">
        <v>4</v>
      </c>
      <c r="C8" s="3"/>
      <c r="D8" s="16"/>
      <c r="E8" s="12"/>
      <c r="F8" s="3"/>
      <c r="G8" s="16"/>
      <c r="H8" s="13"/>
      <c r="I8" s="3"/>
      <c r="J8" s="16"/>
      <c r="K8" s="3"/>
      <c r="L8" s="13"/>
      <c r="M8" s="14"/>
      <c r="N8" s="3"/>
      <c r="O8" s="3"/>
      <c r="P8" s="3"/>
      <c r="Q8" s="12"/>
      <c r="R8" s="3"/>
      <c r="S8" s="16"/>
      <c r="T8" s="3"/>
      <c r="U8" s="3"/>
      <c r="V8" s="3"/>
      <c r="W8" s="16"/>
      <c r="X8" s="3"/>
      <c r="Y8" s="3"/>
      <c r="Z8" s="3"/>
    </row>
    <row r="9" spans="1:26" x14ac:dyDescent="0.25">
      <c r="A9" s="25"/>
      <c r="B9" s="5" t="s">
        <v>5</v>
      </c>
      <c r="C9" s="3"/>
      <c r="D9" s="16"/>
      <c r="E9" s="12"/>
      <c r="F9" s="3"/>
      <c r="G9" s="16"/>
      <c r="H9" s="13"/>
      <c r="I9" s="3"/>
      <c r="J9" s="16"/>
      <c r="K9" s="3"/>
      <c r="L9" s="13"/>
      <c r="M9" s="14"/>
      <c r="N9" s="3"/>
      <c r="O9" s="3"/>
      <c r="P9" s="3"/>
      <c r="Q9" s="12"/>
      <c r="R9" s="3"/>
      <c r="S9" s="16"/>
      <c r="T9" s="3"/>
      <c r="U9" s="3"/>
      <c r="V9" s="3"/>
      <c r="W9" s="16"/>
      <c r="X9" s="3"/>
      <c r="Y9" s="3"/>
      <c r="Z9" s="3"/>
    </row>
    <row r="10" spans="1:26" x14ac:dyDescent="0.25">
      <c r="A10" s="25" t="s">
        <v>38</v>
      </c>
      <c r="B10" s="5" t="s">
        <v>6</v>
      </c>
      <c r="C10" s="12"/>
      <c r="D10" s="16"/>
      <c r="E10" s="12"/>
      <c r="F10" s="3"/>
      <c r="G10" s="16"/>
      <c r="H10" s="13"/>
      <c r="I10" s="3"/>
      <c r="J10" s="16"/>
      <c r="K10" s="3"/>
      <c r="L10" s="16"/>
      <c r="M10" s="7"/>
      <c r="N10" s="3"/>
      <c r="O10" s="3"/>
      <c r="P10" s="3"/>
      <c r="Q10" s="13"/>
      <c r="R10" s="3"/>
      <c r="S10" s="3"/>
      <c r="T10" s="3"/>
      <c r="U10" s="3"/>
      <c r="V10" s="3"/>
      <c r="W10" s="16"/>
      <c r="X10" s="3"/>
      <c r="Y10" s="3"/>
      <c r="Z10" s="3"/>
    </row>
    <row r="11" spans="1:26" x14ac:dyDescent="0.25">
      <c r="A11" s="25"/>
      <c r="B11" s="5" t="s">
        <v>7</v>
      </c>
      <c r="C11" s="12"/>
      <c r="D11" s="16"/>
      <c r="E11" s="12"/>
      <c r="F11" s="3"/>
      <c r="G11" s="16"/>
      <c r="H11" s="13"/>
      <c r="I11" s="3"/>
      <c r="J11" s="16"/>
      <c r="K11" s="3"/>
      <c r="L11" s="19"/>
      <c r="M11" s="7"/>
      <c r="N11" s="3"/>
      <c r="O11" s="3"/>
      <c r="P11" s="3"/>
      <c r="Q11" s="13"/>
      <c r="R11" s="3"/>
      <c r="S11" s="3"/>
      <c r="T11" s="3"/>
      <c r="U11" s="3"/>
      <c r="V11" s="3"/>
      <c r="W11" s="16"/>
      <c r="X11" s="3"/>
      <c r="Y11" s="3"/>
      <c r="Z11" s="3"/>
    </row>
    <row r="12" spans="1:26" s="11" customFormat="1" x14ac:dyDescent="0.25">
      <c r="A12" s="25"/>
      <c r="B12" s="6" t="s">
        <v>8</v>
      </c>
      <c r="C12" s="15"/>
      <c r="D12" s="18"/>
      <c r="E12" s="15"/>
      <c r="F12" s="4"/>
      <c r="G12" s="18"/>
      <c r="H12" s="17"/>
      <c r="I12" s="4"/>
      <c r="J12" s="18"/>
      <c r="K12" s="4"/>
      <c r="L12" s="18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25" t="s">
        <v>39</v>
      </c>
      <c r="B13" s="5" t="s">
        <v>31</v>
      </c>
      <c r="C13" s="12"/>
      <c r="D13" s="16"/>
      <c r="E13" s="3"/>
      <c r="F13" s="3"/>
      <c r="G13" s="16"/>
      <c r="H13" s="13"/>
      <c r="I13" s="3"/>
      <c r="J13" s="16"/>
      <c r="K13" s="19"/>
      <c r="L13" s="16"/>
      <c r="M13" s="7"/>
      <c r="N13" s="3"/>
      <c r="O13" s="3"/>
      <c r="P13" s="3"/>
      <c r="Q13" s="14"/>
      <c r="R13" s="3"/>
      <c r="S13" s="3"/>
      <c r="T13" s="3"/>
      <c r="U13" s="3"/>
      <c r="V13" s="3"/>
      <c r="W13" s="16"/>
      <c r="X13" s="3"/>
      <c r="Y13" s="3"/>
      <c r="Z13" s="3"/>
    </row>
    <row r="14" spans="1:26" x14ac:dyDescent="0.25">
      <c r="A14" s="25"/>
      <c r="B14" s="5" t="s">
        <v>32</v>
      </c>
      <c r="C14" s="12"/>
      <c r="D14" s="16"/>
      <c r="E14" s="3"/>
      <c r="F14" s="3"/>
      <c r="G14" s="16"/>
      <c r="H14" s="13"/>
      <c r="I14" s="3"/>
      <c r="J14" s="16"/>
      <c r="K14" s="19"/>
      <c r="L14" s="16"/>
      <c r="M14" s="7"/>
      <c r="N14" s="3"/>
      <c r="O14" s="3"/>
      <c r="P14" s="3"/>
      <c r="Q14" s="14"/>
      <c r="R14" s="3"/>
      <c r="S14" s="3"/>
      <c r="T14" s="3"/>
      <c r="U14" s="3"/>
      <c r="V14" s="3"/>
      <c r="W14" s="16"/>
      <c r="X14" s="3"/>
      <c r="Y14" s="3"/>
      <c r="Z14" s="3"/>
    </row>
    <row r="15" spans="1:26" x14ac:dyDescent="0.25">
      <c r="A15" s="25"/>
      <c r="B15" s="5" t="s">
        <v>33</v>
      </c>
      <c r="C15" s="12"/>
      <c r="D15" s="16"/>
      <c r="E15" s="3"/>
      <c r="F15" s="3"/>
      <c r="G15" s="16"/>
      <c r="H15" s="13"/>
      <c r="I15" s="3"/>
      <c r="J15" s="16"/>
      <c r="K15" s="19"/>
      <c r="L15" s="16"/>
      <c r="M15" s="7"/>
      <c r="N15" s="3"/>
      <c r="O15" s="3"/>
      <c r="P15" s="3"/>
      <c r="Q15" s="14"/>
      <c r="R15" s="3"/>
      <c r="S15" s="3"/>
      <c r="T15" s="3"/>
      <c r="U15" s="3"/>
      <c r="V15" s="3"/>
      <c r="W15" s="16"/>
      <c r="X15" s="3"/>
      <c r="Y15" s="3"/>
      <c r="Z15" s="3"/>
    </row>
    <row r="16" spans="1:26" x14ac:dyDescent="0.25">
      <c r="A16" s="25"/>
      <c r="B16" s="10" t="s">
        <v>25</v>
      </c>
      <c r="C16" s="12"/>
      <c r="D16" s="16"/>
      <c r="E16" s="3"/>
      <c r="F16" s="3"/>
      <c r="G16" s="16"/>
      <c r="H16" s="13"/>
      <c r="I16" s="3"/>
      <c r="J16" s="16"/>
      <c r="K16" s="19"/>
      <c r="L16" s="16"/>
      <c r="M16" s="7"/>
      <c r="N16" s="3"/>
      <c r="O16" s="3"/>
      <c r="P16" s="3"/>
      <c r="Q16" s="14"/>
      <c r="R16" s="3"/>
      <c r="S16" s="3"/>
      <c r="T16" s="3"/>
      <c r="U16" s="3"/>
      <c r="V16" s="3"/>
      <c r="W16" s="16"/>
      <c r="X16" s="3"/>
      <c r="Y16" s="3"/>
      <c r="Z16" s="3"/>
    </row>
    <row r="17" spans="3:20" x14ac:dyDescent="0.25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9"/>
      <c r="Q17" s="24"/>
      <c r="R17" s="24"/>
      <c r="S17" s="9"/>
      <c r="T17" s="9"/>
    </row>
  </sheetData>
  <mergeCells count="30">
    <mergeCell ref="M2:N2"/>
    <mergeCell ref="O2:P2"/>
    <mergeCell ref="U1:V1"/>
    <mergeCell ref="U2:V2"/>
    <mergeCell ref="W1:X1"/>
    <mergeCell ref="W2:X2"/>
    <mergeCell ref="Y1:Z1"/>
    <mergeCell ref="Y2:Z2"/>
    <mergeCell ref="C1:D1"/>
    <mergeCell ref="C2:D2"/>
    <mergeCell ref="Q1:R1"/>
    <mergeCell ref="Q2:R2"/>
    <mergeCell ref="S2:T2"/>
    <mergeCell ref="S1:T1"/>
    <mergeCell ref="E1:F1"/>
    <mergeCell ref="G1:H1"/>
    <mergeCell ref="I1:J1"/>
    <mergeCell ref="K1:L1"/>
    <mergeCell ref="M1:N1"/>
    <mergeCell ref="O1:P1"/>
    <mergeCell ref="E2:F2"/>
    <mergeCell ref="G2:H2"/>
    <mergeCell ref="I2:J2"/>
    <mergeCell ref="K2:L2"/>
    <mergeCell ref="Q17:R17"/>
    <mergeCell ref="A3:A5"/>
    <mergeCell ref="A6:A9"/>
    <mergeCell ref="A10:A12"/>
    <mergeCell ref="A13:A16"/>
    <mergeCell ref="C17:O17"/>
  </mergeCells>
  <pageMargins left="0.7" right="0.7" top="0.75" bottom="0.75" header="0.3" footer="0.3"/>
  <pageSetup paperSize="8" scale="7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Passages EPI oral</vt:lpstr>
      <vt:lpstr>Passages</vt:lpstr>
      <vt:lpstr>Jury</vt:lpstr>
      <vt:lpstr>Jury!cases</vt:lpstr>
      <vt:lpstr>cases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DALMONT</dc:creator>
  <cp:lastModifiedBy>Michel</cp:lastModifiedBy>
  <cp:lastPrinted>2020-02-04T14:59:11Z</cp:lastPrinted>
  <dcterms:created xsi:type="dcterms:W3CDTF">2017-05-30T06:35:53Z</dcterms:created>
  <dcterms:modified xsi:type="dcterms:W3CDTF">2020-02-05T09:12:03Z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