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4915" windowHeight="12015"/>
  </bookViews>
  <sheets>
    <sheet name="Feuil1" sheetId="1" r:id="rId1"/>
    <sheet name="Fériés" sheetId="2" r:id="rId2"/>
    <sheet name="Feuil3" sheetId="3" r:id="rId3"/>
  </sheets>
  <definedNames>
    <definedName name="annee">Fériés!$B$1</definedName>
    <definedName name="Feries">Fériés!$B$3:$B$30</definedName>
  </definedNames>
  <calcPr calcId="152511" iterate="1"/>
</workbook>
</file>

<file path=xl/calcChain.xml><?xml version="1.0" encoding="utf-8"?>
<calcChain xmlns="http://schemas.openxmlformats.org/spreadsheetml/2006/main">
  <c r="B1" i="2" l="1"/>
  <c r="B21" i="2" s="1"/>
  <c r="B17" i="2" l="1"/>
  <c r="B28" i="2"/>
  <c r="B27" i="2"/>
  <c r="B26" i="2"/>
  <c r="B25" i="2"/>
  <c r="B18" i="2"/>
  <c r="B22" i="2" s="1"/>
  <c r="B30" i="2"/>
  <c r="B20" i="2"/>
  <c r="B14" i="2"/>
  <c r="B19" i="2" l="1"/>
  <c r="B29" i="2"/>
  <c r="B24" i="2"/>
  <c r="B23" i="2"/>
  <c r="B3" i="2"/>
  <c r="E2" i="2" s="1"/>
  <c r="B16" i="2"/>
  <c r="B4" i="2"/>
  <c r="B10" i="2" s="1"/>
  <c r="B6" i="2"/>
  <c r="B7" i="2"/>
  <c r="B11" i="2"/>
  <c r="B12" i="2"/>
  <c r="B13" i="2"/>
  <c r="B35" i="1"/>
  <c r="E2" i="1"/>
  <c r="B15" i="2" l="1"/>
  <c r="B9" i="2"/>
  <c r="B5" i="2"/>
  <c r="B8" i="2"/>
  <c r="E5" i="1"/>
  <c r="E3" i="1"/>
  <c r="E4" i="1"/>
  <c r="F2" i="1" s="1"/>
  <c r="F5" i="1" l="1"/>
  <c r="F4" i="1"/>
  <c r="G2" i="1" s="1"/>
  <c r="G5" i="1" l="1"/>
  <c r="G4" i="1"/>
  <c r="H2" i="1" s="1"/>
  <c r="H5" i="1" l="1"/>
  <c r="H4" i="1"/>
  <c r="I2" i="1" s="1"/>
  <c r="I5" i="1" l="1"/>
  <c r="I4" i="1"/>
  <c r="J2" i="1" s="1"/>
  <c r="J3" i="1" s="1"/>
  <c r="J5" i="1" l="1"/>
  <c r="J4" i="1"/>
  <c r="K2" i="1" s="1"/>
  <c r="K5" i="1" l="1"/>
  <c r="K4" i="1"/>
  <c r="L2" i="1" s="1"/>
  <c r="L5" i="1" l="1"/>
  <c r="L4" i="1"/>
  <c r="M2" i="1" s="1"/>
  <c r="M5" i="1" l="1"/>
  <c r="M4" i="1"/>
  <c r="N2" i="1" s="1"/>
  <c r="N5" i="1" l="1"/>
  <c r="N4" i="1"/>
  <c r="O2" i="1" s="1"/>
  <c r="O3" i="1" s="1"/>
  <c r="O5" i="1" l="1"/>
  <c r="O4" i="1"/>
  <c r="P2" i="1" s="1"/>
  <c r="P4" i="1" l="1"/>
  <c r="Q2" i="1" s="1"/>
  <c r="P5" i="1"/>
  <c r="Q5" i="1" l="1"/>
  <c r="Q4" i="1"/>
  <c r="R2" i="1" s="1"/>
  <c r="R5" i="1" l="1"/>
  <c r="R4" i="1"/>
  <c r="S2" i="1" s="1"/>
  <c r="S4" i="1" l="1"/>
  <c r="T2" i="1" s="1"/>
  <c r="T3" i="1" s="1"/>
  <c r="S5" i="1"/>
  <c r="T5" i="1" l="1"/>
  <c r="T4" i="1"/>
  <c r="U2" i="1" s="1"/>
  <c r="U5" i="1" l="1"/>
  <c r="U4" i="1"/>
  <c r="V2" i="1" s="1"/>
  <c r="V5" i="1" l="1"/>
  <c r="V4" i="1"/>
  <c r="W2" i="1" s="1"/>
  <c r="W5" i="1" l="1"/>
  <c r="W4" i="1"/>
  <c r="X2" i="1" s="1"/>
  <c r="X5" i="1" l="1"/>
  <c r="X4" i="1"/>
  <c r="Y2" i="1" s="1"/>
  <c r="Y3" i="1" s="1"/>
  <c r="Y5" i="1" l="1"/>
  <c r="Y4" i="1"/>
  <c r="Z2" i="1" s="1"/>
  <c r="Z5" i="1" l="1"/>
  <c r="Z4" i="1"/>
  <c r="AA2" i="1" s="1"/>
  <c r="AA4" i="1" l="1"/>
  <c r="AB2" i="1" s="1"/>
  <c r="AA5" i="1"/>
  <c r="AB4" i="1" l="1"/>
  <c r="AC2" i="1" s="1"/>
  <c r="AB5" i="1"/>
  <c r="AC4" i="1" l="1"/>
  <c r="AD2" i="1" s="1"/>
  <c r="AD3" i="1" s="1"/>
  <c r="AC5" i="1"/>
  <c r="AD5" i="1" l="1"/>
  <c r="AD4" i="1"/>
  <c r="AE2" i="1" s="1"/>
  <c r="AE5" i="1" l="1"/>
  <c r="AE4" i="1"/>
  <c r="AF2" i="1" s="1"/>
  <c r="AF5" i="1" l="1"/>
  <c r="AF4" i="1"/>
  <c r="AG2" i="1" s="1"/>
  <c r="AG5" i="1" l="1"/>
  <c r="AG4" i="1"/>
  <c r="AH2" i="1" s="1"/>
  <c r="AH5" i="1" l="1"/>
  <c r="AH4" i="1"/>
  <c r="AI2" i="1" s="1"/>
  <c r="AI3" i="1" s="1"/>
  <c r="AI4" i="1" l="1"/>
  <c r="AJ2" i="1" s="1"/>
  <c r="AI5" i="1"/>
  <c r="AJ5" i="1" l="1"/>
  <c r="AJ4" i="1"/>
  <c r="AK2" i="1" s="1"/>
  <c r="AK4" i="1" l="1"/>
  <c r="AL2" i="1" s="1"/>
  <c r="AK5" i="1"/>
  <c r="AL4" i="1" l="1"/>
  <c r="AM2" i="1" s="1"/>
  <c r="AL5" i="1"/>
  <c r="AM4" i="1" l="1"/>
  <c r="AN2" i="1" s="1"/>
  <c r="AN3" i="1" s="1"/>
  <c r="AM5" i="1"/>
  <c r="AN5" i="1" l="1"/>
  <c r="AN4" i="1"/>
  <c r="AO2" i="1" s="1"/>
  <c r="AO5" i="1" l="1"/>
  <c r="AO4" i="1"/>
  <c r="AP2" i="1" s="1"/>
  <c r="AP5" i="1" l="1"/>
  <c r="AP4" i="1"/>
  <c r="AQ2" i="1" s="1"/>
  <c r="AQ5" i="1" l="1"/>
  <c r="AQ4" i="1"/>
  <c r="AR2" i="1" s="1"/>
  <c r="AR5" i="1" l="1"/>
  <c r="AR4" i="1"/>
  <c r="AS2" i="1" s="1"/>
  <c r="AS3" i="1" s="1"/>
  <c r="AS5" i="1" l="1"/>
  <c r="AS4" i="1"/>
  <c r="AT2" i="1" s="1"/>
  <c r="AT5" i="1" l="1"/>
  <c r="AT4" i="1"/>
  <c r="AU2" i="1" s="1"/>
  <c r="AU4" i="1" l="1"/>
  <c r="AV2" i="1" s="1"/>
  <c r="AU5" i="1"/>
  <c r="AV4" i="1" l="1"/>
  <c r="AW2" i="1" s="1"/>
  <c r="AV5" i="1"/>
  <c r="AW4" i="1" l="1"/>
  <c r="AX2" i="1" s="1"/>
  <c r="AX3" i="1" s="1"/>
  <c r="AW5" i="1"/>
  <c r="AX5" i="1" l="1"/>
  <c r="AX4" i="1"/>
  <c r="AY2" i="1" s="1"/>
  <c r="AY5" i="1" l="1"/>
  <c r="AY4" i="1"/>
  <c r="AZ2" i="1" s="1"/>
  <c r="AZ5" i="1" l="1"/>
  <c r="AZ4" i="1"/>
  <c r="BA2" i="1" s="1"/>
  <c r="BA5" i="1" l="1"/>
  <c r="BA4" i="1"/>
  <c r="BB2" i="1" s="1"/>
  <c r="BB5" i="1" l="1"/>
  <c r="BB4" i="1"/>
  <c r="BC2" i="1" s="1"/>
  <c r="BC3" i="1" s="1"/>
  <c r="BC4" i="1" l="1"/>
  <c r="BD2" i="1" s="1"/>
  <c r="BC5" i="1"/>
  <c r="BD5" i="1" l="1"/>
  <c r="BD4" i="1"/>
  <c r="BE2" i="1" s="1"/>
  <c r="BE4" i="1" l="1"/>
  <c r="BF2" i="1" s="1"/>
  <c r="BE5" i="1"/>
  <c r="BF4" i="1" l="1"/>
  <c r="BG2" i="1" s="1"/>
  <c r="BF5" i="1"/>
  <c r="BG4" i="1" l="1"/>
  <c r="BH2" i="1" s="1"/>
  <c r="BH3" i="1" s="1"/>
  <c r="BG5" i="1"/>
  <c r="BH4" i="1" l="1"/>
  <c r="BI2" i="1" s="1"/>
  <c r="BH5" i="1"/>
  <c r="BI5" i="1" l="1"/>
  <c r="BI4" i="1"/>
  <c r="BJ2" i="1" s="1"/>
  <c r="BJ5" i="1" l="1"/>
  <c r="BJ4" i="1"/>
  <c r="BK2" i="1" s="1"/>
  <c r="BK5" i="1" l="1"/>
  <c r="BK4" i="1"/>
  <c r="BL2" i="1" s="1"/>
  <c r="BL5" i="1" l="1"/>
  <c r="BL4" i="1"/>
  <c r="BM2" i="1" s="1"/>
  <c r="BM3" i="1" s="1"/>
  <c r="BM4" i="1" l="1"/>
  <c r="BN2" i="1" s="1"/>
  <c r="BM5" i="1"/>
  <c r="BN5" i="1" l="1"/>
  <c r="BN4" i="1"/>
  <c r="BO2" i="1" s="1"/>
  <c r="BO5" i="1" l="1"/>
  <c r="BO4" i="1"/>
  <c r="BP2" i="1" s="1"/>
  <c r="BP5" i="1" l="1"/>
  <c r="BP4" i="1"/>
  <c r="BQ2" i="1" s="1"/>
  <c r="BQ5" i="1" l="1"/>
  <c r="BQ4" i="1"/>
  <c r="BR2" i="1" s="1"/>
  <c r="BR3" i="1" s="1"/>
  <c r="BR4" i="1" l="1"/>
  <c r="BS2" i="1" s="1"/>
  <c r="BR5" i="1"/>
  <c r="BS5" i="1" l="1"/>
  <c r="BS4" i="1"/>
  <c r="BT2" i="1" s="1"/>
  <c r="BT4" i="1" l="1"/>
  <c r="BU2" i="1" s="1"/>
  <c r="BT5" i="1"/>
  <c r="BU4" i="1" l="1"/>
  <c r="BV2" i="1" s="1"/>
  <c r="BU5" i="1"/>
  <c r="BV4" i="1" l="1"/>
  <c r="BW2" i="1" s="1"/>
  <c r="BW3" i="1" s="1"/>
  <c r="BV5" i="1"/>
  <c r="BW5" i="1" l="1"/>
  <c r="BW4" i="1"/>
  <c r="BX2" i="1" s="1"/>
  <c r="BX5" i="1" l="1"/>
  <c r="BX4" i="1"/>
  <c r="BY2" i="1" s="1"/>
  <c r="BY5" i="1" l="1"/>
  <c r="BY4" i="1"/>
  <c r="BZ2" i="1" s="1"/>
  <c r="BZ5" i="1" l="1"/>
  <c r="BZ4" i="1"/>
  <c r="CA2" i="1" s="1"/>
  <c r="CA5" i="1" l="1"/>
  <c r="CA4" i="1"/>
  <c r="CB2" i="1" s="1"/>
  <c r="CB3" i="1" s="1"/>
  <c r="CB5" i="1" l="1"/>
  <c r="CB4" i="1"/>
  <c r="CC2" i="1" s="1"/>
  <c r="CC5" i="1" l="1"/>
  <c r="CC4" i="1"/>
  <c r="CD2" i="1" s="1"/>
  <c r="CD4" i="1" l="1"/>
  <c r="CE2" i="1" s="1"/>
  <c r="CD5" i="1"/>
  <c r="CE4" i="1" l="1"/>
  <c r="CF2" i="1" s="1"/>
  <c r="CE5" i="1"/>
  <c r="CF4" i="1" l="1"/>
  <c r="CG2" i="1" s="1"/>
  <c r="CG3" i="1" s="1"/>
  <c r="CF5" i="1"/>
  <c r="CG5" i="1" l="1"/>
  <c r="CG4" i="1"/>
  <c r="CH2" i="1" s="1"/>
  <c r="CH5" i="1" l="1"/>
  <c r="CH4" i="1"/>
  <c r="CI2" i="1" s="1"/>
  <c r="CI5" i="1" l="1"/>
  <c r="CI4" i="1"/>
  <c r="CJ2" i="1" s="1"/>
  <c r="CJ5" i="1" l="1"/>
  <c r="CJ4" i="1"/>
  <c r="CK2" i="1" s="1"/>
  <c r="CK5" i="1" l="1"/>
  <c r="CK4" i="1"/>
  <c r="CL2" i="1" s="1"/>
  <c r="CL3" i="1" s="1"/>
  <c r="CL5" i="1" l="1"/>
  <c r="CL4" i="1"/>
  <c r="CM2" i="1" s="1"/>
  <c r="CM4" i="1" l="1"/>
  <c r="CN2" i="1" s="1"/>
  <c r="CM5" i="1"/>
  <c r="CN5" i="1" l="1"/>
  <c r="CN4" i="1"/>
  <c r="CO2" i="1" s="1"/>
  <c r="CO4" i="1" l="1"/>
  <c r="CP2" i="1" s="1"/>
  <c r="CO5" i="1"/>
  <c r="CP5" i="1" l="1"/>
  <c r="CP4" i="1"/>
  <c r="CQ2" i="1" s="1"/>
  <c r="CQ3" i="1" s="1"/>
  <c r="CQ4" i="1" l="1"/>
  <c r="CR2" i="1" s="1"/>
  <c r="CQ5" i="1"/>
  <c r="CR5" i="1" l="1"/>
  <c r="CR4" i="1"/>
  <c r="CS2" i="1" s="1"/>
  <c r="CS5" i="1" l="1"/>
  <c r="CS4" i="1"/>
  <c r="CT2" i="1" s="1"/>
  <c r="CT4" i="1" l="1"/>
  <c r="CU2" i="1" s="1"/>
  <c r="CT5" i="1"/>
  <c r="CU5" i="1" l="1"/>
  <c r="CU4" i="1"/>
  <c r="CV2" i="1" s="1"/>
  <c r="CV3" i="1" s="1"/>
  <c r="CV5" i="1" l="1"/>
  <c r="CV4" i="1"/>
  <c r="CW2" i="1" s="1"/>
  <c r="CW4" i="1" l="1"/>
  <c r="CX2" i="1" s="1"/>
  <c r="CW5" i="1"/>
  <c r="CX5" i="1" l="1"/>
  <c r="CX4" i="1"/>
  <c r="CY2" i="1" s="1"/>
  <c r="CY4" i="1" l="1"/>
  <c r="CZ2" i="1" s="1"/>
  <c r="CY5" i="1"/>
  <c r="CZ5" i="1" l="1"/>
  <c r="CZ4" i="1"/>
  <c r="DA2" i="1" s="1"/>
  <c r="DA3" i="1" s="1"/>
  <c r="DA4" i="1" l="1"/>
  <c r="DB2" i="1" s="1"/>
  <c r="DA5" i="1"/>
  <c r="DB5" i="1" l="1"/>
  <c r="DB4" i="1"/>
  <c r="DC2" i="1" s="1"/>
  <c r="DC4" i="1" l="1"/>
  <c r="DD2" i="1" s="1"/>
  <c r="DC5" i="1"/>
  <c r="DD5" i="1" l="1"/>
  <c r="DD4" i="1"/>
  <c r="DE2" i="1" s="1"/>
  <c r="DE4" i="1" l="1"/>
  <c r="DF2" i="1" s="1"/>
  <c r="DF3" i="1" s="1"/>
  <c r="DE5" i="1"/>
  <c r="DF5" i="1" l="1"/>
  <c r="DF4" i="1"/>
  <c r="DG2" i="1" s="1"/>
  <c r="DG4" i="1" l="1"/>
  <c r="DH2" i="1" s="1"/>
  <c r="DG5" i="1"/>
  <c r="DH4" i="1" l="1"/>
  <c r="DI2" i="1" s="1"/>
  <c r="DH5" i="1"/>
  <c r="DI5" i="1" l="1"/>
  <c r="DI4" i="1"/>
  <c r="DJ2" i="1" s="1"/>
  <c r="DJ4" i="1" l="1"/>
  <c r="DK2" i="1" s="1"/>
  <c r="DK3" i="1" s="1"/>
  <c r="DJ5" i="1"/>
  <c r="DK5" i="1" l="1"/>
  <c r="DK4" i="1"/>
  <c r="DL2" i="1" s="1"/>
  <c r="DL4" i="1" l="1"/>
  <c r="DM2" i="1" s="1"/>
  <c r="DL5" i="1"/>
  <c r="DM5" i="1" l="1"/>
  <c r="DM4" i="1"/>
  <c r="DN2" i="1" s="1"/>
  <c r="DN4" i="1" l="1"/>
  <c r="DO2" i="1" s="1"/>
  <c r="DN5" i="1"/>
  <c r="DO5" i="1" l="1"/>
  <c r="DO4" i="1"/>
  <c r="DP2" i="1" s="1"/>
  <c r="DP3" i="1" s="1"/>
  <c r="DP5" i="1" l="1"/>
  <c r="DP4" i="1"/>
  <c r="DQ2" i="1" s="1"/>
  <c r="DQ5" i="1" l="1"/>
  <c r="DQ4" i="1"/>
  <c r="DR2" i="1" s="1"/>
  <c r="DR5" i="1" l="1"/>
  <c r="DR4" i="1"/>
  <c r="DS2" i="1" s="1"/>
  <c r="DS4" i="1" l="1"/>
  <c r="DT2" i="1" s="1"/>
  <c r="DS5" i="1"/>
  <c r="DT5" i="1" l="1"/>
  <c r="DT4" i="1"/>
  <c r="DU2" i="1" s="1"/>
  <c r="DU3" i="1" s="1"/>
  <c r="DU5" i="1" l="1"/>
  <c r="DU4" i="1"/>
  <c r="DV2" i="1" s="1"/>
  <c r="DV4" i="1" l="1"/>
  <c r="DW2" i="1" s="1"/>
  <c r="DV5" i="1"/>
  <c r="DW5" i="1" l="1"/>
  <c r="DW4" i="1"/>
  <c r="DX2" i="1" s="1"/>
  <c r="DX4" i="1" l="1"/>
  <c r="DY2" i="1" s="1"/>
  <c r="DX5" i="1"/>
  <c r="DY5" i="1" l="1"/>
  <c r="DY4" i="1"/>
  <c r="DZ2" i="1" s="1"/>
  <c r="DZ3" i="1" s="1"/>
  <c r="DZ5" i="1" l="1"/>
  <c r="DZ4" i="1"/>
  <c r="EA2" i="1" s="1"/>
  <c r="EA5" i="1" l="1"/>
  <c r="EA4" i="1"/>
  <c r="EB2" i="1" s="1"/>
  <c r="EB4" i="1" l="1"/>
  <c r="EC2" i="1" s="1"/>
  <c r="EB5" i="1"/>
  <c r="EC5" i="1" l="1"/>
  <c r="EC4" i="1"/>
  <c r="ED2" i="1" s="1"/>
  <c r="ED4" i="1" l="1"/>
  <c r="EE2" i="1" s="1"/>
  <c r="EE3" i="1" s="1"/>
  <c r="ED5" i="1"/>
  <c r="EE5" i="1" l="1"/>
  <c r="EE4" i="1"/>
  <c r="EF2" i="1" s="1"/>
  <c r="EF4" i="1" l="1"/>
  <c r="EG2" i="1" s="1"/>
  <c r="EF5" i="1"/>
  <c r="EG4" i="1" l="1"/>
  <c r="EH2" i="1" s="1"/>
  <c r="EG5" i="1"/>
  <c r="EH5" i="1" l="1"/>
  <c r="EH4" i="1"/>
  <c r="EI2" i="1" s="1"/>
  <c r="EI4" i="1" l="1"/>
  <c r="EJ2" i="1" s="1"/>
  <c r="EJ3" i="1" s="1"/>
  <c r="EI5" i="1"/>
  <c r="EJ5" i="1" l="1"/>
  <c r="EJ4" i="1"/>
  <c r="EK2" i="1" s="1"/>
  <c r="EK4" i="1" l="1"/>
  <c r="EL2" i="1" s="1"/>
  <c r="EK5" i="1"/>
  <c r="EL5" i="1" l="1"/>
  <c r="EL4" i="1"/>
  <c r="EM2" i="1" s="1"/>
  <c r="EM4" i="1" l="1"/>
  <c r="EN2" i="1" s="1"/>
  <c r="EM5" i="1"/>
  <c r="EN5" i="1" l="1"/>
  <c r="EN4" i="1"/>
  <c r="EO2" i="1" s="1"/>
  <c r="EO3" i="1" s="1"/>
  <c r="EO4" i="1" l="1"/>
  <c r="EP2" i="1" s="1"/>
  <c r="EO5" i="1"/>
  <c r="EP5" i="1" l="1"/>
  <c r="EP4" i="1"/>
  <c r="EQ2" i="1" s="1"/>
  <c r="EQ5" i="1" l="1"/>
  <c r="EQ4" i="1"/>
  <c r="ER2" i="1" s="1"/>
  <c r="ER4" i="1" l="1"/>
  <c r="ES2" i="1" s="1"/>
  <c r="ER5" i="1"/>
  <c r="ES5" i="1" l="1"/>
  <c r="ES4" i="1"/>
  <c r="ET2" i="1" s="1"/>
  <c r="ET3" i="1" s="1"/>
  <c r="ET5" i="1" l="1"/>
  <c r="ET4" i="1"/>
  <c r="EU2" i="1" s="1"/>
  <c r="EU4" i="1" l="1"/>
  <c r="EV2" i="1" s="1"/>
  <c r="EU5" i="1"/>
  <c r="EV5" i="1" l="1"/>
  <c r="EV4" i="1"/>
  <c r="EW2" i="1" s="1"/>
  <c r="EW4" i="1" l="1"/>
  <c r="EX2" i="1" s="1"/>
  <c r="EW5" i="1"/>
  <c r="EX5" i="1" l="1"/>
  <c r="EX4" i="1"/>
  <c r="EY2" i="1" s="1"/>
  <c r="EY3" i="1" s="1"/>
  <c r="EY4" i="1" l="1"/>
  <c r="EZ2" i="1" s="1"/>
  <c r="EY5" i="1"/>
  <c r="EZ5" i="1" l="1"/>
  <c r="EZ4" i="1"/>
  <c r="FA2" i="1" s="1"/>
  <c r="FA4" i="1" l="1"/>
  <c r="FB2" i="1" s="1"/>
  <c r="FA5" i="1"/>
  <c r="FB5" i="1" l="1"/>
  <c r="FB4" i="1"/>
  <c r="FC2" i="1" s="1"/>
  <c r="FC4" i="1" l="1"/>
  <c r="FD2" i="1" s="1"/>
  <c r="FD3" i="1" s="1"/>
  <c r="FC5" i="1"/>
  <c r="FD5" i="1" l="1"/>
  <c r="FD4" i="1"/>
  <c r="FE2" i="1" s="1"/>
  <c r="FE4" i="1" l="1"/>
  <c r="FF2" i="1" s="1"/>
  <c r="FE5" i="1"/>
  <c r="FF4" i="1" l="1"/>
  <c r="FG2" i="1" s="1"/>
  <c r="FF5" i="1"/>
  <c r="FG5" i="1" l="1"/>
  <c r="FG4" i="1"/>
  <c r="FH2" i="1" s="1"/>
  <c r="FH4" i="1" l="1"/>
  <c r="FI2" i="1" s="1"/>
  <c r="FI3" i="1" s="1"/>
  <c r="FH5" i="1"/>
  <c r="FI5" i="1" l="1"/>
  <c r="FI4" i="1"/>
  <c r="FJ2" i="1" s="1"/>
  <c r="FJ5" i="1" l="1"/>
  <c r="FJ4" i="1"/>
  <c r="FK2" i="1" s="1"/>
  <c r="FK5" i="1" l="1"/>
  <c r="FK4" i="1"/>
  <c r="FL2" i="1" s="1"/>
  <c r="FL5" i="1" l="1"/>
  <c r="FL4" i="1"/>
  <c r="FM2" i="1" s="1"/>
  <c r="FM5" i="1" l="1"/>
  <c r="FM4" i="1"/>
  <c r="FN2" i="1" s="1"/>
  <c r="FN3" i="1" s="1"/>
  <c r="FN4" i="1" l="1"/>
  <c r="FO2" i="1" s="1"/>
  <c r="FN5" i="1"/>
  <c r="FO5" i="1" l="1"/>
  <c r="FO4" i="1"/>
  <c r="FP2" i="1" s="1"/>
  <c r="FP5" i="1" l="1"/>
  <c r="FP4" i="1"/>
  <c r="FQ2" i="1" s="1"/>
  <c r="FQ5" i="1" l="1"/>
  <c r="FQ4" i="1"/>
  <c r="FR2" i="1" s="1"/>
  <c r="FR5" i="1" l="1"/>
  <c r="FR4" i="1"/>
  <c r="FS2" i="1" s="1"/>
  <c r="FS3" i="1" s="1"/>
  <c r="FS4" i="1" l="1"/>
  <c r="FT2" i="1" s="1"/>
  <c r="FS5" i="1"/>
  <c r="FT5" i="1" l="1"/>
  <c r="FT4" i="1"/>
  <c r="FU2" i="1" s="1"/>
  <c r="FU5" i="1" l="1"/>
  <c r="FU4" i="1"/>
  <c r="FV2" i="1" s="1"/>
  <c r="FV5" i="1" l="1"/>
  <c r="FV4" i="1"/>
  <c r="FW2" i="1" s="1"/>
  <c r="FW5" i="1" l="1"/>
  <c r="FW4" i="1"/>
  <c r="FX2" i="1" s="1"/>
  <c r="FX3" i="1" s="1"/>
  <c r="FX5" i="1" l="1"/>
  <c r="FX4" i="1"/>
  <c r="FY2" i="1" s="1"/>
  <c r="FY5" i="1" l="1"/>
  <c r="FY4" i="1"/>
  <c r="FZ2" i="1" s="1"/>
  <c r="FZ5" i="1" l="1"/>
  <c r="FZ4" i="1"/>
  <c r="GA2" i="1" s="1"/>
  <c r="GA5" i="1" l="1"/>
  <c r="GA4" i="1"/>
  <c r="GB2" i="1" s="1"/>
  <c r="GB5" i="1" l="1"/>
  <c r="GB4" i="1"/>
  <c r="GC2" i="1" s="1"/>
  <c r="GC3" i="1" s="1"/>
  <c r="GC4" i="1" l="1"/>
  <c r="GD2" i="1" s="1"/>
  <c r="GC5" i="1"/>
  <c r="GD5" i="1" l="1"/>
  <c r="GD4" i="1"/>
  <c r="GE2" i="1" s="1"/>
  <c r="GE5" i="1" l="1"/>
  <c r="GE4" i="1"/>
  <c r="GF2" i="1" s="1"/>
  <c r="GF5" i="1" l="1"/>
  <c r="GF4" i="1"/>
  <c r="GG2" i="1" s="1"/>
  <c r="GG5" i="1" l="1"/>
  <c r="GG4" i="1"/>
  <c r="GH2" i="1" s="1"/>
  <c r="GH3" i="1" s="1"/>
  <c r="GH5" i="1" l="1"/>
  <c r="GH4" i="1"/>
  <c r="GI2" i="1" s="1"/>
  <c r="GI5" i="1" l="1"/>
  <c r="GI4" i="1"/>
  <c r="GJ2" i="1" s="1"/>
  <c r="GJ5" i="1" l="1"/>
  <c r="GJ4" i="1"/>
  <c r="GK2" i="1" s="1"/>
  <c r="GK5" i="1" l="1"/>
  <c r="GK4" i="1"/>
  <c r="GL2" i="1" s="1"/>
  <c r="GL5" i="1" l="1"/>
  <c r="GL4" i="1"/>
  <c r="GM2" i="1" s="1"/>
  <c r="GM3" i="1" s="1"/>
  <c r="GM5" i="1" l="1"/>
  <c r="GM4" i="1"/>
  <c r="GN2" i="1" s="1"/>
  <c r="GN5" i="1" l="1"/>
  <c r="GN4" i="1"/>
  <c r="GO2" i="1" s="1"/>
  <c r="GO5" i="1" l="1"/>
  <c r="GO4" i="1"/>
  <c r="GP2" i="1" s="1"/>
  <c r="GP5" i="1" l="1"/>
  <c r="GP4" i="1"/>
  <c r="GQ2" i="1" s="1"/>
  <c r="GQ5" i="1" l="1"/>
  <c r="GQ4" i="1"/>
  <c r="GR2" i="1" s="1"/>
  <c r="GR3" i="1" s="1"/>
  <c r="GR5" i="1" l="1"/>
  <c r="GR4" i="1"/>
  <c r="GS2" i="1" s="1"/>
  <c r="GS5" i="1" l="1"/>
  <c r="GS4" i="1"/>
  <c r="GT2" i="1" s="1"/>
  <c r="GT5" i="1" l="1"/>
  <c r="GT4" i="1"/>
  <c r="GU2" i="1" s="1"/>
  <c r="GU5" i="1" l="1"/>
  <c r="GU4" i="1"/>
  <c r="GV2" i="1" s="1"/>
  <c r="GV5" i="1" l="1"/>
  <c r="GV4" i="1"/>
  <c r="GW2" i="1" s="1"/>
  <c r="GW3" i="1" s="1"/>
  <c r="GW5" i="1" l="1"/>
  <c r="GW4" i="1"/>
  <c r="GX2" i="1" s="1"/>
  <c r="GX5" i="1" l="1"/>
  <c r="GX4" i="1"/>
  <c r="GY2" i="1" s="1"/>
  <c r="GY5" i="1" l="1"/>
  <c r="GY4" i="1"/>
  <c r="GZ2" i="1" s="1"/>
  <c r="GZ5" i="1" l="1"/>
  <c r="GZ4" i="1"/>
  <c r="HA2" i="1" s="1"/>
  <c r="HA5" i="1" l="1"/>
  <c r="HA4" i="1"/>
  <c r="HB2" i="1" s="1"/>
  <c r="HB3" i="1" s="1"/>
  <c r="HB5" i="1" l="1"/>
  <c r="HB4" i="1"/>
  <c r="HC2" i="1" s="1"/>
  <c r="HC5" i="1" l="1"/>
  <c r="HC4" i="1"/>
  <c r="HD2" i="1" s="1"/>
  <c r="HD5" i="1" l="1"/>
  <c r="HD4" i="1"/>
  <c r="HE2" i="1" s="1"/>
  <c r="HE5" i="1" l="1"/>
  <c r="HE4" i="1"/>
  <c r="HF2" i="1" s="1"/>
  <c r="HF5" i="1" l="1"/>
  <c r="HF4" i="1"/>
  <c r="HG2" i="1" s="1"/>
  <c r="HG3" i="1" s="1"/>
  <c r="HG5" i="1" l="1"/>
  <c r="HG4" i="1"/>
  <c r="HH2" i="1" s="1"/>
  <c r="HH5" i="1" l="1"/>
  <c r="HH4" i="1"/>
  <c r="HI2" i="1" s="1"/>
  <c r="HI5" i="1" l="1"/>
  <c r="HI4" i="1"/>
  <c r="HJ2" i="1" s="1"/>
  <c r="HJ5" i="1" l="1"/>
  <c r="HJ4" i="1"/>
  <c r="HK2" i="1" s="1"/>
  <c r="HK5" i="1" l="1"/>
  <c r="HK4" i="1"/>
  <c r="HL2" i="1" s="1"/>
  <c r="HL3" i="1" s="1"/>
  <c r="HL5" i="1" l="1"/>
  <c r="HL4" i="1"/>
  <c r="HM2" i="1" s="1"/>
  <c r="HM5" i="1" l="1"/>
  <c r="HM4" i="1"/>
  <c r="HN2" i="1" s="1"/>
  <c r="HN5" i="1" l="1"/>
  <c r="HN4" i="1"/>
  <c r="HO2" i="1" s="1"/>
  <c r="HO5" i="1" l="1"/>
  <c r="HO4" i="1"/>
  <c r="HP2" i="1" s="1"/>
  <c r="HP5" i="1" l="1"/>
  <c r="HP4" i="1"/>
  <c r="HQ2" i="1" s="1"/>
  <c r="HQ3" i="1" s="1"/>
  <c r="HQ5" i="1" l="1"/>
  <c r="HQ4" i="1"/>
  <c r="HR2" i="1" s="1"/>
  <c r="HR5" i="1" l="1"/>
  <c r="HR4" i="1"/>
  <c r="HS2" i="1" s="1"/>
  <c r="HS5" i="1" l="1"/>
  <c r="HS4" i="1"/>
  <c r="HT2" i="1" s="1"/>
  <c r="HT5" i="1" l="1"/>
  <c r="HT4" i="1"/>
  <c r="HU2" i="1" s="1"/>
  <c r="HU5" i="1" l="1"/>
  <c r="HU4" i="1"/>
  <c r="HV2" i="1" s="1"/>
  <c r="HV3" i="1" s="1"/>
  <c r="HV5" i="1" l="1"/>
  <c r="HV4" i="1"/>
  <c r="HW2" i="1" s="1"/>
  <c r="HW5" i="1" l="1"/>
  <c r="HW4" i="1"/>
  <c r="HX2" i="1" s="1"/>
  <c r="HX5" i="1" l="1"/>
  <c r="HX4" i="1"/>
  <c r="HY2" i="1" s="1"/>
  <c r="HY5" i="1" l="1"/>
  <c r="HY4" i="1"/>
  <c r="HZ2" i="1" s="1"/>
  <c r="HZ5" i="1" l="1"/>
  <c r="HZ4" i="1"/>
  <c r="IA2" i="1" s="1"/>
  <c r="IA3" i="1" s="1"/>
  <c r="IA5" i="1" l="1"/>
  <c r="IA4" i="1"/>
  <c r="IB2" i="1" s="1"/>
  <c r="IB5" i="1" l="1"/>
  <c r="IB4" i="1"/>
  <c r="IC2" i="1" s="1"/>
  <c r="IC5" i="1" l="1"/>
  <c r="IC4" i="1"/>
  <c r="ID2" i="1" s="1"/>
  <c r="ID5" i="1" l="1"/>
  <c r="ID4" i="1"/>
  <c r="IE2" i="1" s="1"/>
  <c r="IE5" i="1" l="1"/>
  <c r="IE4" i="1"/>
  <c r="IF2" i="1" s="1"/>
  <c r="IF3" i="1" s="1"/>
  <c r="IF5" i="1" l="1"/>
  <c r="IF4" i="1"/>
  <c r="IG2" i="1" s="1"/>
  <c r="IG5" i="1" l="1"/>
  <c r="IG4" i="1"/>
  <c r="IH2" i="1" s="1"/>
  <c r="IH5" i="1" l="1"/>
  <c r="IH4" i="1"/>
  <c r="II2" i="1" s="1"/>
  <c r="II5" i="1" l="1"/>
  <c r="II4" i="1"/>
  <c r="IJ2" i="1" s="1"/>
  <c r="IJ5" i="1" l="1"/>
  <c r="IJ4" i="1"/>
  <c r="IK2" i="1" s="1"/>
  <c r="IK3" i="1" s="1"/>
  <c r="IK5" i="1" l="1"/>
  <c r="IK4" i="1"/>
  <c r="IL2" i="1" s="1"/>
  <c r="IL4" i="1" l="1"/>
  <c r="IM2" i="1" s="1"/>
  <c r="IL5" i="1"/>
  <c r="IM5" i="1" l="1"/>
  <c r="IM4" i="1"/>
  <c r="IN2" i="1" s="1"/>
  <c r="IN4" i="1" l="1"/>
  <c r="IO2" i="1" s="1"/>
  <c r="IN5" i="1"/>
  <c r="IO5" i="1" l="1"/>
  <c r="IO4" i="1"/>
  <c r="IP2" i="1" s="1"/>
  <c r="IP3" i="1" s="1"/>
  <c r="IP4" i="1" l="1"/>
  <c r="IQ2" i="1" s="1"/>
  <c r="IP5" i="1"/>
  <c r="IQ5" i="1" l="1"/>
  <c r="IQ4" i="1"/>
  <c r="IR2" i="1" s="1"/>
  <c r="IR4" i="1" l="1"/>
  <c r="IS2" i="1" s="1"/>
  <c r="IR5" i="1"/>
  <c r="IS5" i="1" l="1"/>
  <c r="IS4" i="1"/>
  <c r="IT2" i="1" s="1"/>
  <c r="IT4" i="1" l="1"/>
  <c r="IU2" i="1" s="1"/>
  <c r="IU3" i="1" s="1"/>
  <c r="IT5" i="1"/>
  <c r="IU5" i="1" l="1"/>
  <c r="IU4" i="1"/>
  <c r="IV2" i="1" s="1"/>
  <c r="IV4" i="1" l="1"/>
  <c r="IW2" i="1" s="1"/>
  <c r="IV5" i="1"/>
  <c r="IW5" i="1" l="1"/>
  <c r="IW4" i="1"/>
  <c r="IX2" i="1" s="1"/>
  <c r="IX4" i="1" l="1"/>
  <c r="IY2" i="1" s="1"/>
  <c r="IX5" i="1"/>
  <c r="IY5" i="1" l="1"/>
  <c r="IY4" i="1"/>
  <c r="IZ2" i="1" s="1"/>
  <c r="IZ3" i="1" s="1"/>
  <c r="IZ4" i="1" l="1"/>
  <c r="JA2" i="1" s="1"/>
  <c r="IZ5" i="1"/>
  <c r="JA5" i="1" l="1"/>
  <c r="JA4" i="1"/>
  <c r="JB2" i="1" s="1"/>
  <c r="JB4" i="1" l="1"/>
  <c r="JC2" i="1" s="1"/>
  <c r="JB5" i="1"/>
  <c r="JC5" i="1" l="1"/>
  <c r="JC4" i="1"/>
  <c r="JD2" i="1" s="1"/>
  <c r="JD4" i="1" l="1"/>
  <c r="JE2" i="1" s="1"/>
  <c r="JE3" i="1" s="1"/>
  <c r="JD5" i="1"/>
  <c r="JE5" i="1" l="1"/>
  <c r="JE4" i="1"/>
  <c r="JF2" i="1" s="1"/>
  <c r="JF4" i="1" l="1"/>
  <c r="JG2" i="1" s="1"/>
  <c r="JF5" i="1"/>
  <c r="JG5" i="1" l="1"/>
  <c r="JG4" i="1"/>
  <c r="JH2" i="1" s="1"/>
  <c r="JH4" i="1" l="1"/>
  <c r="JI2" i="1" s="1"/>
  <c r="JH5" i="1"/>
  <c r="JI5" i="1" l="1"/>
  <c r="JI4" i="1"/>
</calcChain>
</file>

<file path=xl/sharedStrings.xml><?xml version="1.0" encoding="utf-8"?>
<sst xmlns="http://schemas.openxmlformats.org/spreadsheetml/2006/main" count="73" uniqueCount="56">
  <si>
    <t>Client</t>
  </si>
  <si>
    <t>Étude mécanique</t>
  </si>
  <si>
    <t>Étude automatique</t>
  </si>
  <si>
    <t>Validation étude</t>
  </si>
  <si>
    <t>Approvisionnement</t>
  </si>
  <si>
    <t>Montage</t>
  </si>
  <si>
    <t>Cablage</t>
  </si>
  <si>
    <t>Ched de projet</t>
  </si>
  <si>
    <t>Debugage automatisme</t>
  </si>
  <si>
    <t>Debugage mécanique</t>
  </si>
  <si>
    <t>Mise au point</t>
  </si>
  <si>
    <t>Validation échantillons</t>
  </si>
  <si>
    <t>Validation interne</t>
  </si>
  <si>
    <t>Réception technique</t>
  </si>
  <si>
    <t>Modification post rt</t>
  </si>
  <si>
    <t>Emballage et expédition</t>
  </si>
  <si>
    <t>Installation</t>
  </si>
  <si>
    <t xml:space="preserve">Mis à jour le </t>
  </si>
  <si>
    <t>Mise en route</t>
  </si>
  <si>
    <t>Formation</t>
  </si>
  <si>
    <t>Validation machine</t>
  </si>
  <si>
    <t>Aujourd'hui</t>
  </si>
  <si>
    <t>Début</t>
  </si>
  <si>
    <t>Fin</t>
  </si>
  <si>
    <t>Validation modification</t>
  </si>
  <si>
    <t>Tâches</t>
  </si>
  <si>
    <t>Fin de tâche</t>
  </si>
  <si>
    <t>Début de tâche</t>
  </si>
  <si>
    <t>95NNN</t>
  </si>
  <si>
    <t>Année :</t>
  </si>
  <si>
    <t>Jours Fériés</t>
  </si>
  <si>
    <t>Nouvel An</t>
  </si>
  <si>
    <t>Pâques</t>
  </si>
  <si>
    <t>Lundi Pâques</t>
  </si>
  <si>
    <t>Fête du Travail</t>
  </si>
  <si>
    <t>Victoire 1945</t>
  </si>
  <si>
    <t>Ascension</t>
  </si>
  <si>
    <t>Pentecôte</t>
  </si>
  <si>
    <t>Lundi Pentecôte</t>
  </si>
  <si>
    <t>Fête Nationale</t>
  </si>
  <si>
    <t>Assomption</t>
  </si>
  <si>
    <t>Toussaint</t>
  </si>
  <si>
    <t>Armistice</t>
  </si>
  <si>
    <t>Rameaux</t>
  </si>
  <si>
    <t>Noël</t>
  </si>
  <si>
    <t>Vacances</t>
  </si>
  <si>
    <t>DEBUT</t>
  </si>
  <si>
    <t>FIN</t>
  </si>
  <si>
    <t>NOUVEL AN</t>
  </si>
  <si>
    <t>HIVER</t>
  </si>
  <si>
    <t>PRINTEMPS</t>
  </si>
  <si>
    <t>ÉTÉ</t>
  </si>
  <si>
    <t>TOUSSAINT</t>
  </si>
  <si>
    <t>NOEL</t>
  </si>
  <si>
    <t>Acces Site congés scolaires</t>
  </si>
  <si>
    <t>--&gt; à modifier par le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</si>
</sst>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&quot;00"/>
    <numFmt numFmtId="167" formatCode="[$-F800]dddd\,\ mmmm\ dd\,\ 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5" xfId="0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vertical="center" textRotation="90"/>
    </xf>
    <xf numFmtId="0" fontId="2" fillId="2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5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0" borderId="5" xfId="0" applyFont="1" applyFill="1" applyBorder="1"/>
    <xf numFmtId="0" fontId="2" fillId="0" borderId="8" xfId="0" applyFont="1" applyBorder="1"/>
    <xf numFmtId="0" fontId="2" fillId="0" borderId="0" xfId="0" applyFont="1" applyBorder="1"/>
    <xf numFmtId="0" fontId="2" fillId="2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 applyProtection="1">
      <alignment horizontal="center"/>
      <protection hidden="1"/>
    </xf>
    <xf numFmtId="0" fontId="7" fillId="4" borderId="11" xfId="0" applyFont="1" applyFill="1" applyBorder="1" applyAlignment="1" applyProtection="1">
      <alignment horizontal="center"/>
      <protection hidden="1"/>
    </xf>
    <xf numFmtId="0" fontId="8" fillId="3" borderId="14" xfId="0" applyFont="1" applyFill="1" applyBorder="1" applyAlignment="1" applyProtection="1">
      <protection hidden="1"/>
    </xf>
    <xf numFmtId="0" fontId="8" fillId="3" borderId="14" xfId="0" applyFont="1" applyFill="1" applyBorder="1" applyProtection="1">
      <protection hidden="1"/>
    </xf>
    <xf numFmtId="0" fontId="8" fillId="3" borderId="16" xfId="0" applyFont="1" applyFill="1" applyBorder="1" applyProtection="1">
      <protection hidden="1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 textRotation="90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167" fontId="9" fillId="3" borderId="15" xfId="0" applyNumberFormat="1" applyFont="1" applyFill="1" applyBorder="1" applyAlignment="1" applyProtection="1">
      <alignment horizontal="left"/>
      <protection hidden="1"/>
    </xf>
    <xf numFmtId="0" fontId="11" fillId="5" borderId="5" xfId="0" applyFont="1" applyFill="1" applyBorder="1" applyProtection="1"/>
    <xf numFmtId="14" fontId="11" fillId="5" borderId="5" xfId="0" applyNumberFormat="1" applyFont="1" applyFill="1" applyBorder="1" applyAlignment="1" applyProtection="1">
      <alignment horizontal="center"/>
    </xf>
    <xf numFmtId="14" fontId="0" fillId="6" borderId="5" xfId="0" applyNumberFormat="1" applyFill="1" applyBorder="1" applyAlignment="1" applyProtection="1">
      <alignment horizontal="center"/>
      <protection locked="0"/>
    </xf>
    <xf numFmtId="14" fontId="12" fillId="7" borderId="5" xfId="0" applyNumberFormat="1" applyFont="1" applyFill="1" applyBorder="1" applyAlignment="1" applyProtection="1">
      <alignment horizontal="center"/>
    </xf>
    <xf numFmtId="14" fontId="0" fillId="7" borderId="5" xfId="0" applyNumberFormat="1" applyFill="1" applyBorder="1" applyAlignment="1" applyProtection="1">
      <alignment horizontal="center"/>
      <protection locked="0"/>
    </xf>
    <xf numFmtId="14" fontId="10" fillId="6" borderId="5" xfId="0" applyNumberFormat="1" applyFont="1" applyFill="1" applyBorder="1" applyAlignment="1" applyProtection="1">
      <alignment horizontal="center"/>
    </xf>
    <xf numFmtId="0" fontId="14" fillId="8" borderId="17" xfId="1" applyFont="1" applyFill="1" applyBorder="1" applyAlignment="1">
      <alignment horizontal="center" vertical="center"/>
    </xf>
    <xf numFmtId="0" fontId="14" fillId="8" borderId="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0" fillId="0" borderId="0" xfId="0" quotePrefix="1"/>
  </cellXfs>
  <cellStyles count="2">
    <cellStyle name="Lien hypertexte" xfId="1" builtinId="8"/>
    <cellStyle name="Normal" xfId="0" builtinId="0"/>
  </cellStyles>
  <dxfs count="1401"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>
          <bgColor theme="7" tint="0.59996337778862885"/>
        </patternFill>
      </fill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ont>
        <b val="0"/>
        <i val="0"/>
        <color auto="1"/>
      </font>
      <fill>
        <patternFill>
          <bgColor theme="0" tint="-0.49998474074526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ont>
        <b val="0"/>
        <i val="0"/>
        <color auto="1"/>
      </font>
      <fill>
        <patternFill>
          <bgColor theme="1" tint="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ont>
        <b val="0"/>
        <i val="0"/>
        <color auto="1"/>
      </font>
      <fill>
        <patternFill>
          <bgColor theme="1" tint="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</border>
    </dxf>
    <dxf>
      <font>
        <b val="0"/>
        <i val="0"/>
        <color auto="1"/>
      </font>
      <fill>
        <patternFill>
          <bgColor theme="1" tint="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vacances-scolaires.educ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X38"/>
  <sheetViews>
    <sheetView tabSelected="1" zoomScale="70" zoomScaleNormal="70" workbookViewId="0">
      <selection activeCell="AG34" sqref="AG34"/>
    </sheetView>
  </sheetViews>
  <sheetFormatPr baseColWidth="10" defaultColWidth="3.28515625" defaultRowHeight="12" x14ac:dyDescent="0.2"/>
  <cols>
    <col min="1" max="1" width="14" style="2" customWidth="1"/>
    <col min="2" max="4" width="28.28515625" style="2" customWidth="1"/>
    <col min="5" max="16384" width="3.28515625" style="2"/>
  </cols>
  <sheetData>
    <row r="1" spans="1:284" ht="42" customHeight="1" x14ac:dyDescent="0.2">
      <c r="A1" s="27" t="s">
        <v>0</v>
      </c>
      <c r="B1" s="10"/>
      <c r="C1" s="10"/>
      <c r="D1" s="10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84" ht="54.75" x14ac:dyDescent="0.2">
      <c r="A2" s="28"/>
      <c r="B2" s="11"/>
      <c r="C2" s="11"/>
      <c r="D2" s="11"/>
      <c r="E2" s="8">
        <f>B37</f>
        <v>43101</v>
      </c>
      <c r="F2" s="8">
        <f>IF(E4="V",E2+3,E2+1)</f>
        <v>43102</v>
      </c>
      <c r="G2" s="8">
        <f t="shared" ref="G2:BQ2" si="0">IF(F4="V",F2+3,F2+1)</f>
        <v>43103</v>
      </c>
      <c r="H2" s="8">
        <f t="shared" si="0"/>
        <v>43104</v>
      </c>
      <c r="I2" s="8">
        <f t="shared" si="0"/>
        <v>43105</v>
      </c>
      <c r="J2" s="8">
        <f t="shared" si="0"/>
        <v>43108</v>
      </c>
      <c r="K2" s="8">
        <f t="shared" si="0"/>
        <v>43109</v>
      </c>
      <c r="L2" s="8">
        <f t="shared" si="0"/>
        <v>43110</v>
      </c>
      <c r="M2" s="8">
        <f t="shared" si="0"/>
        <v>43111</v>
      </c>
      <c r="N2" s="8">
        <f t="shared" si="0"/>
        <v>43112</v>
      </c>
      <c r="O2" s="8">
        <f t="shared" si="0"/>
        <v>43115</v>
      </c>
      <c r="P2" s="8">
        <f t="shared" si="0"/>
        <v>43116</v>
      </c>
      <c r="Q2" s="8">
        <f t="shared" si="0"/>
        <v>43117</v>
      </c>
      <c r="R2" s="8">
        <f t="shared" si="0"/>
        <v>43118</v>
      </c>
      <c r="S2" s="8">
        <f t="shared" si="0"/>
        <v>43119</v>
      </c>
      <c r="T2" s="8">
        <f t="shared" si="0"/>
        <v>43122</v>
      </c>
      <c r="U2" s="8">
        <f t="shared" si="0"/>
        <v>43123</v>
      </c>
      <c r="V2" s="8">
        <f t="shared" si="0"/>
        <v>43124</v>
      </c>
      <c r="W2" s="8">
        <f t="shared" si="0"/>
        <v>43125</v>
      </c>
      <c r="X2" s="8">
        <f t="shared" si="0"/>
        <v>43126</v>
      </c>
      <c r="Y2" s="8">
        <f t="shared" si="0"/>
        <v>43129</v>
      </c>
      <c r="Z2" s="8">
        <f t="shared" si="0"/>
        <v>43130</v>
      </c>
      <c r="AA2" s="8">
        <f t="shared" si="0"/>
        <v>43131</v>
      </c>
      <c r="AB2" s="8">
        <f t="shared" si="0"/>
        <v>43132</v>
      </c>
      <c r="AC2" s="8">
        <f t="shared" si="0"/>
        <v>43133</v>
      </c>
      <c r="AD2" s="8">
        <f t="shared" si="0"/>
        <v>43136</v>
      </c>
      <c r="AE2" s="8">
        <f t="shared" si="0"/>
        <v>43137</v>
      </c>
      <c r="AF2" s="8">
        <f t="shared" si="0"/>
        <v>43138</v>
      </c>
      <c r="AG2" s="8">
        <f t="shared" si="0"/>
        <v>43139</v>
      </c>
      <c r="AH2" s="8">
        <f t="shared" si="0"/>
        <v>43140</v>
      </c>
      <c r="AI2" s="8">
        <f t="shared" si="0"/>
        <v>43143</v>
      </c>
      <c r="AJ2" s="8">
        <f t="shared" si="0"/>
        <v>43144</v>
      </c>
      <c r="AK2" s="8">
        <f t="shared" si="0"/>
        <v>43145</v>
      </c>
      <c r="AL2" s="8">
        <f t="shared" si="0"/>
        <v>43146</v>
      </c>
      <c r="AM2" s="8">
        <f t="shared" si="0"/>
        <v>43147</v>
      </c>
      <c r="AN2" s="8">
        <f t="shared" si="0"/>
        <v>43150</v>
      </c>
      <c r="AO2" s="8">
        <f t="shared" si="0"/>
        <v>43151</v>
      </c>
      <c r="AP2" s="8">
        <f t="shared" si="0"/>
        <v>43152</v>
      </c>
      <c r="AQ2" s="8">
        <f t="shared" si="0"/>
        <v>43153</v>
      </c>
      <c r="AR2" s="8">
        <f t="shared" si="0"/>
        <v>43154</v>
      </c>
      <c r="AS2" s="8">
        <f t="shared" si="0"/>
        <v>43157</v>
      </c>
      <c r="AT2" s="8">
        <f t="shared" si="0"/>
        <v>43158</v>
      </c>
      <c r="AU2" s="8">
        <f t="shared" si="0"/>
        <v>43159</v>
      </c>
      <c r="AV2" s="8">
        <f t="shared" si="0"/>
        <v>43160</v>
      </c>
      <c r="AW2" s="8">
        <f t="shared" si="0"/>
        <v>43161</v>
      </c>
      <c r="AX2" s="8">
        <f t="shared" si="0"/>
        <v>43164</v>
      </c>
      <c r="AY2" s="8">
        <f t="shared" si="0"/>
        <v>43165</v>
      </c>
      <c r="AZ2" s="8">
        <f t="shared" si="0"/>
        <v>43166</v>
      </c>
      <c r="BA2" s="8">
        <f t="shared" si="0"/>
        <v>43167</v>
      </c>
      <c r="BB2" s="8">
        <f t="shared" si="0"/>
        <v>43168</v>
      </c>
      <c r="BC2" s="8">
        <f t="shared" si="0"/>
        <v>43171</v>
      </c>
      <c r="BD2" s="8">
        <f t="shared" si="0"/>
        <v>43172</v>
      </c>
      <c r="BE2" s="8">
        <f t="shared" si="0"/>
        <v>43173</v>
      </c>
      <c r="BF2" s="8">
        <f t="shared" si="0"/>
        <v>43174</v>
      </c>
      <c r="BG2" s="8">
        <f t="shared" si="0"/>
        <v>43175</v>
      </c>
      <c r="BH2" s="8">
        <f t="shared" si="0"/>
        <v>43178</v>
      </c>
      <c r="BI2" s="8">
        <f t="shared" si="0"/>
        <v>43179</v>
      </c>
      <c r="BJ2" s="8">
        <f t="shared" si="0"/>
        <v>43180</v>
      </c>
      <c r="BK2" s="8">
        <f t="shared" si="0"/>
        <v>43181</v>
      </c>
      <c r="BL2" s="8">
        <f t="shared" si="0"/>
        <v>43182</v>
      </c>
      <c r="BM2" s="8">
        <f t="shared" si="0"/>
        <v>43185</v>
      </c>
      <c r="BN2" s="8">
        <f t="shared" si="0"/>
        <v>43186</v>
      </c>
      <c r="BO2" s="8">
        <f t="shared" si="0"/>
        <v>43187</v>
      </c>
      <c r="BP2" s="8">
        <f t="shared" si="0"/>
        <v>43188</v>
      </c>
      <c r="BQ2" s="8">
        <f t="shared" si="0"/>
        <v>43189</v>
      </c>
      <c r="BR2" s="8">
        <f t="shared" ref="BR2:EC2" si="1">IF(BQ4="V",BQ2+3,BQ2+1)</f>
        <v>43192</v>
      </c>
      <c r="BS2" s="8">
        <f t="shared" si="1"/>
        <v>43193</v>
      </c>
      <c r="BT2" s="8">
        <f t="shared" si="1"/>
        <v>43194</v>
      </c>
      <c r="BU2" s="8">
        <f t="shared" si="1"/>
        <v>43195</v>
      </c>
      <c r="BV2" s="8">
        <f t="shared" si="1"/>
        <v>43196</v>
      </c>
      <c r="BW2" s="8">
        <f t="shared" si="1"/>
        <v>43199</v>
      </c>
      <c r="BX2" s="8">
        <f t="shared" si="1"/>
        <v>43200</v>
      </c>
      <c r="BY2" s="8">
        <f t="shared" si="1"/>
        <v>43201</v>
      </c>
      <c r="BZ2" s="8">
        <f t="shared" si="1"/>
        <v>43202</v>
      </c>
      <c r="CA2" s="8">
        <f t="shared" si="1"/>
        <v>43203</v>
      </c>
      <c r="CB2" s="8">
        <f t="shared" si="1"/>
        <v>43206</v>
      </c>
      <c r="CC2" s="8">
        <f t="shared" si="1"/>
        <v>43207</v>
      </c>
      <c r="CD2" s="8">
        <f t="shared" si="1"/>
        <v>43208</v>
      </c>
      <c r="CE2" s="8">
        <f t="shared" si="1"/>
        <v>43209</v>
      </c>
      <c r="CF2" s="8">
        <f t="shared" si="1"/>
        <v>43210</v>
      </c>
      <c r="CG2" s="8">
        <f t="shared" si="1"/>
        <v>43213</v>
      </c>
      <c r="CH2" s="8">
        <f t="shared" si="1"/>
        <v>43214</v>
      </c>
      <c r="CI2" s="8">
        <f t="shared" si="1"/>
        <v>43215</v>
      </c>
      <c r="CJ2" s="8">
        <f t="shared" si="1"/>
        <v>43216</v>
      </c>
      <c r="CK2" s="8">
        <f t="shared" si="1"/>
        <v>43217</v>
      </c>
      <c r="CL2" s="8">
        <f t="shared" si="1"/>
        <v>43220</v>
      </c>
      <c r="CM2" s="8">
        <f t="shared" si="1"/>
        <v>43221</v>
      </c>
      <c r="CN2" s="8">
        <f t="shared" si="1"/>
        <v>43222</v>
      </c>
      <c r="CO2" s="8">
        <f t="shared" si="1"/>
        <v>43223</v>
      </c>
      <c r="CP2" s="8">
        <f t="shared" si="1"/>
        <v>43224</v>
      </c>
      <c r="CQ2" s="8">
        <f t="shared" si="1"/>
        <v>43227</v>
      </c>
      <c r="CR2" s="8">
        <f t="shared" si="1"/>
        <v>43228</v>
      </c>
      <c r="CS2" s="8">
        <f t="shared" si="1"/>
        <v>43229</v>
      </c>
      <c r="CT2" s="8">
        <f t="shared" si="1"/>
        <v>43230</v>
      </c>
      <c r="CU2" s="8">
        <f t="shared" si="1"/>
        <v>43231</v>
      </c>
      <c r="CV2" s="8">
        <f t="shared" si="1"/>
        <v>43234</v>
      </c>
      <c r="CW2" s="8">
        <f t="shared" si="1"/>
        <v>43235</v>
      </c>
      <c r="CX2" s="8">
        <f t="shared" si="1"/>
        <v>43236</v>
      </c>
      <c r="CY2" s="8">
        <f t="shared" si="1"/>
        <v>43237</v>
      </c>
      <c r="CZ2" s="8">
        <f t="shared" si="1"/>
        <v>43238</v>
      </c>
      <c r="DA2" s="8">
        <f t="shared" si="1"/>
        <v>43241</v>
      </c>
      <c r="DB2" s="8">
        <f t="shared" si="1"/>
        <v>43242</v>
      </c>
      <c r="DC2" s="8">
        <f t="shared" si="1"/>
        <v>43243</v>
      </c>
      <c r="DD2" s="8">
        <f t="shared" si="1"/>
        <v>43244</v>
      </c>
      <c r="DE2" s="8">
        <f t="shared" si="1"/>
        <v>43245</v>
      </c>
      <c r="DF2" s="8">
        <f t="shared" si="1"/>
        <v>43248</v>
      </c>
      <c r="DG2" s="8">
        <f t="shared" si="1"/>
        <v>43249</v>
      </c>
      <c r="DH2" s="8">
        <f t="shared" si="1"/>
        <v>43250</v>
      </c>
      <c r="DI2" s="8">
        <f t="shared" si="1"/>
        <v>43251</v>
      </c>
      <c r="DJ2" s="8">
        <f t="shared" si="1"/>
        <v>43252</v>
      </c>
      <c r="DK2" s="8">
        <f t="shared" si="1"/>
        <v>43255</v>
      </c>
      <c r="DL2" s="8">
        <f t="shared" si="1"/>
        <v>43256</v>
      </c>
      <c r="DM2" s="8">
        <f t="shared" si="1"/>
        <v>43257</v>
      </c>
      <c r="DN2" s="8">
        <f t="shared" si="1"/>
        <v>43258</v>
      </c>
      <c r="DO2" s="8">
        <f t="shared" si="1"/>
        <v>43259</v>
      </c>
      <c r="DP2" s="8">
        <f t="shared" si="1"/>
        <v>43262</v>
      </c>
      <c r="DQ2" s="8">
        <f t="shared" si="1"/>
        <v>43263</v>
      </c>
      <c r="DR2" s="8">
        <f t="shared" si="1"/>
        <v>43264</v>
      </c>
      <c r="DS2" s="8">
        <f t="shared" si="1"/>
        <v>43265</v>
      </c>
      <c r="DT2" s="8">
        <f t="shared" si="1"/>
        <v>43266</v>
      </c>
      <c r="DU2" s="8">
        <f t="shared" si="1"/>
        <v>43269</v>
      </c>
      <c r="DV2" s="8">
        <f t="shared" si="1"/>
        <v>43270</v>
      </c>
      <c r="DW2" s="8">
        <f t="shared" si="1"/>
        <v>43271</v>
      </c>
      <c r="DX2" s="8">
        <f t="shared" si="1"/>
        <v>43272</v>
      </c>
      <c r="DY2" s="8">
        <f t="shared" si="1"/>
        <v>43273</v>
      </c>
      <c r="DZ2" s="8">
        <f t="shared" si="1"/>
        <v>43276</v>
      </c>
      <c r="EA2" s="8">
        <f t="shared" si="1"/>
        <v>43277</v>
      </c>
      <c r="EB2" s="8">
        <f t="shared" si="1"/>
        <v>43278</v>
      </c>
      <c r="EC2" s="8">
        <f t="shared" si="1"/>
        <v>43279</v>
      </c>
      <c r="ED2" s="8">
        <f t="shared" ref="ED2:GO2" si="2">IF(EC4="V",EC2+3,EC2+1)</f>
        <v>43280</v>
      </c>
      <c r="EE2" s="8">
        <f t="shared" si="2"/>
        <v>43283</v>
      </c>
      <c r="EF2" s="8">
        <f t="shared" si="2"/>
        <v>43284</v>
      </c>
      <c r="EG2" s="8">
        <f t="shared" si="2"/>
        <v>43285</v>
      </c>
      <c r="EH2" s="8">
        <f t="shared" si="2"/>
        <v>43286</v>
      </c>
      <c r="EI2" s="8">
        <f t="shared" si="2"/>
        <v>43287</v>
      </c>
      <c r="EJ2" s="8">
        <f t="shared" si="2"/>
        <v>43290</v>
      </c>
      <c r="EK2" s="8">
        <f t="shared" si="2"/>
        <v>43291</v>
      </c>
      <c r="EL2" s="8">
        <f t="shared" si="2"/>
        <v>43292</v>
      </c>
      <c r="EM2" s="8">
        <f t="shared" si="2"/>
        <v>43293</v>
      </c>
      <c r="EN2" s="8">
        <f t="shared" si="2"/>
        <v>43294</v>
      </c>
      <c r="EO2" s="8">
        <f t="shared" si="2"/>
        <v>43297</v>
      </c>
      <c r="EP2" s="8">
        <f t="shared" si="2"/>
        <v>43298</v>
      </c>
      <c r="EQ2" s="8">
        <f t="shared" si="2"/>
        <v>43299</v>
      </c>
      <c r="ER2" s="8">
        <f t="shared" si="2"/>
        <v>43300</v>
      </c>
      <c r="ES2" s="8">
        <f t="shared" si="2"/>
        <v>43301</v>
      </c>
      <c r="ET2" s="8">
        <f t="shared" si="2"/>
        <v>43304</v>
      </c>
      <c r="EU2" s="8">
        <f t="shared" si="2"/>
        <v>43305</v>
      </c>
      <c r="EV2" s="8">
        <f t="shared" si="2"/>
        <v>43306</v>
      </c>
      <c r="EW2" s="8">
        <f t="shared" si="2"/>
        <v>43307</v>
      </c>
      <c r="EX2" s="8">
        <f t="shared" si="2"/>
        <v>43308</v>
      </c>
      <c r="EY2" s="8">
        <f t="shared" si="2"/>
        <v>43311</v>
      </c>
      <c r="EZ2" s="8">
        <f t="shared" si="2"/>
        <v>43312</v>
      </c>
      <c r="FA2" s="8">
        <f t="shared" si="2"/>
        <v>43313</v>
      </c>
      <c r="FB2" s="8">
        <f t="shared" si="2"/>
        <v>43314</v>
      </c>
      <c r="FC2" s="8">
        <f t="shared" si="2"/>
        <v>43315</v>
      </c>
      <c r="FD2" s="8">
        <f t="shared" si="2"/>
        <v>43318</v>
      </c>
      <c r="FE2" s="8">
        <f t="shared" si="2"/>
        <v>43319</v>
      </c>
      <c r="FF2" s="8">
        <f t="shared" si="2"/>
        <v>43320</v>
      </c>
      <c r="FG2" s="8">
        <f t="shared" si="2"/>
        <v>43321</v>
      </c>
      <c r="FH2" s="8">
        <f t="shared" si="2"/>
        <v>43322</v>
      </c>
      <c r="FI2" s="8">
        <f t="shared" si="2"/>
        <v>43325</v>
      </c>
      <c r="FJ2" s="8">
        <f t="shared" si="2"/>
        <v>43326</v>
      </c>
      <c r="FK2" s="8">
        <f t="shared" si="2"/>
        <v>43327</v>
      </c>
      <c r="FL2" s="8">
        <f t="shared" si="2"/>
        <v>43328</v>
      </c>
      <c r="FM2" s="8">
        <f t="shared" si="2"/>
        <v>43329</v>
      </c>
      <c r="FN2" s="8">
        <f t="shared" si="2"/>
        <v>43332</v>
      </c>
      <c r="FO2" s="8">
        <f t="shared" si="2"/>
        <v>43333</v>
      </c>
      <c r="FP2" s="8">
        <f t="shared" si="2"/>
        <v>43334</v>
      </c>
      <c r="FQ2" s="8">
        <f t="shared" si="2"/>
        <v>43335</v>
      </c>
      <c r="FR2" s="8">
        <f t="shared" si="2"/>
        <v>43336</v>
      </c>
      <c r="FS2" s="8">
        <f t="shared" si="2"/>
        <v>43339</v>
      </c>
      <c r="FT2" s="8">
        <f t="shared" si="2"/>
        <v>43340</v>
      </c>
      <c r="FU2" s="8">
        <f t="shared" si="2"/>
        <v>43341</v>
      </c>
      <c r="FV2" s="8">
        <f t="shared" si="2"/>
        <v>43342</v>
      </c>
      <c r="FW2" s="8">
        <f t="shared" si="2"/>
        <v>43343</v>
      </c>
      <c r="FX2" s="8">
        <f t="shared" si="2"/>
        <v>43346</v>
      </c>
      <c r="FY2" s="8">
        <f t="shared" si="2"/>
        <v>43347</v>
      </c>
      <c r="FZ2" s="8">
        <f t="shared" si="2"/>
        <v>43348</v>
      </c>
      <c r="GA2" s="8">
        <f t="shared" si="2"/>
        <v>43349</v>
      </c>
      <c r="GB2" s="8">
        <f t="shared" si="2"/>
        <v>43350</v>
      </c>
      <c r="GC2" s="8">
        <f t="shared" si="2"/>
        <v>43353</v>
      </c>
      <c r="GD2" s="8">
        <f t="shared" si="2"/>
        <v>43354</v>
      </c>
      <c r="GE2" s="8">
        <f t="shared" si="2"/>
        <v>43355</v>
      </c>
      <c r="GF2" s="8">
        <f t="shared" si="2"/>
        <v>43356</v>
      </c>
      <c r="GG2" s="8">
        <f t="shared" si="2"/>
        <v>43357</v>
      </c>
      <c r="GH2" s="8">
        <f t="shared" si="2"/>
        <v>43360</v>
      </c>
      <c r="GI2" s="8">
        <f t="shared" si="2"/>
        <v>43361</v>
      </c>
      <c r="GJ2" s="8">
        <f t="shared" si="2"/>
        <v>43362</v>
      </c>
      <c r="GK2" s="8">
        <f t="shared" si="2"/>
        <v>43363</v>
      </c>
      <c r="GL2" s="8">
        <f t="shared" si="2"/>
        <v>43364</v>
      </c>
      <c r="GM2" s="8">
        <f t="shared" si="2"/>
        <v>43367</v>
      </c>
      <c r="GN2" s="8">
        <f t="shared" si="2"/>
        <v>43368</v>
      </c>
      <c r="GO2" s="8">
        <f t="shared" si="2"/>
        <v>43369</v>
      </c>
      <c r="GP2" s="8">
        <f t="shared" ref="GP2:JA2" si="3">IF(GO4="V",GO2+3,GO2+1)</f>
        <v>43370</v>
      </c>
      <c r="GQ2" s="8">
        <f t="shared" si="3"/>
        <v>43371</v>
      </c>
      <c r="GR2" s="8">
        <f t="shared" si="3"/>
        <v>43374</v>
      </c>
      <c r="GS2" s="8">
        <f t="shared" si="3"/>
        <v>43375</v>
      </c>
      <c r="GT2" s="8">
        <f t="shared" si="3"/>
        <v>43376</v>
      </c>
      <c r="GU2" s="8">
        <f t="shared" si="3"/>
        <v>43377</v>
      </c>
      <c r="GV2" s="8">
        <f t="shared" si="3"/>
        <v>43378</v>
      </c>
      <c r="GW2" s="8">
        <f t="shared" si="3"/>
        <v>43381</v>
      </c>
      <c r="GX2" s="8">
        <f t="shared" si="3"/>
        <v>43382</v>
      </c>
      <c r="GY2" s="8">
        <f t="shared" si="3"/>
        <v>43383</v>
      </c>
      <c r="GZ2" s="8">
        <f t="shared" si="3"/>
        <v>43384</v>
      </c>
      <c r="HA2" s="8">
        <f t="shared" si="3"/>
        <v>43385</v>
      </c>
      <c r="HB2" s="8">
        <f t="shared" si="3"/>
        <v>43388</v>
      </c>
      <c r="HC2" s="8">
        <f t="shared" si="3"/>
        <v>43389</v>
      </c>
      <c r="HD2" s="8">
        <f t="shared" si="3"/>
        <v>43390</v>
      </c>
      <c r="HE2" s="8">
        <f t="shared" si="3"/>
        <v>43391</v>
      </c>
      <c r="HF2" s="8">
        <f t="shared" si="3"/>
        <v>43392</v>
      </c>
      <c r="HG2" s="8">
        <f t="shared" si="3"/>
        <v>43395</v>
      </c>
      <c r="HH2" s="8">
        <f t="shared" si="3"/>
        <v>43396</v>
      </c>
      <c r="HI2" s="8">
        <f t="shared" si="3"/>
        <v>43397</v>
      </c>
      <c r="HJ2" s="8">
        <f t="shared" si="3"/>
        <v>43398</v>
      </c>
      <c r="HK2" s="8">
        <f t="shared" si="3"/>
        <v>43399</v>
      </c>
      <c r="HL2" s="8">
        <f t="shared" si="3"/>
        <v>43402</v>
      </c>
      <c r="HM2" s="8">
        <f t="shared" si="3"/>
        <v>43403</v>
      </c>
      <c r="HN2" s="8">
        <f t="shared" si="3"/>
        <v>43404</v>
      </c>
      <c r="HO2" s="8">
        <f t="shared" si="3"/>
        <v>43405</v>
      </c>
      <c r="HP2" s="8">
        <f t="shared" si="3"/>
        <v>43406</v>
      </c>
      <c r="HQ2" s="8">
        <f t="shared" si="3"/>
        <v>43409</v>
      </c>
      <c r="HR2" s="8">
        <f t="shared" si="3"/>
        <v>43410</v>
      </c>
      <c r="HS2" s="8">
        <f t="shared" si="3"/>
        <v>43411</v>
      </c>
      <c r="HT2" s="8">
        <f t="shared" si="3"/>
        <v>43412</v>
      </c>
      <c r="HU2" s="8">
        <f t="shared" si="3"/>
        <v>43413</v>
      </c>
      <c r="HV2" s="8">
        <f t="shared" si="3"/>
        <v>43416</v>
      </c>
      <c r="HW2" s="8">
        <f t="shared" si="3"/>
        <v>43417</v>
      </c>
      <c r="HX2" s="8">
        <f t="shared" si="3"/>
        <v>43418</v>
      </c>
      <c r="HY2" s="8">
        <f t="shared" si="3"/>
        <v>43419</v>
      </c>
      <c r="HZ2" s="8">
        <f t="shared" si="3"/>
        <v>43420</v>
      </c>
      <c r="IA2" s="8">
        <f t="shared" si="3"/>
        <v>43423</v>
      </c>
      <c r="IB2" s="8">
        <f t="shared" si="3"/>
        <v>43424</v>
      </c>
      <c r="IC2" s="8">
        <f t="shared" si="3"/>
        <v>43425</v>
      </c>
      <c r="ID2" s="8">
        <f t="shared" si="3"/>
        <v>43426</v>
      </c>
      <c r="IE2" s="8">
        <f t="shared" si="3"/>
        <v>43427</v>
      </c>
      <c r="IF2" s="8">
        <f t="shared" si="3"/>
        <v>43430</v>
      </c>
      <c r="IG2" s="8">
        <f t="shared" si="3"/>
        <v>43431</v>
      </c>
      <c r="IH2" s="8">
        <f t="shared" si="3"/>
        <v>43432</v>
      </c>
      <c r="II2" s="8">
        <f t="shared" si="3"/>
        <v>43433</v>
      </c>
      <c r="IJ2" s="8">
        <f t="shared" si="3"/>
        <v>43434</v>
      </c>
      <c r="IK2" s="8">
        <f t="shared" si="3"/>
        <v>43437</v>
      </c>
      <c r="IL2" s="8">
        <f t="shared" si="3"/>
        <v>43438</v>
      </c>
      <c r="IM2" s="8">
        <f t="shared" si="3"/>
        <v>43439</v>
      </c>
      <c r="IN2" s="8">
        <f t="shared" si="3"/>
        <v>43440</v>
      </c>
      <c r="IO2" s="8">
        <f t="shared" si="3"/>
        <v>43441</v>
      </c>
      <c r="IP2" s="8">
        <f t="shared" si="3"/>
        <v>43444</v>
      </c>
      <c r="IQ2" s="8">
        <f t="shared" si="3"/>
        <v>43445</v>
      </c>
      <c r="IR2" s="8">
        <f t="shared" si="3"/>
        <v>43446</v>
      </c>
      <c r="IS2" s="8">
        <f t="shared" si="3"/>
        <v>43447</v>
      </c>
      <c r="IT2" s="8">
        <f t="shared" si="3"/>
        <v>43448</v>
      </c>
      <c r="IU2" s="8">
        <f t="shared" si="3"/>
        <v>43451</v>
      </c>
      <c r="IV2" s="8">
        <f t="shared" si="3"/>
        <v>43452</v>
      </c>
      <c r="IW2" s="8">
        <f t="shared" si="3"/>
        <v>43453</v>
      </c>
      <c r="IX2" s="8">
        <f t="shared" si="3"/>
        <v>43454</v>
      </c>
      <c r="IY2" s="8">
        <f t="shared" si="3"/>
        <v>43455</v>
      </c>
      <c r="IZ2" s="8">
        <f t="shared" si="3"/>
        <v>43458</v>
      </c>
      <c r="JA2" s="8">
        <f t="shared" si="3"/>
        <v>43459</v>
      </c>
      <c r="JB2" s="8">
        <f t="shared" ref="JB2:JI2" si="4">IF(JA4="V",JA2+3,JA2+1)</f>
        <v>43460</v>
      </c>
      <c r="JC2" s="8">
        <f t="shared" si="4"/>
        <v>43461</v>
      </c>
      <c r="JD2" s="8">
        <f t="shared" si="4"/>
        <v>43462</v>
      </c>
      <c r="JE2" s="8">
        <f t="shared" si="4"/>
        <v>43465</v>
      </c>
      <c r="JF2" s="8">
        <f t="shared" si="4"/>
        <v>43466</v>
      </c>
      <c r="JG2" s="8">
        <f t="shared" si="4"/>
        <v>43467</v>
      </c>
      <c r="JH2" s="8">
        <f t="shared" si="4"/>
        <v>43468</v>
      </c>
      <c r="JI2" s="8">
        <f t="shared" si="4"/>
        <v>43469</v>
      </c>
    </row>
    <row r="3" spans="1:284" ht="15" customHeight="1" x14ac:dyDescent="0.2">
      <c r="A3" s="28"/>
      <c r="B3" s="30" t="s">
        <v>25</v>
      </c>
      <c r="C3" s="26" t="s">
        <v>27</v>
      </c>
      <c r="D3" s="26" t="s">
        <v>26</v>
      </c>
      <c r="E3" s="23">
        <f t="shared" ref="E3:BM3" si="5">WEEKNUM(E2,21)</f>
        <v>1</v>
      </c>
      <c r="F3" s="24"/>
      <c r="G3" s="24"/>
      <c r="H3" s="24"/>
      <c r="I3" s="25"/>
      <c r="J3" s="23">
        <f t="shared" si="5"/>
        <v>2</v>
      </c>
      <c r="K3" s="24"/>
      <c r="L3" s="24"/>
      <c r="M3" s="24"/>
      <c r="N3" s="25"/>
      <c r="O3" s="23">
        <f t="shared" si="5"/>
        <v>3</v>
      </c>
      <c r="P3" s="24"/>
      <c r="Q3" s="24"/>
      <c r="R3" s="24"/>
      <c r="S3" s="25"/>
      <c r="T3" s="23">
        <f t="shared" si="5"/>
        <v>4</v>
      </c>
      <c r="U3" s="24"/>
      <c r="V3" s="24"/>
      <c r="W3" s="24"/>
      <c r="X3" s="25"/>
      <c r="Y3" s="23">
        <f t="shared" si="5"/>
        <v>5</v>
      </c>
      <c r="Z3" s="24"/>
      <c r="AA3" s="24"/>
      <c r="AB3" s="24"/>
      <c r="AC3" s="25"/>
      <c r="AD3" s="23">
        <f t="shared" si="5"/>
        <v>6</v>
      </c>
      <c r="AE3" s="24"/>
      <c r="AF3" s="24"/>
      <c r="AG3" s="24"/>
      <c r="AH3" s="25"/>
      <c r="AI3" s="23">
        <f t="shared" si="5"/>
        <v>7</v>
      </c>
      <c r="AJ3" s="24"/>
      <c r="AK3" s="24"/>
      <c r="AL3" s="24"/>
      <c r="AM3" s="25"/>
      <c r="AN3" s="23">
        <f t="shared" si="5"/>
        <v>8</v>
      </c>
      <c r="AO3" s="24"/>
      <c r="AP3" s="24"/>
      <c r="AQ3" s="24"/>
      <c r="AR3" s="25"/>
      <c r="AS3" s="23">
        <f t="shared" si="5"/>
        <v>9</v>
      </c>
      <c r="AT3" s="24"/>
      <c r="AU3" s="24"/>
      <c r="AV3" s="24"/>
      <c r="AW3" s="25"/>
      <c r="AX3" s="23">
        <f t="shared" si="5"/>
        <v>10</v>
      </c>
      <c r="AY3" s="24"/>
      <c r="AZ3" s="24"/>
      <c r="BA3" s="24"/>
      <c r="BB3" s="25"/>
      <c r="BC3" s="23">
        <f t="shared" si="5"/>
        <v>11</v>
      </c>
      <c r="BD3" s="24"/>
      <c r="BE3" s="24"/>
      <c r="BF3" s="24"/>
      <c r="BG3" s="25"/>
      <c r="BH3" s="23">
        <f t="shared" si="5"/>
        <v>12</v>
      </c>
      <c r="BI3" s="24"/>
      <c r="BJ3" s="24"/>
      <c r="BK3" s="24"/>
      <c r="BL3" s="25"/>
      <c r="BM3" s="23">
        <f t="shared" si="5"/>
        <v>13</v>
      </c>
      <c r="BN3" s="24"/>
      <c r="BO3" s="24"/>
      <c r="BP3" s="24"/>
      <c r="BQ3" s="25"/>
      <c r="BR3" s="23">
        <f t="shared" ref="BR3:DZ3" si="6">WEEKNUM(BR2,21)</f>
        <v>14</v>
      </c>
      <c r="BS3" s="24"/>
      <c r="BT3" s="24"/>
      <c r="BU3" s="24"/>
      <c r="BV3" s="25"/>
      <c r="BW3" s="23">
        <f t="shared" si="6"/>
        <v>15</v>
      </c>
      <c r="BX3" s="24"/>
      <c r="BY3" s="24"/>
      <c r="BZ3" s="24"/>
      <c r="CA3" s="25"/>
      <c r="CB3" s="23">
        <f t="shared" si="6"/>
        <v>16</v>
      </c>
      <c r="CC3" s="24"/>
      <c r="CD3" s="24"/>
      <c r="CE3" s="24"/>
      <c r="CF3" s="25"/>
      <c r="CG3" s="23">
        <f t="shared" si="6"/>
        <v>17</v>
      </c>
      <c r="CH3" s="24"/>
      <c r="CI3" s="24"/>
      <c r="CJ3" s="24"/>
      <c r="CK3" s="25"/>
      <c r="CL3" s="23">
        <f t="shared" si="6"/>
        <v>18</v>
      </c>
      <c r="CM3" s="24"/>
      <c r="CN3" s="24"/>
      <c r="CO3" s="24"/>
      <c r="CP3" s="25"/>
      <c r="CQ3" s="23">
        <f t="shared" si="6"/>
        <v>19</v>
      </c>
      <c r="CR3" s="24"/>
      <c r="CS3" s="24"/>
      <c r="CT3" s="24"/>
      <c r="CU3" s="25"/>
      <c r="CV3" s="23">
        <f t="shared" si="6"/>
        <v>20</v>
      </c>
      <c r="CW3" s="24"/>
      <c r="CX3" s="24"/>
      <c r="CY3" s="24"/>
      <c r="CZ3" s="25"/>
      <c r="DA3" s="23">
        <f t="shared" si="6"/>
        <v>21</v>
      </c>
      <c r="DB3" s="24"/>
      <c r="DC3" s="24"/>
      <c r="DD3" s="24"/>
      <c r="DE3" s="25"/>
      <c r="DF3" s="23">
        <f t="shared" si="6"/>
        <v>22</v>
      </c>
      <c r="DG3" s="24"/>
      <c r="DH3" s="24"/>
      <c r="DI3" s="24"/>
      <c r="DJ3" s="25"/>
      <c r="DK3" s="23">
        <f t="shared" si="6"/>
        <v>23</v>
      </c>
      <c r="DL3" s="24"/>
      <c r="DM3" s="24"/>
      <c r="DN3" s="24"/>
      <c r="DO3" s="25"/>
      <c r="DP3" s="23">
        <f t="shared" si="6"/>
        <v>24</v>
      </c>
      <c r="DQ3" s="24"/>
      <c r="DR3" s="24"/>
      <c r="DS3" s="24"/>
      <c r="DT3" s="25"/>
      <c r="DU3" s="23">
        <f t="shared" si="6"/>
        <v>25</v>
      </c>
      <c r="DV3" s="24"/>
      <c r="DW3" s="24"/>
      <c r="DX3" s="24"/>
      <c r="DY3" s="25"/>
      <c r="DZ3" s="23">
        <f t="shared" si="6"/>
        <v>26</v>
      </c>
      <c r="EA3" s="24"/>
      <c r="EB3" s="24"/>
      <c r="EC3" s="24"/>
      <c r="ED3" s="25"/>
      <c r="EE3" s="23">
        <f t="shared" ref="EE3:GM3" si="7">WEEKNUM(EE2,21)</f>
        <v>27</v>
      </c>
      <c r="EF3" s="24"/>
      <c r="EG3" s="24"/>
      <c r="EH3" s="24"/>
      <c r="EI3" s="25"/>
      <c r="EJ3" s="23">
        <f t="shared" si="7"/>
        <v>28</v>
      </c>
      <c r="EK3" s="24"/>
      <c r="EL3" s="24"/>
      <c r="EM3" s="24"/>
      <c r="EN3" s="25"/>
      <c r="EO3" s="23">
        <f t="shared" si="7"/>
        <v>29</v>
      </c>
      <c r="EP3" s="24"/>
      <c r="EQ3" s="24"/>
      <c r="ER3" s="24"/>
      <c r="ES3" s="25"/>
      <c r="ET3" s="23">
        <f t="shared" si="7"/>
        <v>30</v>
      </c>
      <c r="EU3" s="24"/>
      <c r="EV3" s="24"/>
      <c r="EW3" s="24"/>
      <c r="EX3" s="25"/>
      <c r="EY3" s="23">
        <f t="shared" si="7"/>
        <v>31</v>
      </c>
      <c r="EZ3" s="24"/>
      <c r="FA3" s="24"/>
      <c r="FB3" s="24"/>
      <c r="FC3" s="25"/>
      <c r="FD3" s="23">
        <f t="shared" si="7"/>
        <v>32</v>
      </c>
      <c r="FE3" s="24"/>
      <c r="FF3" s="24"/>
      <c r="FG3" s="24"/>
      <c r="FH3" s="25"/>
      <c r="FI3" s="23">
        <f t="shared" si="7"/>
        <v>33</v>
      </c>
      <c r="FJ3" s="24"/>
      <c r="FK3" s="24"/>
      <c r="FL3" s="24"/>
      <c r="FM3" s="25"/>
      <c r="FN3" s="23">
        <f t="shared" si="7"/>
        <v>34</v>
      </c>
      <c r="FO3" s="24"/>
      <c r="FP3" s="24"/>
      <c r="FQ3" s="24"/>
      <c r="FR3" s="25"/>
      <c r="FS3" s="23">
        <f t="shared" si="7"/>
        <v>35</v>
      </c>
      <c r="FT3" s="24"/>
      <c r="FU3" s="24"/>
      <c r="FV3" s="24"/>
      <c r="FW3" s="25"/>
      <c r="FX3" s="23">
        <f t="shared" si="7"/>
        <v>36</v>
      </c>
      <c r="FY3" s="24"/>
      <c r="FZ3" s="24"/>
      <c r="GA3" s="24"/>
      <c r="GB3" s="25"/>
      <c r="GC3" s="23">
        <f t="shared" si="7"/>
        <v>37</v>
      </c>
      <c r="GD3" s="24"/>
      <c r="GE3" s="24"/>
      <c r="GF3" s="24"/>
      <c r="GG3" s="25"/>
      <c r="GH3" s="23">
        <f t="shared" si="7"/>
        <v>38</v>
      </c>
      <c r="GI3" s="24"/>
      <c r="GJ3" s="24"/>
      <c r="GK3" s="24"/>
      <c r="GL3" s="25"/>
      <c r="GM3" s="23">
        <f t="shared" si="7"/>
        <v>39</v>
      </c>
      <c r="GN3" s="24"/>
      <c r="GO3" s="24"/>
      <c r="GP3" s="24"/>
      <c r="GQ3" s="25"/>
      <c r="GR3" s="23">
        <f t="shared" ref="GR3:IZ3" si="8">WEEKNUM(GR2,21)</f>
        <v>40</v>
      </c>
      <c r="GS3" s="24"/>
      <c r="GT3" s="24"/>
      <c r="GU3" s="24"/>
      <c r="GV3" s="25"/>
      <c r="GW3" s="23">
        <f t="shared" si="8"/>
        <v>41</v>
      </c>
      <c r="GX3" s="24"/>
      <c r="GY3" s="24"/>
      <c r="GZ3" s="24"/>
      <c r="HA3" s="25"/>
      <c r="HB3" s="23">
        <f t="shared" si="8"/>
        <v>42</v>
      </c>
      <c r="HC3" s="24"/>
      <c r="HD3" s="24"/>
      <c r="HE3" s="24"/>
      <c r="HF3" s="25"/>
      <c r="HG3" s="23">
        <f t="shared" si="8"/>
        <v>43</v>
      </c>
      <c r="HH3" s="24"/>
      <c r="HI3" s="24"/>
      <c r="HJ3" s="24"/>
      <c r="HK3" s="25"/>
      <c r="HL3" s="23">
        <f t="shared" si="8"/>
        <v>44</v>
      </c>
      <c r="HM3" s="24"/>
      <c r="HN3" s="24"/>
      <c r="HO3" s="24"/>
      <c r="HP3" s="25"/>
      <c r="HQ3" s="23">
        <f t="shared" si="8"/>
        <v>45</v>
      </c>
      <c r="HR3" s="24"/>
      <c r="HS3" s="24"/>
      <c r="HT3" s="24"/>
      <c r="HU3" s="25"/>
      <c r="HV3" s="23">
        <f t="shared" si="8"/>
        <v>46</v>
      </c>
      <c r="HW3" s="24"/>
      <c r="HX3" s="24"/>
      <c r="HY3" s="24"/>
      <c r="HZ3" s="25"/>
      <c r="IA3" s="23">
        <f t="shared" si="8"/>
        <v>47</v>
      </c>
      <c r="IB3" s="24"/>
      <c r="IC3" s="24"/>
      <c r="ID3" s="24"/>
      <c r="IE3" s="25"/>
      <c r="IF3" s="23">
        <f t="shared" si="8"/>
        <v>48</v>
      </c>
      <c r="IG3" s="24"/>
      <c r="IH3" s="24"/>
      <c r="II3" s="24"/>
      <c r="IJ3" s="25"/>
      <c r="IK3" s="23">
        <f t="shared" si="8"/>
        <v>49</v>
      </c>
      <c r="IL3" s="24"/>
      <c r="IM3" s="24"/>
      <c r="IN3" s="24"/>
      <c r="IO3" s="25"/>
      <c r="IP3" s="23">
        <f t="shared" si="8"/>
        <v>50</v>
      </c>
      <c r="IQ3" s="24"/>
      <c r="IR3" s="24"/>
      <c r="IS3" s="24"/>
      <c r="IT3" s="25"/>
      <c r="IU3" s="23">
        <f t="shared" si="8"/>
        <v>51</v>
      </c>
      <c r="IV3" s="24"/>
      <c r="IW3" s="24"/>
      <c r="IX3" s="24"/>
      <c r="IY3" s="25"/>
      <c r="IZ3" s="23">
        <f t="shared" si="8"/>
        <v>52</v>
      </c>
      <c r="JA3" s="24"/>
      <c r="JB3" s="24"/>
      <c r="JC3" s="24"/>
      <c r="JD3" s="25"/>
      <c r="JE3" s="23">
        <f t="shared" ref="JE3" si="9">WEEKNUM(JE2,21)</f>
        <v>1</v>
      </c>
      <c r="JF3" s="24"/>
      <c r="JG3" s="24"/>
      <c r="JH3" s="24"/>
      <c r="JI3" s="25"/>
    </row>
    <row r="4" spans="1:284" ht="12.75" x14ac:dyDescent="0.2">
      <c r="A4" s="28"/>
      <c r="B4" s="30"/>
      <c r="C4" s="26"/>
      <c r="D4" s="26"/>
      <c r="E4" s="12" t="str">
        <f>UPPER(LEFT(TEXT(E2,"jjj"),1))</f>
        <v>L</v>
      </c>
      <c r="F4" s="12" t="str">
        <f t="shared" ref="F4:BP4" si="10">UPPER(LEFT(TEXT(F2,"jjj"),1))</f>
        <v>M</v>
      </c>
      <c r="G4" s="12" t="str">
        <f t="shared" si="10"/>
        <v>M</v>
      </c>
      <c r="H4" s="12" t="str">
        <f t="shared" si="10"/>
        <v>J</v>
      </c>
      <c r="I4" s="12" t="str">
        <f t="shared" si="10"/>
        <v>V</v>
      </c>
      <c r="J4" s="12" t="str">
        <f t="shared" si="10"/>
        <v>L</v>
      </c>
      <c r="K4" s="12" t="str">
        <f t="shared" si="10"/>
        <v>M</v>
      </c>
      <c r="L4" s="12" t="str">
        <f t="shared" si="10"/>
        <v>M</v>
      </c>
      <c r="M4" s="12" t="str">
        <f t="shared" si="10"/>
        <v>J</v>
      </c>
      <c r="N4" s="12" t="str">
        <f t="shared" si="10"/>
        <v>V</v>
      </c>
      <c r="O4" s="12" t="str">
        <f t="shared" si="10"/>
        <v>L</v>
      </c>
      <c r="P4" s="12" t="str">
        <f t="shared" si="10"/>
        <v>M</v>
      </c>
      <c r="Q4" s="12" t="str">
        <f t="shared" si="10"/>
        <v>M</v>
      </c>
      <c r="R4" s="12" t="str">
        <f t="shared" si="10"/>
        <v>J</v>
      </c>
      <c r="S4" s="12" t="str">
        <f t="shared" si="10"/>
        <v>V</v>
      </c>
      <c r="T4" s="12" t="str">
        <f t="shared" si="10"/>
        <v>L</v>
      </c>
      <c r="U4" s="12" t="str">
        <f t="shared" si="10"/>
        <v>M</v>
      </c>
      <c r="V4" s="12" t="str">
        <f t="shared" si="10"/>
        <v>M</v>
      </c>
      <c r="W4" s="12" t="str">
        <f t="shared" si="10"/>
        <v>J</v>
      </c>
      <c r="X4" s="12" t="str">
        <f t="shared" si="10"/>
        <v>V</v>
      </c>
      <c r="Y4" s="12" t="str">
        <f t="shared" si="10"/>
        <v>L</v>
      </c>
      <c r="Z4" s="12" t="str">
        <f t="shared" si="10"/>
        <v>M</v>
      </c>
      <c r="AA4" s="12" t="str">
        <f t="shared" si="10"/>
        <v>M</v>
      </c>
      <c r="AB4" s="12" t="str">
        <f t="shared" si="10"/>
        <v>J</v>
      </c>
      <c r="AC4" s="12" t="str">
        <f t="shared" si="10"/>
        <v>V</v>
      </c>
      <c r="AD4" s="12" t="str">
        <f t="shared" si="10"/>
        <v>L</v>
      </c>
      <c r="AE4" s="12" t="str">
        <f t="shared" si="10"/>
        <v>M</v>
      </c>
      <c r="AF4" s="12" t="str">
        <f t="shared" si="10"/>
        <v>M</v>
      </c>
      <c r="AG4" s="12" t="str">
        <f t="shared" si="10"/>
        <v>J</v>
      </c>
      <c r="AH4" s="12" t="str">
        <f t="shared" si="10"/>
        <v>V</v>
      </c>
      <c r="AI4" s="12" t="str">
        <f t="shared" si="10"/>
        <v>L</v>
      </c>
      <c r="AJ4" s="12" t="str">
        <f t="shared" si="10"/>
        <v>M</v>
      </c>
      <c r="AK4" s="12" t="str">
        <f t="shared" si="10"/>
        <v>M</v>
      </c>
      <c r="AL4" s="12" t="str">
        <f t="shared" si="10"/>
        <v>J</v>
      </c>
      <c r="AM4" s="12" t="str">
        <f t="shared" si="10"/>
        <v>V</v>
      </c>
      <c r="AN4" s="12" t="str">
        <f t="shared" si="10"/>
        <v>L</v>
      </c>
      <c r="AO4" s="12" t="str">
        <f t="shared" si="10"/>
        <v>M</v>
      </c>
      <c r="AP4" s="12" t="str">
        <f t="shared" si="10"/>
        <v>M</v>
      </c>
      <c r="AQ4" s="12" t="str">
        <f t="shared" si="10"/>
        <v>J</v>
      </c>
      <c r="AR4" s="12" t="str">
        <f t="shared" si="10"/>
        <v>V</v>
      </c>
      <c r="AS4" s="12" t="str">
        <f t="shared" si="10"/>
        <v>L</v>
      </c>
      <c r="AT4" s="12" t="str">
        <f t="shared" si="10"/>
        <v>M</v>
      </c>
      <c r="AU4" s="12" t="str">
        <f t="shared" si="10"/>
        <v>M</v>
      </c>
      <c r="AV4" s="12" t="str">
        <f t="shared" si="10"/>
        <v>J</v>
      </c>
      <c r="AW4" s="12" t="str">
        <f t="shared" si="10"/>
        <v>V</v>
      </c>
      <c r="AX4" s="12" t="str">
        <f t="shared" si="10"/>
        <v>L</v>
      </c>
      <c r="AY4" s="12" t="str">
        <f t="shared" si="10"/>
        <v>M</v>
      </c>
      <c r="AZ4" s="12" t="str">
        <f t="shared" si="10"/>
        <v>M</v>
      </c>
      <c r="BA4" s="12" t="str">
        <f t="shared" si="10"/>
        <v>J</v>
      </c>
      <c r="BB4" s="12" t="str">
        <f t="shared" si="10"/>
        <v>V</v>
      </c>
      <c r="BC4" s="12" t="str">
        <f t="shared" si="10"/>
        <v>L</v>
      </c>
      <c r="BD4" s="12" t="str">
        <f t="shared" si="10"/>
        <v>M</v>
      </c>
      <c r="BE4" s="12" t="str">
        <f t="shared" si="10"/>
        <v>M</v>
      </c>
      <c r="BF4" s="12" t="str">
        <f t="shared" si="10"/>
        <v>J</v>
      </c>
      <c r="BG4" s="12" t="str">
        <f t="shared" si="10"/>
        <v>V</v>
      </c>
      <c r="BH4" s="12" t="str">
        <f t="shared" si="10"/>
        <v>L</v>
      </c>
      <c r="BI4" s="12" t="str">
        <f t="shared" si="10"/>
        <v>M</v>
      </c>
      <c r="BJ4" s="12" t="str">
        <f t="shared" si="10"/>
        <v>M</v>
      </c>
      <c r="BK4" s="12" t="str">
        <f t="shared" si="10"/>
        <v>J</v>
      </c>
      <c r="BL4" s="12" t="str">
        <f t="shared" si="10"/>
        <v>V</v>
      </c>
      <c r="BM4" s="12" t="str">
        <f t="shared" si="10"/>
        <v>L</v>
      </c>
      <c r="BN4" s="12" t="str">
        <f t="shared" si="10"/>
        <v>M</v>
      </c>
      <c r="BO4" s="12" t="str">
        <f t="shared" si="10"/>
        <v>M</v>
      </c>
      <c r="BP4" s="12" t="str">
        <f t="shared" si="10"/>
        <v>J</v>
      </c>
      <c r="BQ4" s="12" t="str">
        <f t="shared" ref="BQ4:EB4" si="11">UPPER(LEFT(TEXT(BQ2,"jjj"),1))</f>
        <v>V</v>
      </c>
      <c r="BR4" s="12" t="str">
        <f t="shared" si="11"/>
        <v>L</v>
      </c>
      <c r="BS4" s="12" t="str">
        <f t="shared" si="11"/>
        <v>M</v>
      </c>
      <c r="BT4" s="12" t="str">
        <f t="shared" si="11"/>
        <v>M</v>
      </c>
      <c r="BU4" s="12" t="str">
        <f t="shared" si="11"/>
        <v>J</v>
      </c>
      <c r="BV4" s="12" t="str">
        <f t="shared" si="11"/>
        <v>V</v>
      </c>
      <c r="BW4" s="12" t="str">
        <f t="shared" si="11"/>
        <v>L</v>
      </c>
      <c r="BX4" s="12" t="str">
        <f t="shared" si="11"/>
        <v>M</v>
      </c>
      <c r="BY4" s="12" t="str">
        <f t="shared" si="11"/>
        <v>M</v>
      </c>
      <c r="BZ4" s="12" t="str">
        <f t="shared" si="11"/>
        <v>J</v>
      </c>
      <c r="CA4" s="12" t="str">
        <f t="shared" si="11"/>
        <v>V</v>
      </c>
      <c r="CB4" s="12" t="str">
        <f t="shared" si="11"/>
        <v>L</v>
      </c>
      <c r="CC4" s="12" t="str">
        <f t="shared" si="11"/>
        <v>M</v>
      </c>
      <c r="CD4" s="12" t="str">
        <f t="shared" si="11"/>
        <v>M</v>
      </c>
      <c r="CE4" s="12" t="str">
        <f t="shared" si="11"/>
        <v>J</v>
      </c>
      <c r="CF4" s="12" t="str">
        <f t="shared" si="11"/>
        <v>V</v>
      </c>
      <c r="CG4" s="12" t="str">
        <f t="shared" si="11"/>
        <v>L</v>
      </c>
      <c r="CH4" s="12" t="str">
        <f t="shared" si="11"/>
        <v>M</v>
      </c>
      <c r="CI4" s="12" t="str">
        <f t="shared" si="11"/>
        <v>M</v>
      </c>
      <c r="CJ4" s="12" t="str">
        <f t="shared" si="11"/>
        <v>J</v>
      </c>
      <c r="CK4" s="12" t="str">
        <f t="shared" si="11"/>
        <v>V</v>
      </c>
      <c r="CL4" s="12" t="str">
        <f t="shared" si="11"/>
        <v>L</v>
      </c>
      <c r="CM4" s="12" t="str">
        <f t="shared" si="11"/>
        <v>M</v>
      </c>
      <c r="CN4" s="12" t="str">
        <f t="shared" si="11"/>
        <v>M</v>
      </c>
      <c r="CO4" s="12" t="str">
        <f t="shared" si="11"/>
        <v>J</v>
      </c>
      <c r="CP4" s="12" t="str">
        <f t="shared" si="11"/>
        <v>V</v>
      </c>
      <c r="CQ4" s="12" t="str">
        <f t="shared" si="11"/>
        <v>L</v>
      </c>
      <c r="CR4" s="12" t="str">
        <f t="shared" si="11"/>
        <v>M</v>
      </c>
      <c r="CS4" s="12" t="str">
        <f t="shared" si="11"/>
        <v>M</v>
      </c>
      <c r="CT4" s="12" t="str">
        <f t="shared" si="11"/>
        <v>J</v>
      </c>
      <c r="CU4" s="12" t="str">
        <f t="shared" si="11"/>
        <v>V</v>
      </c>
      <c r="CV4" s="12" t="str">
        <f t="shared" si="11"/>
        <v>L</v>
      </c>
      <c r="CW4" s="12" t="str">
        <f t="shared" si="11"/>
        <v>M</v>
      </c>
      <c r="CX4" s="12" t="str">
        <f t="shared" si="11"/>
        <v>M</v>
      </c>
      <c r="CY4" s="12" t="str">
        <f t="shared" si="11"/>
        <v>J</v>
      </c>
      <c r="CZ4" s="12" t="str">
        <f t="shared" si="11"/>
        <v>V</v>
      </c>
      <c r="DA4" s="12" t="str">
        <f t="shared" si="11"/>
        <v>L</v>
      </c>
      <c r="DB4" s="12" t="str">
        <f t="shared" si="11"/>
        <v>M</v>
      </c>
      <c r="DC4" s="12" t="str">
        <f t="shared" si="11"/>
        <v>M</v>
      </c>
      <c r="DD4" s="12" t="str">
        <f t="shared" si="11"/>
        <v>J</v>
      </c>
      <c r="DE4" s="12" t="str">
        <f t="shared" si="11"/>
        <v>V</v>
      </c>
      <c r="DF4" s="12" t="str">
        <f t="shared" si="11"/>
        <v>L</v>
      </c>
      <c r="DG4" s="12" t="str">
        <f t="shared" si="11"/>
        <v>M</v>
      </c>
      <c r="DH4" s="12" t="str">
        <f t="shared" si="11"/>
        <v>M</v>
      </c>
      <c r="DI4" s="12" t="str">
        <f t="shared" si="11"/>
        <v>J</v>
      </c>
      <c r="DJ4" s="12" t="str">
        <f t="shared" si="11"/>
        <v>V</v>
      </c>
      <c r="DK4" s="12" t="str">
        <f t="shared" si="11"/>
        <v>L</v>
      </c>
      <c r="DL4" s="12" t="str">
        <f t="shared" si="11"/>
        <v>M</v>
      </c>
      <c r="DM4" s="12" t="str">
        <f t="shared" si="11"/>
        <v>M</v>
      </c>
      <c r="DN4" s="12" t="str">
        <f t="shared" si="11"/>
        <v>J</v>
      </c>
      <c r="DO4" s="12" t="str">
        <f t="shared" si="11"/>
        <v>V</v>
      </c>
      <c r="DP4" s="12" t="str">
        <f t="shared" si="11"/>
        <v>L</v>
      </c>
      <c r="DQ4" s="12" t="str">
        <f t="shared" si="11"/>
        <v>M</v>
      </c>
      <c r="DR4" s="12" t="str">
        <f t="shared" si="11"/>
        <v>M</v>
      </c>
      <c r="DS4" s="12" t="str">
        <f t="shared" si="11"/>
        <v>J</v>
      </c>
      <c r="DT4" s="12" t="str">
        <f t="shared" si="11"/>
        <v>V</v>
      </c>
      <c r="DU4" s="12" t="str">
        <f t="shared" si="11"/>
        <v>L</v>
      </c>
      <c r="DV4" s="12" t="str">
        <f t="shared" si="11"/>
        <v>M</v>
      </c>
      <c r="DW4" s="12" t="str">
        <f t="shared" si="11"/>
        <v>M</v>
      </c>
      <c r="DX4" s="12" t="str">
        <f t="shared" si="11"/>
        <v>J</v>
      </c>
      <c r="DY4" s="12" t="str">
        <f t="shared" si="11"/>
        <v>V</v>
      </c>
      <c r="DZ4" s="12" t="str">
        <f t="shared" si="11"/>
        <v>L</v>
      </c>
      <c r="EA4" s="12" t="str">
        <f t="shared" si="11"/>
        <v>M</v>
      </c>
      <c r="EB4" s="12" t="str">
        <f t="shared" si="11"/>
        <v>M</v>
      </c>
      <c r="EC4" s="12" t="str">
        <f t="shared" ref="EC4:GN4" si="12">UPPER(LEFT(TEXT(EC2,"jjj"),1))</f>
        <v>J</v>
      </c>
      <c r="ED4" s="12" t="str">
        <f t="shared" si="12"/>
        <v>V</v>
      </c>
      <c r="EE4" s="12" t="str">
        <f t="shared" si="12"/>
        <v>L</v>
      </c>
      <c r="EF4" s="12" t="str">
        <f t="shared" si="12"/>
        <v>M</v>
      </c>
      <c r="EG4" s="12" t="str">
        <f t="shared" si="12"/>
        <v>M</v>
      </c>
      <c r="EH4" s="12" t="str">
        <f t="shared" si="12"/>
        <v>J</v>
      </c>
      <c r="EI4" s="12" t="str">
        <f t="shared" si="12"/>
        <v>V</v>
      </c>
      <c r="EJ4" s="12" t="str">
        <f t="shared" si="12"/>
        <v>L</v>
      </c>
      <c r="EK4" s="12" t="str">
        <f t="shared" si="12"/>
        <v>M</v>
      </c>
      <c r="EL4" s="12" t="str">
        <f t="shared" si="12"/>
        <v>M</v>
      </c>
      <c r="EM4" s="12" t="str">
        <f t="shared" si="12"/>
        <v>J</v>
      </c>
      <c r="EN4" s="12" t="str">
        <f t="shared" si="12"/>
        <v>V</v>
      </c>
      <c r="EO4" s="12" t="str">
        <f t="shared" si="12"/>
        <v>L</v>
      </c>
      <c r="EP4" s="12" t="str">
        <f t="shared" si="12"/>
        <v>M</v>
      </c>
      <c r="EQ4" s="12" t="str">
        <f t="shared" si="12"/>
        <v>M</v>
      </c>
      <c r="ER4" s="12" t="str">
        <f t="shared" si="12"/>
        <v>J</v>
      </c>
      <c r="ES4" s="12" t="str">
        <f t="shared" si="12"/>
        <v>V</v>
      </c>
      <c r="ET4" s="12" t="str">
        <f t="shared" si="12"/>
        <v>L</v>
      </c>
      <c r="EU4" s="12" t="str">
        <f t="shared" si="12"/>
        <v>M</v>
      </c>
      <c r="EV4" s="12" t="str">
        <f t="shared" si="12"/>
        <v>M</v>
      </c>
      <c r="EW4" s="12" t="str">
        <f t="shared" si="12"/>
        <v>J</v>
      </c>
      <c r="EX4" s="12" t="str">
        <f t="shared" si="12"/>
        <v>V</v>
      </c>
      <c r="EY4" s="12" t="str">
        <f t="shared" si="12"/>
        <v>L</v>
      </c>
      <c r="EZ4" s="12" t="str">
        <f t="shared" si="12"/>
        <v>M</v>
      </c>
      <c r="FA4" s="12" t="str">
        <f t="shared" si="12"/>
        <v>M</v>
      </c>
      <c r="FB4" s="12" t="str">
        <f t="shared" si="12"/>
        <v>J</v>
      </c>
      <c r="FC4" s="12" t="str">
        <f t="shared" si="12"/>
        <v>V</v>
      </c>
      <c r="FD4" s="12" t="str">
        <f t="shared" si="12"/>
        <v>L</v>
      </c>
      <c r="FE4" s="12" t="str">
        <f t="shared" si="12"/>
        <v>M</v>
      </c>
      <c r="FF4" s="12" t="str">
        <f t="shared" si="12"/>
        <v>M</v>
      </c>
      <c r="FG4" s="12" t="str">
        <f t="shared" si="12"/>
        <v>J</v>
      </c>
      <c r="FH4" s="12" t="str">
        <f t="shared" si="12"/>
        <v>V</v>
      </c>
      <c r="FI4" s="12" t="str">
        <f t="shared" si="12"/>
        <v>L</v>
      </c>
      <c r="FJ4" s="12" t="str">
        <f t="shared" si="12"/>
        <v>M</v>
      </c>
      <c r="FK4" s="12" t="str">
        <f t="shared" si="12"/>
        <v>M</v>
      </c>
      <c r="FL4" s="12" t="str">
        <f t="shared" si="12"/>
        <v>J</v>
      </c>
      <c r="FM4" s="12" t="str">
        <f t="shared" si="12"/>
        <v>V</v>
      </c>
      <c r="FN4" s="12" t="str">
        <f t="shared" si="12"/>
        <v>L</v>
      </c>
      <c r="FO4" s="12" t="str">
        <f t="shared" si="12"/>
        <v>M</v>
      </c>
      <c r="FP4" s="12" t="str">
        <f t="shared" si="12"/>
        <v>M</v>
      </c>
      <c r="FQ4" s="12" t="str">
        <f t="shared" si="12"/>
        <v>J</v>
      </c>
      <c r="FR4" s="12" t="str">
        <f t="shared" si="12"/>
        <v>V</v>
      </c>
      <c r="FS4" s="12" t="str">
        <f t="shared" si="12"/>
        <v>L</v>
      </c>
      <c r="FT4" s="12" t="str">
        <f t="shared" si="12"/>
        <v>M</v>
      </c>
      <c r="FU4" s="12" t="str">
        <f t="shared" si="12"/>
        <v>M</v>
      </c>
      <c r="FV4" s="12" t="str">
        <f t="shared" si="12"/>
        <v>J</v>
      </c>
      <c r="FW4" s="12" t="str">
        <f t="shared" si="12"/>
        <v>V</v>
      </c>
      <c r="FX4" s="12" t="str">
        <f t="shared" si="12"/>
        <v>L</v>
      </c>
      <c r="FY4" s="12" t="str">
        <f t="shared" si="12"/>
        <v>M</v>
      </c>
      <c r="FZ4" s="12" t="str">
        <f t="shared" si="12"/>
        <v>M</v>
      </c>
      <c r="GA4" s="12" t="str">
        <f t="shared" si="12"/>
        <v>J</v>
      </c>
      <c r="GB4" s="12" t="str">
        <f t="shared" si="12"/>
        <v>V</v>
      </c>
      <c r="GC4" s="12" t="str">
        <f t="shared" si="12"/>
        <v>L</v>
      </c>
      <c r="GD4" s="12" t="str">
        <f t="shared" si="12"/>
        <v>M</v>
      </c>
      <c r="GE4" s="12" t="str">
        <f t="shared" si="12"/>
        <v>M</v>
      </c>
      <c r="GF4" s="12" t="str">
        <f t="shared" si="12"/>
        <v>J</v>
      </c>
      <c r="GG4" s="12" t="str">
        <f t="shared" si="12"/>
        <v>V</v>
      </c>
      <c r="GH4" s="12" t="str">
        <f t="shared" si="12"/>
        <v>L</v>
      </c>
      <c r="GI4" s="12" t="str">
        <f t="shared" si="12"/>
        <v>M</v>
      </c>
      <c r="GJ4" s="12" t="str">
        <f t="shared" si="12"/>
        <v>M</v>
      </c>
      <c r="GK4" s="12" t="str">
        <f t="shared" si="12"/>
        <v>J</v>
      </c>
      <c r="GL4" s="12" t="str">
        <f t="shared" si="12"/>
        <v>V</v>
      </c>
      <c r="GM4" s="12" t="str">
        <f t="shared" si="12"/>
        <v>L</v>
      </c>
      <c r="GN4" s="12" t="str">
        <f t="shared" si="12"/>
        <v>M</v>
      </c>
      <c r="GO4" s="12" t="str">
        <f t="shared" ref="GO4:IZ4" si="13">UPPER(LEFT(TEXT(GO2,"jjj"),1))</f>
        <v>M</v>
      </c>
      <c r="GP4" s="12" t="str">
        <f t="shared" si="13"/>
        <v>J</v>
      </c>
      <c r="GQ4" s="12" t="str">
        <f t="shared" si="13"/>
        <v>V</v>
      </c>
      <c r="GR4" s="12" t="str">
        <f t="shared" si="13"/>
        <v>L</v>
      </c>
      <c r="GS4" s="12" t="str">
        <f t="shared" si="13"/>
        <v>M</v>
      </c>
      <c r="GT4" s="12" t="str">
        <f t="shared" si="13"/>
        <v>M</v>
      </c>
      <c r="GU4" s="12" t="str">
        <f t="shared" si="13"/>
        <v>J</v>
      </c>
      <c r="GV4" s="12" t="str">
        <f t="shared" si="13"/>
        <v>V</v>
      </c>
      <c r="GW4" s="12" t="str">
        <f t="shared" si="13"/>
        <v>L</v>
      </c>
      <c r="GX4" s="12" t="str">
        <f t="shared" si="13"/>
        <v>M</v>
      </c>
      <c r="GY4" s="12" t="str">
        <f t="shared" si="13"/>
        <v>M</v>
      </c>
      <c r="GZ4" s="12" t="str">
        <f t="shared" si="13"/>
        <v>J</v>
      </c>
      <c r="HA4" s="12" t="str">
        <f t="shared" si="13"/>
        <v>V</v>
      </c>
      <c r="HB4" s="12" t="str">
        <f t="shared" si="13"/>
        <v>L</v>
      </c>
      <c r="HC4" s="12" t="str">
        <f t="shared" si="13"/>
        <v>M</v>
      </c>
      <c r="HD4" s="12" t="str">
        <f t="shared" si="13"/>
        <v>M</v>
      </c>
      <c r="HE4" s="12" t="str">
        <f t="shared" si="13"/>
        <v>J</v>
      </c>
      <c r="HF4" s="12" t="str">
        <f t="shared" si="13"/>
        <v>V</v>
      </c>
      <c r="HG4" s="12" t="str">
        <f t="shared" si="13"/>
        <v>L</v>
      </c>
      <c r="HH4" s="12" t="str">
        <f t="shared" si="13"/>
        <v>M</v>
      </c>
      <c r="HI4" s="12" t="str">
        <f t="shared" si="13"/>
        <v>M</v>
      </c>
      <c r="HJ4" s="12" t="str">
        <f t="shared" si="13"/>
        <v>J</v>
      </c>
      <c r="HK4" s="12" t="str">
        <f t="shared" si="13"/>
        <v>V</v>
      </c>
      <c r="HL4" s="12" t="str">
        <f t="shared" si="13"/>
        <v>L</v>
      </c>
      <c r="HM4" s="12" t="str">
        <f t="shared" si="13"/>
        <v>M</v>
      </c>
      <c r="HN4" s="12" t="str">
        <f t="shared" si="13"/>
        <v>M</v>
      </c>
      <c r="HO4" s="12" t="str">
        <f t="shared" si="13"/>
        <v>J</v>
      </c>
      <c r="HP4" s="12" t="str">
        <f t="shared" si="13"/>
        <v>V</v>
      </c>
      <c r="HQ4" s="12" t="str">
        <f t="shared" si="13"/>
        <v>L</v>
      </c>
      <c r="HR4" s="12" t="str">
        <f t="shared" si="13"/>
        <v>M</v>
      </c>
      <c r="HS4" s="12" t="str">
        <f t="shared" si="13"/>
        <v>M</v>
      </c>
      <c r="HT4" s="12" t="str">
        <f t="shared" si="13"/>
        <v>J</v>
      </c>
      <c r="HU4" s="12" t="str">
        <f t="shared" si="13"/>
        <v>V</v>
      </c>
      <c r="HV4" s="12" t="str">
        <f t="shared" si="13"/>
        <v>L</v>
      </c>
      <c r="HW4" s="12" t="str">
        <f t="shared" si="13"/>
        <v>M</v>
      </c>
      <c r="HX4" s="12" t="str">
        <f t="shared" si="13"/>
        <v>M</v>
      </c>
      <c r="HY4" s="12" t="str">
        <f t="shared" si="13"/>
        <v>J</v>
      </c>
      <c r="HZ4" s="12" t="str">
        <f t="shared" si="13"/>
        <v>V</v>
      </c>
      <c r="IA4" s="12" t="str">
        <f t="shared" si="13"/>
        <v>L</v>
      </c>
      <c r="IB4" s="12" t="str">
        <f t="shared" si="13"/>
        <v>M</v>
      </c>
      <c r="IC4" s="12" t="str">
        <f t="shared" si="13"/>
        <v>M</v>
      </c>
      <c r="ID4" s="12" t="str">
        <f t="shared" si="13"/>
        <v>J</v>
      </c>
      <c r="IE4" s="12" t="str">
        <f t="shared" si="13"/>
        <v>V</v>
      </c>
      <c r="IF4" s="12" t="str">
        <f t="shared" si="13"/>
        <v>L</v>
      </c>
      <c r="IG4" s="12" t="str">
        <f t="shared" si="13"/>
        <v>M</v>
      </c>
      <c r="IH4" s="12" t="str">
        <f t="shared" si="13"/>
        <v>M</v>
      </c>
      <c r="II4" s="12" t="str">
        <f t="shared" si="13"/>
        <v>J</v>
      </c>
      <c r="IJ4" s="12" t="str">
        <f t="shared" si="13"/>
        <v>V</v>
      </c>
      <c r="IK4" s="12" t="str">
        <f t="shared" si="13"/>
        <v>L</v>
      </c>
      <c r="IL4" s="12" t="str">
        <f t="shared" si="13"/>
        <v>M</v>
      </c>
      <c r="IM4" s="12" t="str">
        <f t="shared" si="13"/>
        <v>M</v>
      </c>
      <c r="IN4" s="12" t="str">
        <f t="shared" si="13"/>
        <v>J</v>
      </c>
      <c r="IO4" s="12" t="str">
        <f t="shared" si="13"/>
        <v>V</v>
      </c>
      <c r="IP4" s="12" t="str">
        <f t="shared" si="13"/>
        <v>L</v>
      </c>
      <c r="IQ4" s="12" t="str">
        <f t="shared" si="13"/>
        <v>M</v>
      </c>
      <c r="IR4" s="12" t="str">
        <f t="shared" si="13"/>
        <v>M</v>
      </c>
      <c r="IS4" s="12" t="str">
        <f t="shared" si="13"/>
        <v>J</v>
      </c>
      <c r="IT4" s="12" t="str">
        <f t="shared" si="13"/>
        <v>V</v>
      </c>
      <c r="IU4" s="12" t="str">
        <f t="shared" si="13"/>
        <v>L</v>
      </c>
      <c r="IV4" s="12" t="str">
        <f t="shared" si="13"/>
        <v>M</v>
      </c>
      <c r="IW4" s="12" t="str">
        <f t="shared" si="13"/>
        <v>M</v>
      </c>
      <c r="IX4" s="12" t="str">
        <f t="shared" si="13"/>
        <v>J</v>
      </c>
      <c r="IY4" s="12" t="str">
        <f t="shared" si="13"/>
        <v>V</v>
      </c>
      <c r="IZ4" s="12" t="str">
        <f t="shared" si="13"/>
        <v>L</v>
      </c>
      <c r="JA4" s="12" t="str">
        <f t="shared" ref="JA4:JI4" si="14">UPPER(LEFT(TEXT(JA2,"jjj"),1))</f>
        <v>M</v>
      </c>
      <c r="JB4" s="12" t="str">
        <f t="shared" si="14"/>
        <v>M</v>
      </c>
      <c r="JC4" s="12" t="str">
        <f t="shared" si="14"/>
        <v>J</v>
      </c>
      <c r="JD4" s="12" t="str">
        <f t="shared" si="14"/>
        <v>V</v>
      </c>
      <c r="JE4" s="12" t="str">
        <f t="shared" si="14"/>
        <v>L</v>
      </c>
      <c r="JF4" s="12" t="str">
        <f t="shared" si="14"/>
        <v>M</v>
      </c>
      <c r="JG4" s="12" t="str">
        <f t="shared" si="14"/>
        <v>M</v>
      </c>
      <c r="JH4" s="12" t="str">
        <f t="shared" si="14"/>
        <v>J</v>
      </c>
      <c r="JI4" s="12" t="str">
        <f t="shared" si="14"/>
        <v>V</v>
      </c>
    </row>
    <row r="5" spans="1:284" ht="15" customHeight="1" x14ac:dyDescent="0.2">
      <c r="A5" s="28"/>
      <c r="B5" s="30"/>
      <c r="C5" s="26"/>
      <c r="D5" s="26"/>
      <c r="E5" s="9">
        <f>DAY(E2)</f>
        <v>1</v>
      </c>
      <c r="F5" s="9">
        <f t="shared" ref="F5:I5" si="15">DAY(F2)</f>
        <v>2</v>
      </c>
      <c r="G5" s="9">
        <f t="shared" si="15"/>
        <v>3</v>
      </c>
      <c r="H5" s="9">
        <f t="shared" si="15"/>
        <v>4</v>
      </c>
      <c r="I5" s="9">
        <f t="shared" si="15"/>
        <v>5</v>
      </c>
      <c r="J5" s="9">
        <f>DAY(J2)</f>
        <v>8</v>
      </c>
      <c r="K5" s="9">
        <f t="shared" ref="K5:N5" si="16">DAY(K2)</f>
        <v>9</v>
      </c>
      <c r="L5" s="9">
        <f t="shared" si="16"/>
        <v>10</v>
      </c>
      <c r="M5" s="9">
        <f t="shared" si="16"/>
        <v>11</v>
      </c>
      <c r="N5" s="9">
        <f t="shared" si="16"/>
        <v>12</v>
      </c>
      <c r="O5" s="9">
        <f>DAY(O2)</f>
        <v>15</v>
      </c>
      <c r="P5" s="9">
        <f t="shared" ref="P5:S5" si="17">DAY(P2)</f>
        <v>16</v>
      </c>
      <c r="Q5" s="9">
        <f t="shared" si="17"/>
        <v>17</v>
      </c>
      <c r="R5" s="9">
        <f t="shared" si="17"/>
        <v>18</v>
      </c>
      <c r="S5" s="9">
        <f t="shared" si="17"/>
        <v>19</v>
      </c>
      <c r="T5" s="9">
        <f>DAY(T2)</f>
        <v>22</v>
      </c>
      <c r="U5" s="9">
        <f t="shared" ref="U5:X5" si="18">DAY(U2)</f>
        <v>23</v>
      </c>
      <c r="V5" s="9">
        <f t="shared" si="18"/>
        <v>24</v>
      </c>
      <c r="W5" s="9">
        <f t="shared" si="18"/>
        <v>25</v>
      </c>
      <c r="X5" s="9">
        <f t="shared" si="18"/>
        <v>26</v>
      </c>
      <c r="Y5" s="9">
        <f>DAY(Y2)</f>
        <v>29</v>
      </c>
      <c r="Z5" s="9">
        <f t="shared" ref="Z5:AC5" si="19">DAY(Z2)</f>
        <v>30</v>
      </c>
      <c r="AA5" s="9">
        <f t="shared" si="19"/>
        <v>31</v>
      </c>
      <c r="AB5" s="9">
        <f t="shared" si="19"/>
        <v>1</v>
      </c>
      <c r="AC5" s="9">
        <f t="shared" si="19"/>
        <v>2</v>
      </c>
      <c r="AD5" s="9">
        <f>DAY(AD2)</f>
        <v>5</v>
      </c>
      <c r="AE5" s="9">
        <f t="shared" ref="AE5:AH5" si="20">DAY(AE2)</f>
        <v>6</v>
      </c>
      <c r="AF5" s="9">
        <f t="shared" si="20"/>
        <v>7</v>
      </c>
      <c r="AG5" s="9">
        <f t="shared" si="20"/>
        <v>8</v>
      </c>
      <c r="AH5" s="9">
        <f t="shared" si="20"/>
        <v>9</v>
      </c>
      <c r="AI5" s="9">
        <f>DAY(AI2)</f>
        <v>12</v>
      </c>
      <c r="AJ5" s="9">
        <f t="shared" ref="AJ5:AM5" si="21">DAY(AJ2)</f>
        <v>13</v>
      </c>
      <c r="AK5" s="9">
        <f t="shared" si="21"/>
        <v>14</v>
      </c>
      <c r="AL5" s="9">
        <f t="shared" si="21"/>
        <v>15</v>
      </c>
      <c r="AM5" s="9">
        <f t="shared" si="21"/>
        <v>16</v>
      </c>
      <c r="AN5" s="9">
        <f>DAY(AN2)</f>
        <v>19</v>
      </c>
      <c r="AO5" s="9">
        <f t="shared" ref="AO5:AR5" si="22">DAY(AO2)</f>
        <v>20</v>
      </c>
      <c r="AP5" s="9">
        <f t="shared" si="22"/>
        <v>21</v>
      </c>
      <c r="AQ5" s="9">
        <f t="shared" si="22"/>
        <v>22</v>
      </c>
      <c r="AR5" s="9">
        <f t="shared" si="22"/>
        <v>23</v>
      </c>
      <c r="AS5" s="9">
        <f>DAY(AS2)</f>
        <v>26</v>
      </c>
      <c r="AT5" s="9">
        <f t="shared" ref="AT5:AW5" si="23">DAY(AT2)</f>
        <v>27</v>
      </c>
      <c r="AU5" s="9">
        <f t="shared" si="23"/>
        <v>28</v>
      </c>
      <c r="AV5" s="9">
        <f t="shared" si="23"/>
        <v>1</v>
      </c>
      <c r="AW5" s="9">
        <f t="shared" si="23"/>
        <v>2</v>
      </c>
      <c r="AX5" s="9">
        <f>DAY(AX2)</f>
        <v>5</v>
      </c>
      <c r="AY5" s="9">
        <f t="shared" ref="AY5:BB5" si="24">DAY(AY2)</f>
        <v>6</v>
      </c>
      <c r="AZ5" s="9">
        <f t="shared" si="24"/>
        <v>7</v>
      </c>
      <c r="BA5" s="9">
        <f t="shared" si="24"/>
        <v>8</v>
      </c>
      <c r="BB5" s="9">
        <f t="shared" si="24"/>
        <v>9</v>
      </c>
      <c r="BC5" s="9">
        <f>DAY(BC2)</f>
        <v>12</v>
      </c>
      <c r="BD5" s="9">
        <f t="shared" ref="BD5:BG5" si="25">DAY(BD2)</f>
        <v>13</v>
      </c>
      <c r="BE5" s="9">
        <f t="shared" si="25"/>
        <v>14</v>
      </c>
      <c r="BF5" s="9">
        <f t="shared" si="25"/>
        <v>15</v>
      </c>
      <c r="BG5" s="9">
        <f t="shared" si="25"/>
        <v>16</v>
      </c>
      <c r="BH5" s="9">
        <f>DAY(BH2)</f>
        <v>19</v>
      </c>
      <c r="BI5" s="9">
        <f t="shared" ref="BI5:BL5" si="26">DAY(BI2)</f>
        <v>20</v>
      </c>
      <c r="BJ5" s="9">
        <f t="shared" si="26"/>
        <v>21</v>
      </c>
      <c r="BK5" s="9">
        <f t="shared" si="26"/>
        <v>22</v>
      </c>
      <c r="BL5" s="9">
        <f t="shared" si="26"/>
        <v>23</v>
      </c>
      <c r="BM5" s="9">
        <f>DAY(BM2)</f>
        <v>26</v>
      </c>
      <c r="BN5" s="9">
        <f t="shared" ref="BN5:BQ5" si="27">DAY(BN2)</f>
        <v>27</v>
      </c>
      <c r="BO5" s="9">
        <f t="shared" si="27"/>
        <v>28</v>
      </c>
      <c r="BP5" s="9">
        <f t="shared" si="27"/>
        <v>29</v>
      </c>
      <c r="BQ5" s="9">
        <f t="shared" si="27"/>
        <v>30</v>
      </c>
      <c r="BR5" s="9">
        <f>DAY(BR2)</f>
        <v>2</v>
      </c>
      <c r="BS5" s="9">
        <f t="shared" ref="BS5:BV5" si="28">DAY(BS2)</f>
        <v>3</v>
      </c>
      <c r="BT5" s="9">
        <f t="shared" si="28"/>
        <v>4</v>
      </c>
      <c r="BU5" s="9">
        <f t="shared" si="28"/>
        <v>5</v>
      </c>
      <c r="BV5" s="9">
        <f t="shared" si="28"/>
        <v>6</v>
      </c>
      <c r="BW5" s="9">
        <f>DAY(BW2)</f>
        <v>9</v>
      </c>
      <c r="BX5" s="9">
        <f t="shared" ref="BX5:CA5" si="29">DAY(BX2)</f>
        <v>10</v>
      </c>
      <c r="BY5" s="9">
        <f t="shared" si="29"/>
        <v>11</v>
      </c>
      <c r="BZ5" s="9">
        <f t="shared" si="29"/>
        <v>12</v>
      </c>
      <c r="CA5" s="9">
        <f t="shared" si="29"/>
        <v>13</v>
      </c>
      <c r="CB5" s="9">
        <f>DAY(CB2)</f>
        <v>16</v>
      </c>
      <c r="CC5" s="9">
        <f t="shared" ref="CC5:CF5" si="30">DAY(CC2)</f>
        <v>17</v>
      </c>
      <c r="CD5" s="9">
        <f t="shared" si="30"/>
        <v>18</v>
      </c>
      <c r="CE5" s="9">
        <f t="shared" si="30"/>
        <v>19</v>
      </c>
      <c r="CF5" s="9">
        <f t="shared" si="30"/>
        <v>20</v>
      </c>
      <c r="CG5" s="9">
        <f>DAY(CG2)</f>
        <v>23</v>
      </c>
      <c r="CH5" s="9">
        <f t="shared" ref="CH5:CK5" si="31">DAY(CH2)</f>
        <v>24</v>
      </c>
      <c r="CI5" s="9">
        <f t="shared" si="31"/>
        <v>25</v>
      </c>
      <c r="CJ5" s="9">
        <f t="shared" si="31"/>
        <v>26</v>
      </c>
      <c r="CK5" s="9">
        <f t="shared" si="31"/>
        <v>27</v>
      </c>
      <c r="CL5" s="9">
        <f>DAY(CL2)</f>
        <v>30</v>
      </c>
      <c r="CM5" s="9">
        <f t="shared" ref="CM5:CP5" si="32">DAY(CM2)</f>
        <v>1</v>
      </c>
      <c r="CN5" s="9">
        <f t="shared" si="32"/>
        <v>2</v>
      </c>
      <c r="CO5" s="9">
        <f t="shared" si="32"/>
        <v>3</v>
      </c>
      <c r="CP5" s="9">
        <f t="shared" si="32"/>
        <v>4</v>
      </c>
      <c r="CQ5" s="9">
        <f>DAY(CQ2)</f>
        <v>7</v>
      </c>
      <c r="CR5" s="9">
        <f t="shared" ref="CR5:CU5" si="33">DAY(CR2)</f>
        <v>8</v>
      </c>
      <c r="CS5" s="9">
        <f t="shared" si="33"/>
        <v>9</v>
      </c>
      <c r="CT5" s="9">
        <f t="shared" si="33"/>
        <v>10</v>
      </c>
      <c r="CU5" s="9">
        <f t="shared" si="33"/>
        <v>11</v>
      </c>
      <c r="CV5" s="9">
        <f>DAY(CV2)</f>
        <v>14</v>
      </c>
      <c r="CW5" s="9">
        <f t="shared" ref="CW5:CZ5" si="34">DAY(CW2)</f>
        <v>15</v>
      </c>
      <c r="CX5" s="9">
        <f t="shared" si="34"/>
        <v>16</v>
      </c>
      <c r="CY5" s="9">
        <f t="shared" si="34"/>
        <v>17</v>
      </c>
      <c r="CZ5" s="9">
        <f t="shared" si="34"/>
        <v>18</v>
      </c>
      <c r="DA5" s="9">
        <f>DAY(DA2)</f>
        <v>21</v>
      </c>
      <c r="DB5" s="9">
        <f t="shared" ref="DB5:DE5" si="35">DAY(DB2)</f>
        <v>22</v>
      </c>
      <c r="DC5" s="9">
        <f t="shared" si="35"/>
        <v>23</v>
      </c>
      <c r="DD5" s="9">
        <f t="shared" si="35"/>
        <v>24</v>
      </c>
      <c r="DE5" s="9">
        <f t="shared" si="35"/>
        <v>25</v>
      </c>
      <c r="DF5" s="9">
        <f>DAY(DF2)</f>
        <v>28</v>
      </c>
      <c r="DG5" s="9">
        <f t="shared" ref="DG5:DJ5" si="36">DAY(DG2)</f>
        <v>29</v>
      </c>
      <c r="DH5" s="9">
        <f t="shared" si="36"/>
        <v>30</v>
      </c>
      <c r="DI5" s="9">
        <f t="shared" si="36"/>
        <v>31</v>
      </c>
      <c r="DJ5" s="9">
        <f t="shared" si="36"/>
        <v>1</v>
      </c>
      <c r="DK5" s="9">
        <f>DAY(DK2)</f>
        <v>4</v>
      </c>
      <c r="DL5" s="9">
        <f t="shared" ref="DL5:DO5" si="37">DAY(DL2)</f>
        <v>5</v>
      </c>
      <c r="DM5" s="9">
        <f t="shared" si="37"/>
        <v>6</v>
      </c>
      <c r="DN5" s="9">
        <f t="shared" si="37"/>
        <v>7</v>
      </c>
      <c r="DO5" s="9">
        <f t="shared" si="37"/>
        <v>8</v>
      </c>
      <c r="DP5" s="9">
        <f>DAY(DP2)</f>
        <v>11</v>
      </c>
      <c r="DQ5" s="9">
        <f t="shared" ref="DQ5:DT5" si="38">DAY(DQ2)</f>
        <v>12</v>
      </c>
      <c r="DR5" s="9">
        <f t="shared" si="38"/>
        <v>13</v>
      </c>
      <c r="DS5" s="9">
        <f t="shared" si="38"/>
        <v>14</v>
      </c>
      <c r="DT5" s="9">
        <f t="shared" si="38"/>
        <v>15</v>
      </c>
      <c r="DU5" s="9">
        <f>DAY(DU2)</f>
        <v>18</v>
      </c>
      <c r="DV5" s="9">
        <f t="shared" ref="DV5:DY5" si="39">DAY(DV2)</f>
        <v>19</v>
      </c>
      <c r="DW5" s="9">
        <f t="shared" si="39"/>
        <v>20</v>
      </c>
      <c r="DX5" s="9">
        <f t="shared" si="39"/>
        <v>21</v>
      </c>
      <c r="DY5" s="9">
        <f t="shared" si="39"/>
        <v>22</v>
      </c>
      <c r="DZ5" s="9">
        <f>DAY(DZ2)</f>
        <v>25</v>
      </c>
      <c r="EA5" s="9">
        <f t="shared" ref="EA5:ED5" si="40">DAY(EA2)</f>
        <v>26</v>
      </c>
      <c r="EB5" s="9">
        <f t="shared" si="40"/>
        <v>27</v>
      </c>
      <c r="EC5" s="9">
        <f t="shared" si="40"/>
        <v>28</v>
      </c>
      <c r="ED5" s="9">
        <f t="shared" si="40"/>
        <v>29</v>
      </c>
      <c r="EE5" s="9">
        <f>DAY(EE2)</f>
        <v>2</v>
      </c>
      <c r="EF5" s="9">
        <f t="shared" ref="EF5:EI5" si="41">DAY(EF2)</f>
        <v>3</v>
      </c>
      <c r="EG5" s="9">
        <f t="shared" si="41"/>
        <v>4</v>
      </c>
      <c r="EH5" s="9">
        <f t="shared" si="41"/>
        <v>5</v>
      </c>
      <c r="EI5" s="9">
        <f t="shared" si="41"/>
        <v>6</v>
      </c>
      <c r="EJ5" s="9">
        <f>DAY(EJ2)</f>
        <v>9</v>
      </c>
      <c r="EK5" s="9">
        <f t="shared" ref="EK5:EN5" si="42">DAY(EK2)</f>
        <v>10</v>
      </c>
      <c r="EL5" s="9">
        <f t="shared" si="42"/>
        <v>11</v>
      </c>
      <c r="EM5" s="9">
        <f t="shared" si="42"/>
        <v>12</v>
      </c>
      <c r="EN5" s="9">
        <f t="shared" si="42"/>
        <v>13</v>
      </c>
      <c r="EO5" s="9">
        <f>DAY(EO2)</f>
        <v>16</v>
      </c>
      <c r="EP5" s="9">
        <f t="shared" ref="EP5:ES5" si="43">DAY(EP2)</f>
        <v>17</v>
      </c>
      <c r="EQ5" s="9">
        <f t="shared" si="43"/>
        <v>18</v>
      </c>
      <c r="ER5" s="9">
        <f t="shared" si="43"/>
        <v>19</v>
      </c>
      <c r="ES5" s="9">
        <f t="shared" si="43"/>
        <v>20</v>
      </c>
      <c r="ET5" s="9">
        <f>DAY(ET2)</f>
        <v>23</v>
      </c>
      <c r="EU5" s="9">
        <f t="shared" ref="EU5:EX5" si="44">DAY(EU2)</f>
        <v>24</v>
      </c>
      <c r="EV5" s="9">
        <f t="shared" si="44"/>
        <v>25</v>
      </c>
      <c r="EW5" s="9">
        <f t="shared" si="44"/>
        <v>26</v>
      </c>
      <c r="EX5" s="9">
        <f t="shared" si="44"/>
        <v>27</v>
      </c>
      <c r="EY5" s="9">
        <f>DAY(EY2)</f>
        <v>30</v>
      </c>
      <c r="EZ5" s="9">
        <f t="shared" ref="EZ5:FC5" si="45">DAY(EZ2)</f>
        <v>31</v>
      </c>
      <c r="FA5" s="9">
        <f t="shared" si="45"/>
        <v>1</v>
      </c>
      <c r="FB5" s="9">
        <f t="shared" si="45"/>
        <v>2</v>
      </c>
      <c r="FC5" s="9">
        <f t="shared" si="45"/>
        <v>3</v>
      </c>
      <c r="FD5" s="9">
        <f>DAY(FD2)</f>
        <v>6</v>
      </c>
      <c r="FE5" s="9">
        <f t="shared" ref="FE5:FH5" si="46">DAY(FE2)</f>
        <v>7</v>
      </c>
      <c r="FF5" s="9">
        <f t="shared" si="46"/>
        <v>8</v>
      </c>
      <c r="FG5" s="9">
        <f t="shared" si="46"/>
        <v>9</v>
      </c>
      <c r="FH5" s="9">
        <f t="shared" si="46"/>
        <v>10</v>
      </c>
      <c r="FI5" s="9">
        <f>DAY(FI2)</f>
        <v>13</v>
      </c>
      <c r="FJ5" s="9">
        <f t="shared" ref="FJ5:FM5" si="47">DAY(FJ2)</f>
        <v>14</v>
      </c>
      <c r="FK5" s="9">
        <f t="shared" si="47"/>
        <v>15</v>
      </c>
      <c r="FL5" s="9">
        <f t="shared" si="47"/>
        <v>16</v>
      </c>
      <c r="FM5" s="9">
        <f t="shared" si="47"/>
        <v>17</v>
      </c>
      <c r="FN5" s="9">
        <f>DAY(FN2)</f>
        <v>20</v>
      </c>
      <c r="FO5" s="9">
        <f t="shared" ref="FO5:FR5" si="48">DAY(FO2)</f>
        <v>21</v>
      </c>
      <c r="FP5" s="9">
        <f t="shared" si="48"/>
        <v>22</v>
      </c>
      <c r="FQ5" s="9">
        <f t="shared" si="48"/>
        <v>23</v>
      </c>
      <c r="FR5" s="9">
        <f t="shared" si="48"/>
        <v>24</v>
      </c>
      <c r="FS5" s="9">
        <f>DAY(FS2)</f>
        <v>27</v>
      </c>
      <c r="FT5" s="9">
        <f t="shared" ref="FT5:FW5" si="49">DAY(FT2)</f>
        <v>28</v>
      </c>
      <c r="FU5" s="9">
        <f t="shared" si="49"/>
        <v>29</v>
      </c>
      <c r="FV5" s="9">
        <f t="shared" si="49"/>
        <v>30</v>
      </c>
      <c r="FW5" s="9">
        <f t="shared" si="49"/>
        <v>31</v>
      </c>
      <c r="FX5" s="9">
        <f>DAY(FX2)</f>
        <v>3</v>
      </c>
      <c r="FY5" s="9">
        <f t="shared" ref="FY5:GB5" si="50">DAY(FY2)</f>
        <v>4</v>
      </c>
      <c r="FZ5" s="9">
        <f t="shared" si="50"/>
        <v>5</v>
      </c>
      <c r="GA5" s="9">
        <f t="shared" si="50"/>
        <v>6</v>
      </c>
      <c r="GB5" s="9">
        <f t="shared" si="50"/>
        <v>7</v>
      </c>
      <c r="GC5" s="9">
        <f>DAY(GC2)</f>
        <v>10</v>
      </c>
      <c r="GD5" s="9">
        <f t="shared" ref="GD5:GG5" si="51">DAY(GD2)</f>
        <v>11</v>
      </c>
      <c r="GE5" s="9">
        <f t="shared" si="51"/>
        <v>12</v>
      </c>
      <c r="GF5" s="9">
        <f t="shared" si="51"/>
        <v>13</v>
      </c>
      <c r="GG5" s="9">
        <f t="shared" si="51"/>
        <v>14</v>
      </c>
      <c r="GH5" s="9">
        <f>DAY(GH2)</f>
        <v>17</v>
      </c>
      <c r="GI5" s="9">
        <f t="shared" ref="GI5:GL5" si="52">DAY(GI2)</f>
        <v>18</v>
      </c>
      <c r="GJ5" s="9">
        <f t="shared" si="52"/>
        <v>19</v>
      </c>
      <c r="GK5" s="9">
        <f t="shared" si="52"/>
        <v>20</v>
      </c>
      <c r="GL5" s="9">
        <f t="shared" si="52"/>
        <v>21</v>
      </c>
      <c r="GM5" s="9">
        <f>DAY(GM2)</f>
        <v>24</v>
      </c>
      <c r="GN5" s="9">
        <f t="shared" ref="GN5:GQ5" si="53">DAY(GN2)</f>
        <v>25</v>
      </c>
      <c r="GO5" s="9">
        <f t="shared" si="53"/>
        <v>26</v>
      </c>
      <c r="GP5" s="9">
        <f t="shared" si="53"/>
        <v>27</v>
      </c>
      <c r="GQ5" s="9">
        <f t="shared" si="53"/>
        <v>28</v>
      </c>
      <c r="GR5" s="9">
        <f>DAY(GR2)</f>
        <v>1</v>
      </c>
      <c r="GS5" s="9">
        <f t="shared" ref="GS5:GV5" si="54">DAY(GS2)</f>
        <v>2</v>
      </c>
      <c r="GT5" s="9">
        <f t="shared" si="54"/>
        <v>3</v>
      </c>
      <c r="GU5" s="9">
        <f t="shared" si="54"/>
        <v>4</v>
      </c>
      <c r="GV5" s="9">
        <f t="shared" si="54"/>
        <v>5</v>
      </c>
      <c r="GW5" s="9">
        <f>DAY(GW2)</f>
        <v>8</v>
      </c>
      <c r="GX5" s="9">
        <f t="shared" ref="GX5:HA5" si="55">DAY(GX2)</f>
        <v>9</v>
      </c>
      <c r="GY5" s="9">
        <f t="shared" si="55"/>
        <v>10</v>
      </c>
      <c r="GZ5" s="9">
        <f t="shared" si="55"/>
        <v>11</v>
      </c>
      <c r="HA5" s="9">
        <f t="shared" si="55"/>
        <v>12</v>
      </c>
      <c r="HB5" s="9">
        <f>DAY(HB2)</f>
        <v>15</v>
      </c>
      <c r="HC5" s="9">
        <f t="shared" ref="HC5:HF5" si="56">DAY(HC2)</f>
        <v>16</v>
      </c>
      <c r="HD5" s="9">
        <f t="shared" si="56"/>
        <v>17</v>
      </c>
      <c r="HE5" s="9">
        <f t="shared" si="56"/>
        <v>18</v>
      </c>
      <c r="HF5" s="9">
        <f t="shared" si="56"/>
        <v>19</v>
      </c>
      <c r="HG5" s="9">
        <f>DAY(HG2)</f>
        <v>22</v>
      </c>
      <c r="HH5" s="9">
        <f t="shared" ref="HH5:HK5" si="57">DAY(HH2)</f>
        <v>23</v>
      </c>
      <c r="HI5" s="9">
        <f t="shared" si="57"/>
        <v>24</v>
      </c>
      <c r="HJ5" s="9">
        <f t="shared" si="57"/>
        <v>25</v>
      </c>
      <c r="HK5" s="9">
        <f t="shared" si="57"/>
        <v>26</v>
      </c>
      <c r="HL5" s="9">
        <f>DAY(HL2)</f>
        <v>29</v>
      </c>
      <c r="HM5" s="9">
        <f t="shared" ref="HM5:HP5" si="58">DAY(HM2)</f>
        <v>30</v>
      </c>
      <c r="HN5" s="9">
        <f t="shared" si="58"/>
        <v>31</v>
      </c>
      <c r="HO5" s="9">
        <f t="shared" si="58"/>
        <v>1</v>
      </c>
      <c r="HP5" s="9">
        <f t="shared" si="58"/>
        <v>2</v>
      </c>
      <c r="HQ5" s="9">
        <f>DAY(HQ2)</f>
        <v>5</v>
      </c>
      <c r="HR5" s="9">
        <f t="shared" ref="HR5:HU5" si="59">DAY(HR2)</f>
        <v>6</v>
      </c>
      <c r="HS5" s="9">
        <f t="shared" si="59"/>
        <v>7</v>
      </c>
      <c r="HT5" s="9">
        <f t="shared" si="59"/>
        <v>8</v>
      </c>
      <c r="HU5" s="9">
        <f t="shared" si="59"/>
        <v>9</v>
      </c>
      <c r="HV5" s="9">
        <f>DAY(HV2)</f>
        <v>12</v>
      </c>
      <c r="HW5" s="9">
        <f t="shared" ref="HW5:HZ5" si="60">DAY(HW2)</f>
        <v>13</v>
      </c>
      <c r="HX5" s="9">
        <f t="shared" si="60"/>
        <v>14</v>
      </c>
      <c r="HY5" s="9">
        <f t="shared" si="60"/>
        <v>15</v>
      </c>
      <c r="HZ5" s="9">
        <f t="shared" si="60"/>
        <v>16</v>
      </c>
      <c r="IA5" s="9">
        <f>DAY(IA2)</f>
        <v>19</v>
      </c>
      <c r="IB5" s="9">
        <f t="shared" ref="IB5:IE5" si="61">DAY(IB2)</f>
        <v>20</v>
      </c>
      <c r="IC5" s="9">
        <f t="shared" si="61"/>
        <v>21</v>
      </c>
      <c r="ID5" s="9">
        <f t="shared" si="61"/>
        <v>22</v>
      </c>
      <c r="IE5" s="9">
        <f t="shared" si="61"/>
        <v>23</v>
      </c>
      <c r="IF5" s="9">
        <f>DAY(IF2)</f>
        <v>26</v>
      </c>
      <c r="IG5" s="9">
        <f t="shared" ref="IG5:IJ5" si="62">DAY(IG2)</f>
        <v>27</v>
      </c>
      <c r="IH5" s="9">
        <f t="shared" si="62"/>
        <v>28</v>
      </c>
      <c r="II5" s="9">
        <f t="shared" si="62"/>
        <v>29</v>
      </c>
      <c r="IJ5" s="9">
        <f t="shared" si="62"/>
        <v>30</v>
      </c>
      <c r="IK5" s="9">
        <f>DAY(IK2)</f>
        <v>3</v>
      </c>
      <c r="IL5" s="9">
        <f t="shared" ref="IL5:IO5" si="63">DAY(IL2)</f>
        <v>4</v>
      </c>
      <c r="IM5" s="9">
        <f t="shared" si="63"/>
        <v>5</v>
      </c>
      <c r="IN5" s="9">
        <f t="shared" si="63"/>
        <v>6</v>
      </c>
      <c r="IO5" s="9">
        <f t="shared" si="63"/>
        <v>7</v>
      </c>
      <c r="IP5" s="9">
        <f>DAY(IP2)</f>
        <v>10</v>
      </c>
      <c r="IQ5" s="9">
        <f t="shared" ref="IQ5:IT5" si="64">DAY(IQ2)</f>
        <v>11</v>
      </c>
      <c r="IR5" s="9">
        <f t="shared" si="64"/>
        <v>12</v>
      </c>
      <c r="IS5" s="9">
        <f t="shared" si="64"/>
        <v>13</v>
      </c>
      <c r="IT5" s="9">
        <f t="shared" si="64"/>
        <v>14</v>
      </c>
      <c r="IU5" s="9">
        <f>DAY(IU2)</f>
        <v>17</v>
      </c>
      <c r="IV5" s="9">
        <f t="shared" ref="IV5:IY5" si="65">DAY(IV2)</f>
        <v>18</v>
      </c>
      <c r="IW5" s="9">
        <f t="shared" si="65"/>
        <v>19</v>
      </c>
      <c r="IX5" s="9">
        <f t="shared" si="65"/>
        <v>20</v>
      </c>
      <c r="IY5" s="9">
        <f t="shared" si="65"/>
        <v>21</v>
      </c>
      <c r="IZ5" s="9">
        <f>DAY(IZ2)</f>
        <v>24</v>
      </c>
      <c r="JA5" s="9">
        <f t="shared" ref="JA5:JD5" si="66">DAY(JA2)</f>
        <v>25</v>
      </c>
      <c r="JB5" s="9">
        <f t="shared" si="66"/>
        <v>26</v>
      </c>
      <c r="JC5" s="9">
        <f t="shared" si="66"/>
        <v>27</v>
      </c>
      <c r="JD5" s="9">
        <f t="shared" si="66"/>
        <v>28</v>
      </c>
      <c r="JE5" s="9">
        <f>DAY(JE2)</f>
        <v>31</v>
      </c>
      <c r="JF5" s="9">
        <f t="shared" ref="JF5:JI5" si="67">DAY(JF2)</f>
        <v>1</v>
      </c>
      <c r="JG5" s="9">
        <f t="shared" si="67"/>
        <v>2</v>
      </c>
      <c r="JH5" s="9">
        <f t="shared" si="67"/>
        <v>3</v>
      </c>
      <c r="JI5" s="17">
        <f t="shared" si="67"/>
        <v>4</v>
      </c>
    </row>
    <row r="6" spans="1:284" ht="24.95" customHeight="1" x14ac:dyDescent="0.2">
      <c r="A6" s="28"/>
      <c r="B6" s="7" t="s">
        <v>1</v>
      </c>
      <c r="C6" s="13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15"/>
      <c r="JI6" s="3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</row>
    <row r="7" spans="1:284" ht="24.95" customHeight="1" x14ac:dyDescent="0.2">
      <c r="A7" s="28"/>
      <c r="B7" s="7" t="s">
        <v>2</v>
      </c>
      <c r="C7" s="13"/>
      <c r="D7" s="1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15"/>
      <c r="JI7" s="3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</row>
    <row r="8" spans="1:284" ht="24.95" customHeight="1" thickBot="1" x14ac:dyDescent="0.25">
      <c r="A8" s="29"/>
      <c r="B8" s="7" t="s">
        <v>3</v>
      </c>
      <c r="C8" s="13"/>
      <c r="D8" s="13"/>
      <c r="E8" s="3"/>
      <c r="F8" s="3"/>
      <c r="G8" s="3"/>
      <c r="H8" s="3"/>
      <c r="I8" s="3"/>
      <c r="J8" s="3"/>
      <c r="K8" s="3"/>
      <c r="L8" s="3"/>
      <c r="M8" s="3"/>
      <c r="N8" s="3"/>
      <c r="O8" s="14"/>
      <c r="P8" s="14"/>
      <c r="Q8" s="14"/>
      <c r="R8" s="14"/>
      <c r="S8" s="14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15"/>
      <c r="JI8" s="3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</row>
    <row r="9" spans="1:284" ht="24.95" customHeight="1" x14ac:dyDescent="0.2">
      <c r="A9" s="27" t="s">
        <v>28</v>
      </c>
      <c r="B9" s="7" t="s">
        <v>4</v>
      </c>
      <c r="C9" s="13"/>
      <c r="D9" s="1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15"/>
      <c r="JI9" s="3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</row>
    <row r="10" spans="1:284" ht="24.95" customHeight="1" x14ac:dyDescent="0.2">
      <c r="A10" s="28"/>
      <c r="B10" s="7" t="s">
        <v>5</v>
      </c>
      <c r="C10" s="13"/>
      <c r="D10" s="1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15"/>
      <c r="JI10" s="3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</row>
    <row r="11" spans="1:284" ht="24.95" customHeight="1" thickBot="1" x14ac:dyDescent="0.25">
      <c r="A11" s="29"/>
      <c r="B11" s="7" t="s">
        <v>6</v>
      </c>
      <c r="C11" s="13"/>
      <c r="D11" s="1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15"/>
      <c r="JI11" s="3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</row>
    <row r="12" spans="1:284" ht="24.95" customHeight="1" x14ac:dyDescent="0.2">
      <c r="A12" s="33" t="s">
        <v>7</v>
      </c>
      <c r="B12" s="7" t="s">
        <v>8</v>
      </c>
      <c r="C12" s="13"/>
      <c r="D12" s="1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15"/>
      <c r="JI12" s="3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</row>
    <row r="13" spans="1:284" ht="24.95" customHeight="1" x14ac:dyDescent="0.2">
      <c r="A13" s="34"/>
      <c r="B13" s="7" t="s">
        <v>9</v>
      </c>
      <c r="C13" s="13"/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15"/>
      <c r="JI13" s="3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</row>
    <row r="14" spans="1:284" ht="24.95" customHeight="1" x14ac:dyDescent="0.2">
      <c r="A14" s="34"/>
      <c r="B14" s="7" t="s">
        <v>10</v>
      </c>
      <c r="C14" s="13"/>
      <c r="D14" s="1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15"/>
      <c r="JI14" s="3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</row>
    <row r="15" spans="1:284" ht="24.95" customHeight="1" x14ac:dyDescent="0.2">
      <c r="A15" s="34"/>
      <c r="B15" s="7" t="s">
        <v>11</v>
      </c>
      <c r="C15" s="13"/>
      <c r="D15" s="1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15"/>
      <c r="JI15" s="3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</row>
    <row r="16" spans="1:284" ht="24.95" customHeight="1" x14ac:dyDescent="0.2">
      <c r="A16" s="34"/>
      <c r="B16" s="7" t="s">
        <v>12</v>
      </c>
      <c r="C16" s="13"/>
      <c r="D16" s="1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15"/>
      <c r="JI16" s="3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</row>
    <row r="17" spans="1:284" ht="24.95" customHeight="1" x14ac:dyDescent="0.2">
      <c r="A17" s="34"/>
      <c r="B17" s="7" t="s">
        <v>13</v>
      </c>
      <c r="C17" s="13"/>
      <c r="D17" s="1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15"/>
      <c r="JI17" s="3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</row>
    <row r="18" spans="1:284" ht="24.95" customHeight="1" thickBot="1" x14ac:dyDescent="0.25">
      <c r="A18" s="35"/>
      <c r="B18" s="7" t="s">
        <v>14</v>
      </c>
      <c r="C18" s="13"/>
      <c r="D18" s="1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15"/>
      <c r="JI18" s="3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</row>
    <row r="19" spans="1:284" ht="24.95" customHeight="1" x14ac:dyDescent="0.2">
      <c r="A19" s="36">
        <v>43018</v>
      </c>
      <c r="B19" s="7" t="s">
        <v>24</v>
      </c>
      <c r="C19" s="13"/>
      <c r="D19" s="1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15"/>
      <c r="JI19" s="3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</row>
    <row r="20" spans="1:284" ht="24.95" customHeight="1" x14ac:dyDescent="0.2">
      <c r="A20" s="31"/>
      <c r="B20" s="7" t="s">
        <v>15</v>
      </c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15"/>
      <c r="JI20" s="3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</row>
    <row r="21" spans="1:284" ht="24.95" customHeight="1" x14ac:dyDescent="0.2">
      <c r="A21" s="31"/>
      <c r="B21" s="7" t="s">
        <v>16</v>
      </c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15"/>
      <c r="JI21" s="3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</row>
    <row r="22" spans="1:284" ht="24.95" customHeight="1" x14ac:dyDescent="0.2">
      <c r="A22" s="31" t="s">
        <v>17</v>
      </c>
      <c r="B22" s="7" t="s">
        <v>18</v>
      </c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15"/>
      <c r="JI22" s="3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</row>
    <row r="23" spans="1:284" ht="24.95" customHeight="1" x14ac:dyDescent="0.2">
      <c r="A23" s="31"/>
      <c r="B23" s="7" t="s">
        <v>19</v>
      </c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15"/>
      <c r="JI23" s="3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</row>
    <row r="24" spans="1:284" ht="24.95" customHeight="1" thickBot="1" x14ac:dyDescent="0.25">
      <c r="A24" s="32"/>
      <c r="B24" s="7" t="s">
        <v>20</v>
      </c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15"/>
      <c r="JI24" s="3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</row>
    <row r="25" spans="1:284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284" ht="15" x14ac:dyDescent="0.25">
      <c r="C26" s="5"/>
      <c r="D26" s="5"/>
      <c r="E26"/>
      <c r="F26"/>
      <c r="G26"/>
      <c r="H26"/>
      <c r="I26"/>
      <c r="J26"/>
      <c r="K26"/>
      <c r="L26"/>
      <c r="M26"/>
      <c r="N26"/>
    </row>
    <row r="27" spans="1:284" ht="15" x14ac:dyDescent="0.25">
      <c r="C27"/>
      <c r="D27"/>
      <c r="E27"/>
      <c r="F27"/>
      <c r="G27"/>
      <c r="H27"/>
      <c r="I27"/>
      <c r="J27"/>
      <c r="K27"/>
      <c r="L27"/>
      <c r="M27"/>
      <c r="N27"/>
    </row>
    <row r="28" spans="1:284" ht="15" x14ac:dyDescent="0.25">
      <c r="C28" s="6"/>
      <c r="D28" s="6"/>
      <c r="E28"/>
      <c r="F28"/>
      <c r="G28"/>
      <c r="H28"/>
      <c r="I28"/>
      <c r="J28"/>
      <c r="K28"/>
      <c r="L28"/>
      <c r="M28"/>
      <c r="N28"/>
    </row>
    <row r="29" spans="1:284" ht="15" x14ac:dyDescent="0.25">
      <c r="C29" s="5"/>
      <c r="D29" s="5"/>
      <c r="E29"/>
      <c r="F29"/>
      <c r="G29"/>
      <c r="H29"/>
      <c r="I29"/>
      <c r="J29"/>
      <c r="K29"/>
      <c r="L29"/>
      <c r="M29"/>
      <c r="N29"/>
    </row>
    <row r="35" spans="1:2" ht="15" x14ac:dyDescent="0.2">
      <c r="A35" s="4" t="s">
        <v>21</v>
      </c>
      <c r="B35" s="5">
        <f ca="1">TODAY()</f>
        <v>43119</v>
      </c>
    </row>
    <row r="36" spans="1:2" ht="15" x14ac:dyDescent="0.25">
      <c r="A36"/>
      <c r="B36"/>
    </row>
    <row r="37" spans="1:2" ht="15" x14ac:dyDescent="0.2">
      <c r="A37" s="4" t="s">
        <v>22</v>
      </c>
      <c r="B37" s="6">
        <v>43101</v>
      </c>
    </row>
    <row r="38" spans="1:2" ht="15" x14ac:dyDescent="0.2">
      <c r="A38" s="4" t="s">
        <v>23</v>
      </c>
      <c r="B38" s="5">
        <v>43117</v>
      </c>
    </row>
  </sheetData>
  <mergeCells count="61">
    <mergeCell ref="IZ3:JD3"/>
    <mergeCell ref="JE3:JI3"/>
    <mergeCell ref="HV3:HZ3"/>
    <mergeCell ref="IA3:IE3"/>
    <mergeCell ref="IF3:IJ3"/>
    <mergeCell ref="IK3:IO3"/>
    <mergeCell ref="IP3:IT3"/>
    <mergeCell ref="IU3:IY3"/>
    <mergeCell ref="HQ3:HU3"/>
    <mergeCell ref="FN3:FR3"/>
    <mergeCell ref="FS3:FW3"/>
    <mergeCell ref="FX3:GB3"/>
    <mergeCell ref="GC3:GG3"/>
    <mergeCell ref="GH3:GL3"/>
    <mergeCell ref="GM3:GQ3"/>
    <mergeCell ref="GR3:GV3"/>
    <mergeCell ref="GW3:HA3"/>
    <mergeCell ref="HB3:HF3"/>
    <mergeCell ref="HG3:HK3"/>
    <mergeCell ref="HL3:HP3"/>
    <mergeCell ref="EY3:FC3"/>
    <mergeCell ref="FD3:FH3"/>
    <mergeCell ref="FI3:FM3"/>
    <mergeCell ref="DU3:DY3"/>
    <mergeCell ref="DZ3:ED3"/>
    <mergeCell ref="EE3:EI3"/>
    <mergeCell ref="EJ3:EN3"/>
    <mergeCell ref="EO3:ES3"/>
    <mergeCell ref="ET3:EX3"/>
    <mergeCell ref="AX3:BB3"/>
    <mergeCell ref="BC3:BG3"/>
    <mergeCell ref="DP3:DT3"/>
    <mergeCell ref="BM3:BQ3"/>
    <mergeCell ref="BR3:BV3"/>
    <mergeCell ref="BW3:CA3"/>
    <mergeCell ref="CB3:CF3"/>
    <mergeCell ref="CG3:CK3"/>
    <mergeCell ref="CL3:CP3"/>
    <mergeCell ref="CQ3:CU3"/>
    <mergeCell ref="CV3:CZ3"/>
    <mergeCell ref="DA3:DE3"/>
    <mergeCell ref="DF3:DJ3"/>
    <mergeCell ref="DK3:DO3"/>
    <mergeCell ref="BH3:BL3"/>
    <mergeCell ref="A9:A11"/>
    <mergeCell ref="B3:B5"/>
    <mergeCell ref="A22:A24"/>
    <mergeCell ref="A1:A8"/>
    <mergeCell ref="O3:S3"/>
    <mergeCell ref="A12:A18"/>
    <mergeCell ref="A19:A21"/>
    <mergeCell ref="AI3:AM3"/>
    <mergeCell ref="AN3:AR3"/>
    <mergeCell ref="AS3:AW3"/>
    <mergeCell ref="D3:D5"/>
    <mergeCell ref="C3:C5"/>
    <mergeCell ref="AD3:AH3"/>
    <mergeCell ref="E3:I3"/>
    <mergeCell ref="J3:N3"/>
    <mergeCell ref="T3:X3"/>
    <mergeCell ref="Y3:AC3"/>
  </mergeCells>
  <conditionalFormatting sqref="E3:JI5">
    <cfRule type="expression" dxfId="25" priority="3">
      <formula>ISEVEN(WEEKNUM(E$2,21))</formula>
    </cfRule>
    <cfRule type="expression" dxfId="24" priority="4">
      <formula>ISEVEN(WEEKNUM(E$2,21))</formula>
    </cfRule>
  </conditionalFormatting>
  <conditionalFormatting sqref="E6:JI24">
    <cfRule type="expression" dxfId="23" priority="2">
      <formula>E$2=TODAY()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6" id="{10233261-9ECE-4C51-AC1B-9468E02AD122}">
            <xm:f>AND(E$2&gt;=Fériés!$E$2,E$2&lt;=Fériés!$F$2)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75" id="{2B848AE9-F160-4341-B61F-5BF99ABE623E}">
            <xm:f>AND(E$2&gt;=Fériés!$E$3,E$2&lt;=Fériés!$F$3)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2" id="{CF9677CA-6DC1-4ED0-859E-740D16A184EC}">
            <xm:f>AND(E$2&gt;=Fériés!$E$4,E$2&lt;=Fériés!$F$4)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1" id="{E9FF9217-E463-40F9-92AF-7DB8AF43FC73}">
            <xm:f>AND(E$2&gt;=Fériés!$E$5,E$2&lt;=Fériés!$F$5)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0" id="{F80F3AAC-0065-4E0D-88F5-A2EA8DF24FDA}">
            <xm:f>AND(E$2&gt;=Fériés!$E$6,E$2&lt;=Fériés!$F$6)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9" id="{377D9616-14E3-4D1B-A8D7-062C1877FD41}">
            <xm:f>AND(E$2&gt;=Fériés!$E$7,E$2&lt;=Fériés!$F$7)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" id="{8D0B680A-8745-4FBF-9215-DD558FBA5FA7}">
            <xm:f>AND(E$2&gt;=Fériés!$E$8,E$2&lt;=Fériés!$F$8)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7" id="{43EE5F0A-AE20-4542-BE3A-56C7B239780C}">
            <xm:f>AND(E$2&gt;=Fériés!$E$9,E$2&lt;=Fériés!$F$9)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" id="{99A245E8-CE56-414B-8FFC-0E25B1561016}">
            <xm:f>AND(E$2&gt;=Fériés!$E$10,E$2&lt;=Fériés!$F$10)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" id="{1E940D13-F179-4320-A34B-9E5072FF392F}">
            <xm:f>COUNTIF(Fériés!$B$3:$B$30,E$2)&gt;0</xm:f>
            <x14:dxf>
              <fill>
                <patternFill>
                  <bgColor theme="0" tint="-0.34998626667073579"/>
                </patternFill>
              </fill>
            </x14:dxf>
          </x14:cfRule>
          <xm:sqref>E6:JI24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"/>
  <sheetViews>
    <sheetView workbookViewId="0">
      <selection activeCell="G19" sqref="G19"/>
    </sheetView>
  </sheetViews>
  <sheetFormatPr baseColWidth="10" defaultRowHeight="15" x14ac:dyDescent="0.25"/>
  <cols>
    <col min="1" max="1" width="20.28515625" customWidth="1"/>
    <col min="2" max="2" width="33.85546875" customWidth="1"/>
  </cols>
  <sheetData>
    <row r="1" spans="1:7" ht="18" x14ac:dyDescent="0.25">
      <c r="A1" s="18" t="s">
        <v>29</v>
      </c>
      <c r="B1" s="19">
        <f>YEAR(Feuil1!B37)</f>
        <v>2018</v>
      </c>
      <c r="D1" s="40" t="s">
        <v>45</v>
      </c>
      <c r="E1" s="41" t="s">
        <v>46</v>
      </c>
      <c r="F1" s="41" t="s">
        <v>47</v>
      </c>
    </row>
    <row r="2" spans="1:7" x14ac:dyDescent="0.25">
      <c r="A2" s="37" t="s">
        <v>30</v>
      </c>
      <c r="B2" s="38"/>
      <c r="D2" s="40" t="s">
        <v>48</v>
      </c>
      <c r="E2" s="43">
        <f>B3</f>
        <v>43101</v>
      </c>
      <c r="F2" s="44">
        <v>43107</v>
      </c>
    </row>
    <row r="3" spans="1:7" x14ac:dyDescent="0.25">
      <c r="A3" s="20" t="s">
        <v>31</v>
      </c>
      <c r="B3" s="39">
        <f>DATE(annee,1,1)</f>
        <v>43101</v>
      </c>
      <c r="D3" s="40" t="s">
        <v>49</v>
      </c>
      <c r="E3" s="44">
        <v>43141</v>
      </c>
      <c r="F3" s="44">
        <v>43156</v>
      </c>
    </row>
    <row r="4" spans="1:7" x14ac:dyDescent="0.25">
      <c r="A4" s="20" t="s">
        <v>32</v>
      </c>
      <c r="B4" s="39">
        <f>IF(MOD(19*MOD(annee,19)+24,30)+MOD(2*MOD(annee,4)+4*MOD(annee,7)+6*
MOD(19*MOD(annee,19)+24,30)+5,7)-9&lt;=0,DATE(annee,3,22+MOD(19*MOD(annee,
19)+24,30)+MOD(2*MOD(annee,4)+4*MOD(annee,7)+6*MOD(19*MOD(annee,19)+24,
30)+5,7)),DATE(annee,4,MOD(19*MOD(annee,19)+24,30)+MOD(2*MOD(annee,4)+4*
MOD(annee,7)+6*MOD(19*MOD(annee,19)+24,30)+5,7)-9))</f>
        <v>43191</v>
      </c>
      <c r="D4" s="40" t="s">
        <v>50</v>
      </c>
      <c r="E4" s="44">
        <v>43197</v>
      </c>
      <c r="F4" s="44">
        <v>43212</v>
      </c>
    </row>
    <row r="5" spans="1:7" x14ac:dyDescent="0.25">
      <c r="A5" s="20" t="s">
        <v>33</v>
      </c>
      <c r="B5" s="39">
        <f>B4+1</f>
        <v>43192</v>
      </c>
      <c r="D5" s="40" t="s">
        <v>51</v>
      </c>
      <c r="E5" s="44">
        <v>43288</v>
      </c>
      <c r="F5" s="44">
        <v>43345</v>
      </c>
    </row>
    <row r="6" spans="1:7" x14ac:dyDescent="0.25">
      <c r="A6" s="20" t="s">
        <v>34</v>
      </c>
      <c r="B6" s="39">
        <f>DATE(annee,5,1)</f>
        <v>43221</v>
      </c>
      <c r="D6" s="40" t="s">
        <v>52</v>
      </c>
      <c r="E6" s="44">
        <v>43393</v>
      </c>
      <c r="F6" s="44">
        <v>43408</v>
      </c>
    </row>
    <row r="7" spans="1:7" x14ac:dyDescent="0.25">
      <c r="A7" s="20" t="s">
        <v>35</v>
      </c>
      <c r="B7" s="39">
        <f>DATE(annee,5,8)</f>
        <v>43228</v>
      </c>
      <c r="D7" s="40" t="s">
        <v>53</v>
      </c>
      <c r="E7" s="44">
        <v>43456</v>
      </c>
      <c r="F7" s="45">
        <v>43472</v>
      </c>
    </row>
    <row r="8" spans="1:7" x14ac:dyDescent="0.25">
      <c r="A8" s="20" t="s">
        <v>36</v>
      </c>
      <c r="B8" s="39">
        <f>B4+39</f>
        <v>43230</v>
      </c>
      <c r="D8" s="40" t="s">
        <v>49</v>
      </c>
      <c r="E8" s="42">
        <v>43505</v>
      </c>
      <c r="F8" s="42">
        <v>43520</v>
      </c>
    </row>
    <row r="9" spans="1:7" x14ac:dyDescent="0.25">
      <c r="A9" s="20" t="s">
        <v>37</v>
      </c>
      <c r="B9" s="39">
        <f>B4+49</f>
        <v>43240</v>
      </c>
      <c r="D9" s="40" t="s">
        <v>50</v>
      </c>
      <c r="E9" s="42">
        <v>43561</v>
      </c>
      <c r="F9" s="42">
        <v>43578</v>
      </c>
    </row>
    <row r="10" spans="1:7" x14ac:dyDescent="0.25">
      <c r="A10" s="20" t="s">
        <v>38</v>
      </c>
      <c r="B10" s="39">
        <f>B4+50</f>
        <v>43241</v>
      </c>
      <c r="D10" s="40" t="s">
        <v>51</v>
      </c>
      <c r="E10" s="42">
        <v>43652</v>
      </c>
      <c r="F10" s="42">
        <v>43708</v>
      </c>
      <c r="G10" s="52" t="s">
        <v>55</v>
      </c>
    </row>
    <row r="11" spans="1:7" x14ac:dyDescent="0.25">
      <c r="A11" s="21" t="s">
        <v>39</v>
      </c>
      <c r="B11" s="39">
        <f>DATE(annee,7,14)</f>
        <v>43295</v>
      </c>
      <c r="D11" s="46" t="s">
        <v>54</v>
      </c>
      <c r="E11" s="47"/>
      <c r="F11" s="48"/>
    </row>
    <row r="12" spans="1:7" x14ac:dyDescent="0.25">
      <c r="A12" s="21" t="s">
        <v>40</v>
      </c>
      <c r="B12" s="39">
        <f>DATE(annee,8,15)</f>
        <v>43327</v>
      </c>
      <c r="D12" s="49"/>
      <c r="E12" s="50"/>
      <c r="F12" s="51"/>
    </row>
    <row r="13" spans="1:7" x14ac:dyDescent="0.25">
      <c r="A13" s="21" t="s">
        <v>41</v>
      </c>
      <c r="B13" s="39">
        <f>DATE(annee,11,1)</f>
        <v>43405</v>
      </c>
    </row>
    <row r="14" spans="1:7" x14ac:dyDescent="0.25">
      <c r="A14" s="21" t="s">
        <v>42</v>
      </c>
      <c r="B14" s="39">
        <f>DATE(annee,11,11)</f>
        <v>43415</v>
      </c>
    </row>
    <row r="15" spans="1:7" x14ac:dyDescent="0.25">
      <c r="A15" s="21" t="s">
        <v>43</v>
      </c>
      <c r="B15" s="39">
        <f>B4-7</f>
        <v>43184</v>
      </c>
    </row>
    <row r="16" spans="1:7" ht="15.75" thickBot="1" x14ac:dyDescent="0.3">
      <c r="A16" s="22" t="s">
        <v>44</v>
      </c>
      <c r="B16" s="39">
        <f>DATE(annee,12,25)</f>
        <v>43459</v>
      </c>
    </row>
    <row r="17" spans="1:2" x14ac:dyDescent="0.25">
      <c r="A17" s="20" t="s">
        <v>31</v>
      </c>
      <c r="B17" s="39">
        <f>DATE(annee+1,1,1)</f>
        <v>43466</v>
      </c>
    </row>
    <row r="18" spans="1:2" x14ac:dyDescent="0.25">
      <c r="A18" s="20" t="s">
        <v>32</v>
      </c>
      <c r="B18" s="39">
        <f>IF(MOD(19*MOD(annee+1,19)+24,30)+MOD(2*MOD(annee+1,4)+4*MOD(annee+1,7)+6*
MOD(19*MOD(annee+1,19)+24,30)+5,7)-9&lt;=0,DATE(annee+1,3,22+MOD(19*MOD(annee+1,
19)+24,30)+MOD(2*MOD(annee+1,4)+4*MOD(annee+1,7)+6*MOD(19*MOD(annee+1,19)+24,
30)+5,7)),DATE(annee+1,4,MOD(19*MOD(annee+1,19)+24,30)+MOD(2*MOD(annee+1,4)+4*
MOD(annee+1,7)+6*MOD(19*MOD(annee+1,19)+24,30)+5,7)-9))</f>
        <v>43576</v>
      </c>
    </row>
    <row r="19" spans="1:2" x14ac:dyDescent="0.25">
      <c r="A19" s="20" t="s">
        <v>33</v>
      </c>
      <c r="B19" s="39">
        <f>B18+1</f>
        <v>43577</v>
      </c>
    </row>
    <row r="20" spans="1:2" x14ac:dyDescent="0.25">
      <c r="A20" s="20" t="s">
        <v>34</v>
      </c>
      <c r="B20" s="39">
        <f>DATE(annee+1,5,1)</f>
        <v>43586</v>
      </c>
    </row>
    <row r="21" spans="1:2" x14ac:dyDescent="0.25">
      <c r="A21" s="20" t="s">
        <v>35</v>
      </c>
      <c r="B21" s="39">
        <f>DATE(annee+1,5,8)</f>
        <v>43593</v>
      </c>
    </row>
    <row r="22" spans="1:2" x14ac:dyDescent="0.25">
      <c r="A22" s="20" t="s">
        <v>36</v>
      </c>
      <c r="B22" s="39">
        <f>B18+39</f>
        <v>43615</v>
      </c>
    </row>
    <row r="23" spans="1:2" x14ac:dyDescent="0.25">
      <c r="A23" s="20" t="s">
        <v>37</v>
      </c>
      <c r="B23" s="39">
        <f>B18+49</f>
        <v>43625</v>
      </c>
    </row>
    <row r="24" spans="1:2" x14ac:dyDescent="0.25">
      <c r="A24" s="20" t="s">
        <v>38</v>
      </c>
      <c r="B24" s="39">
        <f>B18+50</f>
        <v>43626</v>
      </c>
    </row>
    <row r="25" spans="1:2" x14ac:dyDescent="0.25">
      <c r="A25" s="21" t="s">
        <v>39</v>
      </c>
      <c r="B25" s="39">
        <f>DATE(annee+1,7,14)</f>
        <v>43660</v>
      </c>
    </row>
    <row r="26" spans="1:2" x14ac:dyDescent="0.25">
      <c r="A26" s="21" t="s">
        <v>40</v>
      </c>
      <c r="B26" s="39">
        <f>DATE(annee+1,8,15)</f>
        <v>43692</v>
      </c>
    </row>
    <row r="27" spans="1:2" x14ac:dyDescent="0.25">
      <c r="A27" s="21" t="s">
        <v>41</v>
      </c>
      <c r="B27" s="39">
        <f>DATE(annee+1,11,1)</f>
        <v>43770</v>
      </c>
    </row>
    <row r="28" spans="1:2" x14ac:dyDescent="0.25">
      <c r="A28" s="21" t="s">
        <v>42</v>
      </c>
      <c r="B28" s="39">
        <f>DATE(annee+1,11,11)</f>
        <v>43780</v>
      </c>
    </row>
    <row r="29" spans="1:2" x14ac:dyDescent="0.25">
      <c r="A29" s="21" t="s">
        <v>43</v>
      </c>
      <c r="B29" s="39">
        <f>B18-7</f>
        <v>43569</v>
      </c>
    </row>
    <row r="30" spans="1:2" ht="15.75" thickBot="1" x14ac:dyDescent="0.3">
      <c r="A30" s="22" t="s">
        <v>44</v>
      </c>
      <c r="B30" s="39">
        <f>DATE(annee+1,12,25)</f>
        <v>43824</v>
      </c>
    </row>
  </sheetData>
  <mergeCells count="2">
    <mergeCell ref="A2:B2"/>
    <mergeCell ref="D11:F12"/>
  </mergeCells>
  <hyperlinks>
    <hyperlink ref="D11:F12" r:id="rId1" display="Acces Site congés scolaires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Fériés</vt:lpstr>
      <vt:lpstr>Feuil3</vt:lpstr>
      <vt:lpstr>annee</vt:lpstr>
      <vt:lpstr>Feries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Florent</dc:creator>
  <cp:lastModifiedBy>Michel</cp:lastModifiedBy>
  <cp:lastPrinted>2018-01-19T08:24:32Z</cp:lastPrinted>
  <dcterms:created xsi:type="dcterms:W3CDTF">2018-01-18T14:29:45Z</dcterms:created>
  <dcterms:modified xsi:type="dcterms:W3CDTF">2018-01-19T16:05:03Z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