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45" windowWidth="13335" windowHeight="4470" activeTab="1"/>
  </bookViews>
  <sheets>
    <sheet name="Feuil1" sheetId="1" r:id="rId1"/>
    <sheet name="Fiche d'amortissemet" sheetId="2" r:id="rId2"/>
    <sheet name="Feuil3" sheetId="3" r:id="rId3"/>
  </sheets>
  <definedNames>
    <definedName name="clie">Feuil1!$B$5:$K$109</definedName>
  </definedNames>
  <calcPr calcId="152511"/>
</workbook>
</file>

<file path=xl/calcChain.xml><?xml version="1.0" encoding="utf-8"?>
<calcChain xmlns="http://schemas.openxmlformats.org/spreadsheetml/2006/main">
  <c r="G7" i="2" l="1"/>
  <c r="J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6" i="1"/>
  <c r="K6" i="1" l="1"/>
  <c r="G6" i="2"/>
  <c r="G5" i="2"/>
  <c r="G4" i="2"/>
  <c r="C12" i="2" s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B12" i="2" l="1"/>
  <c r="G8" i="2"/>
  <c r="G12" i="2" s="1"/>
  <c r="B13" i="2" l="1"/>
  <c r="E12" i="2"/>
  <c r="F12" i="2" s="1"/>
  <c r="H12" i="2" s="1"/>
  <c r="D12" i="2"/>
  <c r="C13" i="2" l="1"/>
  <c r="G13" i="2"/>
  <c r="E13" i="2"/>
  <c r="D13" i="2"/>
  <c r="B14" i="2"/>
  <c r="F13" i="2" l="1"/>
  <c r="H13" i="2" s="1"/>
  <c r="D14" i="2" s="1"/>
  <c r="G14" i="2"/>
  <c r="C14" i="2"/>
  <c r="E14" i="2"/>
  <c r="F14" i="2" s="1"/>
  <c r="B15" i="2"/>
  <c r="H14" i="2" l="1"/>
  <c r="E15" i="2"/>
  <c r="B16" i="2"/>
  <c r="G15" i="2"/>
  <c r="C15" i="2"/>
  <c r="D15" i="2"/>
  <c r="F15" i="2" l="1"/>
  <c r="H15" i="2" s="1"/>
  <c r="D16" i="2" s="1"/>
  <c r="E16" i="2"/>
  <c r="G16" i="2"/>
  <c r="C16" i="2"/>
  <c r="B17" i="2"/>
  <c r="F16" i="2"/>
  <c r="H16" i="2" l="1"/>
  <c r="D17" i="2" s="1"/>
  <c r="E17" i="2"/>
  <c r="B18" i="2"/>
  <c r="C17" i="2"/>
  <c r="G17" i="2"/>
  <c r="F17" i="2" l="1"/>
  <c r="H17" i="2" s="1"/>
  <c r="D18" i="2" s="1"/>
  <c r="E18" i="2"/>
  <c r="B19" i="2"/>
  <c r="G18" i="2"/>
  <c r="C18" i="2"/>
  <c r="F18" i="2" l="1"/>
  <c r="H18" i="2" s="1"/>
  <c r="D19" i="2" s="1"/>
  <c r="G19" i="2"/>
  <c r="B20" i="2"/>
  <c r="C19" i="2"/>
  <c r="E19" i="2"/>
  <c r="F19" i="2" s="1"/>
  <c r="H19" i="2" l="1"/>
  <c r="D20" i="2" s="1"/>
  <c r="B21" i="2"/>
  <c r="G20" i="2"/>
  <c r="E20" i="2"/>
  <c r="F20" i="2" s="1"/>
  <c r="C20" i="2"/>
  <c r="H20" i="2" l="1"/>
  <c r="C21" i="2"/>
  <c r="D21" i="2"/>
  <c r="B22" i="2"/>
  <c r="E21" i="2"/>
  <c r="G21" i="2"/>
  <c r="F21" i="2" l="1"/>
  <c r="H21" i="2" s="1"/>
  <c r="D22" i="2"/>
  <c r="C22" i="2"/>
  <c r="B23" i="2"/>
  <c r="E22" i="2"/>
  <c r="G22" i="2"/>
  <c r="F22" i="2" s="1"/>
  <c r="H22" i="2" s="1"/>
  <c r="D23" i="2" l="1"/>
  <c r="G23" i="2"/>
  <c r="B24" i="2"/>
  <c r="C23" i="2"/>
  <c r="E23" i="2"/>
  <c r="F23" i="2"/>
  <c r="H23" i="2" s="1"/>
  <c r="B25" i="2" l="1"/>
  <c r="E24" i="2"/>
  <c r="C24" i="2"/>
  <c r="D24" i="2"/>
  <c r="G24" i="2"/>
  <c r="F24" i="2" s="1"/>
  <c r="H24" i="2" l="1"/>
  <c r="B26" i="2"/>
  <c r="C25" i="2"/>
  <c r="D25" i="2"/>
  <c r="G25" i="2"/>
  <c r="F25" i="2" s="1"/>
  <c r="E25" i="2"/>
  <c r="H25" i="2" l="1"/>
  <c r="B27" i="2"/>
  <c r="D26" i="2"/>
  <c r="G26" i="2"/>
  <c r="F26" i="2" s="1"/>
  <c r="C26" i="2"/>
  <c r="E26" i="2"/>
  <c r="H26" i="2" l="1"/>
  <c r="D27" i="2" s="1"/>
  <c r="C27" i="2"/>
  <c r="E27" i="2"/>
  <c r="B28" i="2"/>
  <c r="G27" i="2"/>
  <c r="F27" i="2" s="1"/>
  <c r="H27" i="2" l="1"/>
  <c r="E28" i="2"/>
  <c r="D28" i="2"/>
  <c r="C28" i="2"/>
  <c r="B29" i="2"/>
  <c r="G28" i="2"/>
  <c r="F28" i="2" s="1"/>
  <c r="H28" i="2" s="1"/>
  <c r="D29" i="2" l="1"/>
  <c r="B30" i="2"/>
  <c r="E29" i="2"/>
  <c r="G29" i="2"/>
  <c r="F29" i="2" s="1"/>
  <c r="H29" i="2" s="1"/>
  <c r="C29" i="2"/>
  <c r="G30" i="2" l="1"/>
  <c r="F30" i="2" s="1"/>
  <c r="B31" i="2"/>
  <c r="D30" i="2"/>
  <c r="H30" i="2" s="1"/>
  <c r="C30" i="2"/>
  <c r="E30" i="2"/>
  <c r="D31" i="2" l="1"/>
  <c r="E31" i="2"/>
  <c r="B32" i="2"/>
  <c r="G31" i="2"/>
  <c r="F31" i="2" s="1"/>
  <c r="H31" i="2" s="1"/>
  <c r="C31" i="2"/>
  <c r="D32" i="2" l="1"/>
  <c r="E32" i="2"/>
  <c r="B33" i="2"/>
  <c r="C32" i="2"/>
  <c r="G32" i="2"/>
  <c r="F32" i="2" s="1"/>
  <c r="H32" i="2" s="1"/>
  <c r="C33" i="2" l="1"/>
  <c r="B34" i="2"/>
  <c r="E33" i="2"/>
  <c r="G33" i="2"/>
  <c r="F33" i="2" s="1"/>
  <c r="D33" i="2"/>
  <c r="H33" i="2" l="1"/>
  <c r="C34" i="2"/>
  <c r="G34" i="2"/>
  <c r="F34" i="2" s="1"/>
  <c r="E34" i="2"/>
  <c r="D34" i="2"/>
  <c r="H34" i="2" s="1"/>
  <c r="B35" i="2"/>
  <c r="G35" i="2" l="1"/>
  <c r="E35" i="2"/>
  <c r="C35" i="2"/>
  <c r="D35" i="2"/>
  <c r="F35" i="2"/>
  <c r="H35" i="2" s="1"/>
  <c r="B36" i="2"/>
  <c r="D36" i="2" l="1"/>
  <c r="E36" i="2"/>
  <c r="C36" i="2"/>
  <c r="B37" i="2"/>
  <c r="G36" i="2"/>
  <c r="F36" i="2" s="1"/>
  <c r="H36" i="2" s="1"/>
  <c r="E37" i="2" l="1"/>
  <c r="C37" i="2"/>
  <c r="B38" i="2"/>
  <c r="D37" i="2"/>
  <c r="G37" i="2"/>
  <c r="F37" i="2" s="1"/>
  <c r="H37" i="2" l="1"/>
  <c r="G38" i="2"/>
  <c r="D38" i="2"/>
  <c r="E38" i="2"/>
  <c r="F38" i="2"/>
  <c r="H38" i="2" s="1"/>
  <c r="C38" i="2"/>
  <c r="B39" i="2"/>
  <c r="G39" i="2" l="1"/>
  <c r="C39" i="2"/>
  <c r="D39" i="2"/>
  <c r="H39" i="2" s="1"/>
  <c r="E39" i="2"/>
  <c r="B40" i="2"/>
  <c r="F39" i="2"/>
  <c r="G40" i="2" l="1"/>
  <c r="B41" i="2"/>
  <c r="E40" i="2"/>
  <c r="F40" i="2" s="1"/>
  <c r="D40" i="2"/>
  <c r="H40" i="2" s="1"/>
  <c r="C40" i="2"/>
  <c r="C41" i="2" l="1"/>
  <c r="E41" i="2"/>
  <c r="G41" i="2"/>
  <c r="F41" i="2" s="1"/>
  <c r="H41" i="2" s="1"/>
  <c r="B42" i="2"/>
  <c r="D41" i="2"/>
  <c r="E42" i="2" l="1"/>
  <c r="G42" i="2"/>
  <c r="F42" i="2" s="1"/>
  <c r="D42" i="2"/>
  <c r="H42" i="2" s="1"/>
  <c r="B43" i="2"/>
  <c r="C42" i="2"/>
  <c r="G43" i="2" l="1"/>
  <c r="E43" i="2"/>
  <c r="C43" i="2"/>
  <c r="B44" i="2"/>
  <c r="D43" i="2"/>
  <c r="H43" i="2" s="1"/>
  <c r="F43" i="2"/>
  <c r="G44" i="2" l="1"/>
  <c r="B45" i="2"/>
  <c r="E44" i="2"/>
  <c r="F44" i="2" s="1"/>
  <c r="D44" i="2"/>
  <c r="H44" i="2" s="1"/>
  <c r="C44" i="2"/>
  <c r="D45" i="2" l="1"/>
  <c r="E45" i="2"/>
  <c r="B46" i="2"/>
  <c r="G45" i="2"/>
  <c r="F45" i="2" s="1"/>
  <c r="H45" i="2" s="1"/>
  <c r="C45" i="2"/>
  <c r="D46" i="2" l="1"/>
  <c r="C46" i="2"/>
  <c r="E46" i="2"/>
  <c r="B47" i="2"/>
  <c r="G46" i="2"/>
  <c r="F46" i="2" s="1"/>
  <c r="H46" i="2" s="1"/>
  <c r="G47" i="2" l="1"/>
  <c r="F47" i="2" s="1"/>
  <c r="B48" i="2"/>
  <c r="E47" i="2"/>
  <c r="C47" i="2"/>
  <c r="D47" i="2"/>
  <c r="H47" i="2" s="1"/>
  <c r="G48" i="2" l="1"/>
  <c r="C48" i="2"/>
  <c r="E48" i="2"/>
  <c r="F48" i="2" s="1"/>
  <c r="D48" i="2"/>
  <c r="H48" i="2" s="1"/>
  <c r="B49" i="2"/>
  <c r="G49" i="2" l="1"/>
  <c r="B50" i="2"/>
  <c r="D49" i="2"/>
  <c r="C49" i="2"/>
  <c r="E49" i="2"/>
  <c r="F49" i="2" s="1"/>
  <c r="H49" i="2" l="1"/>
  <c r="B51" i="2"/>
  <c r="D50" i="2"/>
  <c r="G50" i="2"/>
  <c r="F50" i="2" s="1"/>
  <c r="H50" i="2" s="1"/>
  <c r="C50" i="2"/>
  <c r="E50" i="2"/>
  <c r="D51" i="2" l="1"/>
  <c r="C51" i="2"/>
  <c r="G51" i="2"/>
  <c r="F51" i="2" s="1"/>
  <c r="H51" i="2" s="1"/>
  <c r="B52" i="2"/>
  <c r="E51" i="2"/>
  <c r="G52" i="2" l="1"/>
  <c r="D52" i="2"/>
  <c r="B53" i="2"/>
  <c r="C52" i="2"/>
  <c r="E52" i="2"/>
  <c r="F52" i="2" s="1"/>
  <c r="H52" i="2" l="1"/>
  <c r="G53" i="2"/>
  <c r="D53" i="2"/>
  <c r="E53" i="2"/>
  <c r="F53" i="2" s="1"/>
  <c r="H53" i="2" s="1"/>
  <c r="B54" i="2"/>
  <c r="C53" i="2"/>
  <c r="E54" i="2" l="1"/>
  <c r="D54" i="2"/>
  <c r="C54" i="2"/>
  <c r="B55" i="2"/>
  <c r="G54" i="2"/>
  <c r="F54" i="2" s="1"/>
  <c r="H54" i="2" s="1"/>
  <c r="D55" i="2" l="1"/>
  <c r="G55" i="2"/>
  <c r="E55" i="2"/>
  <c r="F55" i="2" s="1"/>
  <c r="H55" i="2" s="1"/>
  <c r="B56" i="2"/>
  <c r="C55" i="2"/>
  <c r="G56" i="2" l="1"/>
  <c r="B57" i="2"/>
  <c r="C56" i="2"/>
  <c r="E56" i="2"/>
  <c r="F56" i="2" s="1"/>
  <c r="D56" i="2"/>
  <c r="H56" i="2" l="1"/>
  <c r="G57" i="2"/>
  <c r="E57" i="2"/>
  <c r="F57" i="2" s="1"/>
  <c r="B58" i="2"/>
  <c r="C57" i="2"/>
  <c r="D57" i="2"/>
  <c r="H57" i="2" l="1"/>
  <c r="D58" i="2"/>
  <c r="B59" i="2"/>
  <c r="G58" i="2"/>
  <c r="F58" i="2" s="1"/>
  <c r="H58" i="2" s="1"/>
  <c r="C58" i="2"/>
  <c r="E58" i="2"/>
  <c r="D59" i="2" l="1"/>
  <c r="G59" i="2"/>
  <c r="E59" i="2"/>
  <c r="F59" i="2" s="1"/>
  <c r="H59" i="2" s="1"/>
  <c r="C59" i="2"/>
  <c r="B60" i="2"/>
  <c r="D60" i="2" l="1"/>
  <c r="C60" i="2"/>
  <c r="G60" i="2"/>
  <c r="E60" i="2"/>
  <c r="F60" i="2" s="1"/>
  <c r="H60" i="2" s="1"/>
  <c r="B61" i="2"/>
  <c r="B62" i="2" l="1"/>
  <c r="G61" i="2"/>
  <c r="F61" i="2" s="1"/>
  <c r="H61" i="2" s="1"/>
  <c r="D61" i="2"/>
  <c r="E61" i="2"/>
  <c r="C61" i="2"/>
  <c r="B63" i="2" l="1"/>
  <c r="C62" i="2"/>
  <c r="E62" i="2"/>
  <c r="G62" i="2"/>
  <c r="F62" i="2" s="1"/>
  <c r="D62" i="2"/>
  <c r="H62" i="2" s="1"/>
  <c r="D63" i="2" l="1"/>
  <c r="E63" i="2"/>
  <c r="C63" i="2"/>
  <c r="G63" i="2"/>
  <c r="F63" i="2" s="1"/>
  <c r="H63" i="2" s="1"/>
  <c r="B64" i="2"/>
  <c r="B65" i="2" l="1"/>
  <c r="C64" i="2"/>
  <c r="G64" i="2"/>
  <c r="F64" i="2" s="1"/>
  <c r="E64" i="2"/>
  <c r="D64" i="2"/>
  <c r="H64" i="2" s="1"/>
  <c r="B66" i="2" l="1"/>
  <c r="D65" i="2"/>
  <c r="E65" i="2"/>
  <c r="G65" i="2"/>
  <c r="F65" i="2" s="1"/>
  <c r="H65" i="2" s="1"/>
  <c r="C65" i="2"/>
  <c r="D66" i="2" l="1"/>
  <c r="B67" i="2"/>
  <c r="E66" i="2"/>
  <c r="C66" i="2"/>
  <c r="G66" i="2"/>
  <c r="F66" i="2" s="1"/>
  <c r="H66" i="2" s="1"/>
  <c r="B68" i="2" l="1"/>
  <c r="E67" i="2"/>
  <c r="D67" i="2"/>
  <c r="H67" i="2" s="1"/>
  <c r="G67" i="2"/>
  <c r="C67" i="2"/>
  <c r="F67" i="2"/>
  <c r="C68" i="2" l="1"/>
  <c r="B69" i="2"/>
  <c r="G68" i="2"/>
  <c r="F68" i="2" s="1"/>
  <c r="E68" i="2"/>
  <c r="D68" i="2"/>
  <c r="H68" i="2" s="1"/>
  <c r="C69" i="2" l="1"/>
  <c r="B70" i="2"/>
  <c r="D69" i="2"/>
  <c r="E69" i="2"/>
  <c r="G69" i="2"/>
  <c r="F69" i="2" s="1"/>
  <c r="H69" i="2" l="1"/>
  <c r="D70" i="2"/>
  <c r="G70" i="2"/>
  <c r="E70" i="2"/>
  <c r="C70" i="2"/>
  <c r="B71" i="2"/>
  <c r="F70" i="2"/>
  <c r="H70" i="2" s="1"/>
  <c r="E71" i="2" l="1"/>
  <c r="G71" i="2"/>
  <c r="F71" i="2" s="1"/>
  <c r="H71" i="2" s="1"/>
  <c r="D71" i="2"/>
  <c r="B72" i="2"/>
  <c r="C71" i="2"/>
  <c r="B73" i="2" l="1"/>
  <c r="E72" i="2"/>
  <c r="D72" i="2"/>
  <c r="C72" i="2"/>
  <c r="G72" i="2"/>
  <c r="F72" i="2" s="1"/>
  <c r="H72" i="2" s="1"/>
  <c r="G73" i="2" l="1"/>
  <c r="F73" i="2" s="1"/>
  <c r="H73" i="2" s="1"/>
  <c r="D73" i="2"/>
  <c r="E73" i="2"/>
  <c r="B74" i="2"/>
  <c r="C73" i="2"/>
  <c r="D74" i="2" l="1"/>
  <c r="B75" i="2"/>
  <c r="G74" i="2"/>
  <c r="F74" i="2" s="1"/>
  <c r="H74" i="2" s="1"/>
  <c r="E74" i="2"/>
  <c r="C74" i="2"/>
  <c r="E75" i="2" l="1"/>
  <c r="G75" i="2"/>
  <c r="F75" i="2" s="1"/>
  <c r="C75" i="2"/>
  <c r="D75" i="2"/>
  <c r="B76" i="2"/>
  <c r="H75" i="2" l="1"/>
  <c r="B77" i="2"/>
  <c r="C76" i="2"/>
  <c r="D76" i="2"/>
  <c r="G76" i="2"/>
  <c r="F76" i="2" s="1"/>
  <c r="E76" i="2"/>
  <c r="H76" i="2" l="1"/>
  <c r="B78" i="2"/>
  <c r="G77" i="2"/>
  <c r="C77" i="2"/>
  <c r="E77" i="2"/>
  <c r="F77" i="2" s="1"/>
  <c r="D77" i="2"/>
  <c r="H77" i="2" l="1"/>
  <c r="G78" i="2"/>
  <c r="D78" i="2"/>
  <c r="B79" i="2"/>
  <c r="C78" i="2"/>
  <c r="E78" i="2"/>
  <c r="F78" i="2" s="1"/>
  <c r="H78" i="2" l="1"/>
  <c r="E79" i="2"/>
  <c r="D79" i="2"/>
  <c r="G79" i="2"/>
  <c r="F79" i="2" s="1"/>
  <c r="B80" i="2"/>
  <c r="C79" i="2"/>
  <c r="H79" i="2" l="1"/>
  <c r="E80" i="2"/>
  <c r="B81" i="2"/>
  <c r="D80" i="2"/>
  <c r="G80" i="2"/>
  <c r="F80" i="2" s="1"/>
  <c r="C80" i="2"/>
  <c r="H80" i="2" l="1"/>
  <c r="B82" i="2"/>
  <c r="D81" i="2"/>
  <c r="G81" i="2"/>
  <c r="E81" i="2"/>
  <c r="F81" i="2" s="1"/>
  <c r="H81" i="2" s="1"/>
  <c r="C81" i="2"/>
  <c r="E82" i="2" l="1"/>
  <c r="D82" i="2"/>
  <c r="C82" i="2"/>
  <c r="B83" i="2"/>
  <c r="G82" i="2"/>
  <c r="F82" i="2" s="1"/>
  <c r="H82" i="2" s="1"/>
  <c r="G83" i="2" l="1"/>
  <c r="E83" i="2"/>
  <c r="C83" i="2"/>
  <c r="D83" i="2"/>
  <c r="H83" i="2" s="1"/>
  <c r="F83" i="2"/>
  <c r="B84" i="2"/>
  <c r="C84" i="2" l="1"/>
  <c r="B85" i="2"/>
  <c r="G84" i="2"/>
  <c r="D84" i="2"/>
  <c r="E84" i="2"/>
  <c r="F84" i="2" s="1"/>
  <c r="H84" i="2" l="1"/>
  <c r="E85" i="2"/>
  <c r="G85" i="2"/>
  <c r="F85" i="2" s="1"/>
  <c r="H85" i="2" s="1"/>
  <c r="D85" i="2"/>
  <c r="C85" i="2"/>
  <c r="B86" i="2"/>
  <c r="E86" i="2" l="1"/>
  <c r="B87" i="2"/>
  <c r="G86" i="2"/>
  <c r="C86" i="2"/>
  <c r="D86" i="2"/>
  <c r="H86" i="2" s="1"/>
  <c r="F86" i="2"/>
  <c r="G87" i="2" l="1"/>
  <c r="B88" i="2"/>
  <c r="D87" i="2"/>
  <c r="E87" i="2"/>
  <c r="F87" i="2" s="1"/>
  <c r="H87" i="2" s="1"/>
  <c r="C87" i="2"/>
  <c r="C88" i="2" l="1"/>
  <c r="E88" i="2"/>
  <c r="B89" i="2"/>
  <c r="D88" i="2"/>
  <c r="G88" i="2"/>
  <c r="F88" i="2" s="1"/>
  <c r="H88" i="2" l="1"/>
  <c r="D89" i="2"/>
  <c r="B90" i="2"/>
  <c r="C89" i="2"/>
  <c r="E89" i="2"/>
  <c r="G89" i="2"/>
  <c r="F89" i="2" s="1"/>
  <c r="H89" i="2" s="1"/>
  <c r="D90" i="2" l="1"/>
  <c r="B91" i="2"/>
  <c r="G90" i="2"/>
  <c r="F90" i="2" s="1"/>
  <c r="E90" i="2"/>
  <c r="C90" i="2"/>
  <c r="H90" i="2" l="1"/>
  <c r="C91" i="2"/>
  <c r="E91" i="2"/>
  <c r="G91" i="2"/>
  <c r="F91" i="2" s="1"/>
  <c r="B92" i="2"/>
  <c r="D91" i="2"/>
  <c r="H91" i="2" s="1"/>
  <c r="D92" i="2" l="1"/>
  <c r="C92" i="2"/>
  <c r="E92" i="2"/>
  <c r="G92" i="2"/>
  <c r="F92" i="2" s="1"/>
  <c r="H92" i="2" s="1"/>
  <c r="B93" i="2"/>
  <c r="C93" i="2" l="1"/>
  <c r="D93" i="2"/>
  <c r="B94" i="2"/>
  <c r="E93" i="2"/>
  <c r="G93" i="2"/>
  <c r="F93" i="2" s="1"/>
  <c r="H93" i="2" s="1"/>
  <c r="E94" i="2" l="1"/>
  <c r="C94" i="2"/>
  <c r="D94" i="2"/>
  <c r="G94" i="2"/>
  <c r="F94" i="2" s="1"/>
  <c r="B95" i="2"/>
  <c r="H94" i="2" l="1"/>
  <c r="B96" i="2"/>
  <c r="E95" i="2"/>
  <c r="G95" i="2"/>
  <c r="F95" i="2" s="1"/>
  <c r="D95" i="2"/>
  <c r="C95" i="2"/>
  <c r="H95" i="2" l="1"/>
  <c r="D96" i="2"/>
  <c r="G96" i="2"/>
  <c r="F96" i="2" s="1"/>
  <c r="H96" i="2" s="1"/>
  <c r="E96" i="2"/>
  <c r="B97" i="2"/>
  <c r="C96" i="2"/>
  <c r="E97" i="2" l="1"/>
  <c r="F97" i="2" s="1"/>
  <c r="B98" i="2"/>
  <c r="D97" i="2"/>
  <c r="H97" i="2" s="1"/>
  <c r="G97" i="2"/>
  <c r="C97" i="2"/>
  <c r="G98" i="2" l="1"/>
  <c r="F98" i="2" s="1"/>
  <c r="C98" i="2"/>
  <c r="B99" i="2"/>
  <c r="E98" i="2"/>
  <c r="D98" i="2"/>
  <c r="H98" i="2" s="1"/>
  <c r="C99" i="2" l="1"/>
  <c r="D99" i="2"/>
  <c r="B100" i="2"/>
  <c r="G99" i="2"/>
  <c r="F99" i="2" s="1"/>
  <c r="E99" i="2"/>
  <c r="H99" i="2" l="1"/>
  <c r="G100" i="2"/>
  <c r="B101" i="2"/>
  <c r="E100" i="2"/>
  <c r="D100" i="2"/>
  <c r="C100" i="2"/>
  <c r="F100" i="2"/>
  <c r="H100" i="2"/>
  <c r="C101" i="2" l="1"/>
  <c r="B102" i="2"/>
  <c r="D101" i="2"/>
  <c r="E101" i="2"/>
  <c r="G101" i="2"/>
  <c r="F101" i="2" s="1"/>
  <c r="H101" i="2" s="1"/>
  <c r="D102" i="2" l="1"/>
  <c r="C102" i="2"/>
  <c r="G102" i="2"/>
  <c r="B103" i="2"/>
  <c r="E102" i="2"/>
  <c r="F102" i="2" s="1"/>
  <c r="H102" i="2" s="1"/>
  <c r="D103" i="2" l="1"/>
  <c r="G103" i="2"/>
  <c r="C103" i="2"/>
  <c r="B104" i="2"/>
  <c r="E103" i="2"/>
  <c r="F103" i="2" s="1"/>
  <c r="H103" i="2" s="1"/>
  <c r="D104" i="2" l="1"/>
  <c r="C104" i="2"/>
  <c r="E104" i="2"/>
  <c r="G104" i="2"/>
  <c r="F104" i="2" s="1"/>
  <c r="H104" i="2" s="1"/>
  <c r="B105" i="2"/>
  <c r="B106" i="2" l="1"/>
  <c r="G105" i="2"/>
  <c r="F105" i="2" s="1"/>
  <c r="H105" i="2" s="1"/>
  <c r="E105" i="2"/>
  <c r="C105" i="2"/>
  <c r="D105" i="2"/>
  <c r="C106" i="2" l="1"/>
  <c r="E106" i="2"/>
  <c r="D106" i="2"/>
  <c r="B107" i="2"/>
  <c r="G106" i="2"/>
  <c r="F106" i="2" s="1"/>
  <c r="H106" i="2" s="1"/>
  <c r="B108" i="2" l="1"/>
  <c r="E107" i="2"/>
  <c r="D107" i="2"/>
  <c r="C107" i="2"/>
  <c r="G107" i="2"/>
  <c r="F107" i="2"/>
  <c r="H107" i="2" s="1"/>
  <c r="C108" i="2" l="1"/>
  <c r="D108" i="2"/>
  <c r="G108" i="2"/>
  <c r="F108" i="2" s="1"/>
  <c r="E108" i="2"/>
  <c r="B109" i="2"/>
  <c r="H108" i="2" l="1"/>
  <c r="E109" i="2"/>
  <c r="D109" i="2"/>
  <c r="H109" i="2" s="1"/>
  <c r="C109" i="2"/>
  <c r="G109" i="2"/>
  <c r="F109" i="2"/>
  <c r="B110" i="2"/>
  <c r="B111" i="2" l="1"/>
  <c r="G110" i="2"/>
  <c r="C110" i="2"/>
  <c r="D110" i="2"/>
  <c r="E110" i="2"/>
  <c r="F110" i="2" s="1"/>
  <c r="H110" i="2" l="1"/>
  <c r="C111" i="2"/>
  <c r="E111" i="2"/>
  <c r="D111" i="2"/>
  <c r="B112" i="2"/>
  <c r="G111" i="2"/>
  <c r="F111" i="2" s="1"/>
  <c r="H111" i="2" l="1"/>
  <c r="C112" i="2"/>
  <c r="G112" i="2"/>
  <c r="E112" i="2"/>
  <c r="F112" i="2" s="1"/>
  <c r="D112" i="2"/>
  <c r="B113" i="2"/>
  <c r="H112" i="2" l="1"/>
  <c r="B114" i="2"/>
  <c r="E113" i="2"/>
  <c r="D113" i="2"/>
  <c r="C113" i="2"/>
  <c r="G113" i="2"/>
  <c r="F113" i="2" s="1"/>
  <c r="H113" i="2" s="1"/>
  <c r="E114" i="2" l="1"/>
  <c r="C114" i="2"/>
  <c r="G114" i="2"/>
  <c r="F114" i="2" s="1"/>
  <c r="B115" i="2"/>
  <c r="D114" i="2"/>
  <c r="H114" i="2" l="1"/>
  <c r="D115" i="2"/>
  <c r="G115" i="2"/>
  <c r="B116" i="2"/>
  <c r="C115" i="2"/>
  <c r="E115" i="2"/>
  <c r="F115" i="2" s="1"/>
  <c r="H115" i="2" s="1"/>
  <c r="G116" i="2" l="1"/>
  <c r="B117" i="2"/>
  <c r="E116" i="2"/>
  <c r="F116" i="2" s="1"/>
  <c r="C116" i="2"/>
  <c r="D116" i="2"/>
  <c r="H116" i="2" l="1"/>
  <c r="C117" i="2"/>
  <c r="D117" i="2"/>
  <c r="G117" i="2"/>
  <c r="F117" i="2" s="1"/>
  <c r="E117" i="2"/>
  <c r="B118" i="2"/>
  <c r="H117" i="2" l="1"/>
  <c r="D118" i="2"/>
  <c r="B119" i="2"/>
  <c r="E118" i="2"/>
  <c r="C118" i="2"/>
  <c r="G118" i="2"/>
  <c r="F118" i="2" s="1"/>
  <c r="H118" i="2" s="1"/>
  <c r="C119" i="2" l="1"/>
  <c r="G119" i="2"/>
  <c r="E119" i="2"/>
  <c r="D119" i="2"/>
  <c r="H119" i="2" s="1"/>
  <c r="F119" i="2"/>
  <c r="B120" i="2"/>
  <c r="D120" i="2" l="1"/>
  <c r="E120" i="2"/>
  <c r="C120" i="2"/>
  <c r="B121" i="2"/>
  <c r="G120" i="2"/>
  <c r="F120" i="2" s="1"/>
  <c r="H120" i="2" s="1"/>
  <c r="B122" i="2" l="1"/>
  <c r="C121" i="2"/>
  <c r="D121" i="2"/>
  <c r="G121" i="2"/>
  <c r="E121" i="2"/>
  <c r="F121" i="2"/>
  <c r="H121" i="2" s="1"/>
  <c r="E122" i="2" l="1"/>
  <c r="B123" i="2"/>
  <c r="G122" i="2"/>
  <c r="F122" i="2" s="1"/>
  <c r="C122" i="2"/>
  <c r="D122" i="2"/>
  <c r="H122" i="2" s="1"/>
  <c r="B124" i="2" l="1"/>
  <c r="C123" i="2"/>
  <c r="D123" i="2"/>
  <c r="E123" i="2"/>
  <c r="G123" i="2"/>
  <c r="F123" i="2" s="1"/>
  <c r="H123" i="2" s="1"/>
  <c r="C124" i="2" l="1"/>
  <c r="G124" i="2"/>
  <c r="F124" i="2" s="1"/>
  <c r="E124" i="2"/>
  <c r="D124" i="2"/>
  <c r="H124" i="2" s="1"/>
  <c r="B125" i="2"/>
  <c r="B126" i="2" l="1"/>
  <c r="D125" i="2"/>
  <c r="C125" i="2"/>
  <c r="E125" i="2"/>
  <c r="G125" i="2"/>
  <c r="F125" i="2" s="1"/>
  <c r="H125" i="2" s="1"/>
  <c r="B127" i="2" l="1"/>
  <c r="G126" i="2"/>
  <c r="F126" i="2" s="1"/>
  <c r="C126" i="2"/>
  <c r="E126" i="2"/>
  <c r="D126" i="2"/>
  <c r="H126" i="2" s="1"/>
  <c r="B128" i="2" l="1"/>
  <c r="C127" i="2"/>
  <c r="D127" i="2"/>
  <c r="G127" i="2"/>
  <c r="E127" i="2"/>
  <c r="F127" i="2" s="1"/>
  <c r="H127" i="2" l="1"/>
  <c r="D128" i="2"/>
  <c r="E128" i="2"/>
  <c r="B129" i="2"/>
  <c r="C128" i="2"/>
  <c r="G128" i="2"/>
  <c r="F128" i="2" s="1"/>
  <c r="H128" i="2" l="1"/>
  <c r="D129" i="2"/>
  <c r="E129" i="2"/>
  <c r="B130" i="2"/>
  <c r="C129" i="2"/>
  <c r="G129" i="2"/>
  <c r="F129" i="2"/>
  <c r="H129" i="2"/>
  <c r="D130" i="2" l="1"/>
  <c r="B131" i="2"/>
  <c r="E130" i="2"/>
  <c r="C130" i="2"/>
  <c r="G130" i="2"/>
  <c r="F130" i="2"/>
  <c r="H130" i="2" s="1"/>
  <c r="E131" i="2" l="1"/>
  <c r="C131" i="2"/>
  <c r="D131" i="2"/>
  <c r="B132" i="2"/>
  <c r="G131" i="2"/>
  <c r="F131" i="2" s="1"/>
  <c r="H131" i="2" l="1"/>
  <c r="D132" i="2"/>
  <c r="B133" i="2"/>
  <c r="E132" i="2"/>
  <c r="G132" i="2"/>
  <c r="F132" i="2" s="1"/>
  <c r="H132" i="2" s="1"/>
  <c r="C132" i="2"/>
  <c r="B134" i="2" l="1"/>
  <c r="D133" i="2"/>
  <c r="E133" i="2"/>
  <c r="C133" i="2"/>
  <c r="G133" i="2"/>
  <c r="F133" i="2" s="1"/>
  <c r="H133" i="2" s="1"/>
  <c r="D134" i="2" l="1"/>
  <c r="C134" i="2"/>
  <c r="E134" i="2"/>
  <c r="B135" i="2"/>
  <c r="G134" i="2"/>
  <c r="F134" i="2" s="1"/>
  <c r="H134" i="2" s="1"/>
  <c r="D135" i="2" l="1"/>
  <c r="G135" i="2"/>
  <c r="B136" i="2"/>
  <c r="C135" i="2"/>
  <c r="E135" i="2"/>
  <c r="F135" i="2" s="1"/>
  <c r="H135" i="2" s="1"/>
  <c r="G136" i="2" l="1"/>
  <c r="E136" i="2"/>
  <c r="F136" i="2" s="1"/>
  <c r="C136" i="2"/>
  <c r="D136" i="2"/>
  <c r="H136" i="2" s="1"/>
  <c r="B137" i="2"/>
  <c r="E137" i="2" l="1"/>
  <c r="B138" i="2"/>
  <c r="C137" i="2"/>
  <c r="D137" i="2"/>
  <c r="G137" i="2"/>
  <c r="F137" i="2" s="1"/>
  <c r="H137" i="2" l="1"/>
  <c r="G138" i="2"/>
  <c r="C138" i="2"/>
  <c r="B139" i="2"/>
  <c r="E138" i="2"/>
  <c r="F138" i="2" s="1"/>
  <c r="D138" i="2"/>
  <c r="H138" i="2" l="1"/>
  <c r="B140" i="2"/>
  <c r="C139" i="2"/>
  <c r="D139" i="2"/>
  <c r="G139" i="2"/>
  <c r="E139" i="2"/>
  <c r="F139" i="2" s="1"/>
  <c r="H139" i="2" s="1"/>
  <c r="E140" i="2" l="1"/>
  <c r="D140" i="2"/>
  <c r="B141" i="2"/>
  <c r="G140" i="2"/>
  <c r="F140" i="2"/>
  <c r="C140" i="2"/>
  <c r="H140" i="2"/>
  <c r="D141" i="2" l="1"/>
  <c r="C141" i="2"/>
  <c r="G141" i="2"/>
  <c r="F141" i="2" s="1"/>
  <c r="B142" i="2"/>
  <c r="E141" i="2"/>
  <c r="H141" i="2" l="1"/>
  <c r="B143" i="2"/>
  <c r="C142" i="2"/>
  <c r="D142" i="2"/>
  <c r="G142" i="2"/>
  <c r="F142" i="2" s="1"/>
  <c r="H142" i="2" s="1"/>
  <c r="E142" i="2"/>
  <c r="E143" i="2" l="1"/>
  <c r="B144" i="2"/>
  <c r="C143" i="2"/>
  <c r="D143" i="2"/>
  <c r="G143" i="2"/>
  <c r="F143" i="2" s="1"/>
  <c r="H143" i="2" s="1"/>
  <c r="E144" i="2" l="1"/>
  <c r="F144" i="2" s="1"/>
  <c r="G144" i="2"/>
  <c r="B145" i="2"/>
  <c r="C144" i="2"/>
  <c r="D144" i="2"/>
  <c r="H144" i="2" s="1"/>
  <c r="D145" i="2" l="1"/>
  <c r="C145" i="2"/>
  <c r="B146" i="2"/>
  <c r="E145" i="2"/>
  <c r="G145" i="2"/>
  <c r="F145" i="2" s="1"/>
  <c r="H145" i="2" s="1"/>
  <c r="E146" i="2" l="1"/>
  <c r="G146" i="2"/>
  <c r="F146" i="2" s="1"/>
  <c r="C146" i="2"/>
  <c r="B147" i="2"/>
  <c r="D146" i="2"/>
  <c r="H146" i="2" l="1"/>
  <c r="D147" i="2"/>
  <c r="C147" i="2"/>
  <c r="E147" i="2"/>
  <c r="G147" i="2"/>
  <c r="F147" i="2" s="1"/>
  <c r="B148" i="2"/>
  <c r="H147" i="2" l="1"/>
  <c r="G148" i="2"/>
  <c r="E148" i="2"/>
  <c r="B149" i="2"/>
  <c r="D148" i="2"/>
  <c r="C148" i="2"/>
  <c r="F148" i="2"/>
  <c r="H148" i="2" s="1"/>
  <c r="C149" i="2" l="1"/>
  <c r="G149" i="2"/>
  <c r="B150" i="2"/>
  <c r="D149" i="2"/>
  <c r="E149" i="2"/>
  <c r="F149" i="2" s="1"/>
  <c r="H149" i="2" s="1"/>
  <c r="D150" i="2" l="1"/>
  <c r="C150" i="2"/>
  <c r="B151" i="2"/>
  <c r="E150" i="2"/>
  <c r="G150" i="2"/>
  <c r="F150" i="2"/>
  <c r="H150" i="2" s="1"/>
  <c r="D151" i="2" l="1"/>
  <c r="E151" i="2"/>
  <c r="C151" i="2"/>
  <c r="B152" i="2"/>
  <c r="G151" i="2"/>
  <c r="F151" i="2" s="1"/>
  <c r="H151" i="2" s="1"/>
  <c r="B153" i="2" l="1"/>
  <c r="D152" i="2"/>
  <c r="E152" i="2"/>
  <c r="G152" i="2"/>
  <c r="F152" i="2" s="1"/>
  <c r="C152" i="2"/>
  <c r="H152" i="2" l="1"/>
  <c r="D153" i="2" s="1"/>
  <c r="B154" i="2"/>
  <c r="E153" i="2"/>
  <c r="C153" i="2"/>
  <c r="G153" i="2"/>
  <c r="F153" i="2" s="1"/>
  <c r="H153" i="2" l="1"/>
  <c r="E154" i="2"/>
  <c r="G154" i="2"/>
  <c r="F154" i="2" s="1"/>
  <c r="B155" i="2"/>
  <c r="C154" i="2"/>
  <c r="D154" i="2"/>
  <c r="H154" i="2" s="1"/>
  <c r="C155" i="2" l="1"/>
  <c r="D155" i="2"/>
  <c r="B156" i="2"/>
  <c r="E155" i="2"/>
  <c r="F155" i="2" s="1"/>
  <c r="G155" i="2"/>
  <c r="H155" i="2" l="1"/>
  <c r="D156" i="2"/>
  <c r="B157" i="2"/>
  <c r="G156" i="2"/>
  <c r="F156" i="2" s="1"/>
  <c r="H156" i="2" s="1"/>
  <c r="E156" i="2"/>
  <c r="C156" i="2"/>
  <c r="G157" i="2" l="1"/>
  <c r="D157" i="2"/>
  <c r="C157" i="2"/>
  <c r="B158" i="2"/>
  <c r="E157" i="2"/>
  <c r="F157" i="2" s="1"/>
  <c r="H157" i="2" l="1"/>
  <c r="D158" i="2"/>
  <c r="E158" i="2"/>
  <c r="C158" i="2"/>
  <c r="G158" i="2"/>
  <c r="B159" i="2"/>
  <c r="F158" i="2"/>
  <c r="H158" i="2" s="1"/>
  <c r="G159" i="2" l="1"/>
  <c r="F159" i="2" s="1"/>
  <c r="E159" i="2"/>
  <c r="C159" i="2"/>
  <c r="B160" i="2"/>
  <c r="D159" i="2"/>
  <c r="H159" i="2" s="1"/>
  <c r="C160" i="2" l="1"/>
  <c r="B161" i="2"/>
  <c r="D160" i="2"/>
  <c r="G160" i="2"/>
  <c r="E160" i="2"/>
  <c r="F160" i="2" s="1"/>
  <c r="H160" i="2" l="1"/>
  <c r="G161" i="2"/>
  <c r="E161" i="2"/>
  <c r="D161" i="2"/>
  <c r="F161" i="2"/>
  <c r="H161" i="2" s="1"/>
  <c r="C161" i="2"/>
  <c r="B162" i="2"/>
  <c r="B163" i="2" l="1"/>
  <c r="G162" i="2"/>
  <c r="F162" i="2" s="1"/>
  <c r="E162" i="2"/>
  <c r="C162" i="2"/>
  <c r="D162" i="2"/>
  <c r="H162" i="2" l="1"/>
  <c r="D163" i="2"/>
  <c r="C163" i="2"/>
  <c r="B164" i="2"/>
  <c r="G163" i="2"/>
  <c r="F163" i="2" s="1"/>
  <c r="H163" i="2" s="1"/>
  <c r="E163" i="2"/>
  <c r="B165" i="2" l="1"/>
  <c r="E164" i="2"/>
  <c r="D164" i="2"/>
  <c r="C164" i="2"/>
  <c r="G164" i="2"/>
  <c r="F164" i="2" s="1"/>
  <c r="H164" i="2" s="1"/>
  <c r="C165" i="2" l="1"/>
  <c r="G165" i="2"/>
  <c r="E165" i="2"/>
  <c r="F165" i="2" s="1"/>
  <c r="B166" i="2"/>
  <c r="D165" i="2"/>
  <c r="H165" i="2" l="1"/>
  <c r="E166" i="2"/>
  <c r="C166" i="2"/>
  <c r="B167" i="2"/>
  <c r="G166" i="2"/>
  <c r="F166" i="2"/>
  <c r="D166" i="2"/>
  <c r="H166" i="2" s="1"/>
  <c r="G167" i="2" l="1"/>
  <c r="E167" i="2"/>
  <c r="F167" i="2" s="1"/>
  <c r="D167" i="2"/>
  <c r="C167" i="2"/>
  <c r="B168" i="2"/>
  <c r="H167" i="2" l="1"/>
  <c r="C168" i="2"/>
  <c r="B169" i="2"/>
  <c r="D168" i="2"/>
  <c r="G168" i="2"/>
  <c r="F168" i="2" s="1"/>
  <c r="H168" i="2" s="1"/>
  <c r="E168" i="2"/>
  <c r="B170" i="2" l="1"/>
  <c r="C169" i="2"/>
  <c r="E169" i="2"/>
  <c r="G169" i="2"/>
  <c r="D169" i="2"/>
  <c r="H169" i="2" s="1"/>
  <c r="F169" i="2"/>
  <c r="D170" i="2" l="1"/>
  <c r="C170" i="2"/>
  <c r="E170" i="2"/>
  <c r="B171" i="2"/>
  <c r="G170" i="2"/>
  <c r="F170" i="2" s="1"/>
  <c r="H170" i="2" s="1"/>
  <c r="E171" i="2" l="1"/>
  <c r="D171" i="2"/>
  <c r="B172" i="2"/>
  <c r="G171" i="2"/>
  <c r="F171" i="2" s="1"/>
  <c r="C171" i="2"/>
  <c r="H171" i="2" l="1"/>
  <c r="C172" i="2"/>
  <c r="E172" i="2"/>
  <c r="G172" i="2"/>
  <c r="F172" i="2" s="1"/>
  <c r="H172" i="2" s="1"/>
  <c r="D172" i="2"/>
  <c r="B173" i="2"/>
  <c r="G173" i="2" l="1"/>
  <c r="D173" i="2"/>
  <c r="E173" i="2"/>
  <c r="F173" i="2" s="1"/>
  <c r="B174" i="2"/>
  <c r="C173" i="2"/>
  <c r="H173" i="2" l="1"/>
  <c r="B175" i="2"/>
  <c r="D174" i="2"/>
  <c r="E174" i="2"/>
  <c r="G174" i="2"/>
  <c r="F174" i="2" s="1"/>
  <c r="C174" i="2"/>
  <c r="H174" i="2" l="1"/>
  <c r="D175" i="2"/>
  <c r="E175" i="2"/>
  <c r="B176" i="2"/>
  <c r="C175" i="2"/>
  <c r="G175" i="2"/>
  <c r="F175" i="2" s="1"/>
  <c r="H175" i="2" s="1"/>
  <c r="D176" i="2" l="1"/>
  <c r="C176" i="2"/>
  <c r="E176" i="2"/>
  <c r="G176" i="2"/>
  <c r="F176" i="2" s="1"/>
  <c r="H176" i="2" s="1"/>
  <c r="B177" i="2"/>
  <c r="B178" i="2" l="1"/>
  <c r="C177" i="2"/>
  <c r="E177" i="2"/>
  <c r="D177" i="2"/>
  <c r="G177" i="2"/>
  <c r="F177" i="2" s="1"/>
  <c r="H177" i="2" l="1"/>
  <c r="D178" i="2" s="1"/>
  <c r="E178" i="2"/>
  <c r="F178" i="2" s="1"/>
  <c r="G178" i="2"/>
  <c r="B179" i="2"/>
  <c r="C178" i="2"/>
  <c r="H178" i="2" l="1"/>
  <c r="D179" i="2"/>
  <c r="H179" i="2" s="1"/>
  <c r="B180" i="2"/>
  <c r="E179" i="2"/>
  <c r="G179" i="2"/>
  <c r="F179" i="2"/>
  <c r="C179" i="2"/>
  <c r="C180" i="2" l="1"/>
  <c r="G180" i="2"/>
  <c r="D180" i="2"/>
  <c r="E180" i="2"/>
  <c r="F180" i="2" s="1"/>
  <c r="H180" i="2" s="1"/>
  <c r="B181" i="2"/>
  <c r="D181" i="2" l="1"/>
  <c r="B182" i="2"/>
  <c r="E181" i="2"/>
  <c r="C181" i="2"/>
  <c r="G181" i="2"/>
  <c r="F181" i="2" s="1"/>
  <c r="H181" i="2" s="1"/>
  <c r="G182" i="2" l="1"/>
  <c r="F182" i="2" s="1"/>
  <c r="D182" i="2"/>
  <c r="B183" i="2"/>
  <c r="E182" i="2"/>
  <c r="C182" i="2"/>
  <c r="H182" i="2" l="1"/>
  <c r="E183" i="2"/>
  <c r="C183" i="2"/>
  <c r="D183" i="2"/>
  <c r="G183" i="2"/>
  <c r="F183" i="2" s="1"/>
  <c r="H183" i="2" s="1"/>
  <c r="B184" i="2"/>
  <c r="D184" i="2" l="1"/>
  <c r="C184" i="2"/>
  <c r="B185" i="2"/>
  <c r="G184" i="2"/>
  <c r="F184" i="2" s="1"/>
  <c r="H184" i="2" s="1"/>
  <c r="E184" i="2"/>
  <c r="B186" i="2" l="1"/>
  <c r="E185" i="2"/>
  <c r="C185" i="2"/>
  <c r="D185" i="2"/>
  <c r="G185" i="2"/>
  <c r="F185" i="2" s="1"/>
  <c r="H185" i="2" s="1"/>
  <c r="E186" i="2" l="1"/>
  <c r="D186" i="2"/>
  <c r="H186" i="2" s="1"/>
  <c r="C186" i="2"/>
  <c r="G186" i="2"/>
  <c r="F186" i="2"/>
  <c r="B187" i="2"/>
  <c r="E187" i="2" l="1"/>
  <c r="G187" i="2"/>
  <c r="B188" i="2"/>
  <c r="D187" i="2"/>
  <c r="F187" i="2"/>
  <c r="H187" i="2" s="1"/>
  <c r="C187" i="2"/>
  <c r="E188" i="2" l="1"/>
  <c r="C188" i="2"/>
  <c r="G188" i="2"/>
  <c r="F188" i="2" s="1"/>
  <c r="D188" i="2"/>
  <c r="B189" i="2"/>
  <c r="H188" i="2" l="1"/>
  <c r="E189" i="2"/>
  <c r="C189" i="2"/>
  <c r="B190" i="2"/>
  <c r="D189" i="2"/>
  <c r="G189" i="2"/>
  <c r="F189" i="2" s="1"/>
  <c r="H189" i="2" s="1"/>
  <c r="G190" i="2" l="1"/>
  <c r="C190" i="2"/>
  <c r="B191" i="2"/>
  <c r="D190" i="2"/>
  <c r="E190" i="2"/>
  <c r="F190" i="2" s="1"/>
  <c r="H190" i="2" l="1"/>
  <c r="D191" i="2"/>
  <c r="C191" i="2"/>
  <c r="E191" i="2"/>
  <c r="G191" i="2"/>
  <c r="F191" i="2" s="1"/>
  <c r="H191" i="2" s="1"/>
  <c r="B192" i="2"/>
  <c r="G192" i="2" l="1"/>
  <c r="F192" i="2" s="1"/>
  <c r="D192" i="2"/>
  <c r="E192" i="2"/>
  <c r="C192" i="2"/>
  <c r="B193" i="2"/>
  <c r="H192" i="2" l="1"/>
  <c r="G193" i="2"/>
  <c r="F193" i="2" s="1"/>
  <c r="H193" i="2" s="1"/>
  <c r="E193" i="2"/>
  <c r="C193" i="2"/>
  <c r="D193" i="2"/>
  <c r="B194" i="2"/>
  <c r="D194" i="2" l="1"/>
  <c r="G194" i="2"/>
  <c r="F194" i="2" s="1"/>
  <c r="H194" i="2" s="1"/>
  <c r="B195" i="2"/>
  <c r="E194" i="2"/>
  <c r="C194" i="2"/>
  <c r="G195" i="2" l="1"/>
  <c r="B196" i="2"/>
  <c r="C195" i="2"/>
  <c r="D195" i="2"/>
  <c r="E195" i="2"/>
  <c r="F195" i="2" s="1"/>
  <c r="H195" i="2" s="1"/>
  <c r="E196" i="2" l="1"/>
  <c r="C196" i="2"/>
  <c r="B197" i="2"/>
  <c r="D196" i="2"/>
  <c r="G196" i="2"/>
  <c r="F196" i="2" s="1"/>
  <c r="H196" i="2" l="1"/>
  <c r="E197" i="2"/>
  <c r="C197" i="2"/>
  <c r="B198" i="2"/>
  <c r="G197" i="2"/>
  <c r="D197" i="2"/>
  <c r="H197" i="2" s="1"/>
  <c r="F197" i="2"/>
  <c r="G198" i="2" l="1"/>
  <c r="F198" i="2" s="1"/>
  <c r="B199" i="2"/>
  <c r="C198" i="2"/>
  <c r="E198" i="2"/>
  <c r="D198" i="2"/>
  <c r="H198" i="2" l="1"/>
  <c r="E199" i="2"/>
  <c r="C199" i="2"/>
  <c r="B200" i="2"/>
  <c r="D199" i="2"/>
  <c r="G199" i="2"/>
  <c r="F199" i="2" s="1"/>
  <c r="H199" i="2" s="1"/>
  <c r="G200" i="2" l="1"/>
  <c r="E200" i="2"/>
  <c r="F200" i="2" s="1"/>
  <c r="H200" i="2" s="1"/>
  <c r="B201" i="2"/>
  <c r="D200" i="2"/>
  <c r="C200" i="2"/>
  <c r="E201" i="2" l="1"/>
  <c r="B202" i="2"/>
  <c r="C201" i="2"/>
  <c r="G201" i="2"/>
  <c r="F201" i="2"/>
  <c r="D201" i="2"/>
  <c r="H201" i="2" s="1"/>
  <c r="G202" i="2" l="1"/>
  <c r="D202" i="2"/>
  <c r="E202" i="2"/>
  <c r="B203" i="2"/>
  <c r="F202" i="2"/>
  <c r="C202" i="2"/>
  <c r="H202" i="2"/>
  <c r="D203" i="2" l="1"/>
  <c r="C203" i="2"/>
  <c r="G203" i="2"/>
  <c r="B204" i="2"/>
  <c r="E203" i="2"/>
  <c r="F203" i="2" s="1"/>
  <c r="H203" i="2" l="1"/>
  <c r="E204" i="2"/>
  <c r="D204" i="2"/>
  <c r="B205" i="2"/>
  <c r="G204" i="2"/>
  <c r="F204" i="2" s="1"/>
  <c r="H204" i="2" s="1"/>
  <c r="C204" i="2"/>
  <c r="B206" i="2" l="1"/>
  <c r="C205" i="2"/>
  <c r="D205" i="2"/>
  <c r="E205" i="2"/>
  <c r="G205" i="2"/>
  <c r="F205" i="2" s="1"/>
  <c r="H205" i="2" l="1"/>
  <c r="E206" i="2"/>
  <c r="F206" i="2" s="1"/>
  <c r="D206" i="2"/>
  <c r="C206" i="2"/>
  <c r="G206" i="2"/>
  <c r="B207" i="2"/>
  <c r="H206" i="2" l="1"/>
  <c r="C207" i="2"/>
  <c r="G207" i="2"/>
  <c r="E207" i="2"/>
  <c r="B208" i="2"/>
  <c r="F207" i="2"/>
  <c r="D207" i="2"/>
  <c r="H207" i="2" s="1"/>
  <c r="G208" i="2" l="1"/>
  <c r="D208" i="2"/>
  <c r="C208" i="2"/>
  <c r="E208" i="2"/>
  <c r="F208" i="2" s="1"/>
  <c r="B209" i="2"/>
  <c r="H208" i="2" l="1"/>
  <c r="G209" i="2"/>
  <c r="D209" i="2"/>
  <c r="E209" i="2"/>
  <c r="F209" i="2" s="1"/>
  <c r="H209" i="2" s="1"/>
  <c r="B210" i="2"/>
  <c r="C209" i="2"/>
  <c r="D210" i="2" l="1"/>
  <c r="C210" i="2"/>
  <c r="E210" i="2"/>
  <c r="B211" i="2"/>
  <c r="G210" i="2"/>
  <c r="F210" i="2" s="1"/>
  <c r="H210" i="2" s="1"/>
  <c r="B212" i="2" l="1"/>
  <c r="D211" i="2"/>
  <c r="G211" i="2"/>
  <c r="C211" i="2"/>
  <c r="E211" i="2"/>
  <c r="F211" i="2" s="1"/>
  <c r="H211" i="2" s="1"/>
  <c r="E212" i="2" l="1"/>
  <c r="C212" i="2"/>
  <c r="B213" i="2"/>
  <c r="G212" i="2"/>
  <c r="F212" i="2" s="1"/>
  <c r="D212" i="2"/>
  <c r="H212" i="2" l="1"/>
  <c r="C213" i="2"/>
  <c r="B214" i="2"/>
  <c r="G213" i="2"/>
  <c r="F213" i="2" s="1"/>
  <c r="H213" i="2" s="1"/>
  <c r="D213" i="2"/>
  <c r="E213" i="2"/>
  <c r="B215" i="2" l="1"/>
  <c r="G214" i="2"/>
  <c r="D214" i="2"/>
  <c r="C214" i="2"/>
  <c r="E214" i="2"/>
  <c r="F214" i="2" s="1"/>
  <c r="H214" i="2" s="1"/>
  <c r="B216" i="2" l="1"/>
  <c r="E215" i="2"/>
  <c r="C215" i="2"/>
  <c r="D215" i="2"/>
  <c r="G215" i="2"/>
  <c r="F215" i="2" s="1"/>
  <c r="H215" i="2" s="1"/>
  <c r="E216" i="2" l="1"/>
  <c r="C216" i="2"/>
  <c r="B217" i="2"/>
  <c r="D216" i="2"/>
  <c r="G216" i="2"/>
  <c r="F216" i="2" s="1"/>
  <c r="H216" i="2" l="1"/>
  <c r="B218" i="2"/>
  <c r="D217" i="2"/>
  <c r="C217" i="2"/>
  <c r="G217" i="2"/>
  <c r="F217" i="2" s="1"/>
  <c r="H217" i="2" s="1"/>
  <c r="E217" i="2"/>
  <c r="C218" i="2" l="1"/>
  <c r="D218" i="2"/>
  <c r="H218" i="2" s="1"/>
  <c r="E218" i="2"/>
  <c r="B219" i="2"/>
  <c r="G218" i="2"/>
  <c r="F218" i="2"/>
  <c r="B220" i="2" l="1"/>
  <c r="D219" i="2"/>
  <c r="E219" i="2"/>
  <c r="C219" i="2"/>
  <c r="G219" i="2"/>
  <c r="F219" i="2" s="1"/>
  <c r="H219" i="2" s="1"/>
  <c r="D220" i="2" l="1"/>
  <c r="E220" i="2"/>
  <c r="G220" i="2"/>
  <c r="F220" i="2" s="1"/>
  <c r="H220" i="2" s="1"/>
  <c r="C220" i="2"/>
  <c r="B221" i="2"/>
  <c r="G221" i="2" l="1"/>
  <c r="D221" i="2"/>
  <c r="C221" i="2"/>
  <c r="B222" i="2"/>
  <c r="E221" i="2"/>
  <c r="F221" i="2" s="1"/>
  <c r="H221" i="2" l="1"/>
  <c r="D222" i="2"/>
  <c r="H222" i="2" s="1"/>
  <c r="G222" i="2"/>
  <c r="F222" i="2" s="1"/>
  <c r="C222" i="2"/>
  <c r="E222" i="2"/>
  <c r="B223" i="2"/>
  <c r="B224" i="2" l="1"/>
  <c r="C223" i="2"/>
  <c r="G223" i="2"/>
  <c r="F223" i="2" s="1"/>
  <c r="H223" i="2" s="1"/>
  <c r="D223" i="2"/>
  <c r="E223" i="2"/>
  <c r="E224" i="2" l="1"/>
  <c r="D224" i="2"/>
  <c r="B225" i="2"/>
  <c r="G224" i="2"/>
  <c r="F224" i="2" s="1"/>
  <c r="C224" i="2"/>
  <c r="H224" i="2" l="1"/>
  <c r="E225" i="2"/>
  <c r="G225" i="2"/>
  <c r="F225" i="2" s="1"/>
  <c r="B226" i="2"/>
  <c r="C225" i="2"/>
  <c r="D225" i="2"/>
  <c r="H225" i="2" l="1"/>
  <c r="G226" i="2"/>
  <c r="D226" i="2"/>
  <c r="C226" i="2"/>
  <c r="E226" i="2"/>
  <c r="F226" i="2" s="1"/>
  <c r="H226" i="2" s="1"/>
  <c r="B227" i="2"/>
  <c r="B228" i="2" l="1"/>
  <c r="E227" i="2"/>
  <c r="C227" i="2"/>
  <c r="D227" i="2"/>
  <c r="G227" i="2"/>
  <c r="F227" i="2" s="1"/>
  <c r="H227" i="2" l="1"/>
  <c r="B229" i="2"/>
  <c r="D228" i="2"/>
  <c r="C228" i="2"/>
  <c r="E228" i="2"/>
  <c r="G228" i="2"/>
  <c r="F228" i="2"/>
  <c r="H228" i="2" s="1"/>
  <c r="D229" i="2" l="1"/>
  <c r="E229" i="2"/>
  <c r="G229" i="2"/>
  <c r="F229" i="2" s="1"/>
  <c r="B230" i="2"/>
  <c r="C229" i="2"/>
  <c r="H229" i="2" l="1"/>
  <c r="E230" i="2"/>
  <c r="C230" i="2"/>
  <c r="G230" i="2"/>
  <c r="F230" i="2" s="1"/>
  <c r="B231" i="2"/>
  <c r="D230" i="2"/>
  <c r="H230" i="2" s="1"/>
  <c r="B232" i="2" l="1"/>
  <c r="D231" i="2"/>
  <c r="G231" i="2"/>
  <c r="C231" i="2"/>
  <c r="E231" i="2"/>
  <c r="F231" i="2" s="1"/>
  <c r="H231" i="2" s="1"/>
  <c r="B233" i="2" l="1"/>
  <c r="G232" i="2"/>
  <c r="C232" i="2"/>
  <c r="E232" i="2"/>
  <c r="F232" i="2" s="1"/>
  <c r="D232" i="2"/>
  <c r="H232" i="2" s="1"/>
  <c r="G233" i="2" l="1"/>
  <c r="E233" i="2"/>
  <c r="F233" i="2" s="1"/>
  <c r="H233" i="2" s="1"/>
  <c r="B234" i="2"/>
  <c r="C233" i="2"/>
  <c r="D233" i="2"/>
  <c r="G234" i="2" l="1"/>
  <c r="D234" i="2"/>
  <c r="E234" i="2"/>
  <c r="F234" i="2" s="1"/>
  <c r="B235" i="2"/>
  <c r="C234" i="2"/>
  <c r="H234" i="2" l="1"/>
  <c r="D235" i="2"/>
  <c r="E235" i="2"/>
  <c r="F235" i="2" s="1"/>
  <c r="H235" i="2" s="1"/>
  <c r="B236" i="2"/>
  <c r="G235" i="2"/>
  <c r="C235" i="2"/>
  <c r="G236" i="2" l="1"/>
  <c r="C236" i="2"/>
  <c r="D236" i="2"/>
  <c r="B237" i="2"/>
  <c r="E236" i="2"/>
  <c r="F236" i="2" s="1"/>
  <c r="H236" i="2" s="1"/>
  <c r="C237" i="2" l="1"/>
  <c r="D237" i="2"/>
  <c r="E237" i="2"/>
  <c r="G237" i="2"/>
  <c r="F237" i="2" s="1"/>
  <c r="B238" i="2"/>
  <c r="H237" i="2" l="1"/>
  <c r="B239" i="2"/>
  <c r="E238" i="2"/>
  <c r="C238" i="2"/>
  <c r="D238" i="2"/>
  <c r="G238" i="2"/>
  <c r="F238" i="2" s="1"/>
  <c r="H238" i="2" l="1"/>
  <c r="E239" i="2"/>
  <c r="D239" i="2"/>
  <c r="G239" i="2"/>
  <c r="F239" i="2" s="1"/>
  <c r="H239" i="2" s="1"/>
  <c r="B240" i="2"/>
  <c r="C239" i="2"/>
  <c r="B241" i="2" l="1"/>
  <c r="C240" i="2"/>
  <c r="E240" i="2"/>
  <c r="G240" i="2"/>
  <c r="F240" i="2" s="1"/>
  <c r="D240" i="2"/>
  <c r="H240" i="2" l="1"/>
  <c r="C241" i="2"/>
  <c r="G241" i="2"/>
  <c r="D241" i="2"/>
  <c r="B242" i="2"/>
  <c r="E241" i="2"/>
  <c r="F241" i="2" s="1"/>
  <c r="H241" i="2" l="1"/>
  <c r="G242" i="2"/>
  <c r="F242" i="2" s="1"/>
  <c r="B243" i="2"/>
  <c r="E242" i="2"/>
  <c r="D242" i="2"/>
  <c r="C242" i="2"/>
  <c r="H242" i="2" l="1"/>
  <c r="E243" i="2"/>
  <c r="D243" i="2"/>
  <c r="B244" i="2"/>
  <c r="C243" i="2"/>
  <c r="G243" i="2"/>
  <c r="F243" i="2" s="1"/>
  <c r="H243" i="2" l="1"/>
  <c r="G244" i="2"/>
  <c r="C244" i="2"/>
  <c r="D244" i="2"/>
  <c r="E244" i="2"/>
  <c r="F244" i="2" s="1"/>
  <c r="B245" i="2"/>
  <c r="H244" i="2" l="1"/>
  <c r="B246" i="2"/>
  <c r="G245" i="2"/>
  <c r="E245" i="2"/>
  <c r="F245" i="2" s="1"/>
  <c r="H245" i="2" s="1"/>
  <c r="C245" i="2"/>
  <c r="D245" i="2"/>
  <c r="G246" i="2" l="1"/>
  <c r="E246" i="2"/>
  <c r="C246" i="2"/>
  <c r="B247" i="2"/>
  <c r="F246" i="2"/>
  <c r="D246" i="2"/>
  <c r="H246" i="2" s="1"/>
  <c r="E247" i="2" l="1"/>
  <c r="D247" i="2"/>
  <c r="C247" i="2"/>
  <c r="G247" i="2"/>
  <c r="F247" i="2" s="1"/>
  <c r="B248" i="2"/>
  <c r="H247" i="2" l="1"/>
  <c r="G248" i="2"/>
  <c r="D248" i="2"/>
  <c r="C248" i="2"/>
  <c r="B249" i="2"/>
  <c r="E248" i="2"/>
  <c r="F248" i="2" s="1"/>
  <c r="H248" i="2" l="1"/>
  <c r="E249" i="2"/>
  <c r="B250" i="2"/>
  <c r="C249" i="2"/>
  <c r="G249" i="2"/>
  <c r="F249" i="2" s="1"/>
  <c r="D249" i="2"/>
  <c r="H249" i="2" l="1"/>
  <c r="D250" i="2"/>
  <c r="E250" i="2"/>
  <c r="G250" i="2"/>
  <c r="F250" i="2" s="1"/>
  <c r="B251" i="2"/>
  <c r="C250" i="2"/>
  <c r="H250" i="2" l="1"/>
  <c r="D251" i="2" s="1"/>
  <c r="B252" i="2"/>
  <c r="C251" i="2"/>
  <c r="E251" i="2"/>
  <c r="G251" i="2"/>
  <c r="F251" i="2" s="1"/>
  <c r="H251" i="2" l="1"/>
  <c r="D252" i="2"/>
  <c r="C252" i="2"/>
  <c r="B253" i="2"/>
  <c r="G252" i="2"/>
  <c r="E252" i="2"/>
  <c r="F252" i="2" s="1"/>
  <c r="H252" i="2" l="1"/>
  <c r="D253" i="2" s="1"/>
  <c r="C253" i="2"/>
  <c r="B254" i="2"/>
  <c r="E253" i="2"/>
  <c r="G253" i="2"/>
  <c r="F253" i="2" s="1"/>
  <c r="H253" i="2" l="1"/>
  <c r="D254" i="2"/>
  <c r="G254" i="2"/>
  <c r="F254" i="2" s="1"/>
  <c r="E254" i="2"/>
  <c r="B255" i="2"/>
  <c r="C254" i="2"/>
  <c r="H254" i="2" l="1"/>
  <c r="C255" i="2"/>
  <c r="D255" i="2"/>
  <c r="G255" i="2"/>
  <c r="F255" i="2" s="1"/>
  <c r="H255" i="2" s="1"/>
  <c r="E255" i="2"/>
  <c r="B256" i="2"/>
  <c r="C256" i="2" l="1"/>
  <c r="E256" i="2"/>
  <c r="B257" i="2"/>
  <c r="D256" i="2"/>
  <c r="G256" i="2"/>
  <c r="F256" i="2" s="1"/>
  <c r="H256" i="2" l="1"/>
  <c r="E257" i="2"/>
  <c r="C257" i="2"/>
  <c r="D257" i="2"/>
  <c r="B258" i="2"/>
  <c r="G257" i="2"/>
  <c r="F257" i="2" s="1"/>
  <c r="H257" i="2" l="1"/>
  <c r="G258" i="2"/>
  <c r="C258" i="2"/>
  <c r="E258" i="2"/>
  <c r="F258" i="2" s="1"/>
  <c r="H258" i="2" s="1"/>
  <c r="D258" i="2"/>
  <c r="B259" i="2"/>
  <c r="B260" i="2" l="1"/>
  <c r="D259" i="2"/>
  <c r="C259" i="2"/>
  <c r="E259" i="2"/>
  <c r="G259" i="2"/>
  <c r="F259" i="2" s="1"/>
  <c r="H259" i="2" s="1"/>
  <c r="B261" i="2" l="1"/>
  <c r="D260" i="2"/>
  <c r="C260" i="2"/>
  <c r="E260" i="2"/>
  <c r="G260" i="2"/>
  <c r="F260" i="2" s="1"/>
  <c r="H260" i="2" l="1"/>
  <c r="D261" i="2"/>
  <c r="E261" i="2"/>
  <c r="G261" i="2"/>
  <c r="F261" i="2" s="1"/>
  <c r="C261" i="2"/>
  <c r="B262" i="2"/>
  <c r="H261" i="2" l="1"/>
  <c r="B263" i="2"/>
  <c r="G262" i="2"/>
  <c r="C262" i="2"/>
  <c r="E262" i="2"/>
  <c r="F262" i="2" s="1"/>
  <c r="D262" i="2"/>
  <c r="H262" i="2" l="1"/>
  <c r="D263" i="2"/>
  <c r="C263" i="2"/>
  <c r="E263" i="2"/>
  <c r="B264" i="2"/>
  <c r="G263" i="2"/>
  <c r="F263" i="2" s="1"/>
  <c r="H263" i="2" s="1"/>
  <c r="B265" i="2" l="1"/>
  <c r="D264" i="2"/>
  <c r="E264" i="2"/>
  <c r="G264" i="2"/>
  <c r="C264" i="2"/>
  <c r="F264" i="2"/>
  <c r="H264" i="2"/>
  <c r="D265" i="2" l="1"/>
  <c r="E265" i="2"/>
  <c r="C265" i="2"/>
  <c r="G265" i="2"/>
  <c r="F265" i="2" s="1"/>
  <c r="B266" i="2"/>
  <c r="H265" i="2" l="1"/>
  <c r="B267" i="2"/>
  <c r="C266" i="2"/>
  <c r="D266" i="2"/>
  <c r="E266" i="2"/>
  <c r="G266" i="2"/>
  <c r="F266" i="2" s="1"/>
  <c r="H266" i="2" l="1"/>
  <c r="G267" i="2"/>
  <c r="F267" i="2" s="1"/>
  <c r="C267" i="2"/>
  <c r="E267" i="2"/>
  <c r="D267" i="2"/>
  <c r="H267" i="2" s="1"/>
  <c r="B268" i="2"/>
  <c r="D268" i="2" l="1"/>
  <c r="C268" i="2"/>
  <c r="B269" i="2"/>
  <c r="E268" i="2"/>
  <c r="G268" i="2"/>
  <c r="F268" i="2" s="1"/>
  <c r="H268" i="2" l="1"/>
  <c r="E269" i="2"/>
  <c r="F269" i="2" s="1"/>
  <c r="C269" i="2"/>
  <c r="G269" i="2"/>
  <c r="B270" i="2"/>
  <c r="D269" i="2"/>
  <c r="H269" i="2" s="1"/>
  <c r="C270" i="2" l="1"/>
  <c r="G270" i="2"/>
  <c r="D270" i="2"/>
  <c r="E270" i="2"/>
  <c r="F270" i="2" s="1"/>
  <c r="H270" i="2" s="1"/>
  <c r="B271" i="2"/>
  <c r="E271" i="2" l="1"/>
  <c r="B272" i="2"/>
  <c r="D271" i="2"/>
  <c r="C271" i="2"/>
  <c r="G271" i="2"/>
  <c r="F271" i="2" s="1"/>
  <c r="H271" i="2" s="1"/>
  <c r="B273" i="2" l="1"/>
  <c r="D272" i="2"/>
  <c r="C272" i="2"/>
  <c r="G272" i="2"/>
  <c r="E272" i="2"/>
  <c r="F272" i="2" s="1"/>
  <c r="H272" i="2" s="1"/>
  <c r="G273" i="2" l="1"/>
  <c r="E273" i="2"/>
  <c r="D273" i="2"/>
  <c r="H273" i="2" s="1"/>
  <c r="B274" i="2"/>
  <c r="C273" i="2"/>
  <c r="F273" i="2"/>
  <c r="D274" i="2" l="1"/>
  <c r="B275" i="2"/>
  <c r="C274" i="2"/>
  <c r="E274" i="2"/>
  <c r="G274" i="2"/>
  <c r="F274" i="2" s="1"/>
  <c r="H274" i="2" s="1"/>
  <c r="E275" i="2" l="1"/>
  <c r="D275" i="2"/>
  <c r="G275" i="2"/>
  <c r="F275" i="2"/>
  <c r="C275" i="2"/>
  <c r="B276" i="2"/>
  <c r="H275" i="2"/>
  <c r="G276" i="2" l="1"/>
  <c r="D276" i="2"/>
  <c r="C276" i="2"/>
  <c r="B277" i="2"/>
  <c r="E276" i="2"/>
  <c r="F276" i="2" s="1"/>
  <c r="H276" i="2" s="1"/>
  <c r="E277" i="2" l="1"/>
  <c r="D277" i="2"/>
  <c r="G277" i="2"/>
  <c r="F277" i="2" s="1"/>
  <c r="H277" i="2" s="1"/>
  <c r="B278" i="2"/>
  <c r="C277" i="2"/>
  <c r="B279" i="2" l="1"/>
  <c r="C278" i="2"/>
  <c r="G278" i="2"/>
  <c r="F278" i="2" s="1"/>
  <c r="E278" i="2"/>
  <c r="D278" i="2"/>
  <c r="H278" i="2" s="1"/>
  <c r="B280" i="2" l="1"/>
  <c r="D279" i="2"/>
  <c r="E279" i="2"/>
  <c r="C279" i="2"/>
  <c r="G279" i="2"/>
  <c r="F279" i="2" s="1"/>
  <c r="H279" i="2" l="1"/>
  <c r="G280" i="2"/>
  <c r="C280" i="2"/>
  <c r="E280" i="2"/>
  <c r="B281" i="2"/>
  <c r="F280" i="2"/>
  <c r="D280" i="2"/>
  <c r="H280" i="2" s="1"/>
  <c r="D281" i="2" l="1"/>
  <c r="B282" i="2"/>
  <c r="C281" i="2"/>
  <c r="E281" i="2"/>
  <c r="G281" i="2"/>
  <c r="F281" i="2" s="1"/>
  <c r="H281" i="2" l="1"/>
  <c r="G282" i="2"/>
  <c r="E282" i="2"/>
  <c r="C282" i="2"/>
  <c r="B283" i="2"/>
  <c r="D282" i="2"/>
  <c r="F282" i="2"/>
  <c r="H282" i="2" s="1"/>
  <c r="D283" i="2" l="1"/>
  <c r="B284" i="2"/>
  <c r="G283" i="2"/>
  <c r="E283" i="2"/>
  <c r="F283" i="2" s="1"/>
  <c r="H283" i="2" s="1"/>
  <c r="C283" i="2"/>
  <c r="G284" i="2" l="1"/>
  <c r="B285" i="2"/>
  <c r="E284" i="2"/>
  <c r="F284" i="2" s="1"/>
  <c r="C284" i="2"/>
  <c r="D284" i="2"/>
  <c r="H284" i="2" s="1"/>
  <c r="E285" i="2" l="1"/>
  <c r="B286" i="2"/>
  <c r="G285" i="2"/>
  <c r="F285" i="2" s="1"/>
  <c r="D285" i="2"/>
  <c r="H285" i="2" s="1"/>
  <c r="C285" i="2"/>
  <c r="B287" i="2" l="1"/>
  <c r="G286" i="2"/>
  <c r="F286" i="2" s="1"/>
  <c r="H286" i="2" s="1"/>
  <c r="E286" i="2"/>
  <c r="C286" i="2"/>
  <c r="D286" i="2"/>
  <c r="D287" i="2" l="1"/>
  <c r="C287" i="2"/>
  <c r="E287" i="2"/>
  <c r="G287" i="2"/>
  <c r="F287" i="2" s="1"/>
  <c r="B288" i="2"/>
  <c r="H287" i="2" l="1"/>
  <c r="E288" i="2"/>
  <c r="G288" i="2"/>
  <c r="C288" i="2"/>
  <c r="B289" i="2"/>
  <c r="F288" i="2"/>
  <c r="D288" i="2"/>
  <c r="H288" i="2" s="1"/>
  <c r="B290" i="2" l="1"/>
  <c r="C289" i="2"/>
  <c r="G289" i="2"/>
  <c r="E289" i="2"/>
  <c r="F289" i="2" s="1"/>
  <c r="D289" i="2"/>
  <c r="H289" i="2" s="1"/>
  <c r="D290" i="2" l="1"/>
  <c r="B291" i="2"/>
  <c r="C290" i="2"/>
  <c r="E290" i="2"/>
  <c r="G290" i="2"/>
  <c r="F290" i="2" s="1"/>
  <c r="H290" i="2" l="1"/>
  <c r="D291" i="2"/>
  <c r="C291" i="2"/>
  <c r="E291" i="2"/>
  <c r="G291" i="2"/>
  <c r="F291" i="2" s="1"/>
  <c r="B292" i="2"/>
  <c r="H291" i="2" l="1"/>
  <c r="G292" i="2"/>
  <c r="F292" i="2" s="1"/>
  <c r="E292" i="2"/>
  <c r="B293" i="2"/>
  <c r="D292" i="2"/>
  <c r="H292" i="2" s="1"/>
  <c r="C292" i="2"/>
  <c r="C293" i="2" l="1"/>
  <c r="D293" i="2"/>
  <c r="B294" i="2"/>
  <c r="E293" i="2"/>
  <c r="G293" i="2"/>
  <c r="F293" i="2" s="1"/>
  <c r="H293" i="2" s="1"/>
  <c r="G294" i="2" l="1"/>
  <c r="E294" i="2"/>
  <c r="B295" i="2"/>
  <c r="C294" i="2"/>
  <c r="D294" i="2"/>
  <c r="H294" i="2" s="1"/>
  <c r="F294" i="2"/>
  <c r="D295" i="2" l="1"/>
  <c r="H295" i="2" s="1"/>
  <c r="C295" i="2"/>
  <c r="E295" i="2"/>
  <c r="G295" i="2"/>
  <c r="B296" i="2"/>
  <c r="F295" i="2"/>
  <c r="G296" i="2" l="1"/>
  <c r="B297" i="2"/>
  <c r="C296" i="2"/>
  <c r="D296" i="2"/>
  <c r="E296" i="2"/>
  <c r="F296" i="2" s="1"/>
  <c r="H296" i="2" l="1"/>
  <c r="C297" i="2"/>
  <c r="E297" i="2"/>
  <c r="B298" i="2"/>
  <c r="D297" i="2"/>
  <c r="G297" i="2"/>
  <c r="F297" i="2" s="1"/>
  <c r="H297" i="2" l="1"/>
  <c r="G298" i="2"/>
  <c r="E298" i="2"/>
  <c r="F298" i="2" s="1"/>
  <c r="D298" i="2"/>
  <c r="C298" i="2"/>
  <c r="B299" i="2"/>
  <c r="H298" i="2" l="1"/>
  <c r="B300" i="2"/>
  <c r="E299" i="2"/>
  <c r="G299" i="2"/>
  <c r="D299" i="2"/>
  <c r="H299" i="2" s="1"/>
  <c r="C299" i="2"/>
  <c r="F299" i="2"/>
  <c r="G300" i="2" l="1"/>
  <c r="B301" i="2"/>
  <c r="E300" i="2"/>
  <c r="F300" i="2" s="1"/>
  <c r="D300" i="2"/>
  <c r="H300" i="2" s="1"/>
  <c r="C300" i="2"/>
  <c r="G301" i="2" l="1"/>
  <c r="C301" i="2"/>
  <c r="B302" i="2"/>
  <c r="E301" i="2"/>
  <c r="F301" i="2" s="1"/>
  <c r="D301" i="2"/>
  <c r="H301" i="2" s="1"/>
  <c r="E302" i="2" l="1"/>
  <c r="D302" i="2"/>
  <c r="G302" i="2"/>
  <c r="F302" i="2" s="1"/>
  <c r="C302" i="2"/>
  <c r="B303" i="2"/>
  <c r="H302" i="2" l="1"/>
  <c r="B304" i="2"/>
  <c r="G303" i="2"/>
  <c r="F303" i="2" s="1"/>
  <c r="H303" i="2" s="1"/>
  <c r="E303" i="2"/>
  <c r="D303" i="2"/>
  <c r="C303" i="2"/>
  <c r="E304" i="2" l="1"/>
  <c r="B305" i="2"/>
  <c r="C304" i="2"/>
  <c r="D304" i="2"/>
  <c r="G304" i="2"/>
  <c r="F304" i="2" s="1"/>
  <c r="H304" i="2" l="1"/>
  <c r="E305" i="2"/>
  <c r="C305" i="2"/>
  <c r="B306" i="2"/>
  <c r="D305" i="2"/>
  <c r="G305" i="2"/>
  <c r="F305" i="2" s="1"/>
  <c r="H305" i="2" l="1"/>
  <c r="D306" i="2" s="1"/>
  <c r="H306" i="2" s="1"/>
  <c r="C306" i="2"/>
  <c r="E306" i="2"/>
  <c r="G306" i="2"/>
  <c r="F306" i="2"/>
  <c r="B307" i="2"/>
  <c r="B308" i="2" l="1"/>
  <c r="G307" i="2"/>
  <c r="E307" i="2"/>
  <c r="F307" i="2" s="1"/>
  <c r="C307" i="2"/>
  <c r="D307" i="2"/>
  <c r="H307" i="2" l="1"/>
  <c r="G308" i="2"/>
  <c r="B309" i="2"/>
  <c r="E308" i="2"/>
  <c r="F308" i="2" s="1"/>
  <c r="C308" i="2"/>
  <c r="D308" i="2"/>
  <c r="H308" i="2" l="1"/>
  <c r="C309" i="2"/>
  <c r="E309" i="2"/>
  <c r="G309" i="2"/>
  <c r="F309" i="2"/>
  <c r="D309" i="2"/>
  <c r="H309" i="2" s="1"/>
  <c r="B310" i="2"/>
  <c r="B311" i="2" l="1"/>
  <c r="E310" i="2"/>
  <c r="C310" i="2"/>
  <c r="D310" i="2"/>
  <c r="G310" i="2"/>
  <c r="F310" i="2" s="1"/>
  <c r="H310" i="2" l="1"/>
  <c r="G311" i="2"/>
  <c r="B312" i="2"/>
  <c r="D311" i="2"/>
  <c r="C311" i="2"/>
  <c r="E311" i="2"/>
  <c r="F311" i="2" s="1"/>
  <c r="H311" i="2" l="1"/>
  <c r="D312" i="2"/>
  <c r="E312" i="2"/>
  <c r="G312" i="2"/>
  <c r="F312" i="2" s="1"/>
  <c r="B313" i="2"/>
  <c r="C312" i="2"/>
  <c r="H312" i="2" l="1"/>
  <c r="E313" i="2"/>
  <c r="F313" i="2" s="1"/>
  <c r="G313" i="2"/>
  <c r="B314" i="2"/>
  <c r="C313" i="2"/>
  <c r="D313" i="2"/>
  <c r="H313" i="2" l="1"/>
  <c r="D314" i="2"/>
  <c r="C314" i="2"/>
  <c r="G314" i="2"/>
  <c r="F314" i="2" s="1"/>
  <c r="H314" i="2" s="1"/>
  <c r="B315" i="2"/>
  <c r="E314" i="2"/>
  <c r="B316" i="2" l="1"/>
  <c r="E315" i="2"/>
  <c r="C315" i="2"/>
  <c r="G315" i="2"/>
  <c r="F315" i="2" s="1"/>
  <c r="D315" i="2"/>
  <c r="H315" i="2" l="1"/>
  <c r="G316" i="2"/>
  <c r="C316" i="2"/>
  <c r="E316" i="2"/>
  <c r="F316" i="2" s="1"/>
  <c r="B317" i="2"/>
  <c r="D316" i="2"/>
  <c r="H316" i="2" s="1"/>
  <c r="B318" i="2" l="1"/>
  <c r="G317" i="2"/>
  <c r="C317" i="2"/>
  <c r="E317" i="2"/>
  <c r="F317" i="2" s="1"/>
  <c r="D317" i="2"/>
  <c r="H317" i="2" l="1"/>
  <c r="B319" i="2"/>
  <c r="E318" i="2"/>
  <c r="C318" i="2"/>
  <c r="G318" i="2"/>
  <c r="F318" i="2"/>
  <c r="D318" i="2"/>
  <c r="H318" i="2"/>
  <c r="E319" i="2" l="1"/>
  <c r="G319" i="2"/>
  <c r="F319" i="2" s="1"/>
  <c r="H319" i="2" s="1"/>
  <c r="D319" i="2"/>
  <c r="B320" i="2"/>
  <c r="C319" i="2"/>
  <c r="E320" i="2" l="1"/>
  <c r="C320" i="2"/>
  <c r="D320" i="2"/>
  <c r="G320" i="2"/>
  <c r="F320" i="2" s="1"/>
  <c r="B321" i="2"/>
  <c r="H320" i="2" l="1"/>
  <c r="E321" i="2"/>
  <c r="C321" i="2"/>
  <c r="G321" i="2"/>
  <c r="B322" i="2"/>
  <c r="D321" i="2"/>
  <c r="F321" i="2"/>
  <c r="H321" i="2" s="1"/>
  <c r="D322" i="2" l="1"/>
  <c r="C322" i="2"/>
  <c r="G322" i="2"/>
  <c r="F322" i="2" s="1"/>
  <c r="H322" i="2" s="1"/>
  <c r="B323" i="2"/>
  <c r="E322" i="2"/>
  <c r="B324" i="2" l="1"/>
  <c r="D323" i="2"/>
  <c r="E323" i="2"/>
  <c r="F323" i="2" s="1"/>
  <c r="H323" i="2" s="1"/>
  <c r="G323" i="2"/>
  <c r="C323" i="2"/>
  <c r="D324" i="2" l="1"/>
  <c r="E324" i="2"/>
  <c r="G324" i="2"/>
  <c r="F324" i="2" s="1"/>
  <c r="H324" i="2" s="1"/>
  <c r="C324" i="2"/>
  <c r="B325" i="2"/>
  <c r="C325" i="2" l="1"/>
  <c r="G325" i="2"/>
  <c r="F325" i="2" s="1"/>
  <c r="H325" i="2" s="1"/>
  <c r="D325" i="2"/>
  <c r="B326" i="2"/>
  <c r="E325" i="2"/>
  <c r="G326" i="2" l="1"/>
  <c r="F326" i="2" s="1"/>
  <c r="H326" i="2" s="1"/>
  <c r="E326" i="2"/>
  <c r="D326" i="2"/>
  <c r="B327" i="2"/>
  <c r="C326" i="2"/>
  <c r="C327" i="2" l="1"/>
  <c r="D327" i="2"/>
  <c r="E327" i="2"/>
  <c r="B328" i="2"/>
  <c r="G327" i="2"/>
  <c r="F327" i="2" s="1"/>
  <c r="H327" i="2" l="1"/>
  <c r="D328" i="2"/>
  <c r="B329" i="2"/>
  <c r="G328" i="2"/>
  <c r="C328" i="2"/>
  <c r="E328" i="2"/>
  <c r="F328" i="2" s="1"/>
  <c r="H328" i="2" s="1"/>
  <c r="C329" i="2" l="1"/>
  <c r="D329" i="2"/>
  <c r="E329" i="2"/>
  <c r="G329" i="2"/>
  <c r="F329" i="2" s="1"/>
  <c r="H329" i="2" s="1"/>
  <c r="B330" i="2"/>
  <c r="D330" i="2" l="1"/>
  <c r="B331" i="2"/>
  <c r="E330" i="2"/>
  <c r="C330" i="2"/>
  <c r="G330" i="2"/>
  <c r="F330" i="2" s="1"/>
  <c r="H330" i="2" s="1"/>
  <c r="B332" i="2" l="1"/>
  <c r="E331" i="2"/>
  <c r="C331" i="2"/>
  <c r="D331" i="2"/>
  <c r="G331" i="2"/>
  <c r="F331" i="2" s="1"/>
  <c r="H331" i="2" s="1"/>
  <c r="G332" i="2" l="1"/>
  <c r="F332" i="2" s="1"/>
  <c r="D332" i="2"/>
  <c r="C332" i="2"/>
  <c r="E332" i="2"/>
  <c r="B333" i="2"/>
  <c r="H332" i="2" l="1"/>
  <c r="B334" i="2"/>
  <c r="E333" i="2"/>
  <c r="G333" i="2"/>
  <c r="D333" i="2"/>
  <c r="F333" i="2"/>
  <c r="H333" i="2" s="1"/>
  <c r="C333" i="2"/>
  <c r="G334" i="2" l="1"/>
  <c r="F334" i="2" s="1"/>
  <c r="B335" i="2"/>
  <c r="C334" i="2"/>
  <c r="E334" i="2"/>
  <c r="D334" i="2"/>
  <c r="H334" i="2" s="1"/>
  <c r="C335" i="2" l="1"/>
  <c r="B336" i="2"/>
  <c r="E335" i="2"/>
  <c r="G335" i="2"/>
  <c r="F335" i="2" s="1"/>
  <c r="D335" i="2"/>
  <c r="H335" i="2" l="1"/>
  <c r="G336" i="2"/>
  <c r="F336" i="2" s="1"/>
  <c r="H336" i="2" s="1"/>
  <c r="D336" i="2"/>
  <c r="B337" i="2"/>
  <c r="E336" i="2"/>
  <c r="C336" i="2"/>
  <c r="G337" i="2" l="1"/>
  <c r="C337" i="2"/>
  <c r="D337" i="2"/>
  <c r="E337" i="2"/>
  <c r="F337" i="2" s="1"/>
  <c r="H337" i="2" s="1"/>
  <c r="B338" i="2"/>
  <c r="B339" i="2" l="1"/>
  <c r="C338" i="2"/>
  <c r="E338" i="2"/>
  <c r="D338" i="2"/>
  <c r="G338" i="2"/>
  <c r="F338" i="2" s="1"/>
  <c r="H338" i="2" l="1"/>
  <c r="B340" i="2"/>
  <c r="C339" i="2"/>
  <c r="D339" i="2"/>
  <c r="G339" i="2"/>
  <c r="F339" i="2" s="1"/>
  <c r="E339" i="2"/>
  <c r="H339" i="2" l="1"/>
  <c r="G340" i="2"/>
  <c r="E340" i="2"/>
  <c r="F340" i="2" s="1"/>
  <c r="D340" i="2"/>
  <c r="H340" i="2" s="1"/>
  <c r="B341" i="2"/>
  <c r="C340" i="2"/>
  <c r="C341" i="2" l="1"/>
  <c r="D341" i="2"/>
  <c r="E341" i="2"/>
  <c r="B342" i="2"/>
  <c r="G341" i="2"/>
  <c r="F341" i="2" s="1"/>
  <c r="H341" i="2" l="1"/>
  <c r="C342" i="2"/>
  <c r="D342" i="2"/>
  <c r="G342" i="2"/>
  <c r="E342" i="2"/>
  <c r="F342" i="2" s="1"/>
  <c r="H342" i="2" s="1"/>
  <c r="B343" i="2"/>
  <c r="B344" i="2" l="1"/>
  <c r="D343" i="2"/>
  <c r="C343" i="2"/>
  <c r="E343" i="2"/>
  <c r="G343" i="2"/>
  <c r="F343" i="2" s="1"/>
  <c r="H343" i="2" l="1"/>
  <c r="G344" i="2"/>
  <c r="D344" i="2"/>
  <c r="B345" i="2"/>
  <c r="E344" i="2"/>
  <c r="F344" i="2" s="1"/>
  <c r="H344" i="2" s="1"/>
  <c r="C344" i="2"/>
  <c r="E345" i="2" l="1"/>
  <c r="F345" i="2" s="1"/>
  <c r="H345" i="2" s="1"/>
  <c r="B346" i="2"/>
  <c r="G345" i="2"/>
  <c r="D345" i="2"/>
  <c r="C345" i="2"/>
  <c r="G346" i="2" l="1"/>
  <c r="C346" i="2"/>
  <c r="E346" i="2"/>
  <c r="F346" i="2" s="1"/>
  <c r="D346" i="2"/>
  <c r="B347" i="2"/>
  <c r="H346" i="2" l="1"/>
  <c r="D347" i="2"/>
  <c r="B348" i="2"/>
  <c r="E347" i="2"/>
  <c r="C347" i="2"/>
  <c r="G347" i="2"/>
  <c r="F347" i="2"/>
  <c r="H347" i="2" s="1"/>
  <c r="C348" i="2" l="1"/>
  <c r="D348" i="2"/>
  <c r="G348" i="2"/>
  <c r="B349" i="2"/>
  <c r="E348" i="2"/>
  <c r="F348" i="2" s="1"/>
  <c r="H348" i="2" s="1"/>
  <c r="D349" i="2" l="1"/>
  <c r="C349" i="2"/>
  <c r="G349" i="2"/>
  <c r="F349" i="2" s="1"/>
  <c r="H349" i="2" s="1"/>
  <c r="B350" i="2"/>
  <c r="E349" i="2"/>
  <c r="B351" i="2" l="1"/>
  <c r="E350" i="2"/>
  <c r="D350" i="2"/>
  <c r="G350" i="2"/>
  <c r="F350" i="2" s="1"/>
  <c r="C350" i="2"/>
  <c r="H350" i="2" l="1"/>
  <c r="C351" i="2"/>
  <c r="G351" i="2"/>
  <c r="E351" i="2"/>
  <c r="F351" i="2" s="1"/>
  <c r="B352" i="2"/>
  <c r="D351" i="2"/>
  <c r="H351" i="2" s="1"/>
  <c r="C352" i="2" l="1"/>
  <c r="G352" i="2"/>
  <c r="E352" i="2"/>
  <c r="F352" i="2" s="1"/>
  <c r="B353" i="2"/>
  <c r="D352" i="2"/>
  <c r="H352" i="2" s="1"/>
  <c r="E353" i="2" l="1"/>
  <c r="F353" i="2" s="1"/>
  <c r="B354" i="2"/>
  <c r="G353" i="2"/>
  <c r="D353" i="2"/>
  <c r="H353" i="2" s="1"/>
  <c r="C353" i="2"/>
  <c r="E354" i="2" l="1"/>
  <c r="B355" i="2"/>
  <c r="G354" i="2"/>
  <c r="D354" i="2"/>
  <c r="C354" i="2"/>
  <c r="F354" i="2"/>
  <c r="H354" i="2" s="1"/>
  <c r="G355" i="2" l="1"/>
  <c r="C355" i="2"/>
  <c r="D355" i="2"/>
  <c r="E355" i="2"/>
  <c r="F355" i="2" s="1"/>
  <c r="B356" i="2"/>
  <c r="H355" i="2" l="1"/>
  <c r="G356" i="2"/>
  <c r="F356" i="2" s="1"/>
  <c r="H356" i="2" s="1"/>
  <c r="E356" i="2"/>
  <c r="D356" i="2"/>
  <c r="C356" i="2"/>
  <c r="B357" i="2"/>
  <c r="D357" i="2" l="1"/>
  <c r="B358" i="2"/>
  <c r="C357" i="2"/>
  <c r="G357" i="2"/>
  <c r="E357" i="2"/>
  <c r="F357" i="2" s="1"/>
  <c r="H357" i="2" s="1"/>
  <c r="G358" i="2" l="1"/>
  <c r="F358" i="2" s="1"/>
  <c r="H358" i="2" s="1"/>
  <c r="D358" i="2"/>
  <c r="C358" i="2"/>
  <c r="B359" i="2"/>
  <c r="E358" i="2"/>
  <c r="E359" i="2" l="1"/>
  <c r="D359" i="2"/>
  <c r="C359" i="2"/>
  <c r="G359" i="2"/>
  <c r="F359" i="2" s="1"/>
  <c r="H359" i="2" s="1"/>
  <c r="B360" i="2"/>
  <c r="C360" i="2" l="1"/>
  <c r="D360" i="2"/>
  <c r="G360" i="2"/>
  <c r="E360" i="2"/>
  <c r="F360" i="2" s="1"/>
  <c r="B361" i="2"/>
  <c r="H360" i="2" l="1"/>
  <c r="C361" i="2"/>
  <c r="G361" i="2"/>
  <c r="F361" i="2" s="1"/>
  <c r="H361" i="2" s="1"/>
  <c r="E361" i="2"/>
  <c r="D361" i="2"/>
  <c r="B362" i="2"/>
  <c r="B363" i="2" l="1"/>
  <c r="D362" i="2"/>
  <c r="E362" i="2"/>
  <c r="G362" i="2"/>
  <c r="F362" i="2" s="1"/>
  <c r="H362" i="2" s="1"/>
  <c r="C362" i="2"/>
  <c r="G363" i="2" l="1"/>
  <c r="E363" i="2"/>
  <c r="F363" i="2" s="1"/>
  <c r="B364" i="2"/>
  <c r="D363" i="2"/>
  <c r="H363" i="2" s="1"/>
  <c r="C363" i="2"/>
  <c r="D364" i="2" l="1"/>
  <c r="C364" i="2"/>
  <c r="E364" i="2"/>
  <c r="G364" i="2"/>
  <c r="F364" i="2" s="1"/>
  <c r="H364" i="2" s="1"/>
  <c r="B365" i="2"/>
  <c r="E365" i="2" l="1"/>
  <c r="C365" i="2"/>
  <c r="F365" i="2"/>
  <c r="G365" i="2"/>
  <c r="D365" i="2"/>
  <c r="H365" i="2" s="1"/>
  <c r="B366" i="2"/>
  <c r="C366" i="2" l="1"/>
  <c r="D366" i="2"/>
  <c r="G366" i="2"/>
  <c r="E366" i="2"/>
  <c r="B367" i="2"/>
  <c r="F366" i="2"/>
  <c r="H366" i="2"/>
  <c r="G367" i="2" l="1"/>
  <c r="B368" i="2"/>
  <c r="C367" i="2"/>
  <c r="E367" i="2"/>
  <c r="F367" i="2" s="1"/>
  <c r="D367" i="2"/>
  <c r="H367" i="2" l="1"/>
  <c r="B369" i="2"/>
  <c r="C368" i="2"/>
  <c r="D368" i="2"/>
  <c r="E368" i="2"/>
  <c r="F368" i="2" s="1"/>
  <c r="G368" i="2"/>
  <c r="H368" i="2" l="1"/>
  <c r="B370" i="2"/>
  <c r="G369" i="2"/>
  <c r="E369" i="2"/>
  <c r="F369" i="2" s="1"/>
  <c r="D369" i="2"/>
  <c r="H369" i="2" s="1"/>
  <c r="C369" i="2"/>
  <c r="D370" i="2" l="1"/>
  <c r="C370" i="2"/>
  <c r="G370" i="2"/>
  <c r="E370" i="2"/>
  <c r="F370" i="2" s="1"/>
  <c r="H370" i="2" s="1"/>
  <c r="B371" i="2"/>
  <c r="B372" i="2" l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B438" i="2" s="1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B453" i="2" s="1"/>
  <c r="B454" i="2" s="1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D371" i="2"/>
  <c r="C371" i="2"/>
  <c r="G371" i="2"/>
  <c r="F371" i="2" s="1"/>
  <c r="H371" i="2" s="1"/>
  <c r="E371" i="2"/>
</calcChain>
</file>

<file path=xl/sharedStrings.xml><?xml version="1.0" encoding="utf-8"?>
<sst xmlns="http://schemas.openxmlformats.org/spreadsheetml/2006/main" count="127" uniqueCount="27">
  <si>
    <t>No Emprunt</t>
  </si>
  <si>
    <t>Client</t>
  </si>
  <si>
    <t>Montant hors taxe</t>
  </si>
  <si>
    <t>Date emprunt</t>
  </si>
  <si>
    <t>Taux d'intérêt annuel</t>
  </si>
  <si>
    <t>Taux d'intérêt mensuel</t>
  </si>
  <si>
    <t>Durée</t>
  </si>
  <si>
    <t>Nombre de périodes</t>
  </si>
  <si>
    <t>Mensualité</t>
  </si>
  <si>
    <t>choukri</t>
  </si>
  <si>
    <t>liamani</t>
  </si>
  <si>
    <t>larach</t>
  </si>
  <si>
    <t>ziad</t>
  </si>
  <si>
    <t>idrissi</t>
  </si>
  <si>
    <t>ouadi</t>
  </si>
  <si>
    <t>sahili</t>
  </si>
  <si>
    <t>chentoubi</t>
  </si>
  <si>
    <t>chakir</t>
  </si>
  <si>
    <t>Montant H.T</t>
  </si>
  <si>
    <t>Taux mensuel</t>
  </si>
  <si>
    <t>Nbre de périodes</t>
  </si>
  <si>
    <t>Amortissement</t>
  </si>
  <si>
    <t>V.A.Fin</t>
  </si>
  <si>
    <t>Intérêt</t>
  </si>
  <si>
    <t>Base</t>
  </si>
  <si>
    <t>Mois</t>
  </si>
  <si>
    <t>No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</si>
</sst>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9" fontId="0" fillId="0" borderId="1" xfId="0" applyNumberFormat="1" applyBorder="1"/>
    <xf numFmtId="14" fontId="0" fillId="0" borderId="0" xfId="0" applyNumberFormat="1"/>
    <xf numFmtId="44" fontId="0" fillId="0" borderId="0" xfId="1" applyFont="1"/>
    <xf numFmtId="10" fontId="0" fillId="0" borderId="1" xfId="2" applyNumberFormat="1" applyFont="1" applyBorder="1"/>
    <xf numFmtId="44" fontId="0" fillId="0" borderId="1" xfId="1" applyFont="1" applyBorder="1"/>
    <xf numFmtId="0" fontId="0" fillId="0" borderId="1" xfId="0" applyNumberForma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0" fmlaLink="$G$3" max="104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2</xdr:row>
          <xdr:rowOff>152400</xdr:rowOff>
        </xdr:from>
        <xdr:to>
          <xdr:col>9</xdr:col>
          <xdr:colOff>723900</xdr:colOff>
          <xdr:row>5</xdr:row>
          <xdr:rowOff>95250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110"/>
  <sheetViews>
    <sheetView workbookViewId="0">
      <selection activeCell="J6" sqref="J6"/>
    </sheetView>
  </sheetViews>
  <sheetFormatPr baseColWidth="10" defaultRowHeight="15" x14ac:dyDescent="0.25"/>
  <cols>
    <col min="4" max="4" width="12.42578125" customWidth="1"/>
  </cols>
  <sheetData>
    <row r="4" spans="2:11" ht="15.75" thickBot="1" x14ac:dyDescent="0.3"/>
    <row r="5" spans="2:11" ht="46.5" thickTop="1" thickBot="1" x14ac:dyDescent="0.3">
      <c r="B5" s="5" t="s">
        <v>0</v>
      </c>
      <c r="C5" s="5" t="s">
        <v>1</v>
      </c>
      <c r="D5" s="6" t="s">
        <v>2</v>
      </c>
      <c r="E5" s="6" t="s">
        <v>3</v>
      </c>
      <c r="F5" s="6" t="s">
        <v>25</v>
      </c>
      <c r="G5" s="6" t="s">
        <v>4</v>
      </c>
      <c r="H5" s="6" t="s">
        <v>5</v>
      </c>
      <c r="I5" s="5" t="s">
        <v>6</v>
      </c>
      <c r="J5" s="6" t="s">
        <v>7</v>
      </c>
      <c r="K5" s="5" t="s">
        <v>8</v>
      </c>
    </row>
    <row r="6" spans="2:11" ht="16.5" thickTop="1" thickBot="1" x14ac:dyDescent="0.3">
      <c r="B6" s="3">
        <v>1</v>
      </c>
      <c r="C6" s="3" t="s">
        <v>9</v>
      </c>
      <c r="D6" s="3">
        <v>1700000</v>
      </c>
      <c r="E6" s="4">
        <v>42370</v>
      </c>
      <c r="F6" s="7">
        <f>MONTH(E6)</f>
        <v>1</v>
      </c>
      <c r="G6" s="10">
        <v>0.1</v>
      </c>
      <c r="H6" s="3">
        <f>G6/12</f>
        <v>8.3333333333333332E-3</v>
      </c>
      <c r="I6" s="3">
        <v>30</v>
      </c>
      <c r="J6" s="3">
        <f>I6*12</f>
        <v>360</v>
      </c>
      <c r="K6" s="3">
        <f>D6*(H6/(1-(1+H6)^-J6))</f>
        <v>14918.71669150959</v>
      </c>
    </row>
    <row r="7" spans="2:11" ht="16.5" thickTop="1" thickBot="1" x14ac:dyDescent="0.3">
      <c r="B7" s="3">
        <v>2</v>
      </c>
      <c r="C7" s="3" t="s">
        <v>10</v>
      </c>
      <c r="D7" s="3">
        <v>1550</v>
      </c>
      <c r="E7" s="4">
        <v>42371</v>
      </c>
      <c r="F7" s="7">
        <f t="shared" ref="F7:F70" si="0">MONTH(E7)</f>
        <v>1</v>
      </c>
      <c r="G7" s="10">
        <v>0.1</v>
      </c>
      <c r="H7" s="3">
        <f t="shared" ref="H7:H70" si="1">G7/12</f>
        <v>8.3333333333333332E-3</v>
      </c>
      <c r="I7" s="3">
        <v>40</v>
      </c>
      <c r="J7" s="3">
        <v>10</v>
      </c>
      <c r="K7" s="3">
        <f t="shared" ref="K7:K70" si="2">D7*H7/(1-(1+H7)^-J7)</f>
        <v>162.19259053355293</v>
      </c>
    </row>
    <row r="8" spans="2:11" ht="16.5" thickTop="1" thickBot="1" x14ac:dyDescent="0.3">
      <c r="B8" s="3">
        <v>3</v>
      </c>
      <c r="C8" s="3" t="s">
        <v>11</v>
      </c>
      <c r="D8" s="3">
        <v>1600</v>
      </c>
      <c r="E8" s="4">
        <v>42372</v>
      </c>
      <c r="F8" s="7">
        <f t="shared" si="0"/>
        <v>1</v>
      </c>
      <c r="G8" s="10">
        <v>0.1</v>
      </c>
      <c r="H8" s="3">
        <f t="shared" si="1"/>
        <v>8.3333333333333332E-3</v>
      </c>
      <c r="I8" s="3">
        <v>60</v>
      </c>
      <c r="J8" s="3">
        <v>5</v>
      </c>
      <c r="K8" s="3">
        <f t="shared" si="2"/>
        <v>328.04425896084291</v>
      </c>
    </row>
    <row r="9" spans="2:11" ht="16.5" thickTop="1" thickBot="1" x14ac:dyDescent="0.3">
      <c r="B9" s="3">
        <v>4</v>
      </c>
      <c r="C9" s="3" t="s">
        <v>12</v>
      </c>
      <c r="D9" s="3">
        <v>1650</v>
      </c>
      <c r="E9" s="4">
        <v>42373</v>
      </c>
      <c r="F9" s="7">
        <f t="shared" si="0"/>
        <v>1</v>
      </c>
      <c r="G9" s="10">
        <v>0.1</v>
      </c>
      <c r="H9" s="3">
        <f t="shared" si="1"/>
        <v>8.3333333333333332E-3</v>
      </c>
      <c r="I9" s="3">
        <v>30</v>
      </c>
      <c r="J9" s="3">
        <v>10</v>
      </c>
      <c r="K9" s="3">
        <f t="shared" si="2"/>
        <v>172.65662863249185</v>
      </c>
    </row>
    <row r="10" spans="2:11" ht="16.5" thickTop="1" thickBot="1" x14ac:dyDescent="0.3">
      <c r="B10" s="3">
        <v>5</v>
      </c>
      <c r="C10" s="3" t="s">
        <v>13</v>
      </c>
      <c r="D10" s="3">
        <v>1700</v>
      </c>
      <c r="E10" s="4">
        <v>42374</v>
      </c>
      <c r="F10" s="7">
        <f t="shared" si="0"/>
        <v>1</v>
      </c>
      <c r="G10" s="10">
        <v>0.1</v>
      </c>
      <c r="H10" s="3">
        <f t="shared" si="1"/>
        <v>8.3333333333333332E-3</v>
      </c>
      <c r="I10" s="3">
        <v>40</v>
      </c>
      <c r="J10" s="3">
        <v>4</v>
      </c>
      <c r="K10" s="3">
        <f t="shared" si="2"/>
        <v>433.89090544141044</v>
      </c>
    </row>
    <row r="11" spans="2:11" ht="16.5" thickTop="1" thickBot="1" x14ac:dyDescent="0.3">
      <c r="B11" s="3">
        <v>6</v>
      </c>
      <c r="C11" s="3" t="s">
        <v>14</v>
      </c>
      <c r="D11" s="3">
        <v>1750</v>
      </c>
      <c r="E11" s="4">
        <v>42375</v>
      </c>
      <c r="F11" s="7">
        <f t="shared" si="0"/>
        <v>1</v>
      </c>
      <c r="G11" s="10">
        <v>0.1</v>
      </c>
      <c r="H11" s="3">
        <f t="shared" si="1"/>
        <v>8.3333333333333332E-3</v>
      </c>
      <c r="I11" s="3">
        <v>60</v>
      </c>
      <c r="J11" s="3">
        <v>3</v>
      </c>
      <c r="K11" s="3">
        <f t="shared" si="2"/>
        <v>593.08244951524227</v>
      </c>
    </row>
    <row r="12" spans="2:11" ht="16.5" thickTop="1" thickBot="1" x14ac:dyDescent="0.3">
      <c r="B12" s="3">
        <v>7</v>
      </c>
      <c r="C12" s="3" t="s">
        <v>15</v>
      </c>
      <c r="D12" s="3">
        <v>1800</v>
      </c>
      <c r="E12" s="4">
        <v>42376</v>
      </c>
      <c r="F12" s="7">
        <f t="shared" si="0"/>
        <v>1</v>
      </c>
      <c r="G12" s="10">
        <v>0.1</v>
      </c>
      <c r="H12" s="3">
        <f t="shared" si="1"/>
        <v>8.3333333333333332E-3</v>
      </c>
      <c r="I12" s="3">
        <v>30</v>
      </c>
      <c r="J12" s="3">
        <v>5</v>
      </c>
      <c r="K12" s="3">
        <f t="shared" si="2"/>
        <v>369.04979133094827</v>
      </c>
    </row>
    <row r="13" spans="2:11" ht="16.5" thickTop="1" thickBot="1" x14ac:dyDescent="0.3">
      <c r="B13" s="3">
        <v>8</v>
      </c>
      <c r="C13" s="3" t="s">
        <v>16</v>
      </c>
      <c r="D13" s="3">
        <v>1850</v>
      </c>
      <c r="E13" s="4">
        <v>42377</v>
      </c>
      <c r="F13" s="7">
        <f t="shared" si="0"/>
        <v>1</v>
      </c>
      <c r="G13" s="10">
        <v>0.1</v>
      </c>
      <c r="H13" s="3">
        <f t="shared" si="1"/>
        <v>8.3333333333333332E-3</v>
      </c>
      <c r="I13" s="3">
        <v>40</v>
      </c>
      <c r="J13" s="3">
        <v>5</v>
      </c>
      <c r="K13" s="3">
        <f t="shared" si="2"/>
        <v>379.30117442347461</v>
      </c>
    </row>
    <row r="14" spans="2:11" ht="16.5" thickTop="1" thickBot="1" x14ac:dyDescent="0.3">
      <c r="B14" s="3">
        <v>9</v>
      </c>
      <c r="C14" s="3" t="s">
        <v>17</v>
      </c>
      <c r="D14" s="3">
        <v>1900</v>
      </c>
      <c r="E14" s="4">
        <v>42378</v>
      </c>
      <c r="F14" s="7">
        <f t="shared" si="0"/>
        <v>1</v>
      </c>
      <c r="G14" s="10">
        <v>0.1</v>
      </c>
      <c r="H14" s="3">
        <f t="shared" si="1"/>
        <v>8.3333333333333332E-3</v>
      </c>
      <c r="I14" s="3">
        <v>60</v>
      </c>
      <c r="J14" s="3">
        <v>10</v>
      </c>
      <c r="K14" s="3">
        <f t="shared" si="2"/>
        <v>198.81672387983909</v>
      </c>
    </row>
    <row r="15" spans="2:11" ht="16.5" thickTop="1" thickBot="1" x14ac:dyDescent="0.3">
      <c r="B15" s="3">
        <v>10</v>
      </c>
      <c r="C15" s="3" t="s">
        <v>9</v>
      </c>
      <c r="D15" s="3">
        <v>1950</v>
      </c>
      <c r="E15" s="4">
        <v>42379</v>
      </c>
      <c r="F15" s="7">
        <f t="shared" si="0"/>
        <v>1</v>
      </c>
      <c r="G15" s="10">
        <v>0.1</v>
      </c>
      <c r="H15" s="3">
        <f t="shared" si="1"/>
        <v>8.3333333333333332E-3</v>
      </c>
      <c r="I15" s="3">
        <v>30</v>
      </c>
      <c r="J15" s="3">
        <v>5</v>
      </c>
      <c r="K15" s="3">
        <f t="shared" si="2"/>
        <v>399.80394060852728</v>
      </c>
    </row>
    <row r="16" spans="2:11" ht="16.5" thickTop="1" thickBot="1" x14ac:dyDescent="0.3">
      <c r="B16" s="3">
        <v>11</v>
      </c>
      <c r="C16" s="3" t="s">
        <v>10</v>
      </c>
      <c r="D16" s="3">
        <v>2000</v>
      </c>
      <c r="E16" s="4">
        <v>42380</v>
      </c>
      <c r="F16" s="7">
        <f t="shared" si="0"/>
        <v>1</v>
      </c>
      <c r="G16" s="10">
        <v>0.1</v>
      </c>
      <c r="H16" s="3">
        <f t="shared" si="1"/>
        <v>8.3333333333333332E-3</v>
      </c>
      <c r="I16" s="3">
        <v>40</v>
      </c>
      <c r="J16" s="3">
        <v>10</v>
      </c>
      <c r="K16" s="3">
        <f t="shared" si="2"/>
        <v>209.280761978778</v>
      </c>
    </row>
    <row r="17" spans="2:11" ht="16.5" thickTop="1" thickBot="1" x14ac:dyDescent="0.3">
      <c r="B17" s="3">
        <v>12</v>
      </c>
      <c r="C17" s="3" t="s">
        <v>11</v>
      </c>
      <c r="D17" s="3">
        <v>2050</v>
      </c>
      <c r="E17" s="4">
        <v>42381</v>
      </c>
      <c r="F17" s="7">
        <f t="shared" si="0"/>
        <v>1</v>
      </c>
      <c r="G17" s="10">
        <v>0.1</v>
      </c>
      <c r="H17" s="3">
        <f t="shared" si="1"/>
        <v>8.3333333333333332E-3</v>
      </c>
      <c r="I17" s="3">
        <v>60</v>
      </c>
      <c r="J17" s="3">
        <v>4</v>
      </c>
      <c r="K17" s="3">
        <f t="shared" si="2"/>
        <v>523.22138597346554</v>
      </c>
    </row>
    <row r="18" spans="2:11" ht="16.5" thickTop="1" thickBot="1" x14ac:dyDescent="0.3">
      <c r="B18" s="3">
        <v>13</v>
      </c>
      <c r="C18" s="3" t="s">
        <v>12</v>
      </c>
      <c r="D18" s="3">
        <v>2100</v>
      </c>
      <c r="E18" s="4">
        <v>42382</v>
      </c>
      <c r="F18" s="7">
        <f t="shared" si="0"/>
        <v>1</v>
      </c>
      <c r="G18" s="10">
        <v>0.1</v>
      </c>
      <c r="H18" s="3">
        <f t="shared" si="1"/>
        <v>8.3333333333333332E-3</v>
      </c>
      <c r="I18" s="3">
        <v>30</v>
      </c>
      <c r="J18" s="3">
        <v>3</v>
      </c>
      <c r="K18" s="3">
        <f t="shared" si="2"/>
        <v>711.69893941829071</v>
      </c>
    </row>
    <row r="19" spans="2:11" ht="16.5" thickTop="1" thickBot="1" x14ac:dyDescent="0.3">
      <c r="B19" s="3">
        <v>14</v>
      </c>
      <c r="C19" s="3" t="s">
        <v>13</v>
      </c>
      <c r="D19" s="3">
        <v>2150</v>
      </c>
      <c r="E19" s="4">
        <v>42383</v>
      </c>
      <c r="F19" s="7">
        <f t="shared" si="0"/>
        <v>1</v>
      </c>
      <c r="G19" s="10">
        <v>0.1</v>
      </c>
      <c r="H19" s="3">
        <f t="shared" si="1"/>
        <v>8.3333333333333332E-3</v>
      </c>
      <c r="I19" s="3">
        <v>40</v>
      </c>
      <c r="J19" s="3">
        <v>5</v>
      </c>
      <c r="K19" s="3">
        <f t="shared" si="2"/>
        <v>440.8094729786327</v>
      </c>
    </row>
    <row r="20" spans="2:11" ht="16.5" thickTop="1" thickBot="1" x14ac:dyDescent="0.3">
      <c r="B20" s="3">
        <v>15</v>
      </c>
      <c r="C20" s="3" t="s">
        <v>14</v>
      </c>
      <c r="D20" s="3">
        <v>2200</v>
      </c>
      <c r="E20" s="4">
        <v>42384</v>
      </c>
      <c r="F20" s="7">
        <f t="shared" si="0"/>
        <v>1</v>
      </c>
      <c r="G20" s="10">
        <v>0.1</v>
      </c>
      <c r="H20" s="3">
        <f t="shared" si="1"/>
        <v>8.3333333333333332E-3</v>
      </c>
      <c r="I20" s="3">
        <v>60</v>
      </c>
      <c r="J20" s="3">
        <v>5</v>
      </c>
      <c r="K20" s="3">
        <f t="shared" si="2"/>
        <v>451.06085607115898</v>
      </c>
    </row>
    <row r="21" spans="2:11" ht="16.5" thickTop="1" thickBot="1" x14ac:dyDescent="0.3">
      <c r="B21" s="3">
        <v>16</v>
      </c>
      <c r="C21" s="3" t="s">
        <v>15</v>
      </c>
      <c r="D21" s="3">
        <v>2250</v>
      </c>
      <c r="E21" s="4">
        <v>42385</v>
      </c>
      <c r="F21" s="7">
        <f t="shared" si="0"/>
        <v>1</v>
      </c>
      <c r="G21" s="10">
        <v>0.1</v>
      </c>
      <c r="H21" s="3">
        <f t="shared" si="1"/>
        <v>8.3333333333333332E-3</v>
      </c>
      <c r="I21" s="3">
        <v>30</v>
      </c>
      <c r="J21" s="3">
        <v>10</v>
      </c>
      <c r="K21" s="3">
        <f t="shared" si="2"/>
        <v>235.44085722612525</v>
      </c>
    </row>
    <row r="22" spans="2:11" ht="16.5" thickTop="1" thickBot="1" x14ac:dyDescent="0.3">
      <c r="B22" s="3">
        <v>17</v>
      </c>
      <c r="C22" s="3" t="s">
        <v>16</v>
      </c>
      <c r="D22" s="3">
        <v>2300</v>
      </c>
      <c r="E22" s="4">
        <v>42386</v>
      </c>
      <c r="F22" s="7">
        <f t="shared" si="0"/>
        <v>1</v>
      </c>
      <c r="G22" s="10">
        <v>0.1</v>
      </c>
      <c r="H22" s="3">
        <f t="shared" si="1"/>
        <v>8.3333333333333332E-3</v>
      </c>
      <c r="I22" s="3">
        <v>40</v>
      </c>
      <c r="J22" s="3">
        <v>5</v>
      </c>
      <c r="K22" s="3">
        <f t="shared" si="2"/>
        <v>471.56362225621172</v>
      </c>
    </row>
    <row r="23" spans="2:11" ht="16.5" thickTop="1" thickBot="1" x14ac:dyDescent="0.3">
      <c r="B23" s="3">
        <v>18</v>
      </c>
      <c r="C23" s="3" t="s">
        <v>17</v>
      </c>
      <c r="D23" s="3">
        <v>2350</v>
      </c>
      <c r="E23" s="4">
        <v>42387</v>
      </c>
      <c r="F23" s="7">
        <f t="shared" si="0"/>
        <v>1</v>
      </c>
      <c r="G23" s="10">
        <v>0.1</v>
      </c>
      <c r="H23" s="3">
        <f t="shared" si="1"/>
        <v>8.3333333333333332E-3</v>
      </c>
      <c r="I23" s="3">
        <v>60</v>
      </c>
      <c r="J23" s="3">
        <v>10</v>
      </c>
      <c r="K23" s="3">
        <f t="shared" si="2"/>
        <v>245.90489532506413</v>
      </c>
    </row>
    <row r="24" spans="2:11" ht="16.5" thickTop="1" thickBot="1" x14ac:dyDescent="0.3">
      <c r="B24" s="3">
        <v>19</v>
      </c>
      <c r="C24" s="3" t="s">
        <v>9</v>
      </c>
      <c r="D24" s="3">
        <v>2400</v>
      </c>
      <c r="E24" s="4">
        <v>42388</v>
      </c>
      <c r="F24" s="7">
        <f t="shared" si="0"/>
        <v>1</v>
      </c>
      <c r="G24" s="10">
        <v>0.1</v>
      </c>
      <c r="H24" s="3">
        <f t="shared" si="1"/>
        <v>8.3333333333333332E-3</v>
      </c>
      <c r="I24" s="3">
        <v>30</v>
      </c>
      <c r="J24" s="3">
        <v>4</v>
      </c>
      <c r="K24" s="3">
        <f t="shared" si="2"/>
        <v>612.55186650552071</v>
      </c>
    </row>
    <row r="25" spans="2:11" ht="16.5" thickTop="1" thickBot="1" x14ac:dyDescent="0.3">
      <c r="B25" s="3">
        <v>20</v>
      </c>
      <c r="C25" s="3" t="s">
        <v>10</v>
      </c>
      <c r="D25" s="3">
        <v>2450</v>
      </c>
      <c r="E25" s="4">
        <v>42389</v>
      </c>
      <c r="F25" s="7">
        <f t="shared" si="0"/>
        <v>1</v>
      </c>
      <c r="G25" s="10">
        <v>0.1</v>
      </c>
      <c r="H25" s="3">
        <f t="shared" si="1"/>
        <v>8.3333333333333332E-3</v>
      </c>
      <c r="I25" s="3">
        <v>40</v>
      </c>
      <c r="J25" s="3">
        <v>3</v>
      </c>
      <c r="K25" s="3">
        <f t="shared" si="2"/>
        <v>830.31542932133914</v>
      </c>
    </row>
    <row r="26" spans="2:11" ht="16.5" thickTop="1" thickBot="1" x14ac:dyDescent="0.3">
      <c r="B26" s="3">
        <v>21</v>
      </c>
      <c r="C26" s="3" t="s">
        <v>11</v>
      </c>
      <c r="D26" s="3">
        <v>2500</v>
      </c>
      <c r="E26" s="4">
        <v>42390</v>
      </c>
      <c r="F26" s="7">
        <f t="shared" si="0"/>
        <v>1</v>
      </c>
      <c r="G26" s="10">
        <v>0.1</v>
      </c>
      <c r="H26" s="3">
        <f t="shared" si="1"/>
        <v>8.3333333333333332E-3</v>
      </c>
      <c r="I26" s="3">
        <v>60</v>
      </c>
      <c r="J26" s="3">
        <v>5</v>
      </c>
      <c r="K26" s="3">
        <f t="shared" si="2"/>
        <v>512.56915462631707</v>
      </c>
    </row>
    <row r="27" spans="2:11" ht="16.5" thickTop="1" thickBot="1" x14ac:dyDescent="0.3">
      <c r="B27" s="3">
        <v>22</v>
      </c>
      <c r="C27" s="3" t="s">
        <v>12</v>
      </c>
      <c r="D27" s="3">
        <v>2550</v>
      </c>
      <c r="E27" s="4">
        <v>42391</v>
      </c>
      <c r="F27" s="7">
        <f t="shared" si="0"/>
        <v>1</v>
      </c>
      <c r="G27" s="10">
        <v>0.1</v>
      </c>
      <c r="H27" s="3">
        <f t="shared" si="1"/>
        <v>8.3333333333333332E-3</v>
      </c>
      <c r="I27" s="3">
        <v>30</v>
      </c>
      <c r="J27" s="3">
        <v>10</v>
      </c>
      <c r="K27" s="3">
        <f t="shared" si="2"/>
        <v>266.83297152294193</v>
      </c>
    </row>
    <row r="28" spans="2:11" ht="16.5" thickTop="1" thickBot="1" x14ac:dyDescent="0.3">
      <c r="B28" s="3">
        <v>23</v>
      </c>
      <c r="C28" s="3" t="s">
        <v>13</v>
      </c>
      <c r="D28" s="3">
        <v>2600</v>
      </c>
      <c r="E28" s="4">
        <v>42392</v>
      </c>
      <c r="F28" s="7">
        <f t="shared" si="0"/>
        <v>1</v>
      </c>
      <c r="G28" s="10">
        <v>0.1</v>
      </c>
      <c r="H28" s="3">
        <f t="shared" si="1"/>
        <v>8.3333333333333332E-3</v>
      </c>
      <c r="I28" s="3">
        <v>40</v>
      </c>
      <c r="J28" s="3">
        <v>5</v>
      </c>
      <c r="K28" s="3">
        <f t="shared" si="2"/>
        <v>533.07192081136975</v>
      </c>
    </row>
    <row r="29" spans="2:11" ht="16.5" thickTop="1" thickBot="1" x14ac:dyDescent="0.3">
      <c r="B29" s="3">
        <v>24</v>
      </c>
      <c r="C29" s="3" t="s">
        <v>14</v>
      </c>
      <c r="D29" s="3">
        <v>2650</v>
      </c>
      <c r="E29" s="4">
        <v>42393</v>
      </c>
      <c r="F29" s="7">
        <f t="shared" si="0"/>
        <v>1</v>
      </c>
      <c r="G29" s="10">
        <v>0.1</v>
      </c>
      <c r="H29" s="3">
        <f t="shared" si="1"/>
        <v>8.3333333333333332E-3</v>
      </c>
      <c r="I29" s="3">
        <v>60</v>
      </c>
      <c r="J29" s="3">
        <v>10</v>
      </c>
      <c r="K29" s="3">
        <f t="shared" si="2"/>
        <v>277.29700962188082</v>
      </c>
    </row>
    <row r="30" spans="2:11" ht="16.5" thickTop="1" thickBot="1" x14ac:dyDescent="0.3">
      <c r="B30" s="3">
        <v>25</v>
      </c>
      <c r="C30" s="3" t="s">
        <v>15</v>
      </c>
      <c r="D30" s="3">
        <v>2700</v>
      </c>
      <c r="E30" s="4">
        <v>42394</v>
      </c>
      <c r="F30" s="7">
        <f t="shared" si="0"/>
        <v>1</v>
      </c>
      <c r="G30" s="10">
        <v>0.1</v>
      </c>
      <c r="H30" s="3">
        <f t="shared" si="1"/>
        <v>8.3333333333333332E-3</v>
      </c>
      <c r="I30" s="3">
        <v>30</v>
      </c>
      <c r="J30" s="3">
        <v>4</v>
      </c>
      <c r="K30" s="3">
        <f t="shared" si="2"/>
        <v>689.12084981871078</v>
      </c>
    </row>
    <row r="31" spans="2:11" ht="16.5" thickTop="1" thickBot="1" x14ac:dyDescent="0.3">
      <c r="B31" s="3">
        <v>26</v>
      </c>
      <c r="C31" s="3" t="s">
        <v>16</v>
      </c>
      <c r="D31" s="3">
        <v>2750</v>
      </c>
      <c r="E31" s="4">
        <v>42395</v>
      </c>
      <c r="F31" s="7">
        <f t="shared" si="0"/>
        <v>1</v>
      </c>
      <c r="G31" s="10">
        <v>0.1</v>
      </c>
      <c r="H31" s="3">
        <f t="shared" si="1"/>
        <v>8.3333333333333332E-3</v>
      </c>
      <c r="I31" s="3">
        <v>40</v>
      </c>
      <c r="J31" s="3">
        <v>3</v>
      </c>
      <c r="K31" s="3">
        <f t="shared" si="2"/>
        <v>931.98670638109502</v>
      </c>
    </row>
    <row r="32" spans="2:11" ht="16.5" thickTop="1" thickBot="1" x14ac:dyDescent="0.3">
      <c r="B32" s="3">
        <v>27</v>
      </c>
      <c r="C32" s="3" t="s">
        <v>17</v>
      </c>
      <c r="D32" s="3">
        <v>2800</v>
      </c>
      <c r="E32" s="4">
        <v>42396</v>
      </c>
      <c r="F32" s="7">
        <f t="shared" si="0"/>
        <v>1</v>
      </c>
      <c r="G32" s="10">
        <v>0.1</v>
      </c>
      <c r="H32" s="3">
        <f t="shared" si="1"/>
        <v>8.3333333333333332E-3</v>
      </c>
      <c r="I32" s="3">
        <v>60</v>
      </c>
      <c r="J32" s="3">
        <v>5</v>
      </c>
      <c r="K32" s="3">
        <f t="shared" si="2"/>
        <v>574.07745318147511</v>
      </c>
    </row>
    <row r="33" spans="2:11" ht="16.5" thickTop="1" thickBot="1" x14ac:dyDescent="0.3">
      <c r="B33" s="3">
        <v>28</v>
      </c>
      <c r="C33" s="3" t="s">
        <v>9</v>
      </c>
      <c r="D33" s="3">
        <v>2850</v>
      </c>
      <c r="E33" s="4">
        <v>42397</v>
      </c>
      <c r="F33" s="7">
        <f t="shared" si="0"/>
        <v>1</v>
      </c>
      <c r="G33" s="10">
        <v>0.1</v>
      </c>
      <c r="H33" s="3">
        <f t="shared" si="1"/>
        <v>8.3333333333333332E-3</v>
      </c>
      <c r="I33" s="3">
        <v>30</v>
      </c>
      <c r="J33" s="3">
        <v>5</v>
      </c>
      <c r="K33" s="3">
        <f t="shared" si="2"/>
        <v>584.32883627400145</v>
      </c>
    </row>
    <row r="34" spans="2:11" ht="16.5" thickTop="1" thickBot="1" x14ac:dyDescent="0.3">
      <c r="B34" s="3">
        <v>29</v>
      </c>
      <c r="C34" s="3" t="s">
        <v>10</v>
      </c>
      <c r="D34" s="3">
        <v>2900</v>
      </c>
      <c r="E34" s="4">
        <v>42398</v>
      </c>
      <c r="F34" s="7">
        <f t="shared" si="0"/>
        <v>1</v>
      </c>
      <c r="G34" s="10">
        <v>0.1</v>
      </c>
      <c r="H34" s="3">
        <f t="shared" si="1"/>
        <v>8.3333333333333332E-3</v>
      </c>
      <c r="I34" s="3">
        <v>40</v>
      </c>
      <c r="J34" s="3">
        <v>10</v>
      </c>
      <c r="K34" s="3">
        <f t="shared" si="2"/>
        <v>303.45710486922809</v>
      </c>
    </row>
    <row r="35" spans="2:11" ht="16.5" thickTop="1" thickBot="1" x14ac:dyDescent="0.3">
      <c r="B35" s="3">
        <v>30</v>
      </c>
      <c r="C35" s="3" t="s">
        <v>11</v>
      </c>
      <c r="D35" s="3">
        <v>2950</v>
      </c>
      <c r="E35" s="4">
        <v>42399</v>
      </c>
      <c r="F35" s="7">
        <f t="shared" si="0"/>
        <v>1</v>
      </c>
      <c r="G35" s="10">
        <v>0.1</v>
      </c>
      <c r="H35" s="3">
        <f t="shared" si="1"/>
        <v>8.3333333333333332E-3</v>
      </c>
      <c r="I35" s="3">
        <v>60</v>
      </c>
      <c r="J35" s="3">
        <v>5</v>
      </c>
      <c r="K35" s="3">
        <f t="shared" si="2"/>
        <v>604.83160245905412</v>
      </c>
    </row>
    <row r="36" spans="2:11" ht="16.5" thickTop="1" thickBot="1" x14ac:dyDescent="0.3">
      <c r="B36" s="3">
        <v>31</v>
      </c>
      <c r="C36" s="3" t="s">
        <v>12</v>
      </c>
      <c r="D36" s="3">
        <v>3000</v>
      </c>
      <c r="E36" s="4">
        <v>42400</v>
      </c>
      <c r="F36" s="7">
        <f t="shared" si="0"/>
        <v>1</v>
      </c>
      <c r="G36" s="10">
        <v>0.1</v>
      </c>
      <c r="H36" s="3">
        <f t="shared" si="1"/>
        <v>8.3333333333333332E-3</v>
      </c>
      <c r="I36" s="3">
        <v>30</v>
      </c>
      <c r="J36" s="3">
        <v>10</v>
      </c>
      <c r="K36" s="3">
        <f t="shared" si="2"/>
        <v>313.92114296816698</v>
      </c>
    </row>
    <row r="37" spans="2:11" ht="16.5" thickTop="1" thickBot="1" x14ac:dyDescent="0.3">
      <c r="B37" s="3">
        <v>32</v>
      </c>
      <c r="C37" s="3" t="s">
        <v>13</v>
      </c>
      <c r="D37" s="3">
        <v>3050</v>
      </c>
      <c r="E37" s="4">
        <v>42401</v>
      </c>
      <c r="F37" s="7">
        <f t="shared" si="0"/>
        <v>2</v>
      </c>
      <c r="G37" s="10">
        <v>0.1</v>
      </c>
      <c r="H37" s="3">
        <f t="shared" si="1"/>
        <v>8.3333333333333332E-3</v>
      </c>
      <c r="I37" s="3">
        <v>40</v>
      </c>
      <c r="J37" s="3">
        <v>4</v>
      </c>
      <c r="K37" s="3">
        <f t="shared" si="2"/>
        <v>778.45133035076594</v>
      </c>
    </row>
    <row r="38" spans="2:11" ht="16.5" thickTop="1" thickBot="1" x14ac:dyDescent="0.3">
      <c r="B38" s="3">
        <v>33</v>
      </c>
      <c r="C38" s="3" t="s">
        <v>14</v>
      </c>
      <c r="D38" s="3">
        <v>3100</v>
      </c>
      <c r="E38" s="4">
        <v>42402</v>
      </c>
      <c r="F38" s="7">
        <f t="shared" si="0"/>
        <v>2</v>
      </c>
      <c r="G38" s="10">
        <v>0.1</v>
      </c>
      <c r="H38" s="3">
        <f t="shared" si="1"/>
        <v>8.3333333333333332E-3</v>
      </c>
      <c r="I38" s="3">
        <v>60</v>
      </c>
      <c r="J38" s="3">
        <v>3</v>
      </c>
      <c r="K38" s="3">
        <f t="shared" si="2"/>
        <v>1050.6031962841432</v>
      </c>
    </row>
    <row r="39" spans="2:11" ht="16.5" thickTop="1" thickBot="1" x14ac:dyDescent="0.3">
      <c r="B39" s="3">
        <v>34</v>
      </c>
      <c r="C39" s="3" t="s">
        <v>15</v>
      </c>
      <c r="D39" s="3">
        <v>3150</v>
      </c>
      <c r="E39" s="4">
        <v>42403</v>
      </c>
      <c r="F39" s="7">
        <f t="shared" si="0"/>
        <v>2</v>
      </c>
      <c r="G39" s="10">
        <v>0.1</v>
      </c>
      <c r="H39" s="3">
        <f t="shared" si="1"/>
        <v>8.3333333333333332E-3</v>
      </c>
      <c r="I39" s="3">
        <v>30</v>
      </c>
      <c r="J39" s="3">
        <v>5</v>
      </c>
      <c r="K39" s="3">
        <f t="shared" si="2"/>
        <v>645.83713482915948</v>
      </c>
    </row>
    <row r="40" spans="2:11" ht="16.5" thickTop="1" thickBot="1" x14ac:dyDescent="0.3">
      <c r="B40" s="3">
        <v>35</v>
      </c>
      <c r="C40" s="3" t="s">
        <v>16</v>
      </c>
      <c r="D40" s="3">
        <v>3200</v>
      </c>
      <c r="E40" s="4">
        <v>42404</v>
      </c>
      <c r="F40" s="7">
        <f t="shared" si="0"/>
        <v>2</v>
      </c>
      <c r="G40" s="10">
        <v>0.1</v>
      </c>
      <c r="H40" s="3">
        <f t="shared" si="1"/>
        <v>8.3333333333333332E-3</v>
      </c>
      <c r="I40" s="3">
        <v>40</v>
      </c>
      <c r="J40" s="3">
        <v>5</v>
      </c>
      <c r="K40" s="3">
        <f t="shared" si="2"/>
        <v>656.08851792168582</v>
      </c>
    </row>
    <row r="41" spans="2:11" ht="16.5" thickTop="1" thickBot="1" x14ac:dyDescent="0.3">
      <c r="B41" s="3">
        <v>36</v>
      </c>
      <c r="C41" s="3" t="s">
        <v>17</v>
      </c>
      <c r="D41" s="3">
        <v>3250</v>
      </c>
      <c r="E41" s="4">
        <v>42405</v>
      </c>
      <c r="F41" s="7">
        <f t="shared" si="0"/>
        <v>2</v>
      </c>
      <c r="G41" s="10">
        <v>0.1</v>
      </c>
      <c r="H41" s="3">
        <f t="shared" si="1"/>
        <v>8.3333333333333332E-3</v>
      </c>
      <c r="I41" s="3">
        <v>60</v>
      </c>
      <c r="J41" s="3">
        <v>10</v>
      </c>
      <c r="K41" s="3">
        <f t="shared" si="2"/>
        <v>340.08123821551419</v>
      </c>
    </row>
    <row r="42" spans="2:11" ht="16.5" thickTop="1" thickBot="1" x14ac:dyDescent="0.3">
      <c r="B42" s="3">
        <v>37</v>
      </c>
      <c r="C42" s="3" t="s">
        <v>9</v>
      </c>
      <c r="D42" s="3">
        <v>3300</v>
      </c>
      <c r="E42" s="4">
        <v>42406</v>
      </c>
      <c r="F42" s="7">
        <f t="shared" si="0"/>
        <v>2</v>
      </c>
      <c r="G42" s="10">
        <v>0.1</v>
      </c>
      <c r="H42" s="3">
        <f t="shared" si="1"/>
        <v>8.3333333333333332E-3</v>
      </c>
      <c r="I42" s="3">
        <v>30</v>
      </c>
      <c r="J42" s="3">
        <v>5</v>
      </c>
      <c r="K42" s="3">
        <f t="shared" si="2"/>
        <v>676.5912841067385</v>
      </c>
    </row>
    <row r="43" spans="2:11" ht="16.5" thickTop="1" thickBot="1" x14ac:dyDescent="0.3">
      <c r="B43" s="3">
        <v>38</v>
      </c>
      <c r="C43" s="3" t="s">
        <v>10</v>
      </c>
      <c r="D43" s="3">
        <v>3350</v>
      </c>
      <c r="E43" s="4">
        <v>42407</v>
      </c>
      <c r="F43" s="7">
        <f t="shared" si="0"/>
        <v>2</v>
      </c>
      <c r="G43" s="10">
        <v>0.1</v>
      </c>
      <c r="H43" s="3">
        <f t="shared" si="1"/>
        <v>8.3333333333333332E-3</v>
      </c>
      <c r="I43" s="3">
        <v>40</v>
      </c>
      <c r="J43" s="3">
        <v>10</v>
      </c>
      <c r="K43" s="3">
        <f t="shared" si="2"/>
        <v>350.54527631445313</v>
      </c>
    </row>
    <row r="44" spans="2:11" ht="16.5" thickTop="1" thickBot="1" x14ac:dyDescent="0.3">
      <c r="B44" s="3">
        <v>39</v>
      </c>
      <c r="C44" s="3" t="s">
        <v>11</v>
      </c>
      <c r="D44" s="3">
        <v>3400</v>
      </c>
      <c r="E44" s="4">
        <v>42408</v>
      </c>
      <c r="F44" s="7">
        <f t="shared" si="0"/>
        <v>2</v>
      </c>
      <c r="G44" s="10">
        <v>0.1</v>
      </c>
      <c r="H44" s="3">
        <f t="shared" si="1"/>
        <v>8.3333333333333332E-3</v>
      </c>
      <c r="I44" s="3">
        <v>60</v>
      </c>
      <c r="J44" s="3">
        <v>4</v>
      </c>
      <c r="K44" s="3">
        <f t="shared" si="2"/>
        <v>867.78181088282088</v>
      </c>
    </row>
    <row r="45" spans="2:11" ht="16.5" thickTop="1" thickBot="1" x14ac:dyDescent="0.3">
      <c r="B45" s="3">
        <v>40</v>
      </c>
      <c r="C45" s="3" t="s">
        <v>12</v>
      </c>
      <c r="D45" s="3">
        <v>3450</v>
      </c>
      <c r="E45" s="4">
        <v>42409</v>
      </c>
      <c r="F45" s="7">
        <f t="shared" si="0"/>
        <v>2</v>
      </c>
      <c r="G45" s="10">
        <v>0.1</v>
      </c>
      <c r="H45" s="3">
        <f t="shared" si="1"/>
        <v>8.3333333333333332E-3</v>
      </c>
      <c r="I45" s="3">
        <v>30</v>
      </c>
      <c r="J45" s="3">
        <v>3</v>
      </c>
      <c r="K45" s="3">
        <f t="shared" si="2"/>
        <v>1169.2196861871919</v>
      </c>
    </row>
    <row r="46" spans="2:11" ht="16.5" thickTop="1" thickBot="1" x14ac:dyDescent="0.3">
      <c r="B46" s="3">
        <v>41</v>
      </c>
      <c r="C46" s="3" t="s">
        <v>13</v>
      </c>
      <c r="D46" s="3">
        <v>3500</v>
      </c>
      <c r="E46" s="4">
        <v>42410</v>
      </c>
      <c r="F46" s="7">
        <f t="shared" si="0"/>
        <v>2</v>
      </c>
      <c r="G46" s="10">
        <v>0.1</v>
      </c>
      <c r="H46" s="3">
        <f t="shared" si="1"/>
        <v>8.3333333333333332E-3</v>
      </c>
      <c r="I46" s="3">
        <v>40</v>
      </c>
      <c r="J46" s="3">
        <v>5</v>
      </c>
      <c r="K46" s="3">
        <f t="shared" si="2"/>
        <v>717.59681647684386</v>
      </c>
    </row>
    <row r="47" spans="2:11" ht="16.5" thickTop="1" thickBot="1" x14ac:dyDescent="0.3">
      <c r="B47" s="3">
        <v>42</v>
      </c>
      <c r="C47" s="3" t="s">
        <v>14</v>
      </c>
      <c r="D47" s="3">
        <v>3550</v>
      </c>
      <c r="E47" s="4">
        <v>42411</v>
      </c>
      <c r="F47" s="7">
        <f t="shared" si="0"/>
        <v>2</v>
      </c>
      <c r="G47" s="10">
        <v>0.1</v>
      </c>
      <c r="H47" s="3">
        <f t="shared" si="1"/>
        <v>8.3333333333333332E-3</v>
      </c>
      <c r="I47" s="3">
        <v>60</v>
      </c>
      <c r="J47" s="3">
        <v>10</v>
      </c>
      <c r="K47" s="3">
        <f t="shared" si="2"/>
        <v>371.47335251233091</v>
      </c>
    </row>
    <row r="48" spans="2:11" ht="16.5" thickTop="1" thickBot="1" x14ac:dyDescent="0.3">
      <c r="B48" s="3">
        <v>43</v>
      </c>
      <c r="C48" s="3" t="s">
        <v>15</v>
      </c>
      <c r="D48" s="3">
        <v>3600</v>
      </c>
      <c r="E48" s="4">
        <v>42412</v>
      </c>
      <c r="F48" s="7">
        <f t="shared" si="0"/>
        <v>2</v>
      </c>
      <c r="G48" s="10">
        <v>0.1</v>
      </c>
      <c r="H48" s="3">
        <f t="shared" si="1"/>
        <v>8.3333333333333332E-3</v>
      </c>
      <c r="I48" s="3">
        <v>30</v>
      </c>
      <c r="J48" s="3">
        <v>5</v>
      </c>
      <c r="K48" s="3">
        <f t="shared" si="2"/>
        <v>738.09958266189653</v>
      </c>
    </row>
    <row r="49" spans="2:11" ht="16.5" thickTop="1" thickBot="1" x14ac:dyDescent="0.3">
      <c r="B49" s="3">
        <v>44</v>
      </c>
      <c r="C49" s="3" t="s">
        <v>16</v>
      </c>
      <c r="D49" s="3">
        <v>3650</v>
      </c>
      <c r="E49" s="4">
        <v>42413</v>
      </c>
      <c r="F49" s="7">
        <f t="shared" si="0"/>
        <v>2</v>
      </c>
      <c r="G49" s="10">
        <v>0.1</v>
      </c>
      <c r="H49" s="3">
        <f t="shared" si="1"/>
        <v>8.3333333333333332E-3</v>
      </c>
      <c r="I49" s="3">
        <v>40</v>
      </c>
      <c r="J49" s="3">
        <v>10</v>
      </c>
      <c r="K49" s="3">
        <f t="shared" si="2"/>
        <v>381.93739061126985</v>
      </c>
    </row>
    <row r="50" spans="2:11" ht="16.5" thickTop="1" thickBot="1" x14ac:dyDescent="0.3">
      <c r="B50" s="3">
        <v>45</v>
      </c>
      <c r="C50" s="3" t="s">
        <v>17</v>
      </c>
      <c r="D50" s="3">
        <v>3700</v>
      </c>
      <c r="E50" s="4">
        <v>42414</v>
      </c>
      <c r="F50" s="7">
        <f t="shared" si="0"/>
        <v>2</v>
      </c>
      <c r="G50" s="10">
        <v>0.1</v>
      </c>
      <c r="H50" s="3">
        <f t="shared" si="1"/>
        <v>8.3333333333333332E-3</v>
      </c>
      <c r="I50" s="3">
        <v>60</v>
      </c>
      <c r="J50" s="3">
        <v>4</v>
      </c>
      <c r="K50" s="3">
        <f t="shared" si="2"/>
        <v>944.35079419601107</v>
      </c>
    </row>
    <row r="51" spans="2:11" ht="16.5" thickTop="1" thickBot="1" x14ac:dyDescent="0.3">
      <c r="B51" s="3">
        <v>46</v>
      </c>
      <c r="C51" s="3" t="s">
        <v>9</v>
      </c>
      <c r="D51" s="3">
        <v>3750</v>
      </c>
      <c r="E51" s="4">
        <v>42415</v>
      </c>
      <c r="F51" s="7">
        <f t="shared" si="0"/>
        <v>2</v>
      </c>
      <c r="G51" s="10">
        <v>0.1</v>
      </c>
      <c r="H51" s="3">
        <f t="shared" si="1"/>
        <v>8.3333333333333332E-3</v>
      </c>
      <c r="I51" s="3">
        <v>30</v>
      </c>
      <c r="J51" s="3">
        <v>3</v>
      </c>
      <c r="K51" s="3">
        <f t="shared" si="2"/>
        <v>1270.8909632469476</v>
      </c>
    </row>
    <row r="52" spans="2:11" ht="16.5" thickTop="1" thickBot="1" x14ac:dyDescent="0.3">
      <c r="B52" s="3">
        <v>47</v>
      </c>
      <c r="C52" s="3" t="s">
        <v>10</v>
      </c>
      <c r="D52" s="3">
        <v>3800</v>
      </c>
      <c r="E52" s="4">
        <v>42416</v>
      </c>
      <c r="F52" s="7">
        <f t="shared" si="0"/>
        <v>2</v>
      </c>
      <c r="G52" s="10">
        <v>0.1</v>
      </c>
      <c r="H52" s="3">
        <f t="shared" si="1"/>
        <v>8.3333333333333332E-3</v>
      </c>
      <c r="I52" s="3">
        <v>40</v>
      </c>
      <c r="J52" s="3">
        <v>5</v>
      </c>
      <c r="K52" s="3">
        <f t="shared" si="2"/>
        <v>779.10511503200189</v>
      </c>
    </row>
    <row r="53" spans="2:11" ht="16.5" thickTop="1" thickBot="1" x14ac:dyDescent="0.3">
      <c r="B53" s="3">
        <v>48</v>
      </c>
      <c r="C53" s="3" t="s">
        <v>11</v>
      </c>
      <c r="D53" s="3">
        <v>3850</v>
      </c>
      <c r="E53" s="4">
        <v>42417</v>
      </c>
      <c r="F53" s="7">
        <f t="shared" si="0"/>
        <v>2</v>
      </c>
      <c r="G53" s="10">
        <v>0.1</v>
      </c>
      <c r="H53" s="3">
        <f t="shared" si="1"/>
        <v>8.3333333333333332E-3</v>
      </c>
      <c r="I53" s="3">
        <v>60</v>
      </c>
      <c r="J53" s="3">
        <v>5</v>
      </c>
      <c r="K53" s="3">
        <f t="shared" si="2"/>
        <v>789.35649812452834</v>
      </c>
    </row>
    <row r="54" spans="2:11" ht="16.5" thickTop="1" thickBot="1" x14ac:dyDescent="0.3">
      <c r="B54" s="3">
        <v>49</v>
      </c>
      <c r="C54" s="3" t="s">
        <v>12</v>
      </c>
      <c r="D54" s="3">
        <v>3900</v>
      </c>
      <c r="E54" s="4">
        <v>42418</v>
      </c>
      <c r="F54" s="7">
        <f t="shared" si="0"/>
        <v>2</v>
      </c>
      <c r="G54" s="10">
        <v>0.1</v>
      </c>
      <c r="H54" s="3">
        <f t="shared" si="1"/>
        <v>8.3333333333333332E-3</v>
      </c>
      <c r="I54" s="3">
        <v>30</v>
      </c>
      <c r="J54" s="3">
        <v>10</v>
      </c>
      <c r="K54" s="3">
        <f t="shared" si="2"/>
        <v>408.09748585861706</v>
      </c>
    </row>
    <row r="55" spans="2:11" ht="16.5" thickTop="1" thickBot="1" x14ac:dyDescent="0.3">
      <c r="B55" s="3">
        <v>50</v>
      </c>
      <c r="C55" s="3" t="s">
        <v>13</v>
      </c>
      <c r="D55" s="3">
        <v>3950</v>
      </c>
      <c r="E55" s="4">
        <v>42419</v>
      </c>
      <c r="F55" s="7">
        <f t="shared" si="0"/>
        <v>2</v>
      </c>
      <c r="G55" s="10">
        <v>0.1</v>
      </c>
      <c r="H55" s="3">
        <f t="shared" si="1"/>
        <v>8.3333333333333332E-3</v>
      </c>
      <c r="I55" s="3">
        <v>40</v>
      </c>
      <c r="J55" s="3">
        <v>5</v>
      </c>
      <c r="K55" s="3">
        <f t="shared" si="2"/>
        <v>809.85926430958091</v>
      </c>
    </row>
    <row r="56" spans="2:11" ht="16.5" thickTop="1" thickBot="1" x14ac:dyDescent="0.3">
      <c r="B56" s="3">
        <v>51</v>
      </c>
      <c r="C56" s="3" t="s">
        <v>14</v>
      </c>
      <c r="D56" s="3">
        <v>4000</v>
      </c>
      <c r="E56" s="4">
        <v>42420</v>
      </c>
      <c r="F56" s="7">
        <f t="shared" si="0"/>
        <v>2</v>
      </c>
      <c r="G56" s="10">
        <v>0.1</v>
      </c>
      <c r="H56" s="3">
        <f t="shared" si="1"/>
        <v>8.3333333333333332E-3</v>
      </c>
      <c r="I56" s="3">
        <v>60</v>
      </c>
      <c r="J56" s="3">
        <v>10</v>
      </c>
      <c r="K56" s="3">
        <f t="shared" si="2"/>
        <v>418.56152395755601</v>
      </c>
    </row>
    <row r="57" spans="2:11" ht="16.5" thickTop="1" thickBot="1" x14ac:dyDescent="0.3">
      <c r="B57" s="3">
        <v>52</v>
      </c>
      <c r="C57" s="3" t="s">
        <v>15</v>
      </c>
      <c r="D57" s="3">
        <v>4050</v>
      </c>
      <c r="E57" s="4">
        <v>42421</v>
      </c>
      <c r="F57" s="7">
        <f t="shared" si="0"/>
        <v>2</v>
      </c>
      <c r="G57" s="10">
        <v>0.1</v>
      </c>
      <c r="H57" s="3">
        <f t="shared" si="1"/>
        <v>8.3333333333333332E-3</v>
      </c>
      <c r="I57" s="3">
        <v>30</v>
      </c>
      <c r="J57" s="3">
        <v>4</v>
      </c>
      <c r="K57" s="3">
        <f t="shared" si="2"/>
        <v>1033.6812747280662</v>
      </c>
    </row>
    <row r="58" spans="2:11" ht="16.5" thickTop="1" thickBot="1" x14ac:dyDescent="0.3">
      <c r="B58" s="3">
        <v>53</v>
      </c>
      <c r="C58" s="3" t="s">
        <v>16</v>
      </c>
      <c r="D58" s="3">
        <v>4100</v>
      </c>
      <c r="E58" s="4">
        <v>42422</v>
      </c>
      <c r="F58" s="7">
        <f t="shared" si="0"/>
        <v>2</v>
      </c>
      <c r="G58" s="10">
        <v>0.1</v>
      </c>
      <c r="H58" s="3">
        <f t="shared" si="1"/>
        <v>8.3333333333333332E-3</v>
      </c>
      <c r="I58" s="3">
        <v>40</v>
      </c>
      <c r="J58" s="3">
        <v>3</v>
      </c>
      <c r="K58" s="3">
        <f t="shared" si="2"/>
        <v>1389.5074531499961</v>
      </c>
    </row>
    <row r="59" spans="2:11" ht="16.5" thickTop="1" thickBot="1" x14ac:dyDescent="0.3">
      <c r="B59" s="3">
        <v>54</v>
      </c>
      <c r="C59" s="3" t="s">
        <v>17</v>
      </c>
      <c r="D59" s="3">
        <v>4150</v>
      </c>
      <c r="E59" s="4">
        <v>42423</v>
      </c>
      <c r="F59" s="7">
        <f t="shared" si="0"/>
        <v>2</v>
      </c>
      <c r="G59" s="10">
        <v>0.1</v>
      </c>
      <c r="H59" s="3">
        <f t="shared" si="1"/>
        <v>8.3333333333333332E-3</v>
      </c>
      <c r="I59" s="3">
        <v>60</v>
      </c>
      <c r="J59" s="3">
        <v>5</v>
      </c>
      <c r="K59" s="3">
        <f t="shared" si="2"/>
        <v>850.86479667968638</v>
      </c>
    </row>
    <row r="60" spans="2:11" ht="16.5" thickTop="1" thickBot="1" x14ac:dyDescent="0.3">
      <c r="B60" s="3">
        <v>55</v>
      </c>
      <c r="C60" s="3" t="s">
        <v>9</v>
      </c>
      <c r="D60" s="3">
        <v>4200</v>
      </c>
      <c r="E60" s="4">
        <v>42424</v>
      </c>
      <c r="F60" s="7">
        <f t="shared" si="0"/>
        <v>2</v>
      </c>
      <c r="G60" s="10">
        <v>0.1</v>
      </c>
      <c r="H60" s="3">
        <f t="shared" si="1"/>
        <v>8.3333333333333332E-3</v>
      </c>
      <c r="I60" s="3">
        <v>30</v>
      </c>
      <c r="J60" s="3">
        <v>5</v>
      </c>
      <c r="K60" s="3">
        <f t="shared" si="2"/>
        <v>861.1161797722126</v>
      </c>
    </row>
    <row r="61" spans="2:11" ht="16.5" thickTop="1" thickBot="1" x14ac:dyDescent="0.3">
      <c r="B61" s="3">
        <v>56</v>
      </c>
      <c r="C61" s="3" t="s">
        <v>10</v>
      </c>
      <c r="D61" s="3">
        <v>4250</v>
      </c>
      <c r="E61" s="4">
        <v>42425</v>
      </c>
      <c r="F61" s="7">
        <f t="shared" si="0"/>
        <v>2</v>
      </c>
      <c r="G61" s="10">
        <v>0.1</v>
      </c>
      <c r="H61" s="3">
        <f t="shared" si="1"/>
        <v>8.3333333333333332E-3</v>
      </c>
      <c r="I61" s="3">
        <v>40</v>
      </c>
      <c r="J61" s="3">
        <v>10</v>
      </c>
      <c r="K61" s="3">
        <f t="shared" si="2"/>
        <v>444.72161920490322</v>
      </c>
    </row>
    <row r="62" spans="2:11" ht="16.5" thickTop="1" thickBot="1" x14ac:dyDescent="0.3">
      <c r="B62" s="3">
        <v>57</v>
      </c>
      <c r="C62" s="3" t="s">
        <v>11</v>
      </c>
      <c r="D62" s="3">
        <v>4300</v>
      </c>
      <c r="E62" s="4">
        <v>42426</v>
      </c>
      <c r="F62" s="7">
        <f t="shared" si="0"/>
        <v>2</v>
      </c>
      <c r="G62" s="10">
        <v>0.1</v>
      </c>
      <c r="H62" s="3">
        <f t="shared" si="1"/>
        <v>8.3333333333333332E-3</v>
      </c>
      <c r="I62" s="3">
        <v>60</v>
      </c>
      <c r="J62" s="3">
        <v>5</v>
      </c>
      <c r="K62" s="3">
        <f t="shared" si="2"/>
        <v>881.6189459572654</v>
      </c>
    </row>
    <row r="63" spans="2:11" ht="16.5" thickTop="1" thickBot="1" x14ac:dyDescent="0.3">
      <c r="B63" s="3">
        <v>58</v>
      </c>
      <c r="C63" s="3" t="s">
        <v>12</v>
      </c>
      <c r="D63" s="3">
        <v>4350</v>
      </c>
      <c r="E63" s="4">
        <v>42427</v>
      </c>
      <c r="F63" s="7">
        <f t="shared" si="0"/>
        <v>2</v>
      </c>
      <c r="G63" s="10">
        <v>0.1</v>
      </c>
      <c r="H63" s="3">
        <f t="shared" si="1"/>
        <v>8.3333333333333332E-3</v>
      </c>
      <c r="I63" s="3">
        <v>30</v>
      </c>
      <c r="J63" s="3">
        <v>10</v>
      </c>
      <c r="K63" s="3">
        <f t="shared" si="2"/>
        <v>455.18565730384211</v>
      </c>
    </row>
    <row r="64" spans="2:11" ht="16.5" thickTop="1" thickBot="1" x14ac:dyDescent="0.3">
      <c r="B64" s="3">
        <v>59</v>
      </c>
      <c r="C64" s="3" t="s">
        <v>13</v>
      </c>
      <c r="D64" s="3">
        <v>4400</v>
      </c>
      <c r="E64" s="4">
        <v>42428</v>
      </c>
      <c r="F64" s="7">
        <f t="shared" si="0"/>
        <v>2</v>
      </c>
      <c r="G64" s="10">
        <v>0.1</v>
      </c>
      <c r="H64" s="3">
        <f t="shared" si="1"/>
        <v>8.3333333333333332E-3</v>
      </c>
      <c r="I64" s="3">
        <v>40</v>
      </c>
      <c r="J64" s="3">
        <v>4</v>
      </c>
      <c r="K64" s="3">
        <f t="shared" si="2"/>
        <v>1123.0117552601212</v>
      </c>
    </row>
    <row r="65" spans="2:11" ht="16.5" thickTop="1" thickBot="1" x14ac:dyDescent="0.3">
      <c r="B65" s="3">
        <v>60</v>
      </c>
      <c r="C65" s="3" t="s">
        <v>14</v>
      </c>
      <c r="D65" s="3">
        <v>4450</v>
      </c>
      <c r="E65" s="4">
        <v>42429</v>
      </c>
      <c r="F65" s="7">
        <f t="shared" si="0"/>
        <v>2</v>
      </c>
      <c r="G65" s="10">
        <v>0.1</v>
      </c>
      <c r="H65" s="3">
        <f t="shared" si="1"/>
        <v>8.3333333333333332E-3</v>
      </c>
      <c r="I65" s="3">
        <v>60</v>
      </c>
      <c r="J65" s="3">
        <v>3</v>
      </c>
      <c r="K65" s="3">
        <f t="shared" si="2"/>
        <v>1508.1239430530447</v>
      </c>
    </row>
    <row r="66" spans="2:11" ht="16.5" thickTop="1" thickBot="1" x14ac:dyDescent="0.3">
      <c r="B66" s="3">
        <v>61</v>
      </c>
      <c r="C66" s="3" t="s">
        <v>15</v>
      </c>
      <c r="D66" s="3">
        <v>4500</v>
      </c>
      <c r="E66" s="4">
        <v>42430</v>
      </c>
      <c r="F66" s="7">
        <f t="shared" si="0"/>
        <v>3</v>
      </c>
      <c r="G66" s="10">
        <v>0.1</v>
      </c>
      <c r="H66" s="3">
        <f t="shared" si="1"/>
        <v>8.3333333333333332E-3</v>
      </c>
      <c r="I66" s="3">
        <v>30</v>
      </c>
      <c r="J66" s="3">
        <v>5</v>
      </c>
      <c r="K66" s="3">
        <f t="shared" si="2"/>
        <v>922.62447832737064</v>
      </c>
    </row>
    <row r="67" spans="2:11" ht="16.5" thickTop="1" thickBot="1" x14ac:dyDescent="0.3">
      <c r="B67" s="3">
        <v>62</v>
      </c>
      <c r="C67" s="3" t="s">
        <v>16</v>
      </c>
      <c r="D67" s="3">
        <v>4550</v>
      </c>
      <c r="E67" s="4">
        <v>42431</v>
      </c>
      <c r="F67" s="7">
        <f t="shared" si="0"/>
        <v>3</v>
      </c>
      <c r="G67" s="10">
        <v>0.1</v>
      </c>
      <c r="H67" s="3">
        <f t="shared" si="1"/>
        <v>8.3333333333333332E-3</v>
      </c>
      <c r="I67" s="3">
        <v>40</v>
      </c>
      <c r="J67" s="3">
        <v>10</v>
      </c>
      <c r="K67" s="3">
        <f t="shared" si="2"/>
        <v>476.11373350171988</v>
      </c>
    </row>
    <row r="68" spans="2:11" ht="16.5" thickTop="1" thickBot="1" x14ac:dyDescent="0.3">
      <c r="B68" s="3">
        <v>63</v>
      </c>
      <c r="C68" s="3" t="s">
        <v>17</v>
      </c>
      <c r="D68" s="3">
        <v>4600</v>
      </c>
      <c r="E68" s="4">
        <v>42432</v>
      </c>
      <c r="F68" s="7">
        <f t="shared" si="0"/>
        <v>3</v>
      </c>
      <c r="G68" s="10">
        <v>0.1</v>
      </c>
      <c r="H68" s="3">
        <f t="shared" si="1"/>
        <v>8.3333333333333332E-3</v>
      </c>
      <c r="I68" s="3">
        <v>60</v>
      </c>
      <c r="J68" s="3">
        <v>5</v>
      </c>
      <c r="K68" s="3">
        <f t="shared" si="2"/>
        <v>943.12724451242343</v>
      </c>
    </row>
    <row r="69" spans="2:11" ht="16.5" thickTop="1" thickBot="1" x14ac:dyDescent="0.3">
      <c r="B69" s="3">
        <v>64</v>
      </c>
      <c r="C69" s="3" t="s">
        <v>9</v>
      </c>
      <c r="D69" s="3">
        <v>4650</v>
      </c>
      <c r="E69" s="4">
        <v>42433</v>
      </c>
      <c r="F69" s="7">
        <f t="shared" si="0"/>
        <v>3</v>
      </c>
      <c r="G69" s="10">
        <v>0.1</v>
      </c>
      <c r="H69" s="3">
        <f t="shared" si="1"/>
        <v>8.3333333333333332E-3</v>
      </c>
      <c r="I69" s="3">
        <v>30</v>
      </c>
      <c r="J69" s="3">
        <v>10</v>
      </c>
      <c r="K69" s="3">
        <f t="shared" si="2"/>
        <v>486.57777160065882</v>
      </c>
    </row>
    <row r="70" spans="2:11" ht="16.5" thickTop="1" thickBot="1" x14ac:dyDescent="0.3">
      <c r="B70" s="3">
        <v>65</v>
      </c>
      <c r="C70" s="3" t="s">
        <v>10</v>
      </c>
      <c r="D70" s="3">
        <v>4700</v>
      </c>
      <c r="E70" s="4">
        <v>42434</v>
      </c>
      <c r="F70" s="7">
        <f t="shared" si="0"/>
        <v>3</v>
      </c>
      <c r="G70" s="10">
        <v>0.1</v>
      </c>
      <c r="H70" s="3">
        <f t="shared" si="1"/>
        <v>8.3333333333333332E-3</v>
      </c>
      <c r="I70" s="3">
        <v>40</v>
      </c>
      <c r="J70" s="3">
        <v>4</v>
      </c>
      <c r="K70" s="3">
        <f t="shared" si="2"/>
        <v>1199.5807385733112</v>
      </c>
    </row>
    <row r="71" spans="2:11" ht="16.5" thickTop="1" thickBot="1" x14ac:dyDescent="0.3">
      <c r="B71" s="3">
        <v>66</v>
      </c>
      <c r="C71" s="3" t="s">
        <v>11</v>
      </c>
      <c r="D71" s="3">
        <v>4750</v>
      </c>
      <c r="E71" s="4">
        <v>42435</v>
      </c>
      <c r="F71" s="7">
        <f t="shared" ref="F71:F109" si="3">MONTH(E71)</f>
        <v>3</v>
      </c>
      <c r="G71" s="10">
        <v>0.1</v>
      </c>
      <c r="H71" s="3">
        <f t="shared" ref="H71:H109" si="4">G71/12</f>
        <v>8.3333333333333332E-3</v>
      </c>
      <c r="I71" s="3">
        <v>60</v>
      </c>
      <c r="J71" s="3">
        <v>3</v>
      </c>
      <c r="K71" s="3">
        <f t="shared" ref="K71:K109" si="5">D71*H71/(1-(1+H71)^-J71)</f>
        <v>1609.7952201128005</v>
      </c>
    </row>
    <row r="72" spans="2:11" ht="16.5" thickTop="1" thickBot="1" x14ac:dyDescent="0.3">
      <c r="B72" s="3">
        <v>67</v>
      </c>
      <c r="C72" s="3" t="s">
        <v>12</v>
      </c>
      <c r="D72" s="3">
        <v>4800</v>
      </c>
      <c r="E72" s="4">
        <v>42436</v>
      </c>
      <c r="F72" s="7">
        <f t="shared" si="3"/>
        <v>3</v>
      </c>
      <c r="G72" s="10">
        <v>0.1</v>
      </c>
      <c r="H72" s="3">
        <f t="shared" si="4"/>
        <v>8.3333333333333332E-3</v>
      </c>
      <c r="I72" s="3">
        <v>30</v>
      </c>
      <c r="J72" s="3">
        <v>5</v>
      </c>
      <c r="K72" s="3">
        <f t="shared" si="5"/>
        <v>984.13277688252867</v>
      </c>
    </row>
    <row r="73" spans="2:11" ht="16.5" thickTop="1" thickBot="1" x14ac:dyDescent="0.3">
      <c r="B73" s="3">
        <v>68</v>
      </c>
      <c r="C73" s="3" t="s">
        <v>13</v>
      </c>
      <c r="D73" s="3">
        <v>4850</v>
      </c>
      <c r="E73" s="4">
        <v>42437</v>
      </c>
      <c r="F73" s="7">
        <f t="shared" si="3"/>
        <v>3</v>
      </c>
      <c r="G73" s="10">
        <v>0.1</v>
      </c>
      <c r="H73" s="3">
        <f t="shared" si="4"/>
        <v>8.3333333333333332E-3</v>
      </c>
      <c r="I73" s="3">
        <v>40</v>
      </c>
      <c r="J73" s="3">
        <v>5</v>
      </c>
      <c r="K73" s="3">
        <f t="shared" si="5"/>
        <v>994.38415997505501</v>
      </c>
    </row>
    <row r="74" spans="2:11" ht="16.5" thickTop="1" thickBot="1" x14ac:dyDescent="0.3">
      <c r="B74" s="3">
        <v>69</v>
      </c>
      <c r="C74" s="3" t="s">
        <v>14</v>
      </c>
      <c r="D74" s="3">
        <v>4900</v>
      </c>
      <c r="E74" s="4">
        <v>42438</v>
      </c>
      <c r="F74" s="7">
        <f t="shared" si="3"/>
        <v>3</v>
      </c>
      <c r="G74" s="10">
        <v>0.1</v>
      </c>
      <c r="H74" s="3">
        <f t="shared" si="4"/>
        <v>8.3333333333333332E-3</v>
      </c>
      <c r="I74" s="3">
        <v>60</v>
      </c>
      <c r="J74" s="3">
        <v>10</v>
      </c>
      <c r="K74" s="3">
        <f t="shared" si="5"/>
        <v>512.73786684800609</v>
      </c>
    </row>
    <row r="75" spans="2:11" ht="16.5" thickTop="1" thickBot="1" x14ac:dyDescent="0.3">
      <c r="B75" s="3">
        <v>70</v>
      </c>
      <c r="C75" s="3" t="s">
        <v>15</v>
      </c>
      <c r="D75" s="3">
        <v>4950</v>
      </c>
      <c r="E75" s="4">
        <v>42439</v>
      </c>
      <c r="F75" s="7">
        <f t="shared" si="3"/>
        <v>3</v>
      </c>
      <c r="G75" s="10">
        <v>0.1</v>
      </c>
      <c r="H75" s="3">
        <f t="shared" si="4"/>
        <v>8.3333333333333332E-3</v>
      </c>
      <c r="I75" s="3">
        <v>30</v>
      </c>
      <c r="J75" s="3">
        <v>5</v>
      </c>
      <c r="K75" s="3">
        <f t="shared" si="5"/>
        <v>1014.8869261601078</v>
      </c>
    </row>
    <row r="76" spans="2:11" ht="16.5" thickTop="1" thickBot="1" x14ac:dyDescent="0.3">
      <c r="B76" s="3">
        <v>71</v>
      </c>
      <c r="C76" s="3" t="s">
        <v>16</v>
      </c>
      <c r="D76" s="3">
        <v>5000</v>
      </c>
      <c r="E76" s="4">
        <v>42440</v>
      </c>
      <c r="F76" s="7">
        <f t="shared" si="3"/>
        <v>3</v>
      </c>
      <c r="G76" s="10">
        <v>0.1</v>
      </c>
      <c r="H76" s="3">
        <f t="shared" si="4"/>
        <v>8.3333333333333332E-3</v>
      </c>
      <c r="I76" s="3">
        <v>40</v>
      </c>
      <c r="J76" s="3">
        <v>10</v>
      </c>
      <c r="K76" s="3">
        <f t="shared" si="5"/>
        <v>523.20190494694498</v>
      </c>
    </row>
    <row r="77" spans="2:11" ht="16.5" thickTop="1" thickBot="1" x14ac:dyDescent="0.3">
      <c r="B77" s="3">
        <v>72</v>
      </c>
      <c r="C77" s="3" t="s">
        <v>17</v>
      </c>
      <c r="D77" s="3">
        <v>5050</v>
      </c>
      <c r="E77" s="4">
        <v>42441</v>
      </c>
      <c r="F77" s="7">
        <f t="shared" si="3"/>
        <v>3</v>
      </c>
      <c r="G77" s="10">
        <v>0.1</v>
      </c>
      <c r="H77" s="3">
        <f t="shared" si="4"/>
        <v>8.3333333333333332E-3</v>
      </c>
      <c r="I77" s="3">
        <v>60</v>
      </c>
      <c r="J77" s="3">
        <v>4</v>
      </c>
      <c r="K77" s="3">
        <f t="shared" si="5"/>
        <v>1288.9112191053664</v>
      </c>
    </row>
    <row r="78" spans="2:11" ht="16.5" thickTop="1" thickBot="1" x14ac:dyDescent="0.3">
      <c r="B78" s="3">
        <v>73</v>
      </c>
      <c r="C78" s="3" t="s">
        <v>9</v>
      </c>
      <c r="D78" s="3">
        <v>5100</v>
      </c>
      <c r="E78" s="4">
        <v>42442</v>
      </c>
      <c r="F78" s="7">
        <f t="shared" si="3"/>
        <v>3</v>
      </c>
      <c r="G78" s="10">
        <v>0.1</v>
      </c>
      <c r="H78" s="3">
        <f t="shared" si="4"/>
        <v>8.3333333333333332E-3</v>
      </c>
      <c r="I78" s="3">
        <v>30</v>
      </c>
      <c r="J78" s="3">
        <v>3</v>
      </c>
      <c r="K78" s="3">
        <f t="shared" si="5"/>
        <v>1728.4117100158487</v>
      </c>
    </row>
    <row r="79" spans="2:11" ht="16.5" thickTop="1" thickBot="1" x14ac:dyDescent="0.3">
      <c r="B79" s="3">
        <v>74</v>
      </c>
      <c r="C79" s="3" t="s">
        <v>10</v>
      </c>
      <c r="D79" s="3">
        <v>5150</v>
      </c>
      <c r="E79" s="4">
        <v>42443</v>
      </c>
      <c r="F79" s="7">
        <f t="shared" si="3"/>
        <v>3</v>
      </c>
      <c r="G79" s="10">
        <v>0.1</v>
      </c>
      <c r="H79" s="3">
        <f t="shared" si="4"/>
        <v>8.3333333333333332E-3</v>
      </c>
      <c r="I79" s="3">
        <v>40</v>
      </c>
      <c r="J79" s="3">
        <v>5</v>
      </c>
      <c r="K79" s="3">
        <f t="shared" si="5"/>
        <v>1055.8924585302132</v>
      </c>
    </row>
    <row r="80" spans="2:11" ht="16.5" thickTop="1" thickBot="1" x14ac:dyDescent="0.3">
      <c r="B80" s="3">
        <v>75</v>
      </c>
      <c r="C80" s="3" t="s">
        <v>11</v>
      </c>
      <c r="D80" s="3">
        <v>5200</v>
      </c>
      <c r="E80" s="4">
        <v>42444</v>
      </c>
      <c r="F80" s="7">
        <f t="shared" si="3"/>
        <v>3</v>
      </c>
      <c r="G80" s="10">
        <v>0.1</v>
      </c>
      <c r="H80" s="3">
        <f t="shared" si="4"/>
        <v>8.3333333333333332E-3</v>
      </c>
      <c r="I80" s="3">
        <v>60</v>
      </c>
      <c r="J80" s="3">
        <v>5</v>
      </c>
      <c r="K80" s="3">
        <f t="shared" si="5"/>
        <v>1066.1438416227395</v>
      </c>
    </row>
    <row r="81" spans="2:11" ht="16.5" thickTop="1" thickBot="1" x14ac:dyDescent="0.3">
      <c r="B81" s="3">
        <v>76</v>
      </c>
      <c r="C81" s="3" t="s">
        <v>12</v>
      </c>
      <c r="D81" s="3">
        <v>5250</v>
      </c>
      <c r="E81" s="4">
        <v>42445</v>
      </c>
      <c r="F81" s="7">
        <f t="shared" si="3"/>
        <v>3</v>
      </c>
      <c r="G81" s="10">
        <v>0.1</v>
      </c>
      <c r="H81" s="3">
        <f t="shared" si="4"/>
        <v>8.3333333333333332E-3</v>
      </c>
      <c r="I81" s="3">
        <v>30</v>
      </c>
      <c r="J81" s="3">
        <v>10</v>
      </c>
      <c r="K81" s="3">
        <f t="shared" si="5"/>
        <v>549.36200019429225</v>
      </c>
    </row>
    <row r="82" spans="2:11" ht="16.5" thickTop="1" thickBot="1" x14ac:dyDescent="0.3">
      <c r="B82" s="3">
        <v>77</v>
      </c>
      <c r="C82" s="3" t="s">
        <v>13</v>
      </c>
      <c r="D82" s="3">
        <v>5300</v>
      </c>
      <c r="E82" s="4">
        <v>42446</v>
      </c>
      <c r="F82" s="7">
        <f t="shared" si="3"/>
        <v>3</v>
      </c>
      <c r="G82" s="10">
        <v>0.1</v>
      </c>
      <c r="H82" s="3">
        <f t="shared" si="4"/>
        <v>8.3333333333333332E-3</v>
      </c>
      <c r="I82" s="3">
        <v>40</v>
      </c>
      <c r="J82" s="3">
        <v>5</v>
      </c>
      <c r="K82" s="3">
        <f t="shared" si="5"/>
        <v>1086.6466078077922</v>
      </c>
    </row>
    <row r="83" spans="2:11" ht="16.5" thickTop="1" thickBot="1" x14ac:dyDescent="0.3">
      <c r="B83" s="3">
        <v>78</v>
      </c>
      <c r="C83" s="3" t="s">
        <v>14</v>
      </c>
      <c r="D83" s="3">
        <v>5350</v>
      </c>
      <c r="E83" s="4">
        <v>42447</v>
      </c>
      <c r="F83" s="7">
        <f t="shared" si="3"/>
        <v>3</v>
      </c>
      <c r="G83" s="10">
        <v>0.1</v>
      </c>
      <c r="H83" s="3">
        <f t="shared" si="4"/>
        <v>8.3333333333333332E-3</v>
      </c>
      <c r="I83" s="3">
        <v>60</v>
      </c>
      <c r="J83" s="3">
        <v>10</v>
      </c>
      <c r="K83" s="3">
        <f t="shared" si="5"/>
        <v>559.82603829323114</v>
      </c>
    </row>
    <row r="84" spans="2:11" ht="16.5" thickTop="1" thickBot="1" x14ac:dyDescent="0.3">
      <c r="B84" s="3">
        <v>79</v>
      </c>
      <c r="C84" s="3" t="s">
        <v>15</v>
      </c>
      <c r="D84" s="3">
        <v>5400</v>
      </c>
      <c r="E84" s="4">
        <v>42448</v>
      </c>
      <c r="F84" s="7">
        <f t="shared" si="3"/>
        <v>3</v>
      </c>
      <c r="G84" s="10">
        <v>0.1</v>
      </c>
      <c r="H84" s="3">
        <f t="shared" si="4"/>
        <v>8.3333333333333332E-3</v>
      </c>
      <c r="I84" s="3">
        <v>30</v>
      </c>
      <c r="J84" s="3">
        <v>4</v>
      </c>
      <c r="K84" s="3">
        <f t="shared" si="5"/>
        <v>1378.2416996374216</v>
      </c>
    </row>
    <row r="85" spans="2:11" ht="16.5" thickTop="1" thickBot="1" x14ac:dyDescent="0.3">
      <c r="B85" s="3">
        <v>80</v>
      </c>
      <c r="C85" s="3" t="s">
        <v>16</v>
      </c>
      <c r="D85" s="3">
        <v>5450</v>
      </c>
      <c r="E85" s="4">
        <v>42449</v>
      </c>
      <c r="F85" s="7">
        <f t="shared" si="3"/>
        <v>3</v>
      </c>
      <c r="G85" s="10">
        <v>0.1</v>
      </c>
      <c r="H85" s="3">
        <f t="shared" si="4"/>
        <v>8.3333333333333332E-3</v>
      </c>
      <c r="I85" s="3">
        <v>40</v>
      </c>
      <c r="J85" s="3">
        <v>3</v>
      </c>
      <c r="K85" s="3">
        <f t="shared" si="5"/>
        <v>1847.0281999188971</v>
      </c>
    </row>
    <row r="86" spans="2:11" ht="16.5" thickTop="1" thickBot="1" x14ac:dyDescent="0.3">
      <c r="B86" s="3">
        <v>81</v>
      </c>
      <c r="C86" s="3" t="s">
        <v>17</v>
      </c>
      <c r="D86" s="3">
        <v>5500</v>
      </c>
      <c r="E86" s="4">
        <v>42450</v>
      </c>
      <c r="F86" s="7">
        <f t="shared" si="3"/>
        <v>3</v>
      </c>
      <c r="G86" s="10">
        <v>0.1</v>
      </c>
      <c r="H86" s="3">
        <f t="shared" si="4"/>
        <v>8.3333333333333332E-3</v>
      </c>
      <c r="I86" s="3">
        <v>60</v>
      </c>
      <c r="J86" s="3">
        <v>5</v>
      </c>
      <c r="K86" s="3">
        <f t="shared" si="5"/>
        <v>1127.6521401778975</v>
      </c>
    </row>
    <row r="87" spans="2:11" ht="16.5" thickTop="1" thickBot="1" x14ac:dyDescent="0.3">
      <c r="B87" s="3">
        <v>82</v>
      </c>
      <c r="C87" s="3" t="s">
        <v>9</v>
      </c>
      <c r="D87" s="3">
        <v>5550</v>
      </c>
      <c r="E87" s="4">
        <v>42451</v>
      </c>
      <c r="F87" s="7">
        <f t="shared" si="3"/>
        <v>3</v>
      </c>
      <c r="G87" s="10">
        <v>0.1</v>
      </c>
      <c r="H87" s="3">
        <f t="shared" si="4"/>
        <v>8.3333333333333332E-3</v>
      </c>
      <c r="I87" s="3">
        <v>30</v>
      </c>
      <c r="J87" s="3">
        <v>10</v>
      </c>
      <c r="K87" s="3">
        <f t="shared" si="5"/>
        <v>580.75411449110891</v>
      </c>
    </row>
    <row r="88" spans="2:11" ht="16.5" thickTop="1" thickBot="1" x14ac:dyDescent="0.3">
      <c r="B88" s="3">
        <v>83</v>
      </c>
      <c r="C88" s="3" t="s">
        <v>10</v>
      </c>
      <c r="D88" s="3">
        <v>5600</v>
      </c>
      <c r="E88" s="4">
        <v>42452</v>
      </c>
      <c r="F88" s="7">
        <f t="shared" si="3"/>
        <v>3</v>
      </c>
      <c r="G88" s="10">
        <v>0.1</v>
      </c>
      <c r="H88" s="3">
        <f t="shared" si="4"/>
        <v>8.3333333333333332E-3</v>
      </c>
      <c r="I88" s="3">
        <v>40</v>
      </c>
      <c r="J88" s="3">
        <v>5</v>
      </c>
      <c r="K88" s="3">
        <f t="shared" si="5"/>
        <v>1148.1549063629502</v>
      </c>
    </row>
    <row r="89" spans="2:11" ht="16.5" thickTop="1" thickBot="1" x14ac:dyDescent="0.3">
      <c r="B89" s="3">
        <v>84</v>
      </c>
      <c r="C89" s="3" t="s">
        <v>11</v>
      </c>
      <c r="D89" s="3">
        <v>5650</v>
      </c>
      <c r="E89" s="4">
        <v>42453</v>
      </c>
      <c r="F89" s="7">
        <f t="shared" si="3"/>
        <v>3</v>
      </c>
      <c r="G89" s="10">
        <v>0.1</v>
      </c>
      <c r="H89" s="3">
        <f t="shared" si="4"/>
        <v>8.3333333333333332E-3</v>
      </c>
      <c r="I89" s="3">
        <v>60</v>
      </c>
      <c r="J89" s="3">
        <v>10</v>
      </c>
      <c r="K89" s="3">
        <f t="shared" si="5"/>
        <v>591.21815259004779</v>
      </c>
    </row>
    <row r="90" spans="2:11" ht="16.5" thickTop="1" thickBot="1" x14ac:dyDescent="0.3">
      <c r="B90" s="3">
        <v>85</v>
      </c>
      <c r="C90" s="3" t="s">
        <v>12</v>
      </c>
      <c r="D90" s="3">
        <v>5700</v>
      </c>
      <c r="E90" s="4">
        <v>42454</v>
      </c>
      <c r="F90" s="7">
        <f t="shared" si="3"/>
        <v>3</v>
      </c>
      <c r="G90" s="10">
        <v>0.1</v>
      </c>
      <c r="H90" s="3">
        <f t="shared" si="4"/>
        <v>8.3333333333333332E-3</v>
      </c>
      <c r="I90" s="3">
        <v>30</v>
      </c>
      <c r="J90" s="3">
        <v>4</v>
      </c>
      <c r="K90" s="3">
        <f t="shared" si="5"/>
        <v>1454.8106829506116</v>
      </c>
    </row>
    <row r="91" spans="2:11" ht="16.5" thickTop="1" thickBot="1" x14ac:dyDescent="0.3">
      <c r="B91" s="3">
        <v>86</v>
      </c>
      <c r="C91" s="3" t="s">
        <v>13</v>
      </c>
      <c r="D91" s="3">
        <v>5750</v>
      </c>
      <c r="E91" s="4">
        <v>42455</v>
      </c>
      <c r="F91" s="7">
        <f t="shared" si="3"/>
        <v>3</v>
      </c>
      <c r="G91" s="10">
        <v>0.1</v>
      </c>
      <c r="H91" s="3">
        <f t="shared" si="4"/>
        <v>8.3333333333333332E-3</v>
      </c>
      <c r="I91" s="3">
        <v>40</v>
      </c>
      <c r="J91" s="3">
        <v>3</v>
      </c>
      <c r="K91" s="3">
        <f t="shared" si="5"/>
        <v>1948.6994769786529</v>
      </c>
    </row>
    <row r="92" spans="2:11" ht="16.5" thickTop="1" thickBot="1" x14ac:dyDescent="0.3">
      <c r="B92" s="3">
        <v>87</v>
      </c>
      <c r="C92" s="3" t="s">
        <v>14</v>
      </c>
      <c r="D92" s="3">
        <v>5800</v>
      </c>
      <c r="E92" s="4">
        <v>42456</v>
      </c>
      <c r="F92" s="7">
        <f t="shared" si="3"/>
        <v>3</v>
      </c>
      <c r="G92" s="10">
        <v>0.1</v>
      </c>
      <c r="H92" s="3">
        <f t="shared" si="4"/>
        <v>8.3333333333333332E-3</v>
      </c>
      <c r="I92" s="3">
        <v>60</v>
      </c>
      <c r="J92" s="3">
        <v>5</v>
      </c>
      <c r="K92" s="3">
        <f t="shared" si="5"/>
        <v>1189.1604387330556</v>
      </c>
    </row>
    <row r="93" spans="2:11" ht="16.5" thickTop="1" thickBot="1" x14ac:dyDescent="0.3">
      <c r="B93" s="3">
        <v>88</v>
      </c>
      <c r="C93" s="3" t="s">
        <v>15</v>
      </c>
      <c r="D93" s="3">
        <v>5850</v>
      </c>
      <c r="E93" s="4">
        <v>42457</v>
      </c>
      <c r="F93" s="7">
        <f t="shared" si="3"/>
        <v>3</v>
      </c>
      <c r="G93" s="10">
        <v>0.1</v>
      </c>
      <c r="H93" s="3">
        <f t="shared" si="4"/>
        <v>8.3333333333333332E-3</v>
      </c>
      <c r="I93" s="3">
        <v>30</v>
      </c>
      <c r="J93" s="3">
        <v>5</v>
      </c>
      <c r="K93" s="3">
        <f t="shared" si="5"/>
        <v>1199.4118218255819</v>
      </c>
    </row>
    <row r="94" spans="2:11" ht="16.5" thickTop="1" thickBot="1" x14ac:dyDescent="0.3">
      <c r="B94" s="3">
        <v>89</v>
      </c>
      <c r="C94" s="3" t="s">
        <v>16</v>
      </c>
      <c r="D94" s="3">
        <v>5900</v>
      </c>
      <c r="E94" s="4">
        <v>42458</v>
      </c>
      <c r="F94" s="7">
        <f t="shared" si="3"/>
        <v>3</v>
      </c>
      <c r="G94" s="10">
        <v>0.1</v>
      </c>
      <c r="H94" s="3">
        <f t="shared" si="4"/>
        <v>8.3333333333333332E-3</v>
      </c>
      <c r="I94" s="3">
        <v>40</v>
      </c>
      <c r="J94" s="3">
        <v>10</v>
      </c>
      <c r="K94" s="3">
        <f t="shared" si="5"/>
        <v>617.37824783739507</v>
      </c>
    </row>
    <row r="95" spans="2:11" ht="16.5" thickTop="1" thickBot="1" x14ac:dyDescent="0.3">
      <c r="B95" s="3">
        <v>90</v>
      </c>
      <c r="C95" s="3" t="s">
        <v>17</v>
      </c>
      <c r="D95" s="3">
        <v>5950</v>
      </c>
      <c r="E95" s="4">
        <v>42459</v>
      </c>
      <c r="F95" s="7">
        <f t="shared" si="3"/>
        <v>3</v>
      </c>
      <c r="G95" s="10">
        <v>0.1</v>
      </c>
      <c r="H95" s="3">
        <f t="shared" si="4"/>
        <v>8.3333333333333332E-3</v>
      </c>
      <c r="I95" s="3">
        <v>60</v>
      </c>
      <c r="J95" s="3">
        <v>5</v>
      </c>
      <c r="K95" s="3">
        <f t="shared" si="5"/>
        <v>1219.9145880106346</v>
      </c>
    </row>
    <row r="96" spans="2:11" ht="16.5" thickTop="1" thickBot="1" x14ac:dyDescent="0.3">
      <c r="B96" s="3">
        <v>91</v>
      </c>
      <c r="C96" s="3" t="s">
        <v>9</v>
      </c>
      <c r="D96" s="3">
        <v>6000</v>
      </c>
      <c r="E96" s="4">
        <v>42460</v>
      </c>
      <c r="F96" s="7">
        <f t="shared" si="3"/>
        <v>3</v>
      </c>
      <c r="G96" s="10">
        <v>0.1</v>
      </c>
      <c r="H96" s="3">
        <f t="shared" si="4"/>
        <v>8.3333333333333332E-3</v>
      </c>
      <c r="I96" s="3">
        <v>30</v>
      </c>
      <c r="J96" s="3">
        <v>10</v>
      </c>
      <c r="K96" s="3">
        <f t="shared" si="5"/>
        <v>627.84228593633395</v>
      </c>
    </row>
    <row r="97" spans="2:11" ht="16.5" thickTop="1" thickBot="1" x14ac:dyDescent="0.3">
      <c r="B97" s="3">
        <v>92</v>
      </c>
      <c r="C97" s="3" t="s">
        <v>10</v>
      </c>
      <c r="D97" s="3">
        <v>6050</v>
      </c>
      <c r="E97" s="4">
        <v>42461</v>
      </c>
      <c r="F97" s="7">
        <f t="shared" si="3"/>
        <v>4</v>
      </c>
      <c r="G97" s="10">
        <v>0.1</v>
      </c>
      <c r="H97" s="3">
        <f t="shared" si="4"/>
        <v>8.3333333333333332E-3</v>
      </c>
      <c r="I97" s="3">
        <v>40</v>
      </c>
      <c r="J97" s="3">
        <v>4</v>
      </c>
      <c r="K97" s="3">
        <f t="shared" si="5"/>
        <v>1544.1411634826666</v>
      </c>
    </row>
    <row r="98" spans="2:11" ht="16.5" thickTop="1" thickBot="1" x14ac:dyDescent="0.3">
      <c r="B98" s="3">
        <v>93</v>
      </c>
      <c r="C98" s="3" t="s">
        <v>11</v>
      </c>
      <c r="D98" s="3">
        <v>6100</v>
      </c>
      <c r="E98" s="4">
        <v>42462</v>
      </c>
      <c r="F98" s="7">
        <f t="shared" si="3"/>
        <v>4</v>
      </c>
      <c r="G98" s="10">
        <v>0.1</v>
      </c>
      <c r="H98" s="3">
        <f t="shared" si="4"/>
        <v>8.3333333333333332E-3</v>
      </c>
      <c r="I98" s="3">
        <v>60</v>
      </c>
      <c r="J98" s="3">
        <v>3</v>
      </c>
      <c r="K98" s="3">
        <f t="shared" si="5"/>
        <v>2067.3159668817016</v>
      </c>
    </row>
    <row r="99" spans="2:11" ht="16.5" thickTop="1" thickBot="1" x14ac:dyDescent="0.3">
      <c r="B99" s="3">
        <v>94</v>
      </c>
      <c r="C99" s="3" t="s">
        <v>12</v>
      </c>
      <c r="D99" s="3">
        <v>6150</v>
      </c>
      <c r="E99" s="4">
        <v>42463</v>
      </c>
      <c r="F99" s="7">
        <f t="shared" si="3"/>
        <v>4</v>
      </c>
      <c r="G99" s="10">
        <v>0.1</v>
      </c>
      <c r="H99" s="3">
        <f t="shared" si="4"/>
        <v>8.3333333333333332E-3</v>
      </c>
      <c r="I99" s="3">
        <v>30</v>
      </c>
      <c r="J99" s="3">
        <v>5</v>
      </c>
      <c r="K99" s="3">
        <f t="shared" si="5"/>
        <v>1260.9201203807399</v>
      </c>
    </row>
    <row r="100" spans="2:11" ht="16.5" thickTop="1" thickBot="1" x14ac:dyDescent="0.3">
      <c r="B100" s="3">
        <v>95</v>
      </c>
      <c r="C100" s="3" t="s">
        <v>13</v>
      </c>
      <c r="D100" s="3">
        <v>6200</v>
      </c>
      <c r="E100" s="4">
        <v>42464</v>
      </c>
      <c r="F100" s="7">
        <f t="shared" si="3"/>
        <v>4</v>
      </c>
      <c r="G100" s="10">
        <v>0.1</v>
      </c>
      <c r="H100" s="3">
        <f t="shared" si="4"/>
        <v>8.3333333333333332E-3</v>
      </c>
      <c r="I100" s="3">
        <v>40</v>
      </c>
      <c r="J100" s="3">
        <v>5</v>
      </c>
      <c r="K100" s="3">
        <f t="shared" si="5"/>
        <v>1271.1715034732663</v>
      </c>
    </row>
    <row r="101" spans="2:11" ht="16.5" thickTop="1" thickBot="1" x14ac:dyDescent="0.3">
      <c r="B101" s="3">
        <v>96</v>
      </c>
      <c r="C101" s="3" t="s">
        <v>14</v>
      </c>
      <c r="D101" s="3">
        <v>6250</v>
      </c>
      <c r="E101" s="4">
        <v>42465</v>
      </c>
      <c r="F101" s="7">
        <f t="shared" si="3"/>
        <v>4</v>
      </c>
      <c r="G101" s="10">
        <v>0.1</v>
      </c>
      <c r="H101" s="3">
        <f t="shared" si="4"/>
        <v>8.3333333333333332E-3</v>
      </c>
      <c r="I101" s="3">
        <v>60</v>
      </c>
      <c r="J101" s="3">
        <v>10</v>
      </c>
      <c r="K101" s="3">
        <f t="shared" si="5"/>
        <v>654.00238118368122</v>
      </c>
    </row>
    <row r="102" spans="2:11" ht="16.5" thickTop="1" thickBot="1" x14ac:dyDescent="0.3">
      <c r="B102" s="3">
        <v>97</v>
      </c>
      <c r="C102" s="3" t="s">
        <v>15</v>
      </c>
      <c r="D102" s="3">
        <v>6300</v>
      </c>
      <c r="E102" s="4">
        <v>42466</v>
      </c>
      <c r="F102" s="7">
        <f t="shared" si="3"/>
        <v>4</v>
      </c>
      <c r="G102" s="10">
        <v>0.1</v>
      </c>
      <c r="H102" s="3">
        <f t="shared" si="4"/>
        <v>8.3333333333333332E-3</v>
      </c>
      <c r="I102" s="3">
        <v>30</v>
      </c>
      <c r="J102" s="3">
        <v>5</v>
      </c>
      <c r="K102" s="3">
        <f t="shared" si="5"/>
        <v>1291.674269658319</v>
      </c>
    </row>
    <row r="103" spans="2:11" ht="16.5" thickTop="1" thickBot="1" x14ac:dyDescent="0.3">
      <c r="B103" s="3">
        <v>98</v>
      </c>
      <c r="C103" s="3" t="s">
        <v>16</v>
      </c>
      <c r="D103" s="3">
        <v>6350</v>
      </c>
      <c r="E103" s="4">
        <v>42467</v>
      </c>
      <c r="F103" s="7">
        <f t="shared" si="3"/>
        <v>4</v>
      </c>
      <c r="G103" s="10">
        <v>0.1</v>
      </c>
      <c r="H103" s="3">
        <f t="shared" si="4"/>
        <v>8.3333333333333332E-3</v>
      </c>
      <c r="I103" s="3">
        <v>40</v>
      </c>
      <c r="J103" s="3">
        <v>10</v>
      </c>
      <c r="K103" s="3">
        <f t="shared" si="5"/>
        <v>664.46641928262011</v>
      </c>
    </row>
    <row r="104" spans="2:11" ht="16.5" thickTop="1" thickBot="1" x14ac:dyDescent="0.3">
      <c r="B104" s="3">
        <v>99</v>
      </c>
      <c r="C104" s="3" t="s">
        <v>17</v>
      </c>
      <c r="D104" s="3">
        <v>6400</v>
      </c>
      <c r="E104" s="4">
        <v>42468</v>
      </c>
      <c r="F104" s="7">
        <f t="shared" si="3"/>
        <v>4</v>
      </c>
      <c r="G104" s="10">
        <v>0.1</v>
      </c>
      <c r="H104" s="3">
        <f t="shared" si="4"/>
        <v>8.3333333333333332E-3</v>
      </c>
      <c r="I104" s="3">
        <v>60</v>
      </c>
      <c r="J104" s="3">
        <v>4</v>
      </c>
      <c r="K104" s="3">
        <f t="shared" si="5"/>
        <v>1633.471644014722</v>
      </c>
    </row>
    <row r="105" spans="2:11" ht="16.5" thickTop="1" thickBot="1" x14ac:dyDescent="0.3">
      <c r="B105" s="3">
        <v>100</v>
      </c>
      <c r="C105" s="3" t="s">
        <v>9</v>
      </c>
      <c r="D105" s="3">
        <v>6450</v>
      </c>
      <c r="E105" s="4">
        <v>42469</v>
      </c>
      <c r="F105" s="7">
        <f t="shared" si="3"/>
        <v>4</v>
      </c>
      <c r="G105" s="10">
        <v>0.1</v>
      </c>
      <c r="H105" s="3">
        <f t="shared" si="4"/>
        <v>8.3333333333333332E-3</v>
      </c>
      <c r="I105" s="3">
        <v>30</v>
      </c>
      <c r="J105" s="3">
        <v>3</v>
      </c>
      <c r="K105" s="3">
        <f t="shared" si="5"/>
        <v>2185.9324567847498</v>
      </c>
    </row>
    <row r="106" spans="2:11" ht="16.5" thickTop="1" thickBot="1" x14ac:dyDescent="0.3">
      <c r="B106" s="3">
        <v>101</v>
      </c>
      <c r="C106" s="3" t="s">
        <v>10</v>
      </c>
      <c r="D106" s="3">
        <v>6500</v>
      </c>
      <c r="E106" s="4">
        <v>42470</v>
      </c>
      <c r="F106" s="7">
        <f t="shared" si="3"/>
        <v>4</v>
      </c>
      <c r="G106" s="10">
        <v>0.1</v>
      </c>
      <c r="H106" s="3">
        <f t="shared" si="4"/>
        <v>8.3333333333333332E-3</v>
      </c>
      <c r="I106" s="3">
        <v>40</v>
      </c>
      <c r="J106" s="3">
        <v>11</v>
      </c>
      <c r="K106" s="3">
        <f t="shared" si="5"/>
        <v>620.86314140868137</v>
      </c>
    </row>
    <row r="107" spans="2:11" ht="16.5" thickTop="1" thickBot="1" x14ac:dyDescent="0.3">
      <c r="B107" s="3">
        <v>102</v>
      </c>
      <c r="C107" s="3" t="s">
        <v>11</v>
      </c>
      <c r="D107" s="3">
        <v>6550</v>
      </c>
      <c r="E107" s="4">
        <v>42471</v>
      </c>
      <c r="F107" s="7">
        <f t="shared" si="3"/>
        <v>4</v>
      </c>
      <c r="G107" s="10">
        <v>0.1</v>
      </c>
      <c r="H107" s="3">
        <f t="shared" si="4"/>
        <v>8.3333333333333332E-3</v>
      </c>
      <c r="I107" s="3">
        <v>60</v>
      </c>
      <c r="J107" s="3">
        <v>10</v>
      </c>
      <c r="K107" s="3">
        <f t="shared" si="5"/>
        <v>685.39449548049799</v>
      </c>
    </row>
    <row r="108" spans="2:11" ht="16.5" thickTop="1" thickBot="1" x14ac:dyDescent="0.3">
      <c r="B108" s="3">
        <v>103</v>
      </c>
      <c r="C108" s="3" t="s">
        <v>12</v>
      </c>
      <c r="D108" s="3">
        <v>6600</v>
      </c>
      <c r="E108" s="4">
        <v>42472</v>
      </c>
      <c r="F108" s="7">
        <f t="shared" si="3"/>
        <v>4</v>
      </c>
      <c r="G108" s="10">
        <v>0.1</v>
      </c>
      <c r="H108" s="3">
        <f t="shared" si="4"/>
        <v>8.3333333333333332E-3</v>
      </c>
      <c r="I108" s="3">
        <v>30</v>
      </c>
      <c r="J108" s="3">
        <v>9</v>
      </c>
      <c r="K108" s="3">
        <f t="shared" si="5"/>
        <v>764.22695644429029</v>
      </c>
    </row>
    <row r="109" spans="2:11" ht="16.5" thickTop="1" thickBot="1" x14ac:dyDescent="0.3">
      <c r="B109" s="3">
        <v>104</v>
      </c>
      <c r="C109" s="3" t="s">
        <v>13</v>
      </c>
      <c r="D109" s="3">
        <v>6650</v>
      </c>
      <c r="E109" s="4">
        <v>42473</v>
      </c>
      <c r="F109" s="7">
        <f t="shared" si="3"/>
        <v>4</v>
      </c>
      <c r="G109" s="10">
        <v>0.1</v>
      </c>
      <c r="H109" s="3">
        <f t="shared" si="4"/>
        <v>8.3333333333333332E-3</v>
      </c>
      <c r="I109" s="3">
        <v>40</v>
      </c>
      <c r="J109" s="3">
        <v>11</v>
      </c>
      <c r="K109" s="3">
        <f t="shared" si="5"/>
        <v>635.19075236426636</v>
      </c>
    </row>
    <row r="110" spans="2:11" ht="15.75" thickTop="1" x14ac:dyDescent="0.25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H542"/>
  <sheetViews>
    <sheetView tabSelected="1" workbookViewId="0">
      <selection activeCell="G8" sqref="G8"/>
    </sheetView>
  </sheetViews>
  <sheetFormatPr baseColWidth="10" defaultRowHeight="15" x14ac:dyDescent="0.25"/>
  <cols>
    <col min="4" max="8" width="14.85546875" customWidth="1"/>
  </cols>
  <sheetData>
    <row r="2" spans="2:8" ht="15.75" thickBot="1" x14ac:dyDescent="0.3"/>
    <row r="3" spans="2:8" ht="16.5" thickTop="1" thickBot="1" x14ac:dyDescent="0.3">
      <c r="F3" s="8" t="s">
        <v>0</v>
      </c>
      <c r="G3" s="3">
        <v>4</v>
      </c>
    </row>
    <row r="4" spans="2:8" ht="16.5" thickTop="1" thickBot="1" x14ac:dyDescent="0.3">
      <c r="F4" s="8" t="s">
        <v>3</v>
      </c>
      <c r="G4" s="4">
        <f>IF($G$3="","",VLOOKUP($G$3,clie,4))</f>
        <v>42373</v>
      </c>
    </row>
    <row r="5" spans="2:8" ht="16.5" thickTop="1" thickBot="1" x14ac:dyDescent="0.3">
      <c r="F5" s="8" t="s">
        <v>18</v>
      </c>
      <c r="G5" s="14">
        <f>IF($G$3="","",VLOOKUP($G$3,clie,3))</f>
        <v>1650</v>
      </c>
    </row>
    <row r="6" spans="2:8" ht="16.5" thickTop="1" thickBot="1" x14ac:dyDescent="0.3">
      <c r="F6" s="8" t="s">
        <v>19</v>
      </c>
      <c r="G6" s="13">
        <f>IF($G$3="","",VLOOKUP($G$3,clie,7))</f>
        <v>8.3333333333333332E-3</v>
      </c>
    </row>
    <row r="7" spans="2:8" ht="31.5" thickTop="1" thickBot="1" x14ac:dyDescent="0.3">
      <c r="F7" s="9" t="s">
        <v>20</v>
      </c>
      <c r="G7" s="15">
        <f>IF($G$3="","",VLOOKUP($G$3,clie,9))</f>
        <v>10</v>
      </c>
    </row>
    <row r="8" spans="2:8" ht="16.5" thickTop="1" thickBot="1" x14ac:dyDescent="0.3">
      <c r="F8" s="8" t="s">
        <v>8</v>
      </c>
      <c r="G8" s="14">
        <f>IFERROR(-PMT($G$6,$G$7,$G$5,0,0),"")</f>
        <v>172.65662863249111</v>
      </c>
    </row>
    <row r="9" spans="2:8" ht="15.75" thickTop="1" x14ac:dyDescent="0.25"/>
    <row r="10" spans="2:8" ht="15.75" thickBot="1" x14ac:dyDescent="0.3"/>
    <row r="11" spans="2:8" ht="16.5" thickTop="1" thickBot="1" x14ac:dyDescent="0.3">
      <c r="B11" s="1" t="s">
        <v>26</v>
      </c>
      <c r="C11" s="1" t="s">
        <v>25</v>
      </c>
      <c r="D11" s="1" t="s">
        <v>24</v>
      </c>
      <c r="E11" s="1" t="s">
        <v>23</v>
      </c>
      <c r="F11" s="2" t="s">
        <v>21</v>
      </c>
      <c r="G11" s="1" t="s">
        <v>8</v>
      </c>
      <c r="H11" s="1" t="s">
        <v>22</v>
      </c>
    </row>
    <row r="12" spans="2:8" ht="15.75" thickTop="1" x14ac:dyDescent="0.25">
      <c r="B12">
        <f>IF(G7&gt;0,1,"")</f>
        <v>1</v>
      </c>
      <c r="C12" s="11">
        <f>IF(G4="","",EDATE(G4,1))</f>
        <v>42404</v>
      </c>
      <c r="D12" s="12">
        <f>IF(B12="","",$G$5)</f>
        <v>1650</v>
      </c>
      <c r="E12" s="12">
        <f>IFERROR(-IPMT($G$6,B12,$G$7,$G$5,0,0),"")</f>
        <v>13.75</v>
      </c>
      <c r="F12" s="12">
        <f>G12-E12</f>
        <v>158.90662863249111</v>
      </c>
      <c r="G12" s="12">
        <f>$G$8</f>
        <v>172.65662863249111</v>
      </c>
      <c r="H12" s="12">
        <f>G5-F12</f>
        <v>1491.093371367509</v>
      </c>
    </row>
    <row r="13" spans="2:8" x14ac:dyDescent="0.25">
      <c r="B13">
        <f>IF($G$7&gt;B12,B12+1,"")</f>
        <v>2</v>
      </c>
      <c r="C13" s="11">
        <f>IF(B13="","",EDATE($G$4,B13))</f>
        <v>42433</v>
      </c>
      <c r="D13" s="12">
        <f>IF(B13="","",H12)</f>
        <v>1491.093371367509</v>
      </c>
      <c r="E13" s="12">
        <f t="shared" ref="E13:E76" si="0">IFERROR(-IPMT($G$6,B13,$G$7,$G$5,0,0),"")</f>
        <v>12.425778094729237</v>
      </c>
      <c r="F13" s="12">
        <f>IF(B13="","",G13-E13)</f>
        <v>160.23085053776188</v>
      </c>
      <c r="G13" s="12">
        <f>IF(B13="","",G$8)</f>
        <v>172.65662863249111</v>
      </c>
      <c r="H13" s="12">
        <f>IF(B13="","",D13-F13)</f>
        <v>1330.8625208297472</v>
      </c>
    </row>
    <row r="14" spans="2:8" x14ac:dyDescent="0.25">
      <c r="B14">
        <f t="shared" ref="B14:B77" si="1">IF($G$7&gt;B13,B13+1,"")</f>
        <v>3</v>
      </c>
      <c r="C14" s="11">
        <f t="shared" ref="C14:C77" si="2">IF(B14="","",EDATE($G$4,B14))</f>
        <v>42464</v>
      </c>
      <c r="D14" s="12">
        <f t="shared" ref="D14:D77" si="3">IF(B14="","",H13)</f>
        <v>1330.8625208297472</v>
      </c>
      <c r="E14" s="12">
        <f t="shared" si="0"/>
        <v>11.090521006914553</v>
      </c>
      <c r="F14" s="12">
        <f t="shared" ref="F14:F77" si="4">IF(B14="","",G14-E14)</f>
        <v>161.56610762557656</v>
      </c>
      <c r="G14" s="12">
        <f t="shared" ref="G14:G77" si="5">IF(B14="","",G$8)</f>
        <v>172.65662863249111</v>
      </c>
      <c r="H14" s="12">
        <f t="shared" ref="H14:H77" si="6">IF(B14="","",D14-F14)</f>
        <v>1169.2964132041707</v>
      </c>
    </row>
    <row r="15" spans="2:8" x14ac:dyDescent="0.25">
      <c r="B15">
        <f t="shared" si="1"/>
        <v>4</v>
      </c>
      <c r="C15" s="11">
        <f t="shared" si="2"/>
        <v>42494</v>
      </c>
      <c r="D15" s="12">
        <f t="shared" si="3"/>
        <v>1169.2964132041707</v>
      </c>
      <c r="E15" s="12">
        <f t="shared" si="0"/>
        <v>9.7441367767014171</v>
      </c>
      <c r="F15" s="12">
        <f t="shared" si="4"/>
        <v>162.91249185578968</v>
      </c>
      <c r="G15" s="12">
        <f t="shared" si="5"/>
        <v>172.65662863249111</v>
      </c>
      <c r="H15" s="12">
        <f t="shared" si="6"/>
        <v>1006.383921348381</v>
      </c>
    </row>
    <row r="16" spans="2:8" x14ac:dyDescent="0.25">
      <c r="B16">
        <f t="shared" si="1"/>
        <v>5</v>
      </c>
      <c r="C16" s="11">
        <f t="shared" si="2"/>
        <v>42525</v>
      </c>
      <c r="D16" s="12">
        <f>IF(B16="","",H15)</f>
        <v>1006.383921348381</v>
      </c>
      <c r="E16" s="12">
        <f t="shared" si="0"/>
        <v>8.386532677903169</v>
      </c>
      <c r="F16" s="12">
        <f t="shared" si="4"/>
        <v>164.27009595458793</v>
      </c>
      <c r="G16" s="12">
        <f t="shared" si="5"/>
        <v>172.65662863249111</v>
      </c>
      <c r="H16" s="12">
        <f t="shared" si="6"/>
        <v>842.11382539379315</v>
      </c>
    </row>
    <row r="17" spans="2:8" x14ac:dyDescent="0.25">
      <c r="B17">
        <f t="shared" si="1"/>
        <v>6</v>
      </c>
      <c r="C17" s="11">
        <f t="shared" si="2"/>
        <v>42555</v>
      </c>
      <c r="D17" s="12">
        <f t="shared" si="3"/>
        <v>842.11382539379315</v>
      </c>
      <c r="E17" s="12">
        <f t="shared" si="0"/>
        <v>7.0176152116149382</v>
      </c>
      <c r="F17" s="12">
        <f t="shared" si="4"/>
        <v>165.63901342087615</v>
      </c>
      <c r="G17" s="12">
        <f t="shared" si="5"/>
        <v>172.65662863249111</v>
      </c>
      <c r="H17" s="12">
        <f t="shared" si="6"/>
        <v>676.474811972917</v>
      </c>
    </row>
    <row r="18" spans="2:8" x14ac:dyDescent="0.25">
      <c r="B18">
        <f t="shared" si="1"/>
        <v>7</v>
      </c>
      <c r="C18" s="11">
        <f t="shared" si="2"/>
        <v>42586</v>
      </c>
      <c r="D18" s="12">
        <f t="shared" si="3"/>
        <v>676.474811972917</v>
      </c>
      <c r="E18" s="12">
        <f t="shared" si="0"/>
        <v>5.6372900997743027</v>
      </c>
      <c r="F18" s="12">
        <f t="shared" si="4"/>
        <v>167.0193385327168</v>
      </c>
      <c r="G18" s="12">
        <f t="shared" si="5"/>
        <v>172.65662863249111</v>
      </c>
      <c r="H18" s="12">
        <f t="shared" si="6"/>
        <v>509.45547344020019</v>
      </c>
    </row>
    <row r="19" spans="2:8" x14ac:dyDescent="0.25">
      <c r="B19">
        <f t="shared" si="1"/>
        <v>8</v>
      </c>
      <c r="C19" s="11">
        <f t="shared" si="2"/>
        <v>42617</v>
      </c>
      <c r="D19" s="12">
        <f t="shared" si="3"/>
        <v>509.45547344020019</v>
      </c>
      <c r="E19" s="12">
        <f t="shared" si="0"/>
        <v>4.24546227866833</v>
      </c>
      <c r="F19" s="12">
        <f t="shared" si="4"/>
        <v>168.41116635382278</v>
      </c>
      <c r="G19" s="12">
        <f t="shared" si="5"/>
        <v>172.65662863249111</v>
      </c>
      <c r="H19" s="12">
        <f t="shared" si="6"/>
        <v>341.04430708637744</v>
      </c>
    </row>
    <row r="20" spans="2:8" x14ac:dyDescent="0.25">
      <c r="B20">
        <f t="shared" si="1"/>
        <v>9</v>
      </c>
      <c r="C20" s="11">
        <f t="shared" si="2"/>
        <v>42647</v>
      </c>
      <c r="D20" s="12">
        <f t="shared" si="3"/>
        <v>341.04430708637744</v>
      </c>
      <c r="E20" s="12">
        <f t="shared" si="0"/>
        <v>2.8420358923864733</v>
      </c>
      <c r="F20" s="12">
        <f t="shared" si="4"/>
        <v>169.81459274010464</v>
      </c>
      <c r="G20" s="12">
        <f t="shared" si="5"/>
        <v>172.65662863249111</v>
      </c>
      <c r="H20" s="12">
        <f t="shared" si="6"/>
        <v>171.2297143462728</v>
      </c>
    </row>
    <row r="21" spans="2:8" x14ac:dyDescent="0.25">
      <c r="B21">
        <f t="shared" si="1"/>
        <v>10</v>
      </c>
      <c r="C21" s="11">
        <f t="shared" si="2"/>
        <v>42678</v>
      </c>
      <c r="D21" s="12">
        <f t="shared" si="3"/>
        <v>171.2297143462728</v>
      </c>
      <c r="E21" s="12">
        <f t="shared" si="0"/>
        <v>1.4269142862189348</v>
      </c>
      <c r="F21" s="12">
        <f t="shared" si="4"/>
        <v>171.22971434627217</v>
      </c>
      <c r="G21" s="12">
        <f t="shared" si="5"/>
        <v>172.65662863249111</v>
      </c>
      <c r="H21" s="12">
        <f t="shared" si="6"/>
        <v>6.2527760746888816E-13</v>
      </c>
    </row>
    <row r="22" spans="2:8" x14ac:dyDescent="0.25">
      <c r="B22" t="str">
        <f t="shared" si="1"/>
        <v/>
      </c>
      <c r="C22" s="11" t="str">
        <f t="shared" si="2"/>
        <v/>
      </c>
      <c r="D22" s="12" t="str">
        <f t="shared" si="3"/>
        <v/>
      </c>
      <c r="E22" s="12" t="str">
        <f t="shared" si="0"/>
        <v/>
      </c>
      <c r="F22" s="12" t="str">
        <f t="shared" si="4"/>
        <v/>
      </c>
      <c r="G22" s="12" t="str">
        <f t="shared" si="5"/>
        <v/>
      </c>
      <c r="H22" s="12" t="str">
        <f t="shared" si="6"/>
        <v/>
      </c>
    </row>
    <row r="23" spans="2:8" x14ac:dyDescent="0.25">
      <c r="B23" t="str">
        <f t="shared" si="1"/>
        <v/>
      </c>
      <c r="C23" s="11" t="str">
        <f t="shared" si="2"/>
        <v/>
      </c>
      <c r="D23" s="12" t="str">
        <f t="shared" si="3"/>
        <v/>
      </c>
      <c r="E23" s="12" t="str">
        <f t="shared" si="0"/>
        <v/>
      </c>
      <c r="F23" s="12" t="str">
        <f t="shared" si="4"/>
        <v/>
      </c>
      <c r="G23" s="12" t="str">
        <f t="shared" si="5"/>
        <v/>
      </c>
      <c r="H23" s="12" t="str">
        <f t="shared" si="6"/>
        <v/>
      </c>
    </row>
    <row r="24" spans="2:8" x14ac:dyDescent="0.25">
      <c r="B24" t="str">
        <f t="shared" si="1"/>
        <v/>
      </c>
      <c r="C24" s="11" t="str">
        <f t="shared" si="2"/>
        <v/>
      </c>
      <c r="D24" s="12" t="str">
        <f t="shared" si="3"/>
        <v/>
      </c>
      <c r="E24" s="12" t="str">
        <f t="shared" si="0"/>
        <v/>
      </c>
      <c r="F24" s="12" t="str">
        <f t="shared" si="4"/>
        <v/>
      </c>
      <c r="G24" s="12" t="str">
        <f t="shared" si="5"/>
        <v/>
      </c>
      <c r="H24" s="12" t="str">
        <f t="shared" si="6"/>
        <v/>
      </c>
    </row>
    <row r="25" spans="2:8" x14ac:dyDescent="0.25">
      <c r="B25" t="str">
        <f t="shared" si="1"/>
        <v/>
      </c>
      <c r="C25" s="11" t="str">
        <f t="shared" si="2"/>
        <v/>
      </c>
      <c r="D25" s="12" t="str">
        <f t="shared" si="3"/>
        <v/>
      </c>
      <c r="E25" s="12" t="str">
        <f t="shared" si="0"/>
        <v/>
      </c>
      <c r="F25" s="12" t="str">
        <f t="shared" si="4"/>
        <v/>
      </c>
      <c r="G25" s="12" t="str">
        <f t="shared" si="5"/>
        <v/>
      </c>
      <c r="H25" s="12" t="str">
        <f t="shared" si="6"/>
        <v/>
      </c>
    </row>
    <row r="26" spans="2:8" x14ac:dyDescent="0.25">
      <c r="B26" t="str">
        <f t="shared" si="1"/>
        <v/>
      </c>
      <c r="C26" s="11" t="str">
        <f t="shared" si="2"/>
        <v/>
      </c>
      <c r="D26" s="12" t="str">
        <f t="shared" si="3"/>
        <v/>
      </c>
      <c r="E26" s="12" t="str">
        <f t="shared" si="0"/>
        <v/>
      </c>
      <c r="F26" s="12" t="str">
        <f t="shared" si="4"/>
        <v/>
      </c>
      <c r="G26" s="12" t="str">
        <f t="shared" si="5"/>
        <v/>
      </c>
      <c r="H26" s="12" t="str">
        <f t="shared" si="6"/>
        <v/>
      </c>
    </row>
    <row r="27" spans="2:8" x14ac:dyDescent="0.25">
      <c r="B27" t="str">
        <f t="shared" si="1"/>
        <v/>
      </c>
      <c r="C27" s="11" t="str">
        <f t="shared" si="2"/>
        <v/>
      </c>
      <c r="D27" s="12" t="str">
        <f t="shared" si="3"/>
        <v/>
      </c>
      <c r="E27" s="12" t="str">
        <f t="shared" si="0"/>
        <v/>
      </c>
      <c r="F27" s="12" t="str">
        <f t="shared" si="4"/>
        <v/>
      </c>
      <c r="G27" s="12" t="str">
        <f t="shared" si="5"/>
        <v/>
      </c>
      <c r="H27" s="12" t="str">
        <f t="shared" si="6"/>
        <v/>
      </c>
    </row>
    <row r="28" spans="2:8" x14ac:dyDescent="0.25">
      <c r="B28" t="str">
        <f t="shared" si="1"/>
        <v/>
      </c>
      <c r="C28" s="11" t="str">
        <f t="shared" si="2"/>
        <v/>
      </c>
      <c r="D28" s="12" t="str">
        <f t="shared" si="3"/>
        <v/>
      </c>
      <c r="E28" s="12" t="str">
        <f t="shared" si="0"/>
        <v/>
      </c>
      <c r="F28" s="12" t="str">
        <f t="shared" si="4"/>
        <v/>
      </c>
      <c r="G28" s="12" t="str">
        <f t="shared" si="5"/>
        <v/>
      </c>
      <c r="H28" s="12" t="str">
        <f t="shared" si="6"/>
        <v/>
      </c>
    </row>
    <row r="29" spans="2:8" x14ac:dyDescent="0.25">
      <c r="B29" t="str">
        <f t="shared" si="1"/>
        <v/>
      </c>
      <c r="C29" s="11" t="str">
        <f t="shared" si="2"/>
        <v/>
      </c>
      <c r="D29" s="12" t="str">
        <f t="shared" si="3"/>
        <v/>
      </c>
      <c r="E29" s="12" t="str">
        <f t="shared" si="0"/>
        <v/>
      </c>
      <c r="F29" s="12" t="str">
        <f t="shared" si="4"/>
        <v/>
      </c>
      <c r="G29" s="12" t="str">
        <f t="shared" si="5"/>
        <v/>
      </c>
      <c r="H29" s="12" t="str">
        <f t="shared" si="6"/>
        <v/>
      </c>
    </row>
    <row r="30" spans="2:8" x14ac:dyDescent="0.25">
      <c r="B30" t="str">
        <f t="shared" si="1"/>
        <v/>
      </c>
      <c r="C30" s="11" t="str">
        <f t="shared" si="2"/>
        <v/>
      </c>
      <c r="D30" s="12" t="str">
        <f t="shared" si="3"/>
        <v/>
      </c>
      <c r="E30" s="12" t="str">
        <f t="shared" si="0"/>
        <v/>
      </c>
      <c r="F30" s="12" t="str">
        <f t="shared" si="4"/>
        <v/>
      </c>
      <c r="G30" s="12" t="str">
        <f t="shared" si="5"/>
        <v/>
      </c>
      <c r="H30" s="12" t="str">
        <f t="shared" si="6"/>
        <v/>
      </c>
    </row>
    <row r="31" spans="2:8" x14ac:dyDescent="0.25">
      <c r="B31" t="str">
        <f t="shared" si="1"/>
        <v/>
      </c>
      <c r="C31" s="11" t="str">
        <f t="shared" si="2"/>
        <v/>
      </c>
      <c r="D31" s="12" t="str">
        <f t="shared" si="3"/>
        <v/>
      </c>
      <c r="E31" s="12" t="str">
        <f t="shared" si="0"/>
        <v/>
      </c>
      <c r="F31" s="12" t="str">
        <f t="shared" si="4"/>
        <v/>
      </c>
      <c r="G31" s="12" t="str">
        <f t="shared" si="5"/>
        <v/>
      </c>
      <c r="H31" s="12" t="str">
        <f t="shared" si="6"/>
        <v/>
      </c>
    </row>
    <row r="32" spans="2:8" x14ac:dyDescent="0.25">
      <c r="B32" t="str">
        <f t="shared" si="1"/>
        <v/>
      </c>
      <c r="C32" s="11" t="str">
        <f t="shared" si="2"/>
        <v/>
      </c>
      <c r="D32" s="12" t="str">
        <f t="shared" si="3"/>
        <v/>
      </c>
      <c r="E32" s="12" t="str">
        <f t="shared" si="0"/>
        <v/>
      </c>
      <c r="F32" s="12" t="str">
        <f t="shared" si="4"/>
        <v/>
      </c>
      <c r="G32" s="12" t="str">
        <f t="shared" si="5"/>
        <v/>
      </c>
      <c r="H32" s="12" t="str">
        <f t="shared" si="6"/>
        <v/>
      </c>
    </row>
    <row r="33" spans="2:8" x14ac:dyDescent="0.25">
      <c r="B33" t="str">
        <f t="shared" si="1"/>
        <v/>
      </c>
      <c r="C33" s="11" t="str">
        <f t="shared" si="2"/>
        <v/>
      </c>
      <c r="D33" s="12" t="str">
        <f t="shared" si="3"/>
        <v/>
      </c>
      <c r="E33" s="12" t="str">
        <f t="shared" si="0"/>
        <v/>
      </c>
      <c r="F33" s="12" t="str">
        <f t="shared" si="4"/>
        <v/>
      </c>
      <c r="G33" s="12" t="str">
        <f t="shared" si="5"/>
        <v/>
      </c>
      <c r="H33" s="12" t="str">
        <f t="shared" si="6"/>
        <v/>
      </c>
    </row>
    <row r="34" spans="2:8" x14ac:dyDescent="0.25">
      <c r="B34" t="str">
        <f t="shared" si="1"/>
        <v/>
      </c>
      <c r="C34" s="11" t="str">
        <f t="shared" si="2"/>
        <v/>
      </c>
      <c r="D34" s="12" t="str">
        <f t="shared" si="3"/>
        <v/>
      </c>
      <c r="E34" s="12" t="str">
        <f t="shared" si="0"/>
        <v/>
      </c>
      <c r="F34" s="12" t="str">
        <f t="shared" si="4"/>
        <v/>
      </c>
      <c r="G34" s="12" t="str">
        <f t="shared" si="5"/>
        <v/>
      </c>
      <c r="H34" s="12" t="str">
        <f t="shared" si="6"/>
        <v/>
      </c>
    </row>
    <row r="35" spans="2:8" x14ac:dyDescent="0.25">
      <c r="B35" t="str">
        <f t="shared" si="1"/>
        <v/>
      </c>
      <c r="C35" s="11" t="str">
        <f t="shared" si="2"/>
        <v/>
      </c>
      <c r="D35" s="12" t="str">
        <f t="shared" si="3"/>
        <v/>
      </c>
      <c r="E35" s="12" t="str">
        <f t="shared" si="0"/>
        <v/>
      </c>
      <c r="F35" s="12" t="str">
        <f t="shared" si="4"/>
        <v/>
      </c>
      <c r="G35" s="12" t="str">
        <f t="shared" si="5"/>
        <v/>
      </c>
      <c r="H35" s="12" t="str">
        <f t="shared" si="6"/>
        <v/>
      </c>
    </row>
    <row r="36" spans="2:8" x14ac:dyDescent="0.25">
      <c r="B36" t="str">
        <f t="shared" si="1"/>
        <v/>
      </c>
      <c r="C36" s="11" t="str">
        <f t="shared" si="2"/>
        <v/>
      </c>
      <c r="D36" s="12" t="str">
        <f t="shared" si="3"/>
        <v/>
      </c>
      <c r="E36" s="12" t="str">
        <f t="shared" si="0"/>
        <v/>
      </c>
      <c r="F36" s="12" t="str">
        <f t="shared" si="4"/>
        <v/>
      </c>
      <c r="G36" s="12" t="str">
        <f t="shared" si="5"/>
        <v/>
      </c>
      <c r="H36" s="12" t="str">
        <f t="shared" si="6"/>
        <v/>
      </c>
    </row>
    <row r="37" spans="2:8" x14ac:dyDescent="0.25">
      <c r="B37" t="str">
        <f t="shared" si="1"/>
        <v/>
      </c>
      <c r="C37" s="11" t="str">
        <f t="shared" si="2"/>
        <v/>
      </c>
      <c r="D37" s="12" t="str">
        <f t="shared" si="3"/>
        <v/>
      </c>
      <c r="E37" s="12" t="str">
        <f t="shared" si="0"/>
        <v/>
      </c>
      <c r="F37" s="12" t="str">
        <f t="shared" si="4"/>
        <v/>
      </c>
      <c r="G37" s="12" t="str">
        <f t="shared" si="5"/>
        <v/>
      </c>
      <c r="H37" s="12" t="str">
        <f t="shared" si="6"/>
        <v/>
      </c>
    </row>
    <row r="38" spans="2:8" x14ac:dyDescent="0.25">
      <c r="B38" t="str">
        <f t="shared" si="1"/>
        <v/>
      </c>
      <c r="C38" s="11" t="str">
        <f t="shared" si="2"/>
        <v/>
      </c>
      <c r="D38" s="12" t="str">
        <f t="shared" si="3"/>
        <v/>
      </c>
      <c r="E38" s="12" t="str">
        <f t="shared" si="0"/>
        <v/>
      </c>
      <c r="F38" s="12" t="str">
        <f t="shared" si="4"/>
        <v/>
      </c>
      <c r="G38" s="12" t="str">
        <f t="shared" si="5"/>
        <v/>
      </c>
      <c r="H38" s="12" t="str">
        <f t="shared" si="6"/>
        <v/>
      </c>
    </row>
    <row r="39" spans="2:8" x14ac:dyDescent="0.25">
      <c r="B39" t="str">
        <f t="shared" si="1"/>
        <v/>
      </c>
      <c r="C39" s="11" t="str">
        <f t="shared" si="2"/>
        <v/>
      </c>
      <c r="D39" s="12" t="str">
        <f t="shared" si="3"/>
        <v/>
      </c>
      <c r="E39" s="12" t="str">
        <f t="shared" si="0"/>
        <v/>
      </c>
      <c r="F39" s="12" t="str">
        <f t="shared" si="4"/>
        <v/>
      </c>
      <c r="G39" s="12" t="str">
        <f t="shared" si="5"/>
        <v/>
      </c>
      <c r="H39" s="12" t="str">
        <f t="shared" si="6"/>
        <v/>
      </c>
    </row>
    <row r="40" spans="2:8" x14ac:dyDescent="0.25">
      <c r="B40" t="str">
        <f t="shared" si="1"/>
        <v/>
      </c>
      <c r="C40" s="11" t="str">
        <f t="shared" si="2"/>
        <v/>
      </c>
      <c r="D40" s="12" t="str">
        <f t="shared" si="3"/>
        <v/>
      </c>
      <c r="E40" s="12" t="str">
        <f t="shared" si="0"/>
        <v/>
      </c>
      <c r="F40" s="12" t="str">
        <f t="shared" si="4"/>
        <v/>
      </c>
      <c r="G40" s="12" t="str">
        <f t="shared" si="5"/>
        <v/>
      </c>
      <c r="H40" s="12" t="str">
        <f t="shared" si="6"/>
        <v/>
      </c>
    </row>
    <row r="41" spans="2:8" x14ac:dyDescent="0.25">
      <c r="B41" t="str">
        <f t="shared" si="1"/>
        <v/>
      </c>
      <c r="C41" s="11" t="str">
        <f t="shared" si="2"/>
        <v/>
      </c>
      <c r="D41" s="12" t="str">
        <f t="shared" si="3"/>
        <v/>
      </c>
      <c r="E41" s="12" t="str">
        <f t="shared" si="0"/>
        <v/>
      </c>
      <c r="F41" s="12" t="str">
        <f t="shared" si="4"/>
        <v/>
      </c>
      <c r="G41" s="12" t="str">
        <f t="shared" si="5"/>
        <v/>
      </c>
      <c r="H41" s="12" t="str">
        <f t="shared" si="6"/>
        <v/>
      </c>
    </row>
    <row r="42" spans="2:8" x14ac:dyDescent="0.25">
      <c r="B42" t="str">
        <f t="shared" si="1"/>
        <v/>
      </c>
      <c r="C42" s="11" t="str">
        <f t="shared" si="2"/>
        <v/>
      </c>
      <c r="D42" s="12" t="str">
        <f t="shared" si="3"/>
        <v/>
      </c>
      <c r="E42" s="12" t="str">
        <f t="shared" si="0"/>
        <v/>
      </c>
      <c r="F42" s="12" t="str">
        <f t="shared" si="4"/>
        <v/>
      </c>
      <c r="G42" s="12" t="str">
        <f t="shared" si="5"/>
        <v/>
      </c>
      <c r="H42" s="12" t="str">
        <f t="shared" si="6"/>
        <v/>
      </c>
    </row>
    <row r="43" spans="2:8" x14ac:dyDescent="0.25">
      <c r="B43" t="str">
        <f t="shared" si="1"/>
        <v/>
      </c>
      <c r="C43" s="11" t="str">
        <f t="shared" si="2"/>
        <v/>
      </c>
      <c r="D43" s="12" t="str">
        <f t="shared" si="3"/>
        <v/>
      </c>
      <c r="E43" s="12" t="str">
        <f t="shared" si="0"/>
        <v/>
      </c>
      <c r="F43" s="12" t="str">
        <f t="shared" si="4"/>
        <v/>
      </c>
      <c r="G43" s="12" t="str">
        <f t="shared" si="5"/>
        <v/>
      </c>
      <c r="H43" s="12" t="str">
        <f t="shared" si="6"/>
        <v/>
      </c>
    </row>
    <row r="44" spans="2:8" x14ac:dyDescent="0.25">
      <c r="B44" t="str">
        <f t="shared" si="1"/>
        <v/>
      </c>
      <c r="C44" s="11" t="str">
        <f t="shared" si="2"/>
        <v/>
      </c>
      <c r="D44" s="12" t="str">
        <f t="shared" si="3"/>
        <v/>
      </c>
      <c r="E44" s="12" t="str">
        <f t="shared" si="0"/>
        <v/>
      </c>
      <c r="F44" s="12" t="str">
        <f t="shared" si="4"/>
        <v/>
      </c>
      <c r="G44" s="12" t="str">
        <f t="shared" si="5"/>
        <v/>
      </c>
      <c r="H44" s="12" t="str">
        <f t="shared" si="6"/>
        <v/>
      </c>
    </row>
    <row r="45" spans="2:8" x14ac:dyDescent="0.25">
      <c r="B45" t="str">
        <f t="shared" si="1"/>
        <v/>
      </c>
      <c r="C45" s="11" t="str">
        <f t="shared" si="2"/>
        <v/>
      </c>
      <c r="D45" s="12" t="str">
        <f t="shared" si="3"/>
        <v/>
      </c>
      <c r="E45" s="12" t="str">
        <f t="shared" si="0"/>
        <v/>
      </c>
      <c r="F45" s="12" t="str">
        <f t="shared" si="4"/>
        <v/>
      </c>
      <c r="G45" s="12" t="str">
        <f t="shared" si="5"/>
        <v/>
      </c>
      <c r="H45" s="12" t="str">
        <f t="shared" si="6"/>
        <v/>
      </c>
    </row>
    <row r="46" spans="2:8" x14ac:dyDescent="0.25">
      <c r="B46" t="str">
        <f t="shared" si="1"/>
        <v/>
      </c>
      <c r="C46" s="11" t="str">
        <f t="shared" si="2"/>
        <v/>
      </c>
      <c r="D46" s="12" t="str">
        <f t="shared" si="3"/>
        <v/>
      </c>
      <c r="E46" s="12" t="str">
        <f t="shared" si="0"/>
        <v/>
      </c>
      <c r="F46" s="12" t="str">
        <f t="shared" si="4"/>
        <v/>
      </c>
      <c r="G46" s="12" t="str">
        <f t="shared" si="5"/>
        <v/>
      </c>
      <c r="H46" s="12" t="str">
        <f t="shared" si="6"/>
        <v/>
      </c>
    </row>
    <row r="47" spans="2:8" x14ac:dyDescent="0.25">
      <c r="B47" t="str">
        <f t="shared" si="1"/>
        <v/>
      </c>
      <c r="C47" s="11" t="str">
        <f t="shared" si="2"/>
        <v/>
      </c>
      <c r="D47" s="12" t="str">
        <f t="shared" si="3"/>
        <v/>
      </c>
      <c r="E47" s="12" t="str">
        <f t="shared" si="0"/>
        <v/>
      </c>
      <c r="F47" s="12" t="str">
        <f t="shared" si="4"/>
        <v/>
      </c>
      <c r="G47" s="12" t="str">
        <f t="shared" si="5"/>
        <v/>
      </c>
      <c r="H47" s="12" t="str">
        <f t="shared" si="6"/>
        <v/>
      </c>
    </row>
    <row r="48" spans="2:8" x14ac:dyDescent="0.25">
      <c r="B48" t="str">
        <f t="shared" si="1"/>
        <v/>
      </c>
      <c r="C48" s="11" t="str">
        <f t="shared" si="2"/>
        <v/>
      </c>
      <c r="D48" s="12" t="str">
        <f t="shared" si="3"/>
        <v/>
      </c>
      <c r="E48" s="12" t="str">
        <f t="shared" si="0"/>
        <v/>
      </c>
      <c r="F48" s="12" t="str">
        <f t="shared" si="4"/>
        <v/>
      </c>
      <c r="G48" s="12" t="str">
        <f t="shared" si="5"/>
        <v/>
      </c>
      <c r="H48" s="12" t="str">
        <f t="shared" si="6"/>
        <v/>
      </c>
    </row>
    <row r="49" spans="2:8" x14ac:dyDescent="0.25">
      <c r="B49" t="str">
        <f t="shared" si="1"/>
        <v/>
      </c>
      <c r="C49" s="11" t="str">
        <f t="shared" si="2"/>
        <v/>
      </c>
      <c r="D49" s="12" t="str">
        <f t="shared" si="3"/>
        <v/>
      </c>
      <c r="E49" s="12" t="str">
        <f t="shared" si="0"/>
        <v/>
      </c>
      <c r="F49" s="12" t="str">
        <f t="shared" si="4"/>
        <v/>
      </c>
      <c r="G49" s="12" t="str">
        <f t="shared" si="5"/>
        <v/>
      </c>
      <c r="H49" s="12" t="str">
        <f t="shared" si="6"/>
        <v/>
      </c>
    </row>
    <row r="50" spans="2:8" x14ac:dyDescent="0.25">
      <c r="B50" t="str">
        <f t="shared" si="1"/>
        <v/>
      </c>
      <c r="C50" s="11" t="str">
        <f t="shared" si="2"/>
        <v/>
      </c>
      <c r="D50" s="12" t="str">
        <f t="shared" si="3"/>
        <v/>
      </c>
      <c r="E50" s="12" t="str">
        <f t="shared" si="0"/>
        <v/>
      </c>
      <c r="F50" s="12" t="str">
        <f t="shared" si="4"/>
        <v/>
      </c>
      <c r="G50" s="12" t="str">
        <f t="shared" si="5"/>
        <v/>
      </c>
      <c r="H50" s="12" t="str">
        <f t="shared" si="6"/>
        <v/>
      </c>
    </row>
    <row r="51" spans="2:8" x14ac:dyDescent="0.25">
      <c r="B51" t="str">
        <f t="shared" si="1"/>
        <v/>
      </c>
      <c r="C51" s="11" t="str">
        <f t="shared" si="2"/>
        <v/>
      </c>
      <c r="D51" s="12" t="str">
        <f t="shared" si="3"/>
        <v/>
      </c>
      <c r="E51" s="12" t="str">
        <f t="shared" si="0"/>
        <v/>
      </c>
      <c r="F51" s="12" t="str">
        <f t="shared" si="4"/>
        <v/>
      </c>
      <c r="G51" s="12" t="str">
        <f t="shared" si="5"/>
        <v/>
      </c>
      <c r="H51" s="12" t="str">
        <f t="shared" si="6"/>
        <v/>
      </c>
    </row>
    <row r="52" spans="2:8" x14ac:dyDescent="0.25">
      <c r="B52" t="str">
        <f t="shared" si="1"/>
        <v/>
      </c>
      <c r="C52" s="11" t="str">
        <f t="shared" si="2"/>
        <v/>
      </c>
      <c r="D52" s="12" t="str">
        <f t="shared" si="3"/>
        <v/>
      </c>
      <c r="E52" s="12" t="str">
        <f t="shared" si="0"/>
        <v/>
      </c>
      <c r="F52" s="12" t="str">
        <f t="shared" si="4"/>
        <v/>
      </c>
      <c r="G52" s="12" t="str">
        <f t="shared" si="5"/>
        <v/>
      </c>
      <c r="H52" s="12" t="str">
        <f t="shared" si="6"/>
        <v/>
      </c>
    </row>
    <row r="53" spans="2:8" x14ac:dyDescent="0.25">
      <c r="B53" t="str">
        <f t="shared" si="1"/>
        <v/>
      </c>
      <c r="C53" s="11" t="str">
        <f t="shared" si="2"/>
        <v/>
      </c>
      <c r="D53" s="12" t="str">
        <f t="shared" si="3"/>
        <v/>
      </c>
      <c r="E53" s="12" t="str">
        <f t="shared" si="0"/>
        <v/>
      </c>
      <c r="F53" s="12" t="str">
        <f t="shared" si="4"/>
        <v/>
      </c>
      <c r="G53" s="12" t="str">
        <f t="shared" si="5"/>
        <v/>
      </c>
      <c r="H53" s="12" t="str">
        <f t="shared" si="6"/>
        <v/>
      </c>
    </row>
    <row r="54" spans="2:8" x14ac:dyDescent="0.25">
      <c r="B54" t="str">
        <f t="shared" si="1"/>
        <v/>
      </c>
      <c r="C54" s="11" t="str">
        <f t="shared" si="2"/>
        <v/>
      </c>
      <c r="D54" s="12" t="str">
        <f t="shared" si="3"/>
        <v/>
      </c>
      <c r="E54" s="12" t="str">
        <f t="shared" si="0"/>
        <v/>
      </c>
      <c r="F54" s="12" t="str">
        <f t="shared" si="4"/>
        <v/>
      </c>
      <c r="G54" s="12" t="str">
        <f t="shared" si="5"/>
        <v/>
      </c>
      <c r="H54" s="12" t="str">
        <f t="shared" si="6"/>
        <v/>
      </c>
    </row>
    <row r="55" spans="2:8" x14ac:dyDescent="0.25">
      <c r="B55" t="str">
        <f t="shared" si="1"/>
        <v/>
      </c>
      <c r="C55" s="11" t="str">
        <f t="shared" si="2"/>
        <v/>
      </c>
      <c r="D55" s="12" t="str">
        <f t="shared" si="3"/>
        <v/>
      </c>
      <c r="E55" s="12" t="str">
        <f t="shared" si="0"/>
        <v/>
      </c>
      <c r="F55" s="12" t="str">
        <f t="shared" si="4"/>
        <v/>
      </c>
      <c r="G55" s="12" t="str">
        <f t="shared" si="5"/>
        <v/>
      </c>
      <c r="H55" s="12" t="str">
        <f t="shared" si="6"/>
        <v/>
      </c>
    </row>
    <row r="56" spans="2:8" x14ac:dyDescent="0.25">
      <c r="B56" t="str">
        <f t="shared" si="1"/>
        <v/>
      </c>
      <c r="C56" s="11" t="str">
        <f t="shared" si="2"/>
        <v/>
      </c>
      <c r="D56" s="12" t="str">
        <f t="shared" si="3"/>
        <v/>
      </c>
      <c r="E56" s="12" t="str">
        <f t="shared" si="0"/>
        <v/>
      </c>
      <c r="F56" s="12" t="str">
        <f t="shared" si="4"/>
        <v/>
      </c>
      <c r="G56" s="12" t="str">
        <f t="shared" si="5"/>
        <v/>
      </c>
      <c r="H56" s="12" t="str">
        <f t="shared" si="6"/>
        <v/>
      </c>
    </row>
    <row r="57" spans="2:8" x14ac:dyDescent="0.25">
      <c r="B57" t="str">
        <f t="shared" si="1"/>
        <v/>
      </c>
      <c r="C57" s="11" t="str">
        <f t="shared" si="2"/>
        <v/>
      </c>
      <c r="D57" s="12" t="str">
        <f t="shared" si="3"/>
        <v/>
      </c>
      <c r="E57" s="12" t="str">
        <f t="shared" si="0"/>
        <v/>
      </c>
      <c r="F57" s="12" t="str">
        <f t="shared" si="4"/>
        <v/>
      </c>
      <c r="G57" s="12" t="str">
        <f t="shared" si="5"/>
        <v/>
      </c>
      <c r="H57" s="12" t="str">
        <f t="shared" si="6"/>
        <v/>
      </c>
    </row>
    <row r="58" spans="2:8" x14ac:dyDescent="0.25">
      <c r="B58" t="str">
        <f t="shared" si="1"/>
        <v/>
      </c>
      <c r="C58" s="11" t="str">
        <f t="shared" si="2"/>
        <v/>
      </c>
      <c r="D58" s="12" t="str">
        <f t="shared" si="3"/>
        <v/>
      </c>
      <c r="E58" s="12" t="str">
        <f t="shared" si="0"/>
        <v/>
      </c>
      <c r="F58" s="12" t="str">
        <f t="shared" si="4"/>
        <v/>
      </c>
      <c r="G58" s="12" t="str">
        <f t="shared" si="5"/>
        <v/>
      </c>
      <c r="H58" s="12" t="str">
        <f t="shared" si="6"/>
        <v/>
      </c>
    </row>
    <row r="59" spans="2:8" x14ac:dyDescent="0.25">
      <c r="B59" t="str">
        <f t="shared" si="1"/>
        <v/>
      </c>
      <c r="C59" s="11" t="str">
        <f t="shared" si="2"/>
        <v/>
      </c>
      <c r="D59" s="12" t="str">
        <f t="shared" si="3"/>
        <v/>
      </c>
      <c r="E59" s="12" t="str">
        <f t="shared" si="0"/>
        <v/>
      </c>
      <c r="F59" s="12" t="str">
        <f t="shared" si="4"/>
        <v/>
      </c>
      <c r="G59" s="12" t="str">
        <f t="shared" si="5"/>
        <v/>
      </c>
      <c r="H59" s="12" t="str">
        <f t="shared" si="6"/>
        <v/>
      </c>
    </row>
    <row r="60" spans="2:8" x14ac:dyDescent="0.25">
      <c r="B60" t="str">
        <f t="shared" si="1"/>
        <v/>
      </c>
      <c r="C60" s="11" t="str">
        <f t="shared" si="2"/>
        <v/>
      </c>
      <c r="D60" s="12" t="str">
        <f t="shared" si="3"/>
        <v/>
      </c>
      <c r="E60" s="12" t="str">
        <f t="shared" si="0"/>
        <v/>
      </c>
      <c r="F60" s="12" t="str">
        <f t="shared" si="4"/>
        <v/>
      </c>
      <c r="G60" s="12" t="str">
        <f t="shared" si="5"/>
        <v/>
      </c>
      <c r="H60" s="12" t="str">
        <f t="shared" si="6"/>
        <v/>
      </c>
    </row>
    <row r="61" spans="2:8" x14ac:dyDescent="0.25">
      <c r="B61" t="str">
        <f t="shared" si="1"/>
        <v/>
      </c>
      <c r="C61" s="11" t="str">
        <f t="shared" si="2"/>
        <v/>
      </c>
      <c r="D61" s="12" t="str">
        <f t="shared" si="3"/>
        <v/>
      </c>
      <c r="E61" s="12" t="str">
        <f t="shared" si="0"/>
        <v/>
      </c>
      <c r="F61" s="12" t="str">
        <f t="shared" si="4"/>
        <v/>
      </c>
      <c r="G61" s="12" t="str">
        <f t="shared" si="5"/>
        <v/>
      </c>
      <c r="H61" s="12" t="str">
        <f t="shared" si="6"/>
        <v/>
      </c>
    </row>
    <row r="62" spans="2:8" x14ac:dyDescent="0.25">
      <c r="B62" t="str">
        <f t="shared" si="1"/>
        <v/>
      </c>
      <c r="C62" s="11" t="str">
        <f t="shared" si="2"/>
        <v/>
      </c>
      <c r="D62" s="12" t="str">
        <f t="shared" si="3"/>
        <v/>
      </c>
      <c r="E62" s="12" t="str">
        <f t="shared" si="0"/>
        <v/>
      </c>
      <c r="F62" s="12" t="str">
        <f t="shared" si="4"/>
        <v/>
      </c>
      <c r="G62" s="12" t="str">
        <f t="shared" si="5"/>
        <v/>
      </c>
      <c r="H62" s="12" t="str">
        <f t="shared" si="6"/>
        <v/>
      </c>
    </row>
    <row r="63" spans="2:8" x14ac:dyDescent="0.25">
      <c r="B63" t="str">
        <f t="shared" si="1"/>
        <v/>
      </c>
      <c r="C63" s="11" t="str">
        <f t="shared" si="2"/>
        <v/>
      </c>
      <c r="D63" s="12" t="str">
        <f t="shared" si="3"/>
        <v/>
      </c>
      <c r="E63" s="12" t="str">
        <f t="shared" si="0"/>
        <v/>
      </c>
      <c r="F63" s="12" t="str">
        <f t="shared" si="4"/>
        <v/>
      </c>
      <c r="G63" s="12" t="str">
        <f t="shared" si="5"/>
        <v/>
      </c>
      <c r="H63" s="12" t="str">
        <f t="shared" si="6"/>
        <v/>
      </c>
    </row>
    <row r="64" spans="2:8" x14ac:dyDescent="0.25">
      <c r="B64" t="str">
        <f t="shared" si="1"/>
        <v/>
      </c>
      <c r="C64" s="11" t="str">
        <f t="shared" si="2"/>
        <v/>
      </c>
      <c r="D64" s="12" t="str">
        <f t="shared" si="3"/>
        <v/>
      </c>
      <c r="E64" s="12" t="str">
        <f t="shared" si="0"/>
        <v/>
      </c>
      <c r="F64" s="12" t="str">
        <f t="shared" si="4"/>
        <v/>
      </c>
      <c r="G64" s="12" t="str">
        <f t="shared" si="5"/>
        <v/>
      </c>
      <c r="H64" s="12" t="str">
        <f t="shared" si="6"/>
        <v/>
      </c>
    </row>
    <row r="65" spans="2:8" x14ac:dyDescent="0.25">
      <c r="B65" t="str">
        <f t="shared" si="1"/>
        <v/>
      </c>
      <c r="C65" s="11" t="str">
        <f t="shared" si="2"/>
        <v/>
      </c>
      <c r="D65" s="12" t="str">
        <f t="shared" si="3"/>
        <v/>
      </c>
      <c r="E65" s="12" t="str">
        <f t="shared" si="0"/>
        <v/>
      </c>
      <c r="F65" s="12" t="str">
        <f t="shared" si="4"/>
        <v/>
      </c>
      <c r="G65" s="12" t="str">
        <f t="shared" si="5"/>
        <v/>
      </c>
      <c r="H65" s="12" t="str">
        <f t="shared" si="6"/>
        <v/>
      </c>
    </row>
    <row r="66" spans="2:8" x14ac:dyDescent="0.25">
      <c r="B66" t="str">
        <f t="shared" si="1"/>
        <v/>
      </c>
      <c r="C66" s="11" t="str">
        <f t="shared" si="2"/>
        <v/>
      </c>
      <c r="D66" s="12" t="str">
        <f t="shared" si="3"/>
        <v/>
      </c>
      <c r="E66" s="12" t="str">
        <f t="shared" si="0"/>
        <v/>
      </c>
      <c r="F66" s="12" t="str">
        <f t="shared" si="4"/>
        <v/>
      </c>
      <c r="G66" s="12" t="str">
        <f t="shared" si="5"/>
        <v/>
      </c>
      <c r="H66" s="12" t="str">
        <f t="shared" si="6"/>
        <v/>
      </c>
    </row>
    <row r="67" spans="2:8" x14ac:dyDescent="0.25">
      <c r="B67" t="str">
        <f t="shared" si="1"/>
        <v/>
      </c>
      <c r="C67" s="11" t="str">
        <f t="shared" si="2"/>
        <v/>
      </c>
      <c r="D67" s="12" t="str">
        <f t="shared" si="3"/>
        <v/>
      </c>
      <c r="E67" s="12" t="str">
        <f t="shared" si="0"/>
        <v/>
      </c>
      <c r="F67" s="12" t="str">
        <f t="shared" si="4"/>
        <v/>
      </c>
      <c r="G67" s="12" t="str">
        <f t="shared" si="5"/>
        <v/>
      </c>
      <c r="H67" s="12" t="str">
        <f t="shared" si="6"/>
        <v/>
      </c>
    </row>
    <row r="68" spans="2:8" x14ac:dyDescent="0.25">
      <c r="B68" t="str">
        <f t="shared" si="1"/>
        <v/>
      </c>
      <c r="C68" s="11" t="str">
        <f t="shared" si="2"/>
        <v/>
      </c>
      <c r="D68" s="12" t="str">
        <f t="shared" si="3"/>
        <v/>
      </c>
      <c r="E68" s="12" t="str">
        <f t="shared" si="0"/>
        <v/>
      </c>
      <c r="F68" s="12" t="str">
        <f t="shared" si="4"/>
        <v/>
      </c>
      <c r="G68" s="12" t="str">
        <f t="shared" si="5"/>
        <v/>
      </c>
      <c r="H68" s="12" t="str">
        <f t="shared" si="6"/>
        <v/>
      </c>
    </row>
    <row r="69" spans="2:8" x14ac:dyDescent="0.25">
      <c r="B69" t="str">
        <f t="shared" si="1"/>
        <v/>
      </c>
      <c r="C69" s="11" t="str">
        <f t="shared" si="2"/>
        <v/>
      </c>
      <c r="D69" s="12" t="str">
        <f t="shared" si="3"/>
        <v/>
      </c>
      <c r="E69" s="12" t="str">
        <f t="shared" si="0"/>
        <v/>
      </c>
      <c r="F69" s="12" t="str">
        <f t="shared" si="4"/>
        <v/>
      </c>
      <c r="G69" s="12" t="str">
        <f t="shared" si="5"/>
        <v/>
      </c>
      <c r="H69" s="12" t="str">
        <f t="shared" si="6"/>
        <v/>
      </c>
    </row>
    <row r="70" spans="2:8" x14ac:dyDescent="0.25">
      <c r="B70" t="str">
        <f t="shared" si="1"/>
        <v/>
      </c>
      <c r="C70" s="11" t="str">
        <f t="shared" si="2"/>
        <v/>
      </c>
      <c r="D70" s="12" t="str">
        <f t="shared" si="3"/>
        <v/>
      </c>
      <c r="E70" s="12" t="str">
        <f t="shared" si="0"/>
        <v/>
      </c>
      <c r="F70" s="12" t="str">
        <f t="shared" si="4"/>
        <v/>
      </c>
      <c r="G70" s="12" t="str">
        <f t="shared" si="5"/>
        <v/>
      </c>
      <c r="H70" s="12" t="str">
        <f t="shared" si="6"/>
        <v/>
      </c>
    </row>
    <row r="71" spans="2:8" x14ac:dyDescent="0.25">
      <c r="B71" t="str">
        <f t="shared" si="1"/>
        <v/>
      </c>
      <c r="C71" s="11" t="str">
        <f t="shared" si="2"/>
        <v/>
      </c>
      <c r="D71" s="12" t="str">
        <f t="shared" si="3"/>
        <v/>
      </c>
      <c r="E71" s="12" t="str">
        <f t="shared" si="0"/>
        <v/>
      </c>
      <c r="F71" s="12" t="str">
        <f t="shared" si="4"/>
        <v/>
      </c>
      <c r="G71" s="12" t="str">
        <f t="shared" si="5"/>
        <v/>
      </c>
      <c r="H71" s="12" t="str">
        <f t="shared" si="6"/>
        <v/>
      </c>
    </row>
    <row r="72" spans="2:8" x14ac:dyDescent="0.25">
      <c r="B72" t="str">
        <f t="shared" si="1"/>
        <v/>
      </c>
      <c r="C72" s="11" t="str">
        <f t="shared" si="2"/>
        <v/>
      </c>
      <c r="D72" s="12" t="str">
        <f t="shared" si="3"/>
        <v/>
      </c>
      <c r="E72" s="12" t="str">
        <f t="shared" si="0"/>
        <v/>
      </c>
      <c r="F72" s="12" t="str">
        <f t="shared" si="4"/>
        <v/>
      </c>
      <c r="G72" s="12" t="str">
        <f t="shared" si="5"/>
        <v/>
      </c>
      <c r="H72" s="12" t="str">
        <f t="shared" si="6"/>
        <v/>
      </c>
    </row>
    <row r="73" spans="2:8" x14ac:dyDescent="0.25">
      <c r="B73" t="str">
        <f t="shared" si="1"/>
        <v/>
      </c>
      <c r="C73" s="11" t="str">
        <f t="shared" si="2"/>
        <v/>
      </c>
      <c r="D73" s="12" t="str">
        <f t="shared" si="3"/>
        <v/>
      </c>
      <c r="E73" s="12" t="str">
        <f t="shared" si="0"/>
        <v/>
      </c>
      <c r="F73" s="12" t="str">
        <f t="shared" si="4"/>
        <v/>
      </c>
      <c r="G73" s="12" t="str">
        <f t="shared" si="5"/>
        <v/>
      </c>
      <c r="H73" s="12" t="str">
        <f t="shared" si="6"/>
        <v/>
      </c>
    </row>
    <row r="74" spans="2:8" x14ac:dyDescent="0.25">
      <c r="B74" t="str">
        <f t="shared" si="1"/>
        <v/>
      </c>
      <c r="C74" s="11" t="str">
        <f t="shared" si="2"/>
        <v/>
      </c>
      <c r="D74" s="12" t="str">
        <f t="shared" si="3"/>
        <v/>
      </c>
      <c r="E74" s="12" t="str">
        <f t="shared" si="0"/>
        <v/>
      </c>
      <c r="F74" s="12" t="str">
        <f t="shared" si="4"/>
        <v/>
      </c>
      <c r="G74" s="12" t="str">
        <f t="shared" si="5"/>
        <v/>
      </c>
      <c r="H74" s="12" t="str">
        <f t="shared" si="6"/>
        <v/>
      </c>
    </row>
    <row r="75" spans="2:8" x14ac:dyDescent="0.25">
      <c r="B75" t="str">
        <f t="shared" si="1"/>
        <v/>
      </c>
      <c r="C75" s="11" t="str">
        <f t="shared" si="2"/>
        <v/>
      </c>
      <c r="D75" s="12" t="str">
        <f t="shared" si="3"/>
        <v/>
      </c>
      <c r="E75" s="12" t="str">
        <f t="shared" si="0"/>
        <v/>
      </c>
      <c r="F75" s="12" t="str">
        <f t="shared" si="4"/>
        <v/>
      </c>
      <c r="G75" s="12" t="str">
        <f t="shared" si="5"/>
        <v/>
      </c>
      <c r="H75" s="12" t="str">
        <f t="shared" si="6"/>
        <v/>
      </c>
    </row>
    <row r="76" spans="2:8" x14ac:dyDescent="0.25">
      <c r="B76" t="str">
        <f t="shared" si="1"/>
        <v/>
      </c>
      <c r="C76" s="11" t="str">
        <f t="shared" si="2"/>
        <v/>
      </c>
      <c r="D76" s="12" t="str">
        <f t="shared" si="3"/>
        <v/>
      </c>
      <c r="E76" s="12" t="str">
        <f t="shared" si="0"/>
        <v/>
      </c>
      <c r="F76" s="12" t="str">
        <f t="shared" si="4"/>
        <v/>
      </c>
      <c r="G76" s="12" t="str">
        <f t="shared" si="5"/>
        <v/>
      </c>
      <c r="H76" s="12" t="str">
        <f t="shared" si="6"/>
        <v/>
      </c>
    </row>
    <row r="77" spans="2:8" x14ac:dyDescent="0.25">
      <c r="B77" t="str">
        <f t="shared" si="1"/>
        <v/>
      </c>
      <c r="C77" s="11" t="str">
        <f t="shared" si="2"/>
        <v/>
      </c>
      <c r="D77" s="12" t="str">
        <f t="shared" si="3"/>
        <v/>
      </c>
      <c r="E77" s="12" t="str">
        <f t="shared" ref="E77:E140" si="7">IFERROR(-IPMT($G$6,B77,$G$7,$G$5,0,0),"")</f>
        <v/>
      </c>
      <c r="F77" s="12" t="str">
        <f t="shared" si="4"/>
        <v/>
      </c>
      <c r="G77" s="12" t="str">
        <f t="shared" si="5"/>
        <v/>
      </c>
      <c r="H77" s="12" t="str">
        <f t="shared" si="6"/>
        <v/>
      </c>
    </row>
    <row r="78" spans="2:8" x14ac:dyDescent="0.25">
      <c r="B78" t="str">
        <f t="shared" ref="B78:B141" si="8">IF($G$7&gt;B77,B77+1,"")</f>
        <v/>
      </c>
      <c r="C78" s="11" t="str">
        <f t="shared" ref="C78:C141" si="9">IF(B78="","",EDATE($G$4,B78))</f>
        <v/>
      </c>
      <c r="D78" s="12" t="str">
        <f t="shared" ref="D78:D141" si="10">IF(B78="","",H77)</f>
        <v/>
      </c>
      <c r="E78" s="12" t="str">
        <f t="shared" si="7"/>
        <v/>
      </c>
      <c r="F78" s="12" t="str">
        <f t="shared" ref="F78:F141" si="11">IF(B78="","",G78-E78)</f>
        <v/>
      </c>
      <c r="G78" s="12" t="str">
        <f t="shared" ref="G78:G141" si="12">IF(B78="","",G$8)</f>
        <v/>
      </c>
      <c r="H78" s="12" t="str">
        <f t="shared" ref="H78:H141" si="13">IF(B78="","",D78-F78)</f>
        <v/>
      </c>
    </row>
    <row r="79" spans="2:8" x14ac:dyDescent="0.25">
      <c r="B79" t="str">
        <f t="shared" si="8"/>
        <v/>
      </c>
      <c r="C79" s="11" t="str">
        <f t="shared" si="9"/>
        <v/>
      </c>
      <c r="D79" s="12" t="str">
        <f t="shared" si="10"/>
        <v/>
      </c>
      <c r="E79" s="12" t="str">
        <f t="shared" si="7"/>
        <v/>
      </c>
      <c r="F79" s="12" t="str">
        <f t="shared" si="11"/>
        <v/>
      </c>
      <c r="G79" s="12" t="str">
        <f t="shared" si="12"/>
        <v/>
      </c>
      <c r="H79" s="12" t="str">
        <f t="shared" si="13"/>
        <v/>
      </c>
    </row>
    <row r="80" spans="2:8" x14ac:dyDescent="0.25">
      <c r="B80" t="str">
        <f t="shared" si="8"/>
        <v/>
      </c>
      <c r="C80" s="11" t="str">
        <f t="shared" si="9"/>
        <v/>
      </c>
      <c r="D80" s="12" t="str">
        <f t="shared" si="10"/>
        <v/>
      </c>
      <c r="E80" s="12" t="str">
        <f t="shared" si="7"/>
        <v/>
      </c>
      <c r="F80" s="12" t="str">
        <f t="shared" si="11"/>
        <v/>
      </c>
      <c r="G80" s="12" t="str">
        <f t="shared" si="12"/>
        <v/>
      </c>
      <c r="H80" s="12" t="str">
        <f t="shared" si="13"/>
        <v/>
      </c>
    </row>
    <row r="81" spans="2:8" x14ac:dyDescent="0.25">
      <c r="B81" t="str">
        <f t="shared" si="8"/>
        <v/>
      </c>
      <c r="C81" s="11" t="str">
        <f t="shared" si="9"/>
        <v/>
      </c>
      <c r="D81" s="12" t="str">
        <f t="shared" si="10"/>
        <v/>
      </c>
      <c r="E81" s="12" t="str">
        <f t="shared" si="7"/>
        <v/>
      </c>
      <c r="F81" s="12" t="str">
        <f t="shared" si="11"/>
        <v/>
      </c>
      <c r="G81" s="12" t="str">
        <f t="shared" si="12"/>
        <v/>
      </c>
      <c r="H81" s="12" t="str">
        <f t="shared" si="13"/>
        <v/>
      </c>
    </row>
    <row r="82" spans="2:8" x14ac:dyDescent="0.25">
      <c r="B82" t="str">
        <f t="shared" si="8"/>
        <v/>
      </c>
      <c r="C82" s="11" t="str">
        <f t="shared" si="9"/>
        <v/>
      </c>
      <c r="D82" s="12" t="str">
        <f t="shared" si="10"/>
        <v/>
      </c>
      <c r="E82" s="12" t="str">
        <f t="shared" si="7"/>
        <v/>
      </c>
      <c r="F82" s="12" t="str">
        <f t="shared" si="11"/>
        <v/>
      </c>
      <c r="G82" s="12" t="str">
        <f t="shared" si="12"/>
        <v/>
      </c>
      <c r="H82" s="12" t="str">
        <f t="shared" si="13"/>
        <v/>
      </c>
    </row>
    <row r="83" spans="2:8" x14ac:dyDescent="0.25">
      <c r="B83" t="str">
        <f t="shared" si="8"/>
        <v/>
      </c>
      <c r="C83" s="11" t="str">
        <f t="shared" si="9"/>
        <v/>
      </c>
      <c r="D83" s="12" t="str">
        <f t="shared" si="10"/>
        <v/>
      </c>
      <c r="E83" s="12" t="str">
        <f t="shared" si="7"/>
        <v/>
      </c>
      <c r="F83" s="12" t="str">
        <f t="shared" si="11"/>
        <v/>
      </c>
      <c r="G83" s="12" t="str">
        <f t="shared" si="12"/>
        <v/>
      </c>
      <c r="H83" s="12" t="str">
        <f t="shared" si="13"/>
        <v/>
      </c>
    </row>
    <row r="84" spans="2:8" x14ac:dyDescent="0.25">
      <c r="B84" t="str">
        <f t="shared" si="8"/>
        <v/>
      </c>
      <c r="C84" s="11" t="str">
        <f t="shared" si="9"/>
        <v/>
      </c>
      <c r="D84" s="12" t="str">
        <f t="shared" si="10"/>
        <v/>
      </c>
      <c r="E84" s="12" t="str">
        <f t="shared" si="7"/>
        <v/>
      </c>
      <c r="F84" s="12" t="str">
        <f t="shared" si="11"/>
        <v/>
      </c>
      <c r="G84" s="12" t="str">
        <f t="shared" si="12"/>
        <v/>
      </c>
      <c r="H84" s="12" t="str">
        <f t="shared" si="13"/>
        <v/>
      </c>
    </row>
    <row r="85" spans="2:8" x14ac:dyDescent="0.25">
      <c r="B85" t="str">
        <f t="shared" si="8"/>
        <v/>
      </c>
      <c r="C85" s="11" t="str">
        <f t="shared" si="9"/>
        <v/>
      </c>
      <c r="D85" s="12" t="str">
        <f t="shared" si="10"/>
        <v/>
      </c>
      <c r="E85" s="12" t="str">
        <f t="shared" si="7"/>
        <v/>
      </c>
      <c r="F85" s="12" t="str">
        <f t="shared" si="11"/>
        <v/>
      </c>
      <c r="G85" s="12" t="str">
        <f t="shared" si="12"/>
        <v/>
      </c>
      <c r="H85" s="12" t="str">
        <f t="shared" si="13"/>
        <v/>
      </c>
    </row>
    <row r="86" spans="2:8" x14ac:dyDescent="0.25">
      <c r="B86" t="str">
        <f t="shared" si="8"/>
        <v/>
      </c>
      <c r="C86" s="11" t="str">
        <f t="shared" si="9"/>
        <v/>
      </c>
      <c r="D86" s="12" t="str">
        <f t="shared" si="10"/>
        <v/>
      </c>
      <c r="E86" s="12" t="str">
        <f t="shared" si="7"/>
        <v/>
      </c>
      <c r="F86" s="12" t="str">
        <f t="shared" si="11"/>
        <v/>
      </c>
      <c r="G86" s="12" t="str">
        <f t="shared" si="12"/>
        <v/>
      </c>
      <c r="H86" s="12" t="str">
        <f t="shared" si="13"/>
        <v/>
      </c>
    </row>
    <row r="87" spans="2:8" x14ac:dyDescent="0.25">
      <c r="B87" t="str">
        <f t="shared" si="8"/>
        <v/>
      </c>
      <c r="C87" s="11" t="str">
        <f t="shared" si="9"/>
        <v/>
      </c>
      <c r="D87" s="12" t="str">
        <f t="shared" si="10"/>
        <v/>
      </c>
      <c r="E87" s="12" t="str">
        <f t="shared" si="7"/>
        <v/>
      </c>
      <c r="F87" s="12" t="str">
        <f t="shared" si="11"/>
        <v/>
      </c>
      <c r="G87" s="12" t="str">
        <f t="shared" si="12"/>
        <v/>
      </c>
      <c r="H87" s="12" t="str">
        <f t="shared" si="13"/>
        <v/>
      </c>
    </row>
    <row r="88" spans="2:8" x14ac:dyDescent="0.25">
      <c r="B88" t="str">
        <f t="shared" si="8"/>
        <v/>
      </c>
      <c r="C88" s="11" t="str">
        <f t="shared" si="9"/>
        <v/>
      </c>
      <c r="D88" s="12" t="str">
        <f t="shared" si="10"/>
        <v/>
      </c>
      <c r="E88" s="12" t="str">
        <f t="shared" si="7"/>
        <v/>
      </c>
      <c r="F88" s="12" t="str">
        <f t="shared" si="11"/>
        <v/>
      </c>
      <c r="G88" s="12" t="str">
        <f t="shared" si="12"/>
        <v/>
      </c>
      <c r="H88" s="12" t="str">
        <f t="shared" si="13"/>
        <v/>
      </c>
    </row>
    <row r="89" spans="2:8" x14ac:dyDescent="0.25">
      <c r="B89" t="str">
        <f t="shared" si="8"/>
        <v/>
      </c>
      <c r="C89" s="11" t="str">
        <f t="shared" si="9"/>
        <v/>
      </c>
      <c r="D89" s="12" t="str">
        <f t="shared" si="10"/>
        <v/>
      </c>
      <c r="E89" s="12" t="str">
        <f t="shared" si="7"/>
        <v/>
      </c>
      <c r="F89" s="12" t="str">
        <f t="shared" si="11"/>
        <v/>
      </c>
      <c r="G89" s="12" t="str">
        <f t="shared" si="12"/>
        <v/>
      </c>
      <c r="H89" s="12" t="str">
        <f t="shared" si="13"/>
        <v/>
      </c>
    </row>
    <row r="90" spans="2:8" x14ac:dyDescent="0.25">
      <c r="B90" t="str">
        <f t="shared" si="8"/>
        <v/>
      </c>
      <c r="C90" s="11" t="str">
        <f t="shared" si="9"/>
        <v/>
      </c>
      <c r="D90" s="12" t="str">
        <f t="shared" si="10"/>
        <v/>
      </c>
      <c r="E90" s="12" t="str">
        <f t="shared" si="7"/>
        <v/>
      </c>
      <c r="F90" s="12" t="str">
        <f t="shared" si="11"/>
        <v/>
      </c>
      <c r="G90" s="12" t="str">
        <f t="shared" si="12"/>
        <v/>
      </c>
      <c r="H90" s="12" t="str">
        <f t="shared" si="13"/>
        <v/>
      </c>
    </row>
    <row r="91" spans="2:8" x14ac:dyDescent="0.25">
      <c r="B91" t="str">
        <f t="shared" si="8"/>
        <v/>
      </c>
      <c r="C91" s="11" t="str">
        <f t="shared" si="9"/>
        <v/>
      </c>
      <c r="D91" s="12" t="str">
        <f t="shared" si="10"/>
        <v/>
      </c>
      <c r="E91" s="12" t="str">
        <f t="shared" si="7"/>
        <v/>
      </c>
      <c r="F91" s="12" t="str">
        <f t="shared" si="11"/>
        <v/>
      </c>
      <c r="G91" s="12" t="str">
        <f t="shared" si="12"/>
        <v/>
      </c>
      <c r="H91" s="12" t="str">
        <f t="shared" si="13"/>
        <v/>
      </c>
    </row>
    <row r="92" spans="2:8" x14ac:dyDescent="0.25">
      <c r="B92" t="str">
        <f t="shared" si="8"/>
        <v/>
      </c>
      <c r="C92" s="11" t="str">
        <f t="shared" si="9"/>
        <v/>
      </c>
      <c r="D92" s="12" t="str">
        <f t="shared" si="10"/>
        <v/>
      </c>
      <c r="E92" s="12" t="str">
        <f t="shared" si="7"/>
        <v/>
      </c>
      <c r="F92" s="12" t="str">
        <f t="shared" si="11"/>
        <v/>
      </c>
      <c r="G92" s="12" t="str">
        <f t="shared" si="12"/>
        <v/>
      </c>
      <c r="H92" s="12" t="str">
        <f t="shared" si="13"/>
        <v/>
      </c>
    </row>
    <row r="93" spans="2:8" x14ac:dyDescent="0.25">
      <c r="B93" t="str">
        <f t="shared" si="8"/>
        <v/>
      </c>
      <c r="C93" s="11" t="str">
        <f t="shared" si="9"/>
        <v/>
      </c>
      <c r="D93" s="12" t="str">
        <f t="shared" si="10"/>
        <v/>
      </c>
      <c r="E93" s="12" t="str">
        <f t="shared" si="7"/>
        <v/>
      </c>
      <c r="F93" s="12" t="str">
        <f t="shared" si="11"/>
        <v/>
      </c>
      <c r="G93" s="12" t="str">
        <f t="shared" si="12"/>
        <v/>
      </c>
      <c r="H93" s="12" t="str">
        <f t="shared" si="13"/>
        <v/>
      </c>
    </row>
    <row r="94" spans="2:8" x14ac:dyDescent="0.25">
      <c r="B94" t="str">
        <f t="shared" si="8"/>
        <v/>
      </c>
      <c r="C94" s="11" t="str">
        <f t="shared" si="9"/>
        <v/>
      </c>
      <c r="D94" s="12" t="str">
        <f t="shared" si="10"/>
        <v/>
      </c>
      <c r="E94" s="12" t="str">
        <f t="shared" si="7"/>
        <v/>
      </c>
      <c r="F94" s="12" t="str">
        <f t="shared" si="11"/>
        <v/>
      </c>
      <c r="G94" s="12" t="str">
        <f t="shared" si="12"/>
        <v/>
      </c>
      <c r="H94" s="12" t="str">
        <f t="shared" si="13"/>
        <v/>
      </c>
    </row>
    <row r="95" spans="2:8" x14ac:dyDescent="0.25">
      <c r="B95" t="str">
        <f t="shared" si="8"/>
        <v/>
      </c>
      <c r="C95" s="11" t="str">
        <f t="shared" si="9"/>
        <v/>
      </c>
      <c r="D95" s="12" t="str">
        <f t="shared" si="10"/>
        <v/>
      </c>
      <c r="E95" s="12" t="str">
        <f t="shared" si="7"/>
        <v/>
      </c>
      <c r="F95" s="12" t="str">
        <f t="shared" si="11"/>
        <v/>
      </c>
      <c r="G95" s="12" t="str">
        <f t="shared" si="12"/>
        <v/>
      </c>
      <c r="H95" s="12" t="str">
        <f t="shared" si="13"/>
        <v/>
      </c>
    </row>
    <row r="96" spans="2:8" x14ac:dyDescent="0.25">
      <c r="B96" t="str">
        <f t="shared" si="8"/>
        <v/>
      </c>
      <c r="C96" s="11" t="str">
        <f t="shared" si="9"/>
        <v/>
      </c>
      <c r="D96" s="12" t="str">
        <f t="shared" si="10"/>
        <v/>
      </c>
      <c r="E96" s="12" t="str">
        <f t="shared" si="7"/>
        <v/>
      </c>
      <c r="F96" s="12" t="str">
        <f t="shared" si="11"/>
        <v/>
      </c>
      <c r="G96" s="12" t="str">
        <f t="shared" si="12"/>
        <v/>
      </c>
      <c r="H96" s="12" t="str">
        <f t="shared" si="13"/>
        <v/>
      </c>
    </row>
    <row r="97" spans="2:8" x14ac:dyDescent="0.25">
      <c r="B97" t="str">
        <f t="shared" si="8"/>
        <v/>
      </c>
      <c r="C97" s="11" t="str">
        <f t="shared" si="9"/>
        <v/>
      </c>
      <c r="D97" s="12" t="str">
        <f t="shared" si="10"/>
        <v/>
      </c>
      <c r="E97" s="12" t="str">
        <f t="shared" si="7"/>
        <v/>
      </c>
      <c r="F97" s="12" t="str">
        <f t="shared" si="11"/>
        <v/>
      </c>
      <c r="G97" s="12" t="str">
        <f t="shared" si="12"/>
        <v/>
      </c>
      <c r="H97" s="12" t="str">
        <f t="shared" si="13"/>
        <v/>
      </c>
    </row>
    <row r="98" spans="2:8" x14ac:dyDescent="0.25">
      <c r="B98" t="str">
        <f t="shared" si="8"/>
        <v/>
      </c>
      <c r="C98" s="11" t="str">
        <f t="shared" si="9"/>
        <v/>
      </c>
      <c r="D98" s="12" t="str">
        <f t="shared" si="10"/>
        <v/>
      </c>
      <c r="E98" s="12" t="str">
        <f t="shared" si="7"/>
        <v/>
      </c>
      <c r="F98" s="12" t="str">
        <f t="shared" si="11"/>
        <v/>
      </c>
      <c r="G98" s="12" t="str">
        <f t="shared" si="12"/>
        <v/>
      </c>
      <c r="H98" s="12" t="str">
        <f t="shared" si="13"/>
        <v/>
      </c>
    </row>
    <row r="99" spans="2:8" x14ac:dyDescent="0.25">
      <c r="B99" t="str">
        <f t="shared" si="8"/>
        <v/>
      </c>
      <c r="C99" s="11" t="str">
        <f t="shared" si="9"/>
        <v/>
      </c>
      <c r="D99" s="12" t="str">
        <f t="shared" si="10"/>
        <v/>
      </c>
      <c r="E99" s="12" t="str">
        <f t="shared" si="7"/>
        <v/>
      </c>
      <c r="F99" s="12" t="str">
        <f t="shared" si="11"/>
        <v/>
      </c>
      <c r="G99" s="12" t="str">
        <f t="shared" si="12"/>
        <v/>
      </c>
      <c r="H99" s="12" t="str">
        <f t="shared" si="13"/>
        <v/>
      </c>
    </row>
    <row r="100" spans="2:8" x14ac:dyDescent="0.25">
      <c r="B100" t="str">
        <f t="shared" si="8"/>
        <v/>
      </c>
      <c r="C100" s="11" t="str">
        <f t="shared" si="9"/>
        <v/>
      </c>
      <c r="D100" s="12" t="str">
        <f t="shared" si="10"/>
        <v/>
      </c>
      <c r="E100" s="12" t="str">
        <f t="shared" si="7"/>
        <v/>
      </c>
      <c r="F100" s="12" t="str">
        <f t="shared" si="11"/>
        <v/>
      </c>
      <c r="G100" s="12" t="str">
        <f t="shared" si="12"/>
        <v/>
      </c>
      <c r="H100" s="12" t="str">
        <f t="shared" si="13"/>
        <v/>
      </c>
    </row>
    <row r="101" spans="2:8" x14ac:dyDescent="0.25">
      <c r="B101" t="str">
        <f t="shared" si="8"/>
        <v/>
      </c>
      <c r="C101" s="11" t="str">
        <f t="shared" si="9"/>
        <v/>
      </c>
      <c r="D101" s="12" t="str">
        <f t="shared" si="10"/>
        <v/>
      </c>
      <c r="E101" s="12" t="str">
        <f t="shared" si="7"/>
        <v/>
      </c>
      <c r="F101" s="12" t="str">
        <f t="shared" si="11"/>
        <v/>
      </c>
      <c r="G101" s="12" t="str">
        <f t="shared" si="12"/>
        <v/>
      </c>
      <c r="H101" s="12" t="str">
        <f t="shared" si="13"/>
        <v/>
      </c>
    </row>
    <row r="102" spans="2:8" x14ac:dyDescent="0.25">
      <c r="B102" t="str">
        <f t="shared" si="8"/>
        <v/>
      </c>
      <c r="C102" s="11" t="str">
        <f t="shared" si="9"/>
        <v/>
      </c>
      <c r="D102" s="12" t="str">
        <f t="shared" si="10"/>
        <v/>
      </c>
      <c r="E102" s="12" t="str">
        <f t="shared" si="7"/>
        <v/>
      </c>
      <c r="F102" s="12" t="str">
        <f t="shared" si="11"/>
        <v/>
      </c>
      <c r="G102" s="12" t="str">
        <f t="shared" si="12"/>
        <v/>
      </c>
      <c r="H102" s="12" t="str">
        <f t="shared" si="13"/>
        <v/>
      </c>
    </row>
    <row r="103" spans="2:8" x14ac:dyDescent="0.25">
      <c r="B103" t="str">
        <f t="shared" si="8"/>
        <v/>
      </c>
      <c r="C103" s="11" t="str">
        <f t="shared" si="9"/>
        <v/>
      </c>
      <c r="D103" s="12" t="str">
        <f t="shared" si="10"/>
        <v/>
      </c>
      <c r="E103" s="12" t="str">
        <f t="shared" si="7"/>
        <v/>
      </c>
      <c r="F103" s="12" t="str">
        <f t="shared" si="11"/>
        <v/>
      </c>
      <c r="G103" s="12" t="str">
        <f t="shared" si="12"/>
        <v/>
      </c>
      <c r="H103" s="12" t="str">
        <f t="shared" si="13"/>
        <v/>
      </c>
    </row>
    <row r="104" spans="2:8" x14ac:dyDescent="0.25">
      <c r="B104" t="str">
        <f t="shared" si="8"/>
        <v/>
      </c>
      <c r="C104" s="11" t="str">
        <f t="shared" si="9"/>
        <v/>
      </c>
      <c r="D104" s="12" t="str">
        <f t="shared" si="10"/>
        <v/>
      </c>
      <c r="E104" s="12" t="str">
        <f t="shared" si="7"/>
        <v/>
      </c>
      <c r="F104" s="12" t="str">
        <f t="shared" si="11"/>
        <v/>
      </c>
      <c r="G104" s="12" t="str">
        <f t="shared" si="12"/>
        <v/>
      </c>
      <c r="H104" s="12" t="str">
        <f t="shared" si="13"/>
        <v/>
      </c>
    </row>
    <row r="105" spans="2:8" x14ac:dyDescent="0.25">
      <c r="B105" t="str">
        <f t="shared" si="8"/>
        <v/>
      </c>
      <c r="C105" s="11" t="str">
        <f t="shared" si="9"/>
        <v/>
      </c>
      <c r="D105" s="12" t="str">
        <f t="shared" si="10"/>
        <v/>
      </c>
      <c r="E105" s="12" t="str">
        <f t="shared" si="7"/>
        <v/>
      </c>
      <c r="F105" s="12" t="str">
        <f t="shared" si="11"/>
        <v/>
      </c>
      <c r="G105" s="12" t="str">
        <f t="shared" si="12"/>
        <v/>
      </c>
      <c r="H105" s="12" t="str">
        <f t="shared" si="13"/>
        <v/>
      </c>
    </row>
    <row r="106" spans="2:8" x14ac:dyDescent="0.25">
      <c r="B106" t="str">
        <f t="shared" si="8"/>
        <v/>
      </c>
      <c r="C106" s="11" t="str">
        <f t="shared" si="9"/>
        <v/>
      </c>
      <c r="D106" s="12" t="str">
        <f t="shared" si="10"/>
        <v/>
      </c>
      <c r="E106" s="12" t="str">
        <f t="shared" si="7"/>
        <v/>
      </c>
      <c r="F106" s="12" t="str">
        <f t="shared" si="11"/>
        <v/>
      </c>
      <c r="G106" s="12" t="str">
        <f t="shared" si="12"/>
        <v/>
      </c>
      <c r="H106" s="12" t="str">
        <f t="shared" si="13"/>
        <v/>
      </c>
    </row>
    <row r="107" spans="2:8" x14ac:dyDescent="0.25">
      <c r="B107" t="str">
        <f t="shared" si="8"/>
        <v/>
      </c>
      <c r="C107" s="11" t="str">
        <f t="shared" si="9"/>
        <v/>
      </c>
      <c r="D107" s="12" t="str">
        <f t="shared" si="10"/>
        <v/>
      </c>
      <c r="E107" s="12" t="str">
        <f t="shared" si="7"/>
        <v/>
      </c>
      <c r="F107" s="12" t="str">
        <f t="shared" si="11"/>
        <v/>
      </c>
      <c r="G107" s="12" t="str">
        <f t="shared" si="12"/>
        <v/>
      </c>
      <c r="H107" s="12" t="str">
        <f t="shared" si="13"/>
        <v/>
      </c>
    </row>
    <row r="108" spans="2:8" x14ac:dyDescent="0.25">
      <c r="B108" t="str">
        <f t="shared" si="8"/>
        <v/>
      </c>
      <c r="C108" s="11" t="str">
        <f t="shared" si="9"/>
        <v/>
      </c>
      <c r="D108" s="12" t="str">
        <f t="shared" si="10"/>
        <v/>
      </c>
      <c r="E108" s="12" t="str">
        <f t="shared" si="7"/>
        <v/>
      </c>
      <c r="F108" s="12" t="str">
        <f t="shared" si="11"/>
        <v/>
      </c>
      <c r="G108" s="12" t="str">
        <f t="shared" si="12"/>
        <v/>
      </c>
      <c r="H108" s="12" t="str">
        <f t="shared" si="13"/>
        <v/>
      </c>
    </row>
    <row r="109" spans="2:8" x14ac:dyDescent="0.25">
      <c r="B109" t="str">
        <f t="shared" si="8"/>
        <v/>
      </c>
      <c r="C109" s="11" t="str">
        <f t="shared" si="9"/>
        <v/>
      </c>
      <c r="D109" s="12" t="str">
        <f t="shared" si="10"/>
        <v/>
      </c>
      <c r="E109" s="12" t="str">
        <f t="shared" si="7"/>
        <v/>
      </c>
      <c r="F109" s="12" t="str">
        <f t="shared" si="11"/>
        <v/>
      </c>
      <c r="G109" s="12" t="str">
        <f t="shared" si="12"/>
        <v/>
      </c>
      <c r="H109" s="12" t="str">
        <f t="shared" si="13"/>
        <v/>
      </c>
    </row>
    <row r="110" spans="2:8" x14ac:dyDescent="0.25">
      <c r="B110" t="str">
        <f t="shared" si="8"/>
        <v/>
      </c>
      <c r="C110" s="11" t="str">
        <f t="shared" si="9"/>
        <v/>
      </c>
      <c r="D110" s="12" t="str">
        <f t="shared" si="10"/>
        <v/>
      </c>
      <c r="E110" s="12" t="str">
        <f t="shared" si="7"/>
        <v/>
      </c>
      <c r="F110" s="12" t="str">
        <f t="shared" si="11"/>
        <v/>
      </c>
      <c r="G110" s="12" t="str">
        <f t="shared" si="12"/>
        <v/>
      </c>
      <c r="H110" s="12" t="str">
        <f t="shared" si="13"/>
        <v/>
      </c>
    </row>
    <row r="111" spans="2:8" x14ac:dyDescent="0.25">
      <c r="B111" t="str">
        <f t="shared" si="8"/>
        <v/>
      </c>
      <c r="C111" s="11" t="str">
        <f t="shared" si="9"/>
        <v/>
      </c>
      <c r="D111" s="12" t="str">
        <f t="shared" si="10"/>
        <v/>
      </c>
      <c r="E111" s="12" t="str">
        <f t="shared" si="7"/>
        <v/>
      </c>
      <c r="F111" s="12" t="str">
        <f t="shared" si="11"/>
        <v/>
      </c>
      <c r="G111" s="12" t="str">
        <f t="shared" si="12"/>
        <v/>
      </c>
      <c r="H111" s="12" t="str">
        <f t="shared" si="13"/>
        <v/>
      </c>
    </row>
    <row r="112" spans="2:8" x14ac:dyDescent="0.25">
      <c r="B112" t="str">
        <f t="shared" si="8"/>
        <v/>
      </c>
      <c r="C112" s="11" t="str">
        <f t="shared" si="9"/>
        <v/>
      </c>
      <c r="D112" s="12" t="str">
        <f t="shared" si="10"/>
        <v/>
      </c>
      <c r="E112" s="12" t="str">
        <f t="shared" si="7"/>
        <v/>
      </c>
      <c r="F112" s="12" t="str">
        <f t="shared" si="11"/>
        <v/>
      </c>
      <c r="G112" s="12" t="str">
        <f t="shared" si="12"/>
        <v/>
      </c>
      <c r="H112" s="12" t="str">
        <f t="shared" si="13"/>
        <v/>
      </c>
    </row>
    <row r="113" spans="2:8" x14ac:dyDescent="0.25">
      <c r="B113" t="str">
        <f t="shared" si="8"/>
        <v/>
      </c>
      <c r="C113" s="11" t="str">
        <f t="shared" si="9"/>
        <v/>
      </c>
      <c r="D113" s="12" t="str">
        <f t="shared" si="10"/>
        <v/>
      </c>
      <c r="E113" s="12" t="str">
        <f t="shared" si="7"/>
        <v/>
      </c>
      <c r="F113" s="12" t="str">
        <f t="shared" si="11"/>
        <v/>
      </c>
      <c r="G113" s="12" t="str">
        <f t="shared" si="12"/>
        <v/>
      </c>
      <c r="H113" s="12" t="str">
        <f t="shared" si="13"/>
        <v/>
      </c>
    </row>
    <row r="114" spans="2:8" x14ac:dyDescent="0.25">
      <c r="B114" t="str">
        <f t="shared" si="8"/>
        <v/>
      </c>
      <c r="C114" s="11" t="str">
        <f t="shared" si="9"/>
        <v/>
      </c>
      <c r="D114" s="12" t="str">
        <f t="shared" si="10"/>
        <v/>
      </c>
      <c r="E114" s="12" t="str">
        <f t="shared" si="7"/>
        <v/>
      </c>
      <c r="F114" s="12" t="str">
        <f t="shared" si="11"/>
        <v/>
      </c>
      <c r="G114" s="12" t="str">
        <f t="shared" si="12"/>
        <v/>
      </c>
      <c r="H114" s="12" t="str">
        <f t="shared" si="13"/>
        <v/>
      </c>
    </row>
    <row r="115" spans="2:8" x14ac:dyDescent="0.25">
      <c r="B115" t="str">
        <f t="shared" si="8"/>
        <v/>
      </c>
      <c r="C115" s="11" t="str">
        <f t="shared" si="9"/>
        <v/>
      </c>
      <c r="D115" s="12" t="str">
        <f t="shared" si="10"/>
        <v/>
      </c>
      <c r="E115" s="12" t="str">
        <f t="shared" si="7"/>
        <v/>
      </c>
      <c r="F115" s="12" t="str">
        <f t="shared" si="11"/>
        <v/>
      </c>
      <c r="G115" s="12" t="str">
        <f t="shared" si="12"/>
        <v/>
      </c>
      <c r="H115" s="12" t="str">
        <f t="shared" si="13"/>
        <v/>
      </c>
    </row>
    <row r="116" spans="2:8" x14ac:dyDescent="0.25">
      <c r="B116" t="str">
        <f t="shared" si="8"/>
        <v/>
      </c>
      <c r="C116" s="11" t="str">
        <f t="shared" si="9"/>
        <v/>
      </c>
      <c r="D116" s="12" t="str">
        <f t="shared" si="10"/>
        <v/>
      </c>
      <c r="E116" s="12" t="str">
        <f t="shared" si="7"/>
        <v/>
      </c>
      <c r="F116" s="12" t="str">
        <f t="shared" si="11"/>
        <v/>
      </c>
      <c r="G116" s="12" t="str">
        <f t="shared" si="12"/>
        <v/>
      </c>
      <c r="H116" s="12" t="str">
        <f t="shared" si="13"/>
        <v/>
      </c>
    </row>
    <row r="117" spans="2:8" x14ac:dyDescent="0.25">
      <c r="B117" t="str">
        <f t="shared" si="8"/>
        <v/>
      </c>
      <c r="C117" s="11" t="str">
        <f t="shared" si="9"/>
        <v/>
      </c>
      <c r="D117" s="12" t="str">
        <f t="shared" si="10"/>
        <v/>
      </c>
      <c r="E117" s="12" t="str">
        <f t="shared" si="7"/>
        <v/>
      </c>
      <c r="F117" s="12" t="str">
        <f t="shared" si="11"/>
        <v/>
      </c>
      <c r="G117" s="12" t="str">
        <f t="shared" si="12"/>
        <v/>
      </c>
      <c r="H117" s="12" t="str">
        <f t="shared" si="13"/>
        <v/>
      </c>
    </row>
    <row r="118" spans="2:8" x14ac:dyDescent="0.25">
      <c r="B118" t="str">
        <f t="shared" si="8"/>
        <v/>
      </c>
      <c r="C118" s="11" t="str">
        <f t="shared" si="9"/>
        <v/>
      </c>
      <c r="D118" s="12" t="str">
        <f t="shared" si="10"/>
        <v/>
      </c>
      <c r="E118" s="12" t="str">
        <f t="shared" si="7"/>
        <v/>
      </c>
      <c r="F118" s="12" t="str">
        <f t="shared" si="11"/>
        <v/>
      </c>
      <c r="G118" s="12" t="str">
        <f t="shared" si="12"/>
        <v/>
      </c>
      <c r="H118" s="12" t="str">
        <f t="shared" si="13"/>
        <v/>
      </c>
    </row>
    <row r="119" spans="2:8" x14ac:dyDescent="0.25">
      <c r="B119" t="str">
        <f t="shared" si="8"/>
        <v/>
      </c>
      <c r="C119" s="11" t="str">
        <f t="shared" si="9"/>
        <v/>
      </c>
      <c r="D119" s="12" t="str">
        <f t="shared" si="10"/>
        <v/>
      </c>
      <c r="E119" s="12" t="str">
        <f t="shared" si="7"/>
        <v/>
      </c>
      <c r="F119" s="12" t="str">
        <f t="shared" si="11"/>
        <v/>
      </c>
      <c r="G119" s="12" t="str">
        <f t="shared" si="12"/>
        <v/>
      </c>
      <c r="H119" s="12" t="str">
        <f t="shared" si="13"/>
        <v/>
      </c>
    </row>
    <row r="120" spans="2:8" x14ac:dyDescent="0.25">
      <c r="B120" t="str">
        <f t="shared" si="8"/>
        <v/>
      </c>
      <c r="C120" s="11" t="str">
        <f t="shared" si="9"/>
        <v/>
      </c>
      <c r="D120" s="12" t="str">
        <f t="shared" si="10"/>
        <v/>
      </c>
      <c r="E120" s="12" t="str">
        <f t="shared" si="7"/>
        <v/>
      </c>
      <c r="F120" s="12" t="str">
        <f t="shared" si="11"/>
        <v/>
      </c>
      <c r="G120" s="12" t="str">
        <f t="shared" si="12"/>
        <v/>
      </c>
      <c r="H120" s="12" t="str">
        <f t="shared" si="13"/>
        <v/>
      </c>
    </row>
    <row r="121" spans="2:8" x14ac:dyDescent="0.25">
      <c r="B121" t="str">
        <f t="shared" si="8"/>
        <v/>
      </c>
      <c r="C121" s="11" t="str">
        <f t="shared" si="9"/>
        <v/>
      </c>
      <c r="D121" s="12" t="str">
        <f t="shared" si="10"/>
        <v/>
      </c>
      <c r="E121" s="12" t="str">
        <f t="shared" si="7"/>
        <v/>
      </c>
      <c r="F121" s="12" t="str">
        <f t="shared" si="11"/>
        <v/>
      </c>
      <c r="G121" s="12" t="str">
        <f t="shared" si="12"/>
        <v/>
      </c>
      <c r="H121" s="12" t="str">
        <f t="shared" si="13"/>
        <v/>
      </c>
    </row>
    <row r="122" spans="2:8" x14ac:dyDescent="0.25">
      <c r="B122" t="str">
        <f t="shared" si="8"/>
        <v/>
      </c>
      <c r="C122" s="11" t="str">
        <f t="shared" si="9"/>
        <v/>
      </c>
      <c r="D122" s="12" t="str">
        <f t="shared" si="10"/>
        <v/>
      </c>
      <c r="E122" s="12" t="str">
        <f t="shared" si="7"/>
        <v/>
      </c>
      <c r="F122" s="12" t="str">
        <f t="shared" si="11"/>
        <v/>
      </c>
      <c r="G122" s="12" t="str">
        <f t="shared" si="12"/>
        <v/>
      </c>
      <c r="H122" s="12" t="str">
        <f t="shared" si="13"/>
        <v/>
      </c>
    </row>
    <row r="123" spans="2:8" x14ac:dyDescent="0.25">
      <c r="B123" t="str">
        <f t="shared" si="8"/>
        <v/>
      </c>
      <c r="C123" s="11" t="str">
        <f t="shared" si="9"/>
        <v/>
      </c>
      <c r="D123" s="12" t="str">
        <f t="shared" si="10"/>
        <v/>
      </c>
      <c r="E123" s="12" t="str">
        <f t="shared" si="7"/>
        <v/>
      </c>
      <c r="F123" s="12" t="str">
        <f t="shared" si="11"/>
        <v/>
      </c>
      <c r="G123" s="12" t="str">
        <f t="shared" si="12"/>
        <v/>
      </c>
      <c r="H123" s="12" t="str">
        <f t="shared" si="13"/>
        <v/>
      </c>
    </row>
    <row r="124" spans="2:8" x14ac:dyDescent="0.25">
      <c r="B124" t="str">
        <f t="shared" si="8"/>
        <v/>
      </c>
      <c r="C124" s="11" t="str">
        <f t="shared" si="9"/>
        <v/>
      </c>
      <c r="D124" s="12" t="str">
        <f t="shared" si="10"/>
        <v/>
      </c>
      <c r="E124" s="12" t="str">
        <f t="shared" si="7"/>
        <v/>
      </c>
      <c r="F124" s="12" t="str">
        <f t="shared" si="11"/>
        <v/>
      </c>
      <c r="G124" s="12" t="str">
        <f t="shared" si="12"/>
        <v/>
      </c>
      <c r="H124" s="12" t="str">
        <f t="shared" si="13"/>
        <v/>
      </c>
    </row>
    <row r="125" spans="2:8" x14ac:dyDescent="0.25">
      <c r="B125" t="str">
        <f t="shared" si="8"/>
        <v/>
      </c>
      <c r="C125" s="11" t="str">
        <f t="shared" si="9"/>
        <v/>
      </c>
      <c r="D125" s="12" t="str">
        <f t="shared" si="10"/>
        <v/>
      </c>
      <c r="E125" s="12" t="str">
        <f t="shared" si="7"/>
        <v/>
      </c>
      <c r="F125" s="12" t="str">
        <f t="shared" si="11"/>
        <v/>
      </c>
      <c r="G125" s="12" t="str">
        <f t="shared" si="12"/>
        <v/>
      </c>
      <c r="H125" s="12" t="str">
        <f t="shared" si="13"/>
        <v/>
      </c>
    </row>
    <row r="126" spans="2:8" x14ac:dyDescent="0.25">
      <c r="B126" t="str">
        <f t="shared" si="8"/>
        <v/>
      </c>
      <c r="C126" s="11" t="str">
        <f t="shared" si="9"/>
        <v/>
      </c>
      <c r="D126" s="12" t="str">
        <f t="shared" si="10"/>
        <v/>
      </c>
      <c r="E126" s="12" t="str">
        <f t="shared" si="7"/>
        <v/>
      </c>
      <c r="F126" s="12" t="str">
        <f t="shared" si="11"/>
        <v/>
      </c>
      <c r="G126" s="12" t="str">
        <f t="shared" si="12"/>
        <v/>
      </c>
      <c r="H126" s="12" t="str">
        <f t="shared" si="13"/>
        <v/>
      </c>
    </row>
    <row r="127" spans="2:8" x14ac:dyDescent="0.25">
      <c r="B127" t="str">
        <f t="shared" si="8"/>
        <v/>
      </c>
      <c r="C127" s="11" t="str">
        <f t="shared" si="9"/>
        <v/>
      </c>
      <c r="D127" s="12" t="str">
        <f t="shared" si="10"/>
        <v/>
      </c>
      <c r="E127" s="12" t="str">
        <f t="shared" si="7"/>
        <v/>
      </c>
      <c r="F127" s="12" t="str">
        <f t="shared" si="11"/>
        <v/>
      </c>
      <c r="G127" s="12" t="str">
        <f t="shared" si="12"/>
        <v/>
      </c>
      <c r="H127" s="12" t="str">
        <f t="shared" si="13"/>
        <v/>
      </c>
    </row>
    <row r="128" spans="2:8" x14ac:dyDescent="0.25">
      <c r="B128" t="str">
        <f t="shared" si="8"/>
        <v/>
      </c>
      <c r="C128" s="11" t="str">
        <f t="shared" si="9"/>
        <v/>
      </c>
      <c r="D128" s="12" t="str">
        <f t="shared" si="10"/>
        <v/>
      </c>
      <c r="E128" s="12" t="str">
        <f t="shared" si="7"/>
        <v/>
      </c>
      <c r="F128" s="12" t="str">
        <f t="shared" si="11"/>
        <v/>
      </c>
      <c r="G128" s="12" t="str">
        <f t="shared" si="12"/>
        <v/>
      </c>
      <c r="H128" s="12" t="str">
        <f t="shared" si="13"/>
        <v/>
      </c>
    </row>
    <row r="129" spans="2:8" x14ac:dyDescent="0.25">
      <c r="B129" t="str">
        <f t="shared" si="8"/>
        <v/>
      </c>
      <c r="C129" s="11" t="str">
        <f t="shared" si="9"/>
        <v/>
      </c>
      <c r="D129" s="12" t="str">
        <f t="shared" si="10"/>
        <v/>
      </c>
      <c r="E129" s="12" t="str">
        <f t="shared" si="7"/>
        <v/>
      </c>
      <c r="F129" s="12" t="str">
        <f t="shared" si="11"/>
        <v/>
      </c>
      <c r="G129" s="12" t="str">
        <f t="shared" si="12"/>
        <v/>
      </c>
      <c r="H129" s="12" t="str">
        <f t="shared" si="13"/>
        <v/>
      </c>
    </row>
    <row r="130" spans="2:8" x14ac:dyDescent="0.25">
      <c r="B130" t="str">
        <f t="shared" si="8"/>
        <v/>
      </c>
      <c r="C130" s="11" t="str">
        <f t="shared" si="9"/>
        <v/>
      </c>
      <c r="D130" s="12" t="str">
        <f t="shared" si="10"/>
        <v/>
      </c>
      <c r="E130" s="12" t="str">
        <f t="shared" si="7"/>
        <v/>
      </c>
      <c r="F130" s="12" t="str">
        <f t="shared" si="11"/>
        <v/>
      </c>
      <c r="G130" s="12" t="str">
        <f t="shared" si="12"/>
        <v/>
      </c>
      <c r="H130" s="12" t="str">
        <f t="shared" si="13"/>
        <v/>
      </c>
    </row>
    <row r="131" spans="2:8" x14ac:dyDescent="0.25">
      <c r="B131" t="str">
        <f t="shared" si="8"/>
        <v/>
      </c>
      <c r="C131" s="11" t="str">
        <f t="shared" si="9"/>
        <v/>
      </c>
      <c r="D131" s="12" t="str">
        <f t="shared" si="10"/>
        <v/>
      </c>
      <c r="E131" s="12" t="str">
        <f t="shared" si="7"/>
        <v/>
      </c>
      <c r="F131" s="12" t="str">
        <f t="shared" si="11"/>
        <v/>
      </c>
      <c r="G131" s="12" t="str">
        <f t="shared" si="12"/>
        <v/>
      </c>
      <c r="H131" s="12" t="str">
        <f t="shared" si="13"/>
        <v/>
      </c>
    </row>
    <row r="132" spans="2:8" x14ac:dyDescent="0.25">
      <c r="B132" t="str">
        <f t="shared" si="8"/>
        <v/>
      </c>
      <c r="C132" s="11" t="str">
        <f t="shared" si="9"/>
        <v/>
      </c>
      <c r="D132" s="12" t="str">
        <f t="shared" si="10"/>
        <v/>
      </c>
      <c r="E132" s="12" t="str">
        <f t="shared" si="7"/>
        <v/>
      </c>
      <c r="F132" s="12" t="str">
        <f t="shared" si="11"/>
        <v/>
      </c>
      <c r="G132" s="12" t="str">
        <f t="shared" si="12"/>
        <v/>
      </c>
      <c r="H132" s="12" t="str">
        <f t="shared" si="13"/>
        <v/>
      </c>
    </row>
    <row r="133" spans="2:8" x14ac:dyDescent="0.25">
      <c r="B133" t="str">
        <f t="shared" si="8"/>
        <v/>
      </c>
      <c r="C133" s="11" t="str">
        <f t="shared" si="9"/>
        <v/>
      </c>
      <c r="D133" s="12" t="str">
        <f t="shared" si="10"/>
        <v/>
      </c>
      <c r="E133" s="12" t="str">
        <f t="shared" si="7"/>
        <v/>
      </c>
      <c r="F133" s="12" t="str">
        <f t="shared" si="11"/>
        <v/>
      </c>
      <c r="G133" s="12" t="str">
        <f t="shared" si="12"/>
        <v/>
      </c>
      <c r="H133" s="12" t="str">
        <f t="shared" si="13"/>
        <v/>
      </c>
    </row>
    <row r="134" spans="2:8" x14ac:dyDescent="0.25">
      <c r="B134" t="str">
        <f t="shared" si="8"/>
        <v/>
      </c>
      <c r="C134" s="11" t="str">
        <f t="shared" si="9"/>
        <v/>
      </c>
      <c r="D134" s="12" t="str">
        <f t="shared" si="10"/>
        <v/>
      </c>
      <c r="E134" s="12" t="str">
        <f t="shared" si="7"/>
        <v/>
      </c>
      <c r="F134" s="12" t="str">
        <f t="shared" si="11"/>
        <v/>
      </c>
      <c r="G134" s="12" t="str">
        <f t="shared" si="12"/>
        <v/>
      </c>
      <c r="H134" s="12" t="str">
        <f t="shared" si="13"/>
        <v/>
      </c>
    </row>
    <row r="135" spans="2:8" x14ac:dyDescent="0.25">
      <c r="B135" t="str">
        <f t="shared" si="8"/>
        <v/>
      </c>
      <c r="C135" s="11" t="str">
        <f t="shared" si="9"/>
        <v/>
      </c>
      <c r="D135" s="12" t="str">
        <f t="shared" si="10"/>
        <v/>
      </c>
      <c r="E135" s="12" t="str">
        <f t="shared" si="7"/>
        <v/>
      </c>
      <c r="F135" s="12" t="str">
        <f t="shared" si="11"/>
        <v/>
      </c>
      <c r="G135" s="12" t="str">
        <f t="shared" si="12"/>
        <v/>
      </c>
      <c r="H135" s="12" t="str">
        <f t="shared" si="13"/>
        <v/>
      </c>
    </row>
    <row r="136" spans="2:8" x14ac:dyDescent="0.25">
      <c r="B136" t="str">
        <f t="shared" si="8"/>
        <v/>
      </c>
      <c r="C136" s="11" t="str">
        <f t="shared" si="9"/>
        <v/>
      </c>
      <c r="D136" s="12" t="str">
        <f t="shared" si="10"/>
        <v/>
      </c>
      <c r="E136" s="12" t="str">
        <f t="shared" si="7"/>
        <v/>
      </c>
      <c r="F136" s="12" t="str">
        <f t="shared" si="11"/>
        <v/>
      </c>
      <c r="G136" s="12" t="str">
        <f t="shared" si="12"/>
        <v/>
      </c>
      <c r="H136" s="12" t="str">
        <f t="shared" si="13"/>
        <v/>
      </c>
    </row>
    <row r="137" spans="2:8" x14ac:dyDescent="0.25">
      <c r="B137" t="str">
        <f t="shared" si="8"/>
        <v/>
      </c>
      <c r="C137" s="11" t="str">
        <f t="shared" si="9"/>
        <v/>
      </c>
      <c r="D137" s="12" t="str">
        <f t="shared" si="10"/>
        <v/>
      </c>
      <c r="E137" s="12" t="str">
        <f t="shared" si="7"/>
        <v/>
      </c>
      <c r="F137" s="12" t="str">
        <f t="shared" si="11"/>
        <v/>
      </c>
      <c r="G137" s="12" t="str">
        <f t="shared" si="12"/>
        <v/>
      </c>
      <c r="H137" s="12" t="str">
        <f t="shared" si="13"/>
        <v/>
      </c>
    </row>
    <row r="138" spans="2:8" x14ac:dyDescent="0.25">
      <c r="B138" t="str">
        <f t="shared" si="8"/>
        <v/>
      </c>
      <c r="C138" s="11" t="str">
        <f t="shared" si="9"/>
        <v/>
      </c>
      <c r="D138" s="12" t="str">
        <f t="shared" si="10"/>
        <v/>
      </c>
      <c r="E138" s="12" t="str">
        <f t="shared" si="7"/>
        <v/>
      </c>
      <c r="F138" s="12" t="str">
        <f t="shared" si="11"/>
        <v/>
      </c>
      <c r="G138" s="12" t="str">
        <f t="shared" si="12"/>
        <v/>
      </c>
      <c r="H138" s="12" t="str">
        <f t="shared" si="13"/>
        <v/>
      </c>
    </row>
    <row r="139" spans="2:8" x14ac:dyDescent="0.25">
      <c r="B139" t="str">
        <f t="shared" si="8"/>
        <v/>
      </c>
      <c r="C139" s="11" t="str">
        <f t="shared" si="9"/>
        <v/>
      </c>
      <c r="D139" s="12" t="str">
        <f t="shared" si="10"/>
        <v/>
      </c>
      <c r="E139" s="12" t="str">
        <f t="shared" si="7"/>
        <v/>
      </c>
      <c r="F139" s="12" t="str">
        <f t="shared" si="11"/>
        <v/>
      </c>
      <c r="G139" s="12" t="str">
        <f t="shared" si="12"/>
        <v/>
      </c>
      <c r="H139" s="12" t="str">
        <f t="shared" si="13"/>
        <v/>
      </c>
    </row>
    <row r="140" spans="2:8" x14ac:dyDescent="0.25">
      <c r="B140" t="str">
        <f t="shared" si="8"/>
        <v/>
      </c>
      <c r="C140" s="11" t="str">
        <f t="shared" si="9"/>
        <v/>
      </c>
      <c r="D140" s="12" t="str">
        <f t="shared" si="10"/>
        <v/>
      </c>
      <c r="E140" s="12" t="str">
        <f t="shared" si="7"/>
        <v/>
      </c>
      <c r="F140" s="12" t="str">
        <f t="shared" si="11"/>
        <v/>
      </c>
      <c r="G140" s="12" t="str">
        <f t="shared" si="12"/>
        <v/>
      </c>
      <c r="H140" s="12" t="str">
        <f t="shared" si="13"/>
        <v/>
      </c>
    </row>
    <row r="141" spans="2:8" x14ac:dyDescent="0.25">
      <c r="B141" t="str">
        <f t="shared" si="8"/>
        <v/>
      </c>
      <c r="C141" s="11" t="str">
        <f t="shared" si="9"/>
        <v/>
      </c>
      <c r="D141" s="12" t="str">
        <f t="shared" si="10"/>
        <v/>
      </c>
      <c r="E141" s="12" t="str">
        <f t="shared" ref="E141:E204" si="14">IFERROR(-IPMT($G$6,B141,$G$7,$G$5,0,0),"")</f>
        <v/>
      </c>
      <c r="F141" s="12" t="str">
        <f t="shared" si="11"/>
        <v/>
      </c>
      <c r="G141" s="12" t="str">
        <f t="shared" si="12"/>
        <v/>
      </c>
      <c r="H141" s="12" t="str">
        <f t="shared" si="13"/>
        <v/>
      </c>
    </row>
    <row r="142" spans="2:8" x14ac:dyDescent="0.25">
      <c r="B142" t="str">
        <f t="shared" ref="B142:B205" si="15">IF($G$7&gt;B141,B141+1,"")</f>
        <v/>
      </c>
      <c r="C142" s="11" t="str">
        <f t="shared" ref="C142:C205" si="16">IF(B142="","",EDATE($G$4,B142))</f>
        <v/>
      </c>
      <c r="D142" s="12" t="str">
        <f t="shared" ref="D142:D205" si="17">IF(B142="","",H141)</f>
        <v/>
      </c>
      <c r="E142" s="12" t="str">
        <f t="shared" si="14"/>
        <v/>
      </c>
      <c r="F142" s="12" t="str">
        <f t="shared" ref="F142:F205" si="18">IF(B142="","",G142-E142)</f>
        <v/>
      </c>
      <c r="G142" s="12" t="str">
        <f t="shared" ref="G142:G205" si="19">IF(B142="","",G$8)</f>
        <v/>
      </c>
      <c r="H142" s="12" t="str">
        <f t="shared" ref="H142:H205" si="20">IF(B142="","",D142-F142)</f>
        <v/>
      </c>
    </row>
    <row r="143" spans="2:8" x14ac:dyDescent="0.25">
      <c r="B143" t="str">
        <f t="shared" si="15"/>
        <v/>
      </c>
      <c r="C143" s="11" t="str">
        <f t="shared" si="16"/>
        <v/>
      </c>
      <c r="D143" s="12" t="str">
        <f t="shared" si="17"/>
        <v/>
      </c>
      <c r="E143" s="12" t="str">
        <f t="shared" si="14"/>
        <v/>
      </c>
      <c r="F143" s="12" t="str">
        <f t="shared" si="18"/>
        <v/>
      </c>
      <c r="G143" s="12" t="str">
        <f t="shared" si="19"/>
        <v/>
      </c>
      <c r="H143" s="12" t="str">
        <f t="shared" si="20"/>
        <v/>
      </c>
    </row>
    <row r="144" spans="2:8" x14ac:dyDescent="0.25">
      <c r="B144" t="str">
        <f t="shared" si="15"/>
        <v/>
      </c>
      <c r="C144" s="11" t="str">
        <f t="shared" si="16"/>
        <v/>
      </c>
      <c r="D144" s="12" t="str">
        <f t="shared" si="17"/>
        <v/>
      </c>
      <c r="E144" s="12" t="str">
        <f t="shared" si="14"/>
        <v/>
      </c>
      <c r="F144" s="12" t="str">
        <f t="shared" si="18"/>
        <v/>
      </c>
      <c r="G144" s="12" t="str">
        <f t="shared" si="19"/>
        <v/>
      </c>
      <c r="H144" s="12" t="str">
        <f t="shared" si="20"/>
        <v/>
      </c>
    </row>
    <row r="145" spans="2:8" x14ac:dyDescent="0.25">
      <c r="B145" t="str">
        <f t="shared" si="15"/>
        <v/>
      </c>
      <c r="C145" s="11" t="str">
        <f t="shared" si="16"/>
        <v/>
      </c>
      <c r="D145" s="12" t="str">
        <f t="shared" si="17"/>
        <v/>
      </c>
      <c r="E145" s="12" t="str">
        <f t="shared" si="14"/>
        <v/>
      </c>
      <c r="F145" s="12" t="str">
        <f t="shared" si="18"/>
        <v/>
      </c>
      <c r="G145" s="12" t="str">
        <f t="shared" si="19"/>
        <v/>
      </c>
      <c r="H145" s="12" t="str">
        <f t="shared" si="20"/>
        <v/>
      </c>
    </row>
    <row r="146" spans="2:8" x14ac:dyDescent="0.25">
      <c r="B146" t="str">
        <f t="shared" si="15"/>
        <v/>
      </c>
      <c r="C146" s="11" t="str">
        <f t="shared" si="16"/>
        <v/>
      </c>
      <c r="D146" s="12" t="str">
        <f t="shared" si="17"/>
        <v/>
      </c>
      <c r="E146" s="12" t="str">
        <f t="shared" si="14"/>
        <v/>
      </c>
      <c r="F146" s="12" t="str">
        <f t="shared" si="18"/>
        <v/>
      </c>
      <c r="G146" s="12" t="str">
        <f t="shared" si="19"/>
        <v/>
      </c>
      <c r="H146" s="12" t="str">
        <f t="shared" si="20"/>
        <v/>
      </c>
    </row>
    <row r="147" spans="2:8" x14ac:dyDescent="0.25">
      <c r="B147" t="str">
        <f t="shared" si="15"/>
        <v/>
      </c>
      <c r="C147" s="11" t="str">
        <f t="shared" si="16"/>
        <v/>
      </c>
      <c r="D147" s="12" t="str">
        <f t="shared" si="17"/>
        <v/>
      </c>
      <c r="E147" s="12" t="str">
        <f t="shared" si="14"/>
        <v/>
      </c>
      <c r="F147" s="12" t="str">
        <f t="shared" si="18"/>
        <v/>
      </c>
      <c r="G147" s="12" t="str">
        <f t="shared" si="19"/>
        <v/>
      </c>
      <c r="H147" s="12" t="str">
        <f t="shared" si="20"/>
        <v/>
      </c>
    </row>
    <row r="148" spans="2:8" x14ac:dyDescent="0.25">
      <c r="B148" t="str">
        <f t="shared" si="15"/>
        <v/>
      </c>
      <c r="C148" s="11" t="str">
        <f t="shared" si="16"/>
        <v/>
      </c>
      <c r="D148" s="12" t="str">
        <f t="shared" si="17"/>
        <v/>
      </c>
      <c r="E148" s="12" t="str">
        <f t="shared" si="14"/>
        <v/>
      </c>
      <c r="F148" s="12" t="str">
        <f t="shared" si="18"/>
        <v/>
      </c>
      <c r="G148" s="12" t="str">
        <f t="shared" si="19"/>
        <v/>
      </c>
      <c r="H148" s="12" t="str">
        <f t="shared" si="20"/>
        <v/>
      </c>
    </row>
    <row r="149" spans="2:8" x14ac:dyDescent="0.25">
      <c r="B149" t="str">
        <f t="shared" si="15"/>
        <v/>
      </c>
      <c r="C149" s="11" t="str">
        <f t="shared" si="16"/>
        <v/>
      </c>
      <c r="D149" s="12" t="str">
        <f t="shared" si="17"/>
        <v/>
      </c>
      <c r="E149" s="12" t="str">
        <f t="shared" si="14"/>
        <v/>
      </c>
      <c r="F149" s="12" t="str">
        <f t="shared" si="18"/>
        <v/>
      </c>
      <c r="G149" s="12" t="str">
        <f t="shared" si="19"/>
        <v/>
      </c>
      <c r="H149" s="12" t="str">
        <f t="shared" si="20"/>
        <v/>
      </c>
    </row>
    <row r="150" spans="2:8" x14ac:dyDescent="0.25">
      <c r="B150" t="str">
        <f t="shared" si="15"/>
        <v/>
      </c>
      <c r="C150" s="11" t="str">
        <f t="shared" si="16"/>
        <v/>
      </c>
      <c r="D150" s="12" t="str">
        <f t="shared" si="17"/>
        <v/>
      </c>
      <c r="E150" s="12" t="str">
        <f t="shared" si="14"/>
        <v/>
      </c>
      <c r="F150" s="12" t="str">
        <f t="shared" si="18"/>
        <v/>
      </c>
      <c r="G150" s="12" t="str">
        <f t="shared" si="19"/>
        <v/>
      </c>
      <c r="H150" s="12" t="str">
        <f t="shared" si="20"/>
        <v/>
      </c>
    </row>
    <row r="151" spans="2:8" x14ac:dyDescent="0.25">
      <c r="B151" t="str">
        <f t="shared" si="15"/>
        <v/>
      </c>
      <c r="C151" s="11" t="str">
        <f t="shared" si="16"/>
        <v/>
      </c>
      <c r="D151" s="12" t="str">
        <f t="shared" si="17"/>
        <v/>
      </c>
      <c r="E151" s="12" t="str">
        <f t="shared" si="14"/>
        <v/>
      </c>
      <c r="F151" s="12" t="str">
        <f t="shared" si="18"/>
        <v/>
      </c>
      <c r="G151" s="12" t="str">
        <f t="shared" si="19"/>
        <v/>
      </c>
      <c r="H151" s="12" t="str">
        <f t="shared" si="20"/>
        <v/>
      </c>
    </row>
    <row r="152" spans="2:8" x14ac:dyDescent="0.25">
      <c r="B152" t="str">
        <f t="shared" si="15"/>
        <v/>
      </c>
      <c r="C152" s="11" t="str">
        <f t="shared" si="16"/>
        <v/>
      </c>
      <c r="D152" s="12" t="str">
        <f t="shared" si="17"/>
        <v/>
      </c>
      <c r="E152" s="12" t="str">
        <f t="shared" si="14"/>
        <v/>
      </c>
      <c r="F152" s="12" t="str">
        <f t="shared" si="18"/>
        <v/>
      </c>
      <c r="G152" s="12" t="str">
        <f t="shared" si="19"/>
        <v/>
      </c>
      <c r="H152" s="12" t="str">
        <f t="shared" si="20"/>
        <v/>
      </c>
    </row>
    <row r="153" spans="2:8" x14ac:dyDescent="0.25">
      <c r="B153" t="str">
        <f t="shared" si="15"/>
        <v/>
      </c>
      <c r="C153" s="11" t="str">
        <f t="shared" si="16"/>
        <v/>
      </c>
      <c r="D153" s="12" t="str">
        <f t="shared" si="17"/>
        <v/>
      </c>
      <c r="E153" s="12" t="str">
        <f t="shared" si="14"/>
        <v/>
      </c>
      <c r="F153" s="12" t="str">
        <f t="shared" si="18"/>
        <v/>
      </c>
      <c r="G153" s="12" t="str">
        <f t="shared" si="19"/>
        <v/>
      </c>
      <c r="H153" s="12" t="str">
        <f t="shared" si="20"/>
        <v/>
      </c>
    </row>
    <row r="154" spans="2:8" x14ac:dyDescent="0.25">
      <c r="B154" t="str">
        <f t="shared" si="15"/>
        <v/>
      </c>
      <c r="C154" s="11" t="str">
        <f t="shared" si="16"/>
        <v/>
      </c>
      <c r="D154" s="12" t="str">
        <f t="shared" si="17"/>
        <v/>
      </c>
      <c r="E154" s="12" t="str">
        <f t="shared" si="14"/>
        <v/>
      </c>
      <c r="F154" s="12" t="str">
        <f t="shared" si="18"/>
        <v/>
      </c>
      <c r="G154" s="12" t="str">
        <f t="shared" si="19"/>
        <v/>
      </c>
      <c r="H154" s="12" t="str">
        <f t="shared" si="20"/>
        <v/>
      </c>
    </row>
    <row r="155" spans="2:8" x14ac:dyDescent="0.25">
      <c r="B155" t="str">
        <f t="shared" si="15"/>
        <v/>
      </c>
      <c r="C155" s="11" t="str">
        <f t="shared" si="16"/>
        <v/>
      </c>
      <c r="D155" s="12" t="str">
        <f t="shared" si="17"/>
        <v/>
      </c>
      <c r="E155" s="12" t="str">
        <f t="shared" si="14"/>
        <v/>
      </c>
      <c r="F155" s="12" t="str">
        <f t="shared" si="18"/>
        <v/>
      </c>
      <c r="G155" s="12" t="str">
        <f t="shared" si="19"/>
        <v/>
      </c>
      <c r="H155" s="12" t="str">
        <f t="shared" si="20"/>
        <v/>
      </c>
    </row>
    <row r="156" spans="2:8" x14ac:dyDescent="0.25">
      <c r="B156" t="str">
        <f t="shared" si="15"/>
        <v/>
      </c>
      <c r="C156" s="11" t="str">
        <f t="shared" si="16"/>
        <v/>
      </c>
      <c r="D156" s="12" t="str">
        <f t="shared" si="17"/>
        <v/>
      </c>
      <c r="E156" s="12" t="str">
        <f t="shared" si="14"/>
        <v/>
      </c>
      <c r="F156" s="12" t="str">
        <f t="shared" si="18"/>
        <v/>
      </c>
      <c r="G156" s="12" t="str">
        <f t="shared" si="19"/>
        <v/>
      </c>
      <c r="H156" s="12" t="str">
        <f t="shared" si="20"/>
        <v/>
      </c>
    </row>
    <row r="157" spans="2:8" x14ac:dyDescent="0.25">
      <c r="B157" t="str">
        <f t="shared" si="15"/>
        <v/>
      </c>
      <c r="C157" s="11" t="str">
        <f t="shared" si="16"/>
        <v/>
      </c>
      <c r="D157" s="12" t="str">
        <f t="shared" si="17"/>
        <v/>
      </c>
      <c r="E157" s="12" t="str">
        <f t="shared" si="14"/>
        <v/>
      </c>
      <c r="F157" s="12" t="str">
        <f t="shared" si="18"/>
        <v/>
      </c>
      <c r="G157" s="12" t="str">
        <f t="shared" si="19"/>
        <v/>
      </c>
      <c r="H157" s="12" t="str">
        <f t="shared" si="20"/>
        <v/>
      </c>
    </row>
    <row r="158" spans="2:8" x14ac:dyDescent="0.25">
      <c r="B158" t="str">
        <f t="shared" si="15"/>
        <v/>
      </c>
      <c r="C158" s="11" t="str">
        <f t="shared" si="16"/>
        <v/>
      </c>
      <c r="D158" s="12" t="str">
        <f t="shared" si="17"/>
        <v/>
      </c>
      <c r="E158" s="12" t="str">
        <f t="shared" si="14"/>
        <v/>
      </c>
      <c r="F158" s="12" t="str">
        <f t="shared" si="18"/>
        <v/>
      </c>
      <c r="G158" s="12" t="str">
        <f t="shared" si="19"/>
        <v/>
      </c>
      <c r="H158" s="12" t="str">
        <f t="shared" si="20"/>
        <v/>
      </c>
    </row>
    <row r="159" spans="2:8" x14ac:dyDescent="0.25">
      <c r="B159" t="str">
        <f t="shared" si="15"/>
        <v/>
      </c>
      <c r="C159" s="11" t="str">
        <f t="shared" si="16"/>
        <v/>
      </c>
      <c r="D159" s="12" t="str">
        <f t="shared" si="17"/>
        <v/>
      </c>
      <c r="E159" s="12" t="str">
        <f t="shared" si="14"/>
        <v/>
      </c>
      <c r="F159" s="12" t="str">
        <f t="shared" si="18"/>
        <v/>
      </c>
      <c r="G159" s="12" t="str">
        <f t="shared" si="19"/>
        <v/>
      </c>
      <c r="H159" s="12" t="str">
        <f t="shared" si="20"/>
        <v/>
      </c>
    </row>
    <row r="160" spans="2:8" x14ac:dyDescent="0.25">
      <c r="B160" t="str">
        <f t="shared" si="15"/>
        <v/>
      </c>
      <c r="C160" s="11" t="str">
        <f t="shared" si="16"/>
        <v/>
      </c>
      <c r="D160" s="12" t="str">
        <f t="shared" si="17"/>
        <v/>
      </c>
      <c r="E160" s="12" t="str">
        <f t="shared" si="14"/>
        <v/>
      </c>
      <c r="F160" s="12" t="str">
        <f t="shared" si="18"/>
        <v/>
      </c>
      <c r="G160" s="12" t="str">
        <f t="shared" si="19"/>
        <v/>
      </c>
      <c r="H160" s="12" t="str">
        <f t="shared" si="20"/>
        <v/>
      </c>
    </row>
    <row r="161" spans="2:8" x14ac:dyDescent="0.25">
      <c r="B161" t="str">
        <f t="shared" si="15"/>
        <v/>
      </c>
      <c r="C161" s="11" t="str">
        <f t="shared" si="16"/>
        <v/>
      </c>
      <c r="D161" s="12" t="str">
        <f t="shared" si="17"/>
        <v/>
      </c>
      <c r="E161" s="12" t="str">
        <f t="shared" si="14"/>
        <v/>
      </c>
      <c r="F161" s="12" t="str">
        <f t="shared" si="18"/>
        <v/>
      </c>
      <c r="G161" s="12" t="str">
        <f t="shared" si="19"/>
        <v/>
      </c>
      <c r="H161" s="12" t="str">
        <f t="shared" si="20"/>
        <v/>
      </c>
    </row>
    <row r="162" spans="2:8" x14ac:dyDescent="0.25">
      <c r="B162" t="str">
        <f t="shared" si="15"/>
        <v/>
      </c>
      <c r="C162" s="11" t="str">
        <f t="shared" si="16"/>
        <v/>
      </c>
      <c r="D162" s="12" t="str">
        <f t="shared" si="17"/>
        <v/>
      </c>
      <c r="E162" s="12" t="str">
        <f t="shared" si="14"/>
        <v/>
      </c>
      <c r="F162" s="12" t="str">
        <f t="shared" si="18"/>
        <v/>
      </c>
      <c r="G162" s="12" t="str">
        <f t="shared" si="19"/>
        <v/>
      </c>
      <c r="H162" s="12" t="str">
        <f t="shared" si="20"/>
        <v/>
      </c>
    </row>
    <row r="163" spans="2:8" x14ac:dyDescent="0.25">
      <c r="B163" t="str">
        <f t="shared" si="15"/>
        <v/>
      </c>
      <c r="C163" s="11" t="str">
        <f t="shared" si="16"/>
        <v/>
      </c>
      <c r="D163" s="12" t="str">
        <f t="shared" si="17"/>
        <v/>
      </c>
      <c r="E163" s="12" t="str">
        <f t="shared" si="14"/>
        <v/>
      </c>
      <c r="F163" s="12" t="str">
        <f t="shared" si="18"/>
        <v/>
      </c>
      <c r="G163" s="12" t="str">
        <f t="shared" si="19"/>
        <v/>
      </c>
      <c r="H163" s="12" t="str">
        <f t="shared" si="20"/>
        <v/>
      </c>
    </row>
    <row r="164" spans="2:8" x14ac:dyDescent="0.25">
      <c r="B164" t="str">
        <f t="shared" si="15"/>
        <v/>
      </c>
      <c r="C164" s="11" t="str">
        <f t="shared" si="16"/>
        <v/>
      </c>
      <c r="D164" s="12" t="str">
        <f t="shared" si="17"/>
        <v/>
      </c>
      <c r="E164" s="12" t="str">
        <f t="shared" si="14"/>
        <v/>
      </c>
      <c r="F164" s="12" t="str">
        <f t="shared" si="18"/>
        <v/>
      </c>
      <c r="G164" s="12" t="str">
        <f t="shared" si="19"/>
        <v/>
      </c>
      <c r="H164" s="12" t="str">
        <f t="shared" si="20"/>
        <v/>
      </c>
    </row>
    <row r="165" spans="2:8" x14ac:dyDescent="0.25">
      <c r="B165" t="str">
        <f t="shared" si="15"/>
        <v/>
      </c>
      <c r="C165" s="11" t="str">
        <f t="shared" si="16"/>
        <v/>
      </c>
      <c r="D165" s="12" t="str">
        <f t="shared" si="17"/>
        <v/>
      </c>
      <c r="E165" s="12" t="str">
        <f t="shared" si="14"/>
        <v/>
      </c>
      <c r="F165" s="12" t="str">
        <f t="shared" si="18"/>
        <v/>
      </c>
      <c r="G165" s="12" t="str">
        <f t="shared" si="19"/>
        <v/>
      </c>
      <c r="H165" s="12" t="str">
        <f t="shared" si="20"/>
        <v/>
      </c>
    </row>
    <row r="166" spans="2:8" x14ac:dyDescent="0.25">
      <c r="B166" t="str">
        <f t="shared" si="15"/>
        <v/>
      </c>
      <c r="C166" s="11" t="str">
        <f t="shared" si="16"/>
        <v/>
      </c>
      <c r="D166" s="12" t="str">
        <f t="shared" si="17"/>
        <v/>
      </c>
      <c r="E166" s="12" t="str">
        <f t="shared" si="14"/>
        <v/>
      </c>
      <c r="F166" s="12" t="str">
        <f t="shared" si="18"/>
        <v/>
      </c>
      <c r="G166" s="12" t="str">
        <f t="shared" si="19"/>
        <v/>
      </c>
      <c r="H166" s="12" t="str">
        <f t="shared" si="20"/>
        <v/>
      </c>
    </row>
    <row r="167" spans="2:8" x14ac:dyDescent="0.25">
      <c r="B167" t="str">
        <f t="shared" si="15"/>
        <v/>
      </c>
      <c r="C167" s="11" t="str">
        <f t="shared" si="16"/>
        <v/>
      </c>
      <c r="D167" s="12" t="str">
        <f t="shared" si="17"/>
        <v/>
      </c>
      <c r="E167" s="12" t="str">
        <f t="shared" si="14"/>
        <v/>
      </c>
      <c r="F167" s="12" t="str">
        <f t="shared" si="18"/>
        <v/>
      </c>
      <c r="G167" s="12" t="str">
        <f t="shared" si="19"/>
        <v/>
      </c>
      <c r="H167" s="12" t="str">
        <f t="shared" si="20"/>
        <v/>
      </c>
    </row>
    <row r="168" spans="2:8" x14ac:dyDescent="0.25">
      <c r="B168" t="str">
        <f t="shared" si="15"/>
        <v/>
      </c>
      <c r="C168" s="11" t="str">
        <f t="shared" si="16"/>
        <v/>
      </c>
      <c r="D168" s="12" t="str">
        <f t="shared" si="17"/>
        <v/>
      </c>
      <c r="E168" s="12" t="str">
        <f t="shared" si="14"/>
        <v/>
      </c>
      <c r="F168" s="12" t="str">
        <f t="shared" si="18"/>
        <v/>
      </c>
      <c r="G168" s="12" t="str">
        <f t="shared" si="19"/>
        <v/>
      </c>
      <c r="H168" s="12" t="str">
        <f t="shared" si="20"/>
        <v/>
      </c>
    </row>
    <row r="169" spans="2:8" x14ac:dyDescent="0.25">
      <c r="B169" t="str">
        <f t="shared" si="15"/>
        <v/>
      </c>
      <c r="C169" s="11" t="str">
        <f t="shared" si="16"/>
        <v/>
      </c>
      <c r="D169" s="12" t="str">
        <f t="shared" si="17"/>
        <v/>
      </c>
      <c r="E169" s="12" t="str">
        <f t="shared" si="14"/>
        <v/>
      </c>
      <c r="F169" s="12" t="str">
        <f t="shared" si="18"/>
        <v/>
      </c>
      <c r="G169" s="12" t="str">
        <f t="shared" si="19"/>
        <v/>
      </c>
      <c r="H169" s="12" t="str">
        <f t="shared" si="20"/>
        <v/>
      </c>
    </row>
    <row r="170" spans="2:8" x14ac:dyDescent="0.25">
      <c r="B170" t="str">
        <f t="shared" si="15"/>
        <v/>
      </c>
      <c r="C170" s="11" t="str">
        <f t="shared" si="16"/>
        <v/>
      </c>
      <c r="D170" s="12" t="str">
        <f t="shared" si="17"/>
        <v/>
      </c>
      <c r="E170" s="12" t="str">
        <f t="shared" si="14"/>
        <v/>
      </c>
      <c r="F170" s="12" t="str">
        <f t="shared" si="18"/>
        <v/>
      </c>
      <c r="G170" s="12" t="str">
        <f t="shared" si="19"/>
        <v/>
      </c>
      <c r="H170" s="12" t="str">
        <f t="shared" si="20"/>
        <v/>
      </c>
    </row>
    <row r="171" spans="2:8" x14ac:dyDescent="0.25">
      <c r="B171" t="str">
        <f t="shared" si="15"/>
        <v/>
      </c>
      <c r="C171" s="11" t="str">
        <f t="shared" si="16"/>
        <v/>
      </c>
      <c r="D171" s="12" t="str">
        <f t="shared" si="17"/>
        <v/>
      </c>
      <c r="E171" s="12" t="str">
        <f t="shared" si="14"/>
        <v/>
      </c>
      <c r="F171" s="12" t="str">
        <f t="shared" si="18"/>
        <v/>
      </c>
      <c r="G171" s="12" t="str">
        <f t="shared" si="19"/>
        <v/>
      </c>
      <c r="H171" s="12" t="str">
        <f t="shared" si="20"/>
        <v/>
      </c>
    </row>
    <row r="172" spans="2:8" x14ac:dyDescent="0.25">
      <c r="B172" t="str">
        <f t="shared" si="15"/>
        <v/>
      </c>
      <c r="C172" s="11" t="str">
        <f t="shared" si="16"/>
        <v/>
      </c>
      <c r="D172" s="12" t="str">
        <f t="shared" si="17"/>
        <v/>
      </c>
      <c r="E172" s="12" t="str">
        <f t="shared" si="14"/>
        <v/>
      </c>
      <c r="F172" s="12" t="str">
        <f t="shared" si="18"/>
        <v/>
      </c>
      <c r="G172" s="12" t="str">
        <f t="shared" si="19"/>
        <v/>
      </c>
      <c r="H172" s="12" t="str">
        <f t="shared" si="20"/>
        <v/>
      </c>
    </row>
    <row r="173" spans="2:8" x14ac:dyDescent="0.25">
      <c r="B173" t="str">
        <f t="shared" si="15"/>
        <v/>
      </c>
      <c r="C173" s="11" t="str">
        <f t="shared" si="16"/>
        <v/>
      </c>
      <c r="D173" s="12" t="str">
        <f t="shared" si="17"/>
        <v/>
      </c>
      <c r="E173" s="12" t="str">
        <f t="shared" si="14"/>
        <v/>
      </c>
      <c r="F173" s="12" t="str">
        <f t="shared" si="18"/>
        <v/>
      </c>
      <c r="G173" s="12" t="str">
        <f t="shared" si="19"/>
        <v/>
      </c>
      <c r="H173" s="12" t="str">
        <f t="shared" si="20"/>
        <v/>
      </c>
    </row>
    <row r="174" spans="2:8" x14ac:dyDescent="0.25">
      <c r="B174" t="str">
        <f t="shared" si="15"/>
        <v/>
      </c>
      <c r="C174" s="11" t="str">
        <f t="shared" si="16"/>
        <v/>
      </c>
      <c r="D174" s="12" t="str">
        <f t="shared" si="17"/>
        <v/>
      </c>
      <c r="E174" s="12" t="str">
        <f t="shared" si="14"/>
        <v/>
      </c>
      <c r="F174" s="12" t="str">
        <f t="shared" si="18"/>
        <v/>
      </c>
      <c r="G174" s="12" t="str">
        <f t="shared" si="19"/>
        <v/>
      </c>
      <c r="H174" s="12" t="str">
        <f t="shared" si="20"/>
        <v/>
      </c>
    </row>
    <row r="175" spans="2:8" x14ac:dyDescent="0.25">
      <c r="B175" t="str">
        <f t="shared" si="15"/>
        <v/>
      </c>
      <c r="C175" s="11" t="str">
        <f t="shared" si="16"/>
        <v/>
      </c>
      <c r="D175" s="12" t="str">
        <f t="shared" si="17"/>
        <v/>
      </c>
      <c r="E175" s="12" t="str">
        <f t="shared" si="14"/>
        <v/>
      </c>
      <c r="F175" s="12" t="str">
        <f t="shared" si="18"/>
        <v/>
      </c>
      <c r="G175" s="12" t="str">
        <f t="shared" si="19"/>
        <v/>
      </c>
      <c r="H175" s="12" t="str">
        <f t="shared" si="20"/>
        <v/>
      </c>
    </row>
    <row r="176" spans="2:8" x14ac:dyDescent="0.25">
      <c r="B176" t="str">
        <f t="shared" si="15"/>
        <v/>
      </c>
      <c r="C176" s="11" t="str">
        <f t="shared" si="16"/>
        <v/>
      </c>
      <c r="D176" s="12" t="str">
        <f t="shared" si="17"/>
        <v/>
      </c>
      <c r="E176" s="12" t="str">
        <f t="shared" si="14"/>
        <v/>
      </c>
      <c r="F176" s="12" t="str">
        <f t="shared" si="18"/>
        <v/>
      </c>
      <c r="G176" s="12" t="str">
        <f t="shared" si="19"/>
        <v/>
      </c>
      <c r="H176" s="12" t="str">
        <f t="shared" si="20"/>
        <v/>
      </c>
    </row>
    <row r="177" spans="2:8" x14ac:dyDescent="0.25">
      <c r="B177" t="str">
        <f t="shared" si="15"/>
        <v/>
      </c>
      <c r="C177" s="11" t="str">
        <f t="shared" si="16"/>
        <v/>
      </c>
      <c r="D177" s="12" t="str">
        <f t="shared" si="17"/>
        <v/>
      </c>
      <c r="E177" s="12" t="str">
        <f t="shared" si="14"/>
        <v/>
      </c>
      <c r="F177" s="12" t="str">
        <f t="shared" si="18"/>
        <v/>
      </c>
      <c r="G177" s="12" t="str">
        <f t="shared" si="19"/>
        <v/>
      </c>
      <c r="H177" s="12" t="str">
        <f t="shared" si="20"/>
        <v/>
      </c>
    </row>
    <row r="178" spans="2:8" x14ac:dyDescent="0.25">
      <c r="B178" t="str">
        <f t="shared" si="15"/>
        <v/>
      </c>
      <c r="C178" s="11" t="str">
        <f t="shared" si="16"/>
        <v/>
      </c>
      <c r="D178" s="12" t="str">
        <f t="shared" si="17"/>
        <v/>
      </c>
      <c r="E178" s="12" t="str">
        <f t="shared" si="14"/>
        <v/>
      </c>
      <c r="F178" s="12" t="str">
        <f t="shared" si="18"/>
        <v/>
      </c>
      <c r="G178" s="12" t="str">
        <f t="shared" si="19"/>
        <v/>
      </c>
      <c r="H178" s="12" t="str">
        <f t="shared" si="20"/>
        <v/>
      </c>
    </row>
    <row r="179" spans="2:8" x14ac:dyDescent="0.25">
      <c r="B179" t="str">
        <f t="shared" si="15"/>
        <v/>
      </c>
      <c r="C179" s="11" t="str">
        <f t="shared" si="16"/>
        <v/>
      </c>
      <c r="D179" s="12" t="str">
        <f t="shared" si="17"/>
        <v/>
      </c>
      <c r="E179" s="12" t="str">
        <f t="shared" si="14"/>
        <v/>
      </c>
      <c r="F179" s="12" t="str">
        <f t="shared" si="18"/>
        <v/>
      </c>
      <c r="G179" s="12" t="str">
        <f t="shared" si="19"/>
        <v/>
      </c>
      <c r="H179" s="12" t="str">
        <f t="shared" si="20"/>
        <v/>
      </c>
    </row>
    <row r="180" spans="2:8" x14ac:dyDescent="0.25">
      <c r="B180" t="str">
        <f t="shared" si="15"/>
        <v/>
      </c>
      <c r="C180" s="11" t="str">
        <f t="shared" si="16"/>
        <v/>
      </c>
      <c r="D180" s="12" t="str">
        <f t="shared" si="17"/>
        <v/>
      </c>
      <c r="E180" s="12" t="str">
        <f t="shared" si="14"/>
        <v/>
      </c>
      <c r="F180" s="12" t="str">
        <f t="shared" si="18"/>
        <v/>
      </c>
      <c r="G180" s="12" t="str">
        <f t="shared" si="19"/>
        <v/>
      </c>
      <c r="H180" s="12" t="str">
        <f t="shared" si="20"/>
        <v/>
      </c>
    </row>
    <row r="181" spans="2:8" x14ac:dyDescent="0.25">
      <c r="B181" t="str">
        <f t="shared" si="15"/>
        <v/>
      </c>
      <c r="C181" s="11" t="str">
        <f t="shared" si="16"/>
        <v/>
      </c>
      <c r="D181" s="12" t="str">
        <f t="shared" si="17"/>
        <v/>
      </c>
      <c r="E181" s="12" t="str">
        <f t="shared" si="14"/>
        <v/>
      </c>
      <c r="F181" s="12" t="str">
        <f t="shared" si="18"/>
        <v/>
      </c>
      <c r="G181" s="12" t="str">
        <f t="shared" si="19"/>
        <v/>
      </c>
      <c r="H181" s="12" t="str">
        <f t="shared" si="20"/>
        <v/>
      </c>
    </row>
    <row r="182" spans="2:8" x14ac:dyDescent="0.25">
      <c r="B182" t="str">
        <f t="shared" si="15"/>
        <v/>
      </c>
      <c r="C182" s="11" t="str">
        <f t="shared" si="16"/>
        <v/>
      </c>
      <c r="D182" s="12" t="str">
        <f t="shared" si="17"/>
        <v/>
      </c>
      <c r="E182" s="12" t="str">
        <f t="shared" si="14"/>
        <v/>
      </c>
      <c r="F182" s="12" t="str">
        <f t="shared" si="18"/>
        <v/>
      </c>
      <c r="G182" s="12" t="str">
        <f t="shared" si="19"/>
        <v/>
      </c>
      <c r="H182" s="12" t="str">
        <f t="shared" si="20"/>
        <v/>
      </c>
    </row>
    <row r="183" spans="2:8" x14ac:dyDescent="0.25">
      <c r="B183" t="str">
        <f t="shared" si="15"/>
        <v/>
      </c>
      <c r="C183" s="11" t="str">
        <f t="shared" si="16"/>
        <v/>
      </c>
      <c r="D183" s="12" t="str">
        <f t="shared" si="17"/>
        <v/>
      </c>
      <c r="E183" s="12" t="str">
        <f t="shared" si="14"/>
        <v/>
      </c>
      <c r="F183" s="12" t="str">
        <f t="shared" si="18"/>
        <v/>
      </c>
      <c r="G183" s="12" t="str">
        <f t="shared" si="19"/>
        <v/>
      </c>
      <c r="H183" s="12" t="str">
        <f t="shared" si="20"/>
        <v/>
      </c>
    </row>
    <row r="184" spans="2:8" x14ac:dyDescent="0.25">
      <c r="B184" t="str">
        <f t="shared" si="15"/>
        <v/>
      </c>
      <c r="C184" s="11" t="str">
        <f t="shared" si="16"/>
        <v/>
      </c>
      <c r="D184" s="12" t="str">
        <f t="shared" si="17"/>
        <v/>
      </c>
      <c r="E184" s="12" t="str">
        <f t="shared" si="14"/>
        <v/>
      </c>
      <c r="F184" s="12" t="str">
        <f t="shared" si="18"/>
        <v/>
      </c>
      <c r="G184" s="12" t="str">
        <f t="shared" si="19"/>
        <v/>
      </c>
      <c r="H184" s="12" t="str">
        <f t="shared" si="20"/>
        <v/>
      </c>
    </row>
    <row r="185" spans="2:8" x14ac:dyDescent="0.25">
      <c r="B185" t="str">
        <f t="shared" si="15"/>
        <v/>
      </c>
      <c r="C185" s="11" t="str">
        <f t="shared" si="16"/>
        <v/>
      </c>
      <c r="D185" s="12" t="str">
        <f t="shared" si="17"/>
        <v/>
      </c>
      <c r="E185" s="12" t="str">
        <f t="shared" si="14"/>
        <v/>
      </c>
      <c r="F185" s="12" t="str">
        <f t="shared" si="18"/>
        <v/>
      </c>
      <c r="G185" s="12" t="str">
        <f t="shared" si="19"/>
        <v/>
      </c>
      <c r="H185" s="12" t="str">
        <f t="shared" si="20"/>
        <v/>
      </c>
    </row>
    <row r="186" spans="2:8" x14ac:dyDescent="0.25">
      <c r="B186" t="str">
        <f t="shared" si="15"/>
        <v/>
      </c>
      <c r="C186" s="11" t="str">
        <f t="shared" si="16"/>
        <v/>
      </c>
      <c r="D186" s="12" t="str">
        <f t="shared" si="17"/>
        <v/>
      </c>
      <c r="E186" s="12" t="str">
        <f t="shared" si="14"/>
        <v/>
      </c>
      <c r="F186" s="12" t="str">
        <f t="shared" si="18"/>
        <v/>
      </c>
      <c r="G186" s="12" t="str">
        <f t="shared" si="19"/>
        <v/>
      </c>
      <c r="H186" s="12" t="str">
        <f t="shared" si="20"/>
        <v/>
      </c>
    </row>
    <row r="187" spans="2:8" x14ac:dyDescent="0.25">
      <c r="B187" t="str">
        <f t="shared" si="15"/>
        <v/>
      </c>
      <c r="C187" s="11" t="str">
        <f t="shared" si="16"/>
        <v/>
      </c>
      <c r="D187" s="12" t="str">
        <f t="shared" si="17"/>
        <v/>
      </c>
      <c r="E187" s="12" t="str">
        <f t="shared" si="14"/>
        <v/>
      </c>
      <c r="F187" s="12" t="str">
        <f t="shared" si="18"/>
        <v/>
      </c>
      <c r="G187" s="12" t="str">
        <f t="shared" si="19"/>
        <v/>
      </c>
      <c r="H187" s="12" t="str">
        <f t="shared" si="20"/>
        <v/>
      </c>
    </row>
    <row r="188" spans="2:8" x14ac:dyDescent="0.25">
      <c r="B188" t="str">
        <f t="shared" si="15"/>
        <v/>
      </c>
      <c r="C188" s="11" t="str">
        <f t="shared" si="16"/>
        <v/>
      </c>
      <c r="D188" s="12" t="str">
        <f t="shared" si="17"/>
        <v/>
      </c>
      <c r="E188" s="12" t="str">
        <f t="shared" si="14"/>
        <v/>
      </c>
      <c r="F188" s="12" t="str">
        <f t="shared" si="18"/>
        <v/>
      </c>
      <c r="G188" s="12" t="str">
        <f t="shared" si="19"/>
        <v/>
      </c>
      <c r="H188" s="12" t="str">
        <f t="shared" si="20"/>
        <v/>
      </c>
    </row>
    <row r="189" spans="2:8" x14ac:dyDescent="0.25">
      <c r="B189" t="str">
        <f t="shared" si="15"/>
        <v/>
      </c>
      <c r="C189" s="11" t="str">
        <f t="shared" si="16"/>
        <v/>
      </c>
      <c r="D189" s="12" t="str">
        <f t="shared" si="17"/>
        <v/>
      </c>
      <c r="E189" s="12" t="str">
        <f t="shared" si="14"/>
        <v/>
      </c>
      <c r="F189" s="12" t="str">
        <f t="shared" si="18"/>
        <v/>
      </c>
      <c r="G189" s="12" t="str">
        <f t="shared" si="19"/>
        <v/>
      </c>
      <c r="H189" s="12" t="str">
        <f t="shared" si="20"/>
        <v/>
      </c>
    </row>
    <row r="190" spans="2:8" x14ac:dyDescent="0.25">
      <c r="B190" t="str">
        <f t="shared" si="15"/>
        <v/>
      </c>
      <c r="C190" s="11" t="str">
        <f t="shared" si="16"/>
        <v/>
      </c>
      <c r="D190" s="12" t="str">
        <f t="shared" si="17"/>
        <v/>
      </c>
      <c r="E190" s="12" t="str">
        <f t="shared" si="14"/>
        <v/>
      </c>
      <c r="F190" s="12" t="str">
        <f t="shared" si="18"/>
        <v/>
      </c>
      <c r="G190" s="12" t="str">
        <f t="shared" si="19"/>
        <v/>
      </c>
      <c r="H190" s="12" t="str">
        <f t="shared" si="20"/>
        <v/>
      </c>
    </row>
    <row r="191" spans="2:8" x14ac:dyDescent="0.25">
      <c r="B191" t="str">
        <f t="shared" si="15"/>
        <v/>
      </c>
      <c r="C191" s="11" t="str">
        <f t="shared" si="16"/>
        <v/>
      </c>
      <c r="D191" s="12" t="str">
        <f t="shared" si="17"/>
        <v/>
      </c>
      <c r="E191" s="12" t="str">
        <f t="shared" si="14"/>
        <v/>
      </c>
      <c r="F191" s="12" t="str">
        <f t="shared" si="18"/>
        <v/>
      </c>
      <c r="G191" s="12" t="str">
        <f t="shared" si="19"/>
        <v/>
      </c>
      <c r="H191" s="12" t="str">
        <f t="shared" si="20"/>
        <v/>
      </c>
    </row>
    <row r="192" spans="2:8" x14ac:dyDescent="0.25">
      <c r="B192" t="str">
        <f t="shared" si="15"/>
        <v/>
      </c>
      <c r="C192" s="11" t="str">
        <f t="shared" si="16"/>
        <v/>
      </c>
      <c r="D192" s="12" t="str">
        <f t="shared" si="17"/>
        <v/>
      </c>
      <c r="E192" s="12" t="str">
        <f t="shared" si="14"/>
        <v/>
      </c>
      <c r="F192" s="12" t="str">
        <f t="shared" si="18"/>
        <v/>
      </c>
      <c r="G192" s="12" t="str">
        <f t="shared" si="19"/>
        <v/>
      </c>
      <c r="H192" s="12" t="str">
        <f t="shared" si="20"/>
        <v/>
      </c>
    </row>
    <row r="193" spans="2:8" x14ac:dyDescent="0.25">
      <c r="B193" t="str">
        <f t="shared" si="15"/>
        <v/>
      </c>
      <c r="C193" s="11" t="str">
        <f t="shared" si="16"/>
        <v/>
      </c>
      <c r="D193" s="12" t="str">
        <f t="shared" si="17"/>
        <v/>
      </c>
      <c r="E193" s="12" t="str">
        <f t="shared" si="14"/>
        <v/>
      </c>
      <c r="F193" s="12" t="str">
        <f t="shared" si="18"/>
        <v/>
      </c>
      <c r="G193" s="12" t="str">
        <f t="shared" si="19"/>
        <v/>
      </c>
      <c r="H193" s="12" t="str">
        <f t="shared" si="20"/>
        <v/>
      </c>
    </row>
    <row r="194" spans="2:8" x14ac:dyDescent="0.25">
      <c r="B194" t="str">
        <f t="shared" si="15"/>
        <v/>
      </c>
      <c r="C194" s="11" t="str">
        <f t="shared" si="16"/>
        <v/>
      </c>
      <c r="D194" s="12" t="str">
        <f t="shared" si="17"/>
        <v/>
      </c>
      <c r="E194" s="12" t="str">
        <f t="shared" si="14"/>
        <v/>
      </c>
      <c r="F194" s="12" t="str">
        <f t="shared" si="18"/>
        <v/>
      </c>
      <c r="G194" s="12" t="str">
        <f t="shared" si="19"/>
        <v/>
      </c>
      <c r="H194" s="12" t="str">
        <f t="shared" si="20"/>
        <v/>
      </c>
    </row>
    <row r="195" spans="2:8" x14ac:dyDescent="0.25">
      <c r="B195" t="str">
        <f t="shared" si="15"/>
        <v/>
      </c>
      <c r="C195" s="11" t="str">
        <f t="shared" si="16"/>
        <v/>
      </c>
      <c r="D195" s="12" t="str">
        <f t="shared" si="17"/>
        <v/>
      </c>
      <c r="E195" s="12" t="str">
        <f t="shared" si="14"/>
        <v/>
      </c>
      <c r="F195" s="12" t="str">
        <f t="shared" si="18"/>
        <v/>
      </c>
      <c r="G195" s="12" t="str">
        <f t="shared" si="19"/>
        <v/>
      </c>
      <c r="H195" s="12" t="str">
        <f t="shared" si="20"/>
        <v/>
      </c>
    </row>
    <row r="196" spans="2:8" x14ac:dyDescent="0.25">
      <c r="B196" t="str">
        <f t="shared" si="15"/>
        <v/>
      </c>
      <c r="C196" s="11" t="str">
        <f t="shared" si="16"/>
        <v/>
      </c>
      <c r="D196" s="12" t="str">
        <f t="shared" si="17"/>
        <v/>
      </c>
      <c r="E196" s="12" t="str">
        <f t="shared" si="14"/>
        <v/>
      </c>
      <c r="F196" s="12" t="str">
        <f t="shared" si="18"/>
        <v/>
      </c>
      <c r="G196" s="12" t="str">
        <f t="shared" si="19"/>
        <v/>
      </c>
      <c r="H196" s="12" t="str">
        <f t="shared" si="20"/>
        <v/>
      </c>
    </row>
    <row r="197" spans="2:8" x14ac:dyDescent="0.25">
      <c r="B197" t="str">
        <f t="shared" si="15"/>
        <v/>
      </c>
      <c r="C197" s="11" t="str">
        <f t="shared" si="16"/>
        <v/>
      </c>
      <c r="D197" s="12" t="str">
        <f t="shared" si="17"/>
        <v/>
      </c>
      <c r="E197" s="12" t="str">
        <f t="shared" si="14"/>
        <v/>
      </c>
      <c r="F197" s="12" t="str">
        <f t="shared" si="18"/>
        <v/>
      </c>
      <c r="G197" s="12" t="str">
        <f t="shared" si="19"/>
        <v/>
      </c>
      <c r="H197" s="12" t="str">
        <f t="shared" si="20"/>
        <v/>
      </c>
    </row>
    <row r="198" spans="2:8" x14ac:dyDescent="0.25">
      <c r="B198" t="str">
        <f t="shared" si="15"/>
        <v/>
      </c>
      <c r="C198" s="11" t="str">
        <f t="shared" si="16"/>
        <v/>
      </c>
      <c r="D198" s="12" t="str">
        <f t="shared" si="17"/>
        <v/>
      </c>
      <c r="E198" s="12" t="str">
        <f t="shared" si="14"/>
        <v/>
      </c>
      <c r="F198" s="12" t="str">
        <f t="shared" si="18"/>
        <v/>
      </c>
      <c r="G198" s="12" t="str">
        <f t="shared" si="19"/>
        <v/>
      </c>
      <c r="H198" s="12" t="str">
        <f t="shared" si="20"/>
        <v/>
      </c>
    </row>
    <row r="199" spans="2:8" x14ac:dyDescent="0.25">
      <c r="B199" t="str">
        <f t="shared" si="15"/>
        <v/>
      </c>
      <c r="C199" s="11" t="str">
        <f t="shared" si="16"/>
        <v/>
      </c>
      <c r="D199" s="12" t="str">
        <f t="shared" si="17"/>
        <v/>
      </c>
      <c r="E199" s="12" t="str">
        <f t="shared" si="14"/>
        <v/>
      </c>
      <c r="F199" s="12" t="str">
        <f t="shared" si="18"/>
        <v/>
      </c>
      <c r="G199" s="12" t="str">
        <f t="shared" si="19"/>
        <v/>
      </c>
      <c r="H199" s="12" t="str">
        <f t="shared" si="20"/>
        <v/>
      </c>
    </row>
    <row r="200" spans="2:8" x14ac:dyDescent="0.25">
      <c r="B200" t="str">
        <f t="shared" si="15"/>
        <v/>
      </c>
      <c r="C200" s="11" t="str">
        <f t="shared" si="16"/>
        <v/>
      </c>
      <c r="D200" s="12" t="str">
        <f t="shared" si="17"/>
        <v/>
      </c>
      <c r="E200" s="12" t="str">
        <f t="shared" si="14"/>
        <v/>
      </c>
      <c r="F200" s="12" t="str">
        <f t="shared" si="18"/>
        <v/>
      </c>
      <c r="G200" s="12" t="str">
        <f t="shared" si="19"/>
        <v/>
      </c>
      <c r="H200" s="12" t="str">
        <f t="shared" si="20"/>
        <v/>
      </c>
    </row>
    <row r="201" spans="2:8" x14ac:dyDescent="0.25">
      <c r="B201" t="str">
        <f t="shared" si="15"/>
        <v/>
      </c>
      <c r="C201" s="11" t="str">
        <f t="shared" si="16"/>
        <v/>
      </c>
      <c r="D201" s="12" t="str">
        <f t="shared" si="17"/>
        <v/>
      </c>
      <c r="E201" s="12" t="str">
        <f t="shared" si="14"/>
        <v/>
      </c>
      <c r="F201" s="12" t="str">
        <f t="shared" si="18"/>
        <v/>
      </c>
      <c r="G201" s="12" t="str">
        <f t="shared" si="19"/>
        <v/>
      </c>
      <c r="H201" s="12" t="str">
        <f t="shared" si="20"/>
        <v/>
      </c>
    </row>
    <row r="202" spans="2:8" x14ac:dyDescent="0.25">
      <c r="B202" t="str">
        <f t="shared" si="15"/>
        <v/>
      </c>
      <c r="C202" s="11" t="str">
        <f t="shared" si="16"/>
        <v/>
      </c>
      <c r="D202" s="12" t="str">
        <f t="shared" si="17"/>
        <v/>
      </c>
      <c r="E202" s="12" t="str">
        <f t="shared" si="14"/>
        <v/>
      </c>
      <c r="F202" s="12" t="str">
        <f t="shared" si="18"/>
        <v/>
      </c>
      <c r="G202" s="12" t="str">
        <f t="shared" si="19"/>
        <v/>
      </c>
      <c r="H202" s="12" t="str">
        <f t="shared" si="20"/>
        <v/>
      </c>
    </row>
    <row r="203" spans="2:8" x14ac:dyDescent="0.25">
      <c r="B203" t="str">
        <f t="shared" si="15"/>
        <v/>
      </c>
      <c r="C203" s="11" t="str">
        <f t="shared" si="16"/>
        <v/>
      </c>
      <c r="D203" s="12" t="str">
        <f t="shared" si="17"/>
        <v/>
      </c>
      <c r="E203" s="12" t="str">
        <f t="shared" si="14"/>
        <v/>
      </c>
      <c r="F203" s="12" t="str">
        <f t="shared" si="18"/>
        <v/>
      </c>
      <c r="G203" s="12" t="str">
        <f t="shared" si="19"/>
        <v/>
      </c>
      <c r="H203" s="12" t="str">
        <f t="shared" si="20"/>
        <v/>
      </c>
    </row>
    <row r="204" spans="2:8" x14ac:dyDescent="0.25">
      <c r="B204" t="str">
        <f t="shared" si="15"/>
        <v/>
      </c>
      <c r="C204" s="11" t="str">
        <f t="shared" si="16"/>
        <v/>
      </c>
      <c r="D204" s="12" t="str">
        <f t="shared" si="17"/>
        <v/>
      </c>
      <c r="E204" s="12" t="str">
        <f t="shared" si="14"/>
        <v/>
      </c>
      <c r="F204" s="12" t="str">
        <f t="shared" si="18"/>
        <v/>
      </c>
      <c r="G204" s="12" t="str">
        <f t="shared" si="19"/>
        <v/>
      </c>
      <c r="H204" s="12" t="str">
        <f t="shared" si="20"/>
        <v/>
      </c>
    </row>
    <row r="205" spans="2:8" x14ac:dyDescent="0.25">
      <c r="B205" t="str">
        <f t="shared" si="15"/>
        <v/>
      </c>
      <c r="C205" s="11" t="str">
        <f t="shared" si="16"/>
        <v/>
      </c>
      <c r="D205" s="12" t="str">
        <f t="shared" si="17"/>
        <v/>
      </c>
      <c r="E205" s="12" t="str">
        <f t="shared" ref="E205:E268" si="21">IFERROR(-IPMT($G$6,B205,$G$7,$G$5,0,0),"")</f>
        <v/>
      </c>
      <c r="F205" s="12" t="str">
        <f t="shared" si="18"/>
        <v/>
      </c>
      <c r="G205" s="12" t="str">
        <f t="shared" si="19"/>
        <v/>
      </c>
      <c r="H205" s="12" t="str">
        <f t="shared" si="20"/>
        <v/>
      </c>
    </row>
    <row r="206" spans="2:8" x14ac:dyDescent="0.25">
      <c r="B206" t="str">
        <f t="shared" ref="B206:B269" si="22">IF($G$7&gt;B205,B205+1,"")</f>
        <v/>
      </c>
      <c r="C206" s="11" t="str">
        <f t="shared" ref="C206:C269" si="23">IF(B206="","",EDATE($G$4,B206))</f>
        <v/>
      </c>
      <c r="D206" s="12" t="str">
        <f t="shared" ref="D206:D269" si="24">IF(B206="","",H205)</f>
        <v/>
      </c>
      <c r="E206" s="12" t="str">
        <f t="shared" si="21"/>
        <v/>
      </c>
      <c r="F206" s="12" t="str">
        <f t="shared" ref="F206:F269" si="25">IF(B206="","",G206-E206)</f>
        <v/>
      </c>
      <c r="G206" s="12" t="str">
        <f t="shared" ref="G206:G269" si="26">IF(B206="","",G$8)</f>
        <v/>
      </c>
      <c r="H206" s="12" t="str">
        <f t="shared" ref="H206:H269" si="27">IF(B206="","",D206-F206)</f>
        <v/>
      </c>
    </row>
    <row r="207" spans="2:8" x14ac:dyDescent="0.25">
      <c r="B207" t="str">
        <f t="shared" si="22"/>
        <v/>
      </c>
      <c r="C207" s="11" t="str">
        <f t="shared" si="23"/>
        <v/>
      </c>
      <c r="D207" s="12" t="str">
        <f t="shared" si="24"/>
        <v/>
      </c>
      <c r="E207" s="12" t="str">
        <f t="shared" si="21"/>
        <v/>
      </c>
      <c r="F207" s="12" t="str">
        <f t="shared" si="25"/>
        <v/>
      </c>
      <c r="G207" s="12" t="str">
        <f t="shared" si="26"/>
        <v/>
      </c>
      <c r="H207" s="12" t="str">
        <f t="shared" si="27"/>
        <v/>
      </c>
    </row>
    <row r="208" spans="2:8" x14ac:dyDescent="0.25">
      <c r="B208" t="str">
        <f t="shared" si="22"/>
        <v/>
      </c>
      <c r="C208" s="11" t="str">
        <f t="shared" si="23"/>
        <v/>
      </c>
      <c r="D208" s="12" t="str">
        <f t="shared" si="24"/>
        <v/>
      </c>
      <c r="E208" s="12" t="str">
        <f t="shared" si="21"/>
        <v/>
      </c>
      <c r="F208" s="12" t="str">
        <f t="shared" si="25"/>
        <v/>
      </c>
      <c r="G208" s="12" t="str">
        <f t="shared" si="26"/>
        <v/>
      </c>
      <c r="H208" s="12" t="str">
        <f t="shared" si="27"/>
        <v/>
      </c>
    </row>
    <row r="209" spans="2:8" x14ac:dyDescent="0.25">
      <c r="B209" t="str">
        <f t="shared" si="22"/>
        <v/>
      </c>
      <c r="C209" s="11" t="str">
        <f t="shared" si="23"/>
        <v/>
      </c>
      <c r="D209" s="12" t="str">
        <f t="shared" si="24"/>
        <v/>
      </c>
      <c r="E209" s="12" t="str">
        <f t="shared" si="21"/>
        <v/>
      </c>
      <c r="F209" s="12" t="str">
        <f t="shared" si="25"/>
        <v/>
      </c>
      <c r="G209" s="12" t="str">
        <f t="shared" si="26"/>
        <v/>
      </c>
      <c r="H209" s="12" t="str">
        <f t="shared" si="27"/>
        <v/>
      </c>
    </row>
    <row r="210" spans="2:8" x14ac:dyDescent="0.25">
      <c r="B210" t="str">
        <f t="shared" si="22"/>
        <v/>
      </c>
      <c r="C210" s="11" t="str">
        <f t="shared" si="23"/>
        <v/>
      </c>
      <c r="D210" s="12" t="str">
        <f t="shared" si="24"/>
        <v/>
      </c>
      <c r="E210" s="12" t="str">
        <f t="shared" si="21"/>
        <v/>
      </c>
      <c r="F210" s="12" t="str">
        <f t="shared" si="25"/>
        <v/>
      </c>
      <c r="G210" s="12" t="str">
        <f t="shared" si="26"/>
        <v/>
      </c>
      <c r="H210" s="12" t="str">
        <f t="shared" si="27"/>
        <v/>
      </c>
    </row>
    <row r="211" spans="2:8" x14ac:dyDescent="0.25">
      <c r="B211" t="str">
        <f t="shared" si="22"/>
        <v/>
      </c>
      <c r="C211" s="11" t="str">
        <f t="shared" si="23"/>
        <v/>
      </c>
      <c r="D211" s="12" t="str">
        <f t="shared" si="24"/>
        <v/>
      </c>
      <c r="E211" s="12" t="str">
        <f t="shared" si="21"/>
        <v/>
      </c>
      <c r="F211" s="12" t="str">
        <f t="shared" si="25"/>
        <v/>
      </c>
      <c r="G211" s="12" t="str">
        <f t="shared" si="26"/>
        <v/>
      </c>
      <c r="H211" s="12" t="str">
        <f t="shared" si="27"/>
        <v/>
      </c>
    </row>
    <row r="212" spans="2:8" x14ac:dyDescent="0.25">
      <c r="B212" t="str">
        <f t="shared" si="22"/>
        <v/>
      </c>
      <c r="C212" s="11" t="str">
        <f t="shared" si="23"/>
        <v/>
      </c>
      <c r="D212" s="12" t="str">
        <f t="shared" si="24"/>
        <v/>
      </c>
      <c r="E212" s="12" t="str">
        <f t="shared" si="21"/>
        <v/>
      </c>
      <c r="F212" s="12" t="str">
        <f t="shared" si="25"/>
        <v/>
      </c>
      <c r="G212" s="12" t="str">
        <f t="shared" si="26"/>
        <v/>
      </c>
      <c r="H212" s="12" t="str">
        <f t="shared" si="27"/>
        <v/>
      </c>
    </row>
    <row r="213" spans="2:8" x14ac:dyDescent="0.25">
      <c r="B213" t="str">
        <f t="shared" si="22"/>
        <v/>
      </c>
      <c r="C213" s="11" t="str">
        <f t="shared" si="23"/>
        <v/>
      </c>
      <c r="D213" s="12" t="str">
        <f t="shared" si="24"/>
        <v/>
      </c>
      <c r="E213" s="12" t="str">
        <f t="shared" si="21"/>
        <v/>
      </c>
      <c r="F213" s="12" t="str">
        <f t="shared" si="25"/>
        <v/>
      </c>
      <c r="G213" s="12" t="str">
        <f t="shared" si="26"/>
        <v/>
      </c>
      <c r="H213" s="12" t="str">
        <f t="shared" si="27"/>
        <v/>
      </c>
    </row>
    <row r="214" spans="2:8" x14ac:dyDescent="0.25">
      <c r="B214" t="str">
        <f t="shared" si="22"/>
        <v/>
      </c>
      <c r="C214" s="11" t="str">
        <f t="shared" si="23"/>
        <v/>
      </c>
      <c r="D214" s="12" t="str">
        <f t="shared" si="24"/>
        <v/>
      </c>
      <c r="E214" s="12" t="str">
        <f t="shared" si="21"/>
        <v/>
      </c>
      <c r="F214" s="12" t="str">
        <f t="shared" si="25"/>
        <v/>
      </c>
      <c r="G214" s="12" t="str">
        <f t="shared" si="26"/>
        <v/>
      </c>
      <c r="H214" s="12" t="str">
        <f t="shared" si="27"/>
        <v/>
      </c>
    </row>
    <row r="215" spans="2:8" x14ac:dyDescent="0.25">
      <c r="B215" t="str">
        <f t="shared" si="22"/>
        <v/>
      </c>
      <c r="C215" s="11" t="str">
        <f t="shared" si="23"/>
        <v/>
      </c>
      <c r="D215" s="12" t="str">
        <f t="shared" si="24"/>
        <v/>
      </c>
      <c r="E215" s="12" t="str">
        <f t="shared" si="21"/>
        <v/>
      </c>
      <c r="F215" s="12" t="str">
        <f t="shared" si="25"/>
        <v/>
      </c>
      <c r="G215" s="12" t="str">
        <f t="shared" si="26"/>
        <v/>
      </c>
      <c r="H215" s="12" t="str">
        <f t="shared" si="27"/>
        <v/>
      </c>
    </row>
    <row r="216" spans="2:8" x14ac:dyDescent="0.25">
      <c r="B216" t="str">
        <f t="shared" si="22"/>
        <v/>
      </c>
      <c r="C216" s="11" t="str">
        <f t="shared" si="23"/>
        <v/>
      </c>
      <c r="D216" s="12" t="str">
        <f t="shared" si="24"/>
        <v/>
      </c>
      <c r="E216" s="12" t="str">
        <f t="shared" si="21"/>
        <v/>
      </c>
      <c r="F216" s="12" t="str">
        <f t="shared" si="25"/>
        <v/>
      </c>
      <c r="G216" s="12" t="str">
        <f t="shared" si="26"/>
        <v/>
      </c>
      <c r="H216" s="12" t="str">
        <f t="shared" si="27"/>
        <v/>
      </c>
    </row>
    <row r="217" spans="2:8" x14ac:dyDescent="0.25">
      <c r="B217" t="str">
        <f t="shared" si="22"/>
        <v/>
      </c>
      <c r="C217" s="11" t="str">
        <f t="shared" si="23"/>
        <v/>
      </c>
      <c r="D217" s="12" t="str">
        <f t="shared" si="24"/>
        <v/>
      </c>
      <c r="E217" s="12" t="str">
        <f t="shared" si="21"/>
        <v/>
      </c>
      <c r="F217" s="12" t="str">
        <f t="shared" si="25"/>
        <v/>
      </c>
      <c r="G217" s="12" t="str">
        <f t="shared" si="26"/>
        <v/>
      </c>
      <c r="H217" s="12" t="str">
        <f t="shared" si="27"/>
        <v/>
      </c>
    </row>
    <row r="218" spans="2:8" x14ac:dyDescent="0.25">
      <c r="B218" t="str">
        <f t="shared" si="22"/>
        <v/>
      </c>
      <c r="C218" s="11" t="str">
        <f t="shared" si="23"/>
        <v/>
      </c>
      <c r="D218" s="12" t="str">
        <f t="shared" si="24"/>
        <v/>
      </c>
      <c r="E218" s="12" t="str">
        <f t="shared" si="21"/>
        <v/>
      </c>
      <c r="F218" s="12" t="str">
        <f t="shared" si="25"/>
        <v/>
      </c>
      <c r="G218" s="12" t="str">
        <f t="shared" si="26"/>
        <v/>
      </c>
      <c r="H218" s="12" t="str">
        <f t="shared" si="27"/>
        <v/>
      </c>
    </row>
    <row r="219" spans="2:8" x14ac:dyDescent="0.25">
      <c r="B219" t="str">
        <f t="shared" si="22"/>
        <v/>
      </c>
      <c r="C219" s="11" t="str">
        <f t="shared" si="23"/>
        <v/>
      </c>
      <c r="D219" s="12" t="str">
        <f t="shared" si="24"/>
        <v/>
      </c>
      <c r="E219" s="12" t="str">
        <f t="shared" si="21"/>
        <v/>
      </c>
      <c r="F219" s="12" t="str">
        <f t="shared" si="25"/>
        <v/>
      </c>
      <c r="G219" s="12" t="str">
        <f t="shared" si="26"/>
        <v/>
      </c>
      <c r="H219" s="12" t="str">
        <f t="shared" si="27"/>
        <v/>
      </c>
    </row>
    <row r="220" spans="2:8" x14ac:dyDescent="0.25">
      <c r="B220" t="str">
        <f t="shared" si="22"/>
        <v/>
      </c>
      <c r="C220" s="11" t="str">
        <f t="shared" si="23"/>
        <v/>
      </c>
      <c r="D220" s="12" t="str">
        <f t="shared" si="24"/>
        <v/>
      </c>
      <c r="E220" s="12" t="str">
        <f t="shared" si="21"/>
        <v/>
      </c>
      <c r="F220" s="12" t="str">
        <f t="shared" si="25"/>
        <v/>
      </c>
      <c r="G220" s="12" t="str">
        <f t="shared" si="26"/>
        <v/>
      </c>
      <c r="H220" s="12" t="str">
        <f t="shared" si="27"/>
        <v/>
      </c>
    </row>
    <row r="221" spans="2:8" x14ac:dyDescent="0.25">
      <c r="B221" t="str">
        <f t="shared" si="22"/>
        <v/>
      </c>
      <c r="C221" s="11" t="str">
        <f t="shared" si="23"/>
        <v/>
      </c>
      <c r="D221" s="12" t="str">
        <f t="shared" si="24"/>
        <v/>
      </c>
      <c r="E221" s="12" t="str">
        <f t="shared" si="21"/>
        <v/>
      </c>
      <c r="F221" s="12" t="str">
        <f t="shared" si="25"/>
        <v/>
      </c>
      <c r="G221" s="12" t="str">
        <f t="shared" si="26"/>
        <v/>
      </c>
      <c r="H221" s="12" t="str">
        <f t="shared" si="27"/>
        <v/>
      </c>
    </row>
    <row r="222" spans="2:8" x14ac:dyDescent="0.25">
      <c r="B222" t="str">
        <f t="shared" si="22"/>
        <v/>
      </c>
      <c r="C222" s="11" t="str">
        <f t="shared" si="23"/>
        <v/>
      </c>
      <c r="D222" s="12" t="str">
        <f t="shared" si="24"/>
        <v/>
      </c>
      <c r="E222" s="12" t="str">
        <f t="shared" si="21"/>
        <v/>
      </c>
      <c r="F222" s="12" t="str">
        <f t="shared" si="25"/>
        <v/>
      </c>
      <c r="G222" s="12" t="str">
        <f t="shared" si="26"/>
        <v/>
      </c>
      <c r="H222" s="12" t="str">
        <f t="shared" si="27"/>
        <v/>
      </c>
    </row>
    <row r="223" spans="2:8" x14ac:dyDescent="0.25">
      <c r="B223" t="str">
        <f t="shared" si="22"/>
        <v/>
      </c>
      <c r="C223" s="11" t="str">
        <f t="shared" si="23"/>
        <v/>
      </c>
      <c r="D223" s="12" t="str">
        <f t="shared" si="24"/>
        <v/>
      </c>
      <c r="E223" s="12" t="str">
        <f t="shared" si="21"/>
        <v/>
      </c>
      <c r="F223" s="12" t="str">
        <f t="shared" si="25"/>
        <v/>
      </c>
      <c r="G223" s="12" t="str">
        <f t="shared" si="26"/>
        <v/>
      </c>
      <c r="H223" s="12" t="str">
        <f t="shared" si="27"/>
        <v/>
      </c>
    </row>
    <row r="224" spans="2:8" x14ac:dyDescent="0.25">
      <c r="B224" t="str">
        <f t="shared" si="22"/>
        <v/>
      </c>
      <c r="C224" s="11" t="str">
        <f t="shared" si="23"/>
        <v/>
      </c>
      <c r="D224" s="12" t="str">
        <f t="shared" si="24"/>
        <v/>
      </c>
      <c r="E224" s="12" t="str">
        <f t="shared" si="21"/>
        <v/>
      </c>
      <c r="F224" s="12" t="str">
        <f t="shared" si="25"/>
        <v/>
      </c>
      <c r="G224" s="12" t="str">
        <f t="shared" si="26"/>
        <v/>
      </c>
      <c r="H224" s="12" t="str">
        <f t="shared" si="27"/>
        <v/>
      </c>
    </row>
    <row r="225" spans="2:8" x14ac:dyDescent="0.25">
      <c r="B225" t="str">
        <f t="shared" si="22"/>
        <v/>
      </c>
      <c r="C225" s="11" t="str">
        <f t="shared" si="23"/>
        <v/>
      </c>
      <c r="D225" s="12" t="str">
        <f t="shared" si="24"/>
        <v/>
      </c>
      <c r="E225" s="12" t="str">
        <f t="shared" si="21"/>
        <v/>
      </c>
      <c r="F225" s="12" t="str">
        <f t="shared" si="25"/>
        <v/>
      </c>
      <c r="G225" s="12" t="str">
        <f t="shared" si="26"/>
        <v/>
      </c>
      <c r="H225" s="12" t="str">
        <f t="shared" si="27"/>
        <v/>
      </c>
    </row>
    <row r="226" spans="2:8" x14ac:dyDescent="0.25">
      <c r="B226" t="str">
        <f t="shared" si="22"/>
        <v/>
      </c>
      <c r="C226" s="11" t="str">
        <f t="shared" si="23"/>
        <v/>
      </c>
      <c r="D226" s="12" t="str">
        <f t="shared" si="24"/>
        <v/>
      </c>
      <c r="E226" s="12" t="str">
        <f t="shared" si="21"/>
        <v/>
      </c>
      <c r="F226" s="12" t="str">
        <f t="shared" si="25"/>
        <v/>
      </c>
      <c r="G226" s="12" t="str">
        <f t="shared" si="26"/>
        <v/>
      </c>
      <c r="H226" s="12" t="str">
        <f t="shared" si="27"/>
        <v/>
      </c>
    </row>
    <row r="227" spans="2:8" x14ac:dyDescent="0.25">
      <c r="B227" t="str">
        <f t="shared" si="22"/>
        <v/>
      </c>
      <c r="C227" s="11" t="str">
        <f t="shared" si="23"/>
        <v/>
      </c>
      <c r="D227" s="12" t="str">
        <f t="shared" si="24"/>
        <v/>
      </c>
      <c r="E227" s="12" t="str">
        <f t="shared" si="21"/>
        <v/>
      </c>
      <c r="F227" s="12" t="str">
        <f t="shared" si="25"/>
        <v/>
      </c>
      <c r="G227" s="12" t="str">
        <f t="shared" si="26"/>
        <v/>
      </c>
      <c r="H227" s="12" t="str">
        <f t="shared" si="27"/>
        <v/>
      </c>
    </row>
    <row r="228" spans="2:8" x14ac:dyDescent="0.25">
      <c r="B228" t="str">
        <f t="shared" si="22"/>
        <v/>
      </c>
      <c r="C228" s="11" t="str">
        <f t="shared" si="23"/>
        <v/>
      </c>
      <c r="D228" s="12" t="str">
        <f t="shared" si="24"/>
        <v/>
      </c>
      <c r="E228" s="12" t="str">
        <f t="shared" si="21"/>
        <v/>
      </c>
      <c r="F228" s="12" t="str">
        <f t="shared" si="25"/>
        <v/>
      </c>
      <c r="G228" s="12" t="str">
        <f t="shared" si="26"/>
        <v/>
      </c>
      <c r="H228" s="12" t="str">
        <f t="shared" si="27"/>
        <v/>
      </c>
    </row>
    <row r="229" spans="2:8" x14ac:dyDescent="0.25">
      <c r="B229" t="str">
        <f t="shared" si="22"/>
        <v/>
      </c>
      <c r="C229" s="11" t="str">
        <f t="shared" si="23"/>
        <v/>
      </c>
      <c r="D229" s="12" t="str">
        <f t="shared" si="24"/>
        <v/>
      </c>
      <c r="E229" s="12" t="str">
        <f t="shared" si="21"/>
        <v/>
      </c>
      <c r="F229" s="12" t="str">
        <f t="shared" si="25"/>
        <v/>
      </c>
      <c r="G229" s="12" t="str">
        <f t="shared" si="26"/>
        <v/>
      </c>
      <c r="H229" s="12" t="str">
        <f t="shared" si="27"/>
        <v/>
      </c>
    </row>
    <row r="230" spans="2:8" x14ac:dyDescent="0.25">
      <c r="B230" t="str">
        <f t="shared" si="22"/>
        <v/>
      </c>
      <c r="C230" s="11" t="str">
        <f t="shared" si="23"/>
        <v/>
      </c>
      <c r="D230" s="12" t="str">
        <f t="shared" si="24"/>
        <v/>
      </c>
      <c r="E230" s="12" t="str">
        <f t="shared" si="21"/>
        <v/>
      </c>
      <c r="F230" s="12" t="str">
        <f t="shared" si="25"/>
        <v/>
      </c>
      <c r="G230" s="12" t="str">
        <f t="shared" si="26"/>
        <v/>
      </c>
      <c r="H230" s="12" t="str">
        <f t="shared" si="27"/>
        <v/>
      </c>
    </row>
    <row r="231" spans="2:8" x14ac:dyDescent="0.25">
      <c r="B231" t="str">
        <f t="shared" si="22"/>
        <v/>
      </c>
      <c r="C231" s="11" t="str">
        <f t="shared" si="23"/>
        <v/>
      </c>
      <c r="D231" s="12" t="str">
        <f t="shared" si="24"/>
        <v/>
      </c>
      <c r="E231" s="12" t="str">
        <f t="shared" si="21"/>
        <v/>
      </c>
      <c r="F231" s="12" t="str">
        <f t="shared" si="25"/>
        <v/>
      </c>
      <c r="G231" s="12" t="str">
        <f t="shared" si="26"/>
        <v/>
      </c>
      <c r="H231" s="12" t="str">
        <f t="shared" si="27"/>
        <v/>
      </c>
    </row>
    <row r="232" spans="2:8" x14ac:dyDescent="0.25">
      <c r="B232" t="str">
        <f t="shared" si="22"/>
        <v/>
      </c>
      <c r="C232" s="11" t="str">
        <f t="shared" si="23"/>
        <v/>
      </c>
      <c r="D232" s="12" t="str">
        <f t="shared" si="24"/>
        <v/>
      </c>
      <c r="E232" s="12" t="str">
        <f t="shared" si="21"/>
        <v/>
      </c>
      <c r="F232" s="12" t="str">
        <f t="shared" si="25"/>
        <v/>
      </c>
      <c r="G232" s="12" t="str">
        <f t="shared" si="26"/>
        <v/>
      </c>
      <c r="H232" s="12" t="str">
        <f t="shared" si="27"/>
        <v/>
      </c>
    </row>
    <row r="233" spans="2:8" x14ac:dyDescent="0.25">
      <c r="B233" t="str">
        <f t="shared" si="22"/>
        <v/>
      </c>
      <c r="C233" s="11" t="str">
        <f t="shared" si="23"/>
        <v/>
      </c>
      <c r="D233" s="12" t="str">
        <f t="shared" si="24"/>
        <v/>
      </c>
      <c r="E233" s="12" t="str">
        <f t="shared" si="21"/>
        <v/>
      </c>
      <c r="F233" s="12" t="str">
        <f t="shared" si="25"/>
        <v/>
      </c>
      <c r="G233" s="12" t="str">
        <f t="shared" si="26"/>
        <v/>
      </c>
      <c r="H233" s="12" t="str">
        <f t="shared" si="27"/>
        <v/>
      </c>
    </row>
    <row r="234" spans="2:8" x14ac:dyDescent="0.25">
      <c r="B234" t="str">
        <f t="shared" si="22"/>
        <v/>
      </c>
      <c r="C234" s="11" t="str">
        <f t="shared" si="23"/>
        <v/>
      </c>
      <c r="D234" s="12" t="str">
        <f t="shared" si="24"/>
        <v/>
      </c>
      <c r="E234" s="12" t="str">
        <f t="shared" si="21"/>
        <v/>
      </c>
      <c r="F234" s="12" t="str">
        <f t="shared" si="25"/>
        <v/>
      </c>
      <c r="G234" s="12" t="str">
        <f t="shared" si="26"/>
        <v/>
      </c>
      <c r="H234" s="12" t="str">
        <f t="shared" si="27"/>
        <v/>
      </c>
    </row>
    <row r="235" spans="2:8" x14ac:dyDescent="0.25">
      <c r="B235" t="str">
        <f t="shared" si="22"/>
        <v/>
      </c>
      <c r="C235" s="11" t="str">
        <f t="shared" si="23"/>
        <v/>
      </c>
      <c r="D235" s="12" t="str">
        <f t="shared" si="24"/>
        <v/>
      </c>
      <c r="E235" s="12" t="str">
        <f t="shared" si="21"/>
        <v/>
      </c>
      <c r="F235" s="12" t="str">
        <f t="shared" si="25"/>
        <v/>
      </c>
      <c r="G235" s="12" t="str">
        <f t="shared" si="26"/>
        <v/>
      </c>
      <c r="H235" s="12" t="str">
        <f t="shared" si="27"/>
        <v/>
      </c>
    </row>
    <row r="236" spans="2:8" x14ac:dyDescent="0.25">
      <c r="B236" t="str">
        <f t="shared" si="22"/>
        <v/>
      </c>
      <c r="C236" s="11" t="str">
        <f t="shared" si="23"/>
        <v/>
      </c>
      <c r="D236" s="12" t="str">
        <f t="shared" si="24"/>
        <v/>
      </c>
      <c r="E236" s="12" t="str">
        <f t="shared" si="21"/>
        <v/>
      </c>
      <c r="F236" s="12" t="str">
        <f t="shared" si="25"/>
        <v/>
      </c>
      <c r="G236" s="12" t="str">
        <f t="shared" si="26"/>
        <v/>
      </c>
      <c r="H236" s="12" t="str">
        <f t="shared" si="27"/>
        <v/>
      </c>
    </row>
    <row r="237" spans="2:8" x14ac:dyDescent="0.25">
      <c r="B237" t="str">
        <f t="shared" si="22"/>
        <v/>
      </c>
      <c r="C237" s="11" t="str">
        <f t="shared" si="23"/>
        <v/>
      </c>
      <c r="D237" s="12" t="str">
        <f t="shared" si="24"/>
        <v/>
      </c>
      <c r="E237" s="12" t="str">
        <f t="shared" si="21"/>
        <v/>
      </c>
      <c r="F237" s="12" t="str">
        <f t="shared" si="25"/>
        <v/>
      </c>
      <c r="G237" s="12" t="str">
        <f t="shared" si="26"/>
        <v/>
      </c>
      <c r="H237" s="12" t="str">
        <f t="shared" si="27"/>
        <v/>
      </c>
    </row>
    <row r="238" spans="2:8" x14ac:dyDescent="0.25">
      <c r="B238" t="str">
        <f t="shared" si="22"/>
        <v/>
      </c>
      <c r="C238" s="11" t="str">
        <f t="shared" si="23"/>
        <v/>
      </c>
      <c r="D238" s="12" t="str">
        <f t="shared" si="24"/>
        <v/>
      </c>
      <c r="E238" s="12" t="str">
        <f t="shared" si="21"/>
        <v/>
      </c>
      <c r="F238" s="12" t="str">
        <f t="shared" si="25"/>
        <v/>
      </c>
      <c r="G238" s="12" t="str">
        <f t="shared" si="26"/>
        <v/>
      </c>
      <c r="H238" s="12" t="str">
        <f t="shared" si="27"/>
        <v/>
      </c>
    </row>
    <row r="239" spans="2:8" x14ac:dyDescent="0.25">
      <c r="B239" t="str">
        <f t="shared" si="22"/>
        <v/>
      </c>
      <c r="C239" s="11" t="str">
        <f t="shared" si="23"/>
        <v/>
      </c>
      <c r="D239" s="12" t="str">
        <f t="shared" si="24"/>
        <v/>
      </c>
      <c r="E239" s="12" t="str">
        <f t="shared" si="21"/>
        <v/>
      </c>
      <c r="F239" s="12" t="str">
        <f t="shared" si="25"/>
        <v/>
      </c>
      <c r="G239" s="12" t="str">
        <f t="shared" si="26"/>
        <v/>
      </c>
      <c r="H239" s="12" t="str">
        <f t="shared" si="27"/>
        <v/>
      </c>
    </row>
    <row r="240" spans="2:8" x14ac:dyDescent="0.25">
      <c r="B240" t="str">
        <f t="shared" si="22"/>
        <v/>
      </c>
      <c r="C240" s="11" t="str">
        <f t="shared" si="23"/>
        <v/>
      </c>
      <c r="D240" s="12" t="str">
        <f t="shared" si="24"/>
        <v/>
      </c>
      <c r="E240" s="12" t="str">
        <f t="shared" si="21"/>
        <v/>
      </c>
      <c r="F240" s="12" t="str">
        <f t="shared" si="25"/>
        <v/>
      </c>
      <c r="G240" s="12" t="str">
        <f t="shared" si="26"/>
        <v/>
      </c>
      <c r="H240" s="12" t="str">
        <f t="shared" si="27"/>
        <v/>
      </c>
    </row>
    <row r="241" spans="2:8" x14ac:dyDescent="0.25">
      <c r="B241" t="str">
        <f t="shared" si="22"/>
        <v/>
      </c>
      <c r="C241" s="11" t="str">
        <f t="shared" si="23"/>
        <v/>
      </c>
      <c r="D241" s="12" t="str">
        <f t="shared" si="24"/>
        <v/>
      </c>
      <c r="E241" s="12" t="str">
        <f t="shared" si="21"/>
        <v/>
      </c>
      <c r="F241" s="12" t="str">
        <f t="shared" si="25"/>
        <v/>
      </c>
      <c r="G241" s="12" t="str">
        <f t="shared" si="26"/>
        <v/>
      </c>
      <c r="H241" s="12" t="str">
        <f t="shared" si="27"/>
        <v/>
      </c>
    </row>
    <row r="242" spans="2:8" x14ac:dyDescent="0.25">
      <c r="B242" t="str">
        <f t="shared" si="22"/>
        <v/>
      </c>
      <c r="C242" s="11" t="str">
        <f t="shared" si="23"/>
        <v/>
      </c>
      <c r="D242" s="12" t="str">
        <f t="shared" si="24"/>
        <v/>
      </c>
      <c r="E242" s="12" t="str">
        <f t="shared" si="21"/>
        <v/>
      </c>
      <c r="F242" s="12" t="str">
        <f t="shared" si="25"/>
        <v/>
      </c>
      <c r="G242" s="12" t="str">
        <f t="shared" si="26"/>
        <v/>
      </c>
      <c r="H242" s="12" t="str">
        <f t="shared" si="27"/>
        <v/>
      </c>
    </row>
    <row r="243" spans="2:8" x14ac:dyDescent="0.25">
      <c r="B243" t="str">
        <f t="shared" si="22"/>
        <v/>
      </c>
      <c r="C243" s="11" t="str">
        <f t="shared" si="23"/>
        <v/>
      </c>
      <c r="D243" s="12" t="str">
        <f t="shared" si="24"/>
        <v/>
      </c>
      <c r="E243" s="12" t="str">
        <f t="shared" si="21"/>
        <v/>
      </c>
      <c r="F243" s="12" t="str">
        <f t="shared" si="25"/>
        <v/>
      </c>
      <c r="G243" s="12" t="str">
        <f t="shared" si="26"/>
        <v/>
      </c>
      <c r="H243" s="12" t="str">
        <f t="shared" si="27"/>
        <v/>
      </c>
    </row>
    <row r="244" spans="2:8" x14ac:dyDescent="0.25">
      <c r="B244" t="str">
        <f t="shared" si="22"/>
        <v/>
      </c>
      <c r="C244" s="11" t="str">
        <f t="shared" si="23"/>
        <v/>
      </c>
      <c r="D244" s="12" t="str">
        <f t="shared" si="24"/>
        <v/>
      </c>
      <c r="E244" s="12" t="str">
        <f t="shared" si="21"/>
        <v/>
      </c>
      <c r="F244" s="12" t="str">
        <f t="shared" si="25"/>
        <v/>
      </c>
      <c r="G244" s="12" t="str">
        <f t="shared" si="26"/>
        <v/>
      </c>
      <c r="H244" s="12" t="str">
        <f t="shared" si="27"/>
        <v/>
      </c>
    </row>
    <row r="245" spans="2:8" x14ac:dyDescent="0.25">
      <c r="B245" t="str">
        <f t="shared" si="22"/>
        <v/>
      </c>
      <c r="C245" s="11" t="str">
        <f t="shared" si="23"/>
        <v/>
      </c>
      <c r="D245" s="12" t="str">
        <f t="shared" si="24"/>
        <v/>
      </c>
      <c r="E245" s="12" t="str">
        <f t="shared" si="21"/>
        <v/>
      </c>
      <c r="F245" s="12" t="str">
        <f t="shared" si="25"/>
        <v/>
      </c>
      <c r="G245" s="12" t="str">
        <f t="shared" si="26"/>
        <v/>
      </c>
      <c r="H245" s="12" t="str">
        <f t="shared" si="27"/>
        <v/>
      </c>
    </row>
    <row r="246" spans="2:8" x14ac:dyDescent="0.25">
      <c r="B246" t="str">
        <f t="shared" si="22"/>
        <v/>
      </c>
      <c r="C246" s="11" t="str">
        <f t="shared" si="23"/>
        <v/>
      </c>
      <c r="D246" s="12" t="str">
        <f t="shared" si="24"/>
        <v/>
      </c>
      <c r="E246" s="12" t="str">
        <f t="shared" si="21"/>
        <v/>
      </c>
      <c r="F246" s="12" t="str">
        <f t="shared" si="25"/>
        <v/>
      </c>
      <c r="G246" s="12" t="str">
        <f t="shared" si="26"/>
        <v/>
      </c>
      <c r="H246" s="12" t="str">
        <f t="shared" si="27"/>
        <v/>
      </c>
    </row>
    <row r="247" spans="2:8" x14ac:dyDescent="0.25">
      <c r="B247" t="str">
        <f t="shared" si="22"/>
        <v/>
      </c>
      <c r="C247" s="11" t="str">
        <f t="shared" si="23"/>
        <v/>
      </c>
      <c r="D247" s="12" t="str">
        <f t="shared" si="24"/>
        <v/>
      </c>
      <c r="E247" s="12" t="str">
        <f t="shared" si="21"/>
        <v/>
      </c>
      <c r="F247" s="12" t="str">
        <f t="shared" si="25"/>
        <v/>
      </c>
      <c r="G247" s="12" t="str">
        <f t="shared" si="26"/>
        <v/>
      </c>
      <c r="H247" s="12" t="str">
        <f t="shared" si="27"/>
        <v/>
      </c>
    </row>
    <row r="248" spans="2:8" x14ac:dyDescent="0.25">
      <c r="B248" t="str">
        <f t="shared" si="22"/>
        <v/>
      </c>
      <c r="C248" s="11" t="str">
        <f t="shared" si="23"/>
        <v/>
      </c>
      <c r="D248" s="12" t="str">
        <f t="shared" si="24"/>
        <v/>
      </c>
      <c r="E248" s="12" t="str">
        <f t="shared" si="21"/>
        <v/>
      </c>
      <c r="F248" s="12" t="str">
        <f t="shared" si="25"/>
        <v/>
      </c>
      <c r="G248" s="12" t="str">
        <f t="shared" si="26"/>
        <v/>
      </c>
      <c r="H248" s="12" t="str">
        <f t="shared" si="27"/>
        <v/>
      </c>
    </row>
    <row r="249" spans="2:8" x14ac:dyDescent="0.25">
      <c r="B249" t="str">
        <f t="shared" si="22"/>
        <v/>
      </c>
      <c r="C249" s="11" t="str">
        <f t="shared" si="23"/>
        <v/>
      </c>
      <c r="D249" s="12" t="str">
        <f t="shared" si="24"/>
        <v/>
      </c>
      <c r="E249" s="12" t="str">
        <f t="shared" si="21"/>
        <v/>
      </c>
      <c r="F249" s="12" t="str">
        <f t="shared" si="25"/>
        <v/>
      </c>
      <c r="G249" s="12" t="str">
        <f t="shared" si="26"/>
        <v/>
      </c>
      <c r="H249" s="12" t="str">
        <f t="shared" si="27"/>
        <v/>
      </c>
    </row>
    <row r="250" spans="2:8" x14ac:dyDescent="0.25">
      <c r="B250" t="str">
        <f t="shared" si="22"/>
        <v/>
      </c>
      <c r="C250" s="11" t="str">
        <f t="shared" si="23"/>
        <v/>
      </c>
      <c r="D250" s="12" t="str">
        <f t="shared" si="24"/>
        <v/>
      </c>
      <c r="E250" s="12" t="str">
        <f t="shared" si="21"/>
        <v/>
      </c>
      <c r="F250" s="12" t="str">
        <f t="shared" si="25"/>
        <v/>
      </c>
      <c r="G250" s="12" t="str">
        <f t="shared" si="26"/>
        <v/>
      </c>
      <c r="H250" s="12" t="str">
        <f t="shared" si="27"/>
        <v/>
      </c>
    </row>
    <row r="251" spans="2:8" x14ac:dyDescent="0.25">
      <c r="B251" t="str">
        <f t="shared" si="22"/>
        <v/>
      </c>
      <c r="C251" s="11" t="str">
        <f t="shared" si="23"/>
        <v/>
      </c>
      <c r="D251" s="12" t="str">
        <f t="shared" si="24"/>
        <v/>
      </c>
      <c r="E251" s="12" t="str">
        <f t="shared" si="21"/>
        <v/>
      </c>
      <c r="F251" s="12" t="str">
        <f t="shared" si="25"/>
        <v/>
      </c>
      <c r="G251" s="12" t="str">
        <f t="shared" si="26"/>
        <v/>
      </c>
      <c r="H251" s="12" t="str">
        <f t="shared" si="27"/>
        <v/>
      </c>
    </row>
    <row r="252" spans="2:8" x14ac:dyDescent="0.25">
      <c r="B252" t="str">
        <f t="shared" si="22"/>
        <v/>
      </c>
      <c r="C252" s="11" t="str">
        <f t="shared" si="23"/>
        <v/>
      </c>
      <c r="D252" s="12" t="str">
        <f t="shared" si="24"/>
        <v/>
      </c>
      <c r="E252" s="12" t="str">
        <f t="shared" si="21"/>
        <v/>
      </c>
      <c r="F252" s="12" t="str">
        <f t="shared" si="25"/>
        <v/>
      </c>
      <c r="G252" s="12" t="str">
        <f t="shared" si="26"/>
        <v/>
      </c>
      <c r="H252" s="12" t="str">
        <f t="shared" si="27"/>
        <v/>
      </c>
    </row>
    <row r="253" spans="2:8" x14ac:dyDescent="0.25">
      <c r="B253" t="str">
        <f t="shared" si="22"/>
        <v/>
      </c>
      <c r="C253" s="11" t="str">
        <f t="shared" si="23"/>
        <v/>
      </c>
      <c r="D253" s="12" t="str">
        <f t="shared" si="24"/>
        <v/>
      </c>
      <c r="E253" s="12" t="str">
        <f t="shared" si="21"/>
        <v/>
      </c>
      <c r="F253" s="12" t="str">
        <f t="shared" si="25"/>
        <v/>
      </c>
      <c r="G253" s="12" t="str">
        <f t="shared" si="26"/>
        <v/>
      </c>
      <c r="H253" s="12" t="str">
        <f t="shared" si="27"/>
        <v/>
      </c>
    </row>
    <row r="254" spans="2:8" x14ac:dyDescent="0.25">
      <c r="B254" t="str">
        <f t="shared" si="22"/>
        <v/>
      </c>
      <c r="C254" s="11" t="str">
        <f t="shared" si="23"/>
        <v/>
      </c>
      <c r="D254" s="12" t="str">
        <f t="shared" si="24"/>
        <v/>
      </c>
      <c r="E254" s="12" t="str">
        <f t="shared" si="21"/>
        <v/>
      </c>
      <c r="F254" s="12" t="str">
        <f t="shared" si="25"/>
        <v/>
      </c>
      <c r="G254" s="12" t="str">
        <f t="shared" si="26"/>
        <v/>
      </c>
      <c r="H254" s="12" t="str">
        <f t="shared" si="27"/>
        <v/>
      </c>
    </row>
    <row r="255" spans="2:8" x14ac:dyDescent="0.25">
      <c r="B255" t="str">
        <f t="shared" si="22"/>
        <v/>
      </c>
      <c r="C255" s="11" t="str">
        <f t="shared" si="23"/>
        <v/>
      </c>
      <c r="D255" s="12" t="str">
        <f t="shared" si="24"/>
        <v/>
      </c>
      <c r="E255" s="12" t="str">
        <f t="shared" si="21"/>
        <v/>
      </c>
      <c r="F255" s="12" t="str">
        <f t="shared" si="25"/>
        <v/>
      </c>
      <c r="G255" s="12" t="str">
        <f t="shared" si="26"/>
        <v/>
      </c>
      <c r="H255" s="12" t="str">
        <f t="shared" si="27"/>
        <v/>
      </c>
    </row>
    <row r="256" spans="2:8" x14ac:dyDescent="0.25">
      <c r="B256" t="str">
        <f t="shared" si="22"/>
        <v/>
      </c>
      <c r="C256" s="11" t="str">
        <f t="shared" si="23"/>
        <v/>
      </c>
      <c r="D256" s="12" t="str">
        <f t="shared" si="24"/>
        <v/>
      </c>
      <c r="E256" s="12" t="str">
        <f t="shared" si="21"/>
        <v/>
      </c>
      <c r="F256" s="12" t="str">
        <f t="shared" si="25"/>
        <v/>
      </c>
      <c r="G256" s="12" t="str">
        <f t="shared" si="26"/>
        <v/>
      </c>
      <c r="H256" s="12" t="str">
        <f t="shared" si="27"/>
        <v/>
      </c>
    </row>
    <row r="257" spans="2:8" x14ac:dyDescent="0.25">
      <c r="B257" t="str">
        <f t="shared" si="22"/>
        <v/>
      </c>
      <c r="C257" s="11" t="str">
        <f t="shared" si="23"/>
        <v/>
      </c>
      <c r="D257" s="12" t="str">
        <f t="shared" si="24"/>
        <v/>
      </c>
      <c r="E257" s="12" t="str">
        <f t="shared" si="21"/>
        <v/>
      </c>
      <c r="F257" s="12" t="str">
        <f t="shared" si="25"/>
        <v/>
      </c>
      <c r="G257" s="12" t="str">
        <f t="shared" si="26"/>
        <v/>
      </c>
      <c r="H257" s="12" t="str">
        <f t="shared" si="27"/>
        <v/>
      </c>
    </row>
    <row r="258" spans="2:8" x14ac:dyDescent="0.25">
      <c r="B258" t="str">
        <f t="shared" si="22"/>
        <v/>
      </c>
      <c r="C258" s="11" t="str">
        <f t="shared" si="23"/>
        <v/>
      </c>
      <c r="D258" s="12" t="str">
        <f t="shared" si="24"/>
        <v/>
      </c>
      <c r="E258" s="12" t="str">
        <f t="shared" si="21"/>
        <v/>
      </c>
      <c r="F258" s="12" t="str">
        <f t="shared" si="25"/>
        <v/>
      </c>
      <c r="G258" s="12" t="str">
        <f t="shared" si="26"/>
        <v/>
      </c>
      <c r="H258" s="12" t="str">
        <f t="shared" si="27"/>
        <v/>
      </c>
    </row>
    <row r="259" spans="2:8" x14ac:dyDescent="0.25">
      <c r="B259" t="str">
        <f t="shared" si="22"/>
        <v/>
      </c>
      <c r="C259" s="11" t="str">
        <f t="shared" si="23"/>
        <v/>
      </c>
      <c r="D259" s="12" t="str">
        <f t="shared" si="24"/>
        <v/>
      </c>
      <c r="E259" s="12" t="str">
        <f t="shared" si="21"/>
        <v/>
      </c>
      <c r="F259" s="12" t="str">
        <f t="shared" si="25"/>
        <v/>
      </c>
      <c r="G259" s="12" t="str">
        <f t="shared" si="26"/>
        <v/>
      </c>
      <c r="H259" s="12" t="str">
        <f t="shared" si="27"/>
        <v/>
      </c>
    </row>
    <row r="260" spans="2:8" x14ac:dyDescent="0.25">
      <c r="B260" t="str">
        <f t="shared" si="22"/>
        <v/>
      </c>
      <c r="C260" s="11" t="str">
        <f t="shared" si="23"/>
        <v/>
      </c>
      <c r="D260" s="12" t="str">
        <f t="shared" si="24"/>
        <v/>
      </c>
      <c r="E260" s="12" t="str">
        <f t="shared" si="21"/>
        <v/>
      </c>
      <c r="F260" s="12" t="str">
        <f t="shared" si="25"/>
        <v/>
      </c>
      <c r="G260" s="12" t="str">
        <f t="shared" si="26"/>
        <v/>
      </c>
      <c r="H260" s="12" t="str">
        <f t="shared" si="27"/>
        <v/>
      </c>
    </row>
    <row r="261" spans="2:8" x14ac:dyDescent="0.25">
      <c r="B261" t="str">
        <f t="shared" si="22"/>
        <v/>
      </c>
      <c r="C261" s="11" t="str">
        <f t="shared" si="23"/>
        <v/>
      </c>
      <c r="D261" s="12" t="str">
        <f t="shared" si="24"/>
        <v/>
      </c>
      <c r="E261" s="12" t="str">
        <f t="shared" si="21"/>
        <v/>
      </c>
      <c r="F261" s="12" t="str">
        <f t="shared" si="25"/>
        <v/>
      </c>
      <c r="G261" s="12" t="str">
        <f t="shared" si="26"/>
        <v/>
      </c>
      <c r="H261" s="12" t="str">
        <f t="shared" si="27"/>
        <v/>
      </c>
    </row>
    <row r="262" spans="2:8" x14ac:dyDescent="0.25">
      <c r="B262" t="str">
        <f t="shared" si="22"/>
        <v/>
      </c>
      <c r="C262" s="11" t="str">
        <f t="shared" si="23"/>
        <v/>
      </c>
      <c r="D262" s="12" t="str">
        <f t="shared" si="24"/>
        <v/>
      </c>
      <c r="E262" s="12" t="str">
        <f t="shared" si="21"/>
        <v/>
      </c>
      <c r="F262" s="12" t="str">
        <f t="shared" si="25"/>
        <v/>
      </c>
      <c r="G262" s="12" t="str">
        <f t="shared" si="26"/>
        <v/>
      </c>
      <c r="H262" s="12" t="str">
        <f t="shared" si="27"/>
        <v/>
      </c>
    </row>
    <row r="263" spans="2:8" x14ac:dyDescent="0.25">
      <c r="B263" t="str">
        <f t="shared" si="22"/>
        <v/>
      </c>
      <c r="C263" s="11" t="str">
        <f t="shared" si="23"/>
        <v/>
      </c>
      <c r="D263" s="12" t="str">
        <f t="shared" si="24"/>
        <v/>
      </c>
      <c r="E263" s="12" t="str">
        <f t="shared" si="21"/>
        <v/>
      </c>
      <c r="F263" s="12" t="str">
        <f t="shared" si="25"/>
        <v/>
      </c>
      <c r="G263" s="12" t="str">
        <f t="shared" si="26"/>
        <v/>
      </c>
      <c r="H263" s="12" t="str">
        <f t="shared" si="27"/>
        <v/>
      </c>
    </row>
    <row r="264" spans="2:8" x14ac:dyDescent="0.25">
      <c r="B264" t="str">
        <f t="shared" si="22"/>
        <v/>
      </c>
      <c r="C264" s="11" t="str">
        <f t="shared" si="23"/>
        <v/>
      </c>
      <c r="D264" s="12" t="str">
        <f t="shared" si="24"/>
        <v/>
      </c>
      <c r="E264" s="12" t="str">
        <f t="shared" si="21"/>
        <v/>
      </c>
      <c r="F264" s="12" t="str">
        <f t="shared" si="25"/>
        <v/>
      </c>
      <c r="G264" s="12" t="str">
        <f t="shared" si="26"/>
        <v/>
      </c>
      <c r="H264" s="12" t="str">
        <f t="shared" si="27"/>
        <v/>
      </c>
    </row>
    <row r="265" spans="2:8" x14ac:dyDescent="0.25">
      <c r="B265" t="str">
        <f t="shared" si="22"/>
        <v/>
      </c>
      <c r="C265" s="11" t="str">
        <f t="shared" si="23"/>
        <v/>
      </c>
      <c r="D265" s="12" t="str">
        <f t="shared" si="24"/>
        <v/>
      </c>
      <c r="E265" s="12" t="str">
        <f t="shared" si="21"/>
        <v/>
      </c>
      <c r="F265" s="12" t="str">
        <f t="shared" si="25"/>
        <v/>
      </c>
      <c r="G265" s="12" t="str">
        <f t="shared" si="26"/>
        <v/>
      </c>
      <c r="H265" s="12" t="str">
        <f t="shared" si="27"/>
        <v/>
      </c>
    </row>
    <row r="266" spans="2:8" x14ac:dyDescent="0.25">
      <c r="B266" t="str">
        <f t="shared" si="22"/>
        <v/>
      </c>
      <c r="C266" s="11" t="str">
        <f t="shared" si="23"/>
        <v/>
      </c>
      <c r="D266" s="12" t="str">
        <f t="shared" si="24"/>
        <v/>
      </c>
      <c r="E266" s="12" t="str">
        <f t="shared" si="21"/>
        <v/>
      </c>
      <c r="F266" s="12" t="str">
        <f t="shared" si="25"/>
        <v/>
      </c>
      <c r="G266" s="12" t="str">
        <f t="shared" si="26"/>
        <v/>
      </c>
      <c r="H266" s="12" t="str">
        <f t="shared" si="27"/>
        <v/>
      </c>
    </row>
    <row r="267" spans="2:8" x14ac:dyDescent="0.25">
      <c r="B267" t="str">
        <f t="shared" si="22"/>
        <v/>
      </c>
      <c r="C267" s="11" t="str">
        <f t="shared" si="23"/>
        <v/>
      </c>
      <c r="D267" s="12" t="str">
        <f t="shared" si="24"/>
        <v/>
      </c>
      <c r="E267" s="12" t="str">
        <f t="shared" si="21"/>
        <v/>
      </c>
      <c r="F267" s="12" t="str">
        <f t="shared" si="25"/>
        <v/>
      </c>
      <c r="G267" s="12" t="str">
        <f t="shared" si="26"/>
        <v/>
      </c>
      <c r="H267" s="12" t="str">
        <f t="shared" si="27"/>
        <v/>
      </c>
    </row>
    <row r="268" spans="2:8" x14ac:dyDescent="0.25">
      <c r="B268" t="str">
        <f t="shared" si="22"/>
        <v/>
      </c>
      <c r="C268" s="11" t="str">
        <f t="shared" si="23"/>
        <v/>
      </c>
      <c r="D268" s="12" t="str">
        <f t="shared" si="24"/>
        <v/>
      </c>
      <c r="E268" s="12" t="str">
        <f t="shared" si="21"/>
        <v/>
      </c>
      <c r="F268" s="12" t="str">
        <f t="shared" si="25"/>
        <v/>
      </c>
      <c r="G268" s="12" t="str">
        <f t="shared" si="26"/>
        <v/>
      </c>
      <c r="H268" s="12" t="str">
        <f t="shared" si="27"/>
        <v/>
      </c>
    </row>
    <row r="269" spans="2:8" x14ac:dyDescent="0.25">
      <c r="B269" t="str">
        <f t="shared" si="22"/>
        <v/>
      </c>
      <c r="C269" s="11" t="str">
        <f t="shared" si="23"/>
        <v/>
      </c>
      <c r="D269" s="12" t="str">
        <f t="shared" si="24"/>
        <v/>
      </c>
      <c r="E269" s="12" t="str">
        <f t="shared" ref="E269:E332" si="28">IFERROR(-IPMT($G$6,B269,$G$7,$G$5,0,0),"")</f>
        <v/>
      </c>
      <c r="F269" s="12" t="str">
        <f t="shared" si="25"/>
        <v/>
      </c>
      <c r="G269" s="12" t="str">
        <f t="shared" si="26"/>
        <v/>
      </c>
      <c r="H269" s="12" t="str">
        <f t="shared" si="27"/>
        <v/>
      </c>
    </row>
    <row r="270" spans="2:8" x14ac:dyDescent="0.25">
      <c r="B270" t="str">
        <f t="shared" ref="B270:B333" si="29">IF($G$7&gt;B269,B269+1,"")</f>
        <v/>
      </c>
      <c r="C270" s="11" t="str">
        <f t="shared" ref="C270:C333" si="30">IF(B270="","",EDATE($G$4,B270))</f>
        <v/>
      </c>
      <c r="D270" s="12" t="str">
        <f t="shared" ref="D270:D333" si="31">IF(B270="","",H269)</f>
        <v/>
      </c>
      <c r="E270" s="12" t="str">
        <f t="shared" si="28"/>
        <v/>
      </c>
      <c r="F270" s="12" t="str">
        <f t="shared" ref="F270:F333" si="32">IF(B270="","",G270-E270)</f>
        <v/>
      </c>
      <c r="G270" s="12" t="str">
        <f t="shared" ref="G270:G333" si="33">IF(B270="","",G$8)</f>
        <v/>
      </c>
      <c r="H270" s="12" t="str">
        <f t="shared" ref="H270:H333" si="34">IF(B270="","",D270-F270)</f>
        <v/>
      </c>
    </row>
    <row r="271" spans="2:8" x14ac:dyDescent="0.25">
      <c r="B271" t="str">
        <f t="shared" si="29"/>
        <v/>
      </c>
      <c r="C271" s="11" t="str">
        <f t="shared" si="30"/>
        <v/>
      </c>
      <c r="D271" s="12" t="str">
        <f t="shared" si="31"/>
        <v/>
      </c>
      <c r="E271" s="12" t="str">
        <f t="shared" si="28"/>
        <v/>
      </c>
      <c r="F271" s="12" t="str">
        <f t="shared" si="32"/>
        <v/>
      </c>
      <c r="G271" s="12" t="str">
        <f t="shared" si="33"/>
        <v/>
      </c>
      <c r="H271" s="12" t="str">
        <f t="shared" si="34"/>
        <v/>
      </c>
    </row>
    <row r="272" spans="2:8" x14ac:dyDescent="0.25">
      <c r="B272" t="str">
        <f t="shared" si="29"/>
        <v/>
      </c>
      <c r="C272" s="11" t="str">
        <f t="shared" si="30"/>
        <v/>
      </c>
      <c r="D272" s="12" t="str">
        <f t="shared" si="31"/>
        <v/>
      </c>
      <c r="E272" s="12" t="str">
        <f t="shared" si="28"/>
        <v/>
      </c>
      <c r="F272" s="12" t="str">
        <f t="shared" si="32"/>
        <v/>
      </c>
      <c r="G272" s="12" t="str">
        <f t="shared" si="33"/>
        <v/>
      </c>
      <c r="H272" s="12" t="str">
        <f t="shared" si="34"/>
        <v/>
      </c>
    </row>
    <row r="273" spans="2:8" x14ac:dyDescent="0.25">
      <c r="B273" t="str">
        <f t="shared" si="29"/>
        <v/>
      </c>
      <c r="C273" s="11" t="str">
        <f t="shared" si="30"/>
        <v/>
      </c>
      <c r="D273" s="12" t="str">
        <f t="shared" si="31"/>
        <v/>
      </c>
      <c r="E273" s="12" t="str">
        <f t="shared" si="28"/>
        <v/>
      </c>
      <c r="F273" s="12" t="str">
        <f t="shared" si="32"/>
        <v/>
      </c>
      <c r="G273" s="12" t="str">
        <f t="shared" si="33"/>
        <v/>
      </c>
      <c r="H273" s="12" t="str">
        <f t="shared" si="34"/>
        <v/>
      </c>
    </row>
    <row r="274" spans="2:8" x14ac:dyDescent="0.25">
      <c r="B274" t="str">
        <f t="shared" si="29"/>
        <v/>
      </c>
      <c r="C274" s="11" t="str">
        <f t="shared" si="30"/>
        <v/>
      </c>
      <c r="D274" s="12" t="str">
        <f t="shared" si="31"/>
        <v/>
      </c>
      <c r="E274" s="12" t="str">
        <f t="shared" si="28"/>
        <v/>
      </c>
      <c r="F274" s="12" t="str">
        <f t="shared" si="32"/>
        <v/>
      </c>
      <c r="G274" s="12" t="str">
        <f t="shared" si="33"/>
        <v/>
      </c>
      <c r="H274" s="12" t="str">
        <f t="shared" si="34"/>
        <v/>
      </c>
    </row>
    <row r="275" spans="2:8" x14ac:dyDescent="0.25">
      <c r="B275" t="str">
        <f t="shared" si="29"/>
        <v/>
      </c>
      <c r="C275" s="11" t="str">
        <f t="shared" si="30"/>
        <v/>
      </c>
      <c r="D275" s="12" t="str">
        <f t="shared" si="31"/>
        <v/>
      </c>
      <c r="E275" s="12" t="str">
        <f t="shared" si="28"/>
        <v/>
      </c>
      <c r="F275" s="12" t="str">
        <f t="shared" si="32"/>
        <v/>
      </c>
      <c r="G275" s="12" t="str">
        <f t="shared" si="33"/>
        <v/>
      </c>
      <c r="H275" s="12" t="str">
        <f t="shared" si="34"/>
        <v/>
      </c>
    </row>
    <row r="276" spans="2:8" x14ac:dyDescent="0.25">
      <c r="B276" t="str">
        <f t="shared" si="29"/>
        <v/>
      </c>
      <c r="C276" s="11" t="str">
        <f t="shared" si="30"/>
        <v/>
      </c>
      <c r="D276" s="12" t="str">
        <f t="shared" si="31"/>
        <v/>
      </c>
      <c r="E276" s="12" t="str">
        <f t="shared" si="28"/>
        <v/>
      </c>
      <c r="F276" s="12" t="str">
        <f t="shared" si="32"/>
        <v/>
      </c>
      <c r="G276" s="12" t="str">
        <f t="shared" si="33"/>
        <v/>
      </c>
      <c r="H276" s="12" t="str">
        <f t="shared" si="34"/>
        <v/>
      </c>
    </row>
    <row r="277" spans="2:8" x14ac:dyDescent="0.25">
      <c r="B277" t="str">
        <f t="shared" si="29"/>
        <v/>
      </c>
      <c r="C277" s="11" t="str">
        <f t="shared" si="30"/>
        <v/>
      </c>
      <c r="D277" s="12" t="str">
        <f t="shared" si="31"/>
        <v/>
      </c>
      <c r="E277" s="12" t="str">
        <f t="shared" si="28"/>
        <v/>
      </c>
      <c r="F277" s="12" t="str">
        <f t="shared" si="32"/>
        <v/>
      </c>
      <c r="G277" s="12" t="str">
        <f t="shared" si="33"/>
        <v/>
      </c>
      <c r="H277" s="12" t="str">
        <f t="shared" si="34"/>
        <v/>
      </c>
    </row>
    <row r="278" spans="2:8" x14ac:dyDescent="0.25">
      <c r="B278" t="str">
        <f t="shared" si="29"/>
        <v/>
      </c>
      <c r="C278" s="11" t="str">
        <f t="shared" si="30"/>
        <v/>
      </c>
      <c r="D278" s="12" t="str">
        <f t="shared" si="31"/>
        <v/>
      </c>
      <c r="E278" s="12" t="str">
        <f t="shared" si="28"/>
        <v/>
      </c>
      <c r="F278" s="12" t="str">
        <f t="shared" si="32"/>
        <v/>
      </c>
      <c r="G278" s="12" t="str">
        <f t="shared" si="33"/>
        <v/>
      </c>
      <c r="H278" s="12" t="str">
        <f t="shared" si="34"/>
        <v/>
      </c>
    </row>
    <row r="279" spans="2:8" x14ac:dyDescent="0.25">
      <c r="B279" t="str">
        <f t="shared" si="29"/>
        <v/>
      </c>
      <c r="C279" s="11" t="str">
        <f t="shared" si="30"/>
        <v/>
      </c>
      <c r="D279" s="12" t="str">
        <f t="shared" si="31"/>
        <v/>
      </c>
      <c r="E279" s="12" t="str">
        <f t="shared" si="28"/>
        <v/>
      </c>
      <c r="F279" s="12" t="str">
        <f t="shared" si="32"/>
        <v/>
      </c>
      <c r="G279" s="12" t="str">
        <f t="shared" si="33"/>
        <v/>
      </c>
      <c r="H279" s="12" t="str">
        <f t="shared" si="34"/>
        <v/>
      </c>
    </row>
    <row r="280" spans="2:8" x14ac:dyDescent="0.25">
      <c r="B280" t="str">
        <f t="shared" si="29"/>
        <v/>
      </c>
      <c r="C280" s="11" t="str">
        <f t="shared" si="30"/>
        <v/>
      </c>
      <c r="D280" s="12" t="str">
        <f t="shared" si="31"/>
        <v/>
      </c>
      <c r="E280" s="12" t="str">
        <f t="shared" si="28"/>
        <v/>
      </c>
      <c r="F280" s="12" t="str">
        <f t="shared" si="32"/>
        <v/>
      </c>
      <c r="G280" s="12" t="str">
        <f t="shared" si="33"/>
        <v/>
      </c>
      <c r="H280" s="12" t="str">
        <f t="shared" si="34"/>
        <v/>
      </c>
    </row>
    <row r="281" spans="2:8" x14ac:dyDescent="0.25">
      <c r="B281" t="str">
        <f t="shared" si="29"/>
        <v/>
      </c>
      <c r="C281" s="11" t="str">
        <f t="shared" si="30"/>
        <v/>
      </c>
      <c r="D281" s="12" t="str">
        <f t="shared" si="31"/>
        <v/>
      </c>
      <c r="E281" s="12" t="str">
        <f t="shared" si="28"/>
        <v/>
      </c>
      <c r="F281" s="12" t="str">
        <f t="shared" si="32"/>
        <v/>
      </c>
      <c r="G281" s="12" t="str">
        <f t="shared" si="33"/>
        <v/>
      </c>
      <c r="H281" s="12" t="str">
        <f t="shared" si="34"/>
        <v/>
      </c>
    </row>
    <row r="282" spans="2:8" x14ac:dyDescent="0.25">
      <c r="B282" t="str">
        <f t="shared" si="29"/>
        <v/>
      </c>
      <c r="C282" s="11" t="str">
        <f t="shared" si="30"/>
        <v/>
      </c>
      <c r="D282" s="12" t="str">
        <f t="shared" si="31"/>
        <v/>
      </c>
      <c r="E282" s="12" t="str">
        <f t="shared" si="28"/>
        <v/>
      </c>
      <c r="F282" s="12" t="str">
        <f t="shared" si="32"/>
        <v/>
      </c>
      <c r="G282" s="12" t="str">
        <f t="shared" si="33"/>
        <v/>
      </c>
      <c r="H282" s="12" t="str">
        <f t="shared" si="34"/>
        <v/>
      </c>
    </row>
    <row r="283" spans="2:8" x14ac:dyDescent="0.25">
      <c r="B283" t="str">
        <f t="shared" si="29"/>
        <v/>
      </c>
      <c r="C283" s="11" t="str">
        <f t="shared" si="30"/>
        <v/>
      </c>
      <c r="D283" s="12" t="str">
        <f t="shared" si="31"/>
        <v/>
      </c>
      <c r="E283" s="12" t="str">
        <f t="shared" si="28"/>
        <v/>
      </c>
      <c r="F283" s="12" t="str">
        <f t="shared" si="32"/>
        <v/>
      </c>
      <c r="G283" s="12" t="str">
        <f t="shared" si="33"/>
        <v/>
      </c>
      <c r="H283" s="12" t="str">
        <f t="shared" si="34"/>
        <v/>
      </c>
    </row>
    <row r="284" spans="2:8" x14ac:dyDescent="0.25">
      <c r="B284" t="str">
        <f t="shared" si="29"/>
        <v/>
      </c>
      <c r="C284" s="11" t="str">
        <f t="shared" si="30"/>
        <v/>
      </c>
      <c r="D284" s="12" t="str">
        <f t="shared" si="31"/>
        <v/>
      </c>
      <c r="E284" s="12" t="str">
        <f t="shared" si="28"/>
        <v/>
      </c>
      <c r="F284" s="12" t="str">
        <f t="shared" si="32"/>
        <v/>
      </c>
      <c r="G284" s="12" t="str">
        <f t="shared" si="33"/>
        <v/>
      </c>
      <c r="H284" s="12" t="str">
        <f t="shared" si="34"/>
        <v/>
      </c>
    </row>
    <row r="285" spans="2:8" x14ac:dyDescent="0.25">
      <c r="B285" t="str">
        <f t="shared" si="29"/>
        <v/>
      </c>
      <c r="C285" s="11" t="str">
        <f t="shared" si="30"/>
        <v/>
      </c>
      <c r="D285" s="12" t="str">
        <f t="shared" si="31"/>
        <v/>
      </c>
      <c r="E285" s="12" t="str">
        <f t="shared" si="28"/>
        <v/>
      </c>
      <c r="F285" s="12" t="str">
        <f t="shared" si="32"/>
        <v/>
      </c>
      <c r="G285" s="12" t="str">
        <f t="shared" si="33"/>
        <v/>
      </c>
      <c r="H285" s="12" t="str">
        <f t="shared" si="34"/>
        <v/>
      </c>
    </row>
    <row r="286" spans="2:8" x14ac:dyDescent="0.25">
      <c r="B286" t="str">
        <f t="shared" si="29"/>
        <v/>
      </c>
      <c r="C286" s="11" t="str">
        <f t="shared" si="30"/>
        <v/>
      </c>
      <c r="D286" s="12" t="str">
        <f t="shared" si="31"/>
        <v/>
      </c>
      <c r="E286" s="12" t="str">
        <f t="shared" si="28"/>
        <v/>
      </c>
      <c r="F286" s="12" t="str">
        <f t="shared" si="32"/>
        <v/>
      </c>
      <c r="G286" s="12" t="str">
        <f t="shared" si="33"/>
        <v/>
      </c>
      <c r="H286" s="12" t="str">
        <f t="shared" si="34"/>
        <v/>
      </c>
    </row>
    <row r="287" spans="2:8" x14ac:dyDescent="0.25">
      <c r="B287" t="str">
        <f t="shared" si="29"/>
        <v/>
      </c>
      <c r="C287" s="11" t="str">
        <f t="shared" si="30"/>
        <v/>
      </c>
      <c r="D287" s="12" t="str">
        <f t="shared" si="31"/>
        <v/>
      </c>
      <c r="E287" s="12" t="str">
        <f t="shared" si="28"/>
        <v/>
      </c>
      <c r="F287" s="12" t="str">
        <f t="shared" si="32"/>
        <v/>
      </c>
      <c r="G287" s="12" t="str">
        <f t="shared" si="33"/>
        <v/>
      </c>
      <c r="H287" s="12" t="str">
        <f t="shared" si="34"/>
        <v/>
      </c>
    </row>
    <row r="288" spans="2:8" x14ac:dyDescent="0.25">
      <c r="B288" t="str">
        <f t="shared" si="29"/>
        <v/>
      </c>
      <c r="C288" s="11" t="str">
        <f t="shared" si="30"/>
        <v/>
      </c>
      <c r="D288" s="12" t="str">
        <f t="shared" si="31"/>
        <v/>
      </c>
      <c r="E288" s="12" t="str">
        <f t="shared" si="28"/>
        <v/>
      </c>
      <c r="F288" s="12" t="str">
        <f t="shared" si="32"/>
        <v/>
      </c>
      <c r="G288" s="12" t="str">
        <f t="shared" si="33"/>
        <v/>
      </c>
      <c r="H288" s="12" t="str">
        <f t="shared" si="34"/>
        <v/>
      </c>
    </row>
    <row r="289" spans="2:8" x14ac:dyDescent="0.25">
      <c r="B289" t="str">
        <f t="shared" si="29"/>
        <v/>
      </c>
      <c r="C289" s="11" t="str">
        <f t="shared" si="30"/>
        <v/>
      </c>
      <c r="D289" s="12" t="str">
        <f t="shared" si="31"/>
        <v/>
      </c>
      <c r="E289" s="12" t="str">
        <f t="shared" si="28"/>
        <v/>
      </c>
      <c r="F289" s="12" t="str">
        <f t="shared" si="32"/>
        <v/>
      </c>
      <c r="G289" s="12" t="str">
        <f t="shared" si="33"/>
        <v/>
      </c>
      <c r="H289" s="12" t="str">
        <f t="shared" si="34"/>
        <v/>
      </c>
    </row>
    <row r="290" spans="2:8" x14ac:dyDescent="0.25">
      <c r="B290" t="str">
        <f t="shared" si="29"/>
        <v/>
      </c>
      <c r="C290" s="11" t="str">
        <f t="shared" si="30"/>
        <v/>
      </c>
      <c r="D290" s="12" t="str">
        <f t="shared" si="31"/>
        <v/>
      </c>
      <c r="E290" s="12" t="str">
        <f t="shared" si="28"/>
        <v/>
      </c>
      <c r="F290" s="12" t="str">
        <f t="shared" si="32"/>
        <v/>
      </c>
      <c r="G290" s="12" t="str">
        <f t="shared" si="33"/>
        <v/>
      </c>
      <c r="H290" s="12" t="str">
        <f t="shared" si="34"/>
        <v/>
      </c>
    </row>
    <row r="291" spans="2:8" x14ac:dyDescent="0.25">
      <c r="B291" t="str">
        <f t="shared" si="29"/>
        <v/>
      </c>
      <c r="C291" s="11" t="str">
        <f t="shared" si="30"/>
        <v/>
      </c>
      <c r="D291" s="12" t="str">
        <f t="shared" si="31"/>
        <v/>
      </c>
      <c r="E291" s="12" t="str">
        <f t="shared" si="28"/>
        <v/>
      </c>
      <c r="F291" s="12" t="str">
        <f t="shared" si="32"/>
        <v/>
      </c>
      <c r="G291" s="12" t="str">
        <f t="shared" si="33"/>
        <v/>
      </c>
      <c r="H291" s="12" t="str">
        <f t="shared" si="34"/>
        <v/>
      </c>
    </row>
    <row r="292" spans="2:8" x14ac:dyDescent="0.25">
      <c r="B292" t="str">
        <f t="shared" si="29"/>
        <v/>
      </c>
      <c r="C292" s="11" t="str">
        <f t="shared" si="30"/>
        <v/>
      </c>
      <c r="D292" s="12" t="str">
        <f t="shared" si="31"/>
        <v/>
      </c>
      <c r="E292" s="12" t="str">
        <f t="shared" si="28"/>
        <v/>
      </c>
      <c r="F292" s="12" t="str">
        <f t="shared" si="32"/>
        <v/>
      </c>
      <c r="G292" s="12" t="str">
        <f t="shared" si="33"/>
        <v/>
      </c>
      <c r="H292" s="12" t="str">
        <f t="shared" si="34"/>
        <v/>
      </c>
    </row>
    <row r="293" spans="2:8" x14ac:dyDescent="0.25">
      <c r="B293" t="str">
        <f t="shared" si="29"/>
        <v/>
      </c>
      <c r="C293" s="11" t="str">
        <f t="shared" si="30"/>
        <v/>
      </c>
      <c r="D293" s="12" t="str">
        <f t="shared" si="31"/>
        <v/>
      </c>
      <c r="E293" s="12" t="str">
        <f t="shared" si="28"/>
        <v/>
      </c>
      <c r="F293" s="12" t="str">
        <f t="shared" si="32"/>
        <v/>
      </c>
      <c r="G293" s="12" t="str">
        <f t="shared" si="33"/>
        <v/>
      </c>
      <c r="H293" s="12" t="str">
        <f t="shared" si="34"/>
        <v/>
      </c>
    </row>
    <row r="294" spans="2:8" x14ac:dyDescent="0.25">
      <c r="B294" t="str">
        <f t="shared" si="29"/>
        <v/>
      </c>
      <c r="C294" s="11" t="str">
        <f t="shared" si="30"/>
        <v/>
      </c>
      <c r="D294" s="12" t="str">
        <f t="shared" si="31"/>
        <v/>
      </c>
      <c r="E294" s="12" t="str">
        <f t="shared" si="28"/>
        <v/>
      </c>
      <c r="F294" s="12" t="str">
        <f t="shared" si="32"/>
        <v/>
      </c>
      <c r="G294" s="12" t="str">
        <f t="shared" si="33"/>
        <v/>
      </c>
      <c r="H294" s="12" t="str">
        <f t="shared" si="34"/>
        <v/>
      </c>
    </row>
    <row r="295" spans="2:8" x14ac:dyDescent="0.25">
      <c r="B295" t="str">
        <f t="shared" si="29"/>
        <v/>
      </c>
      <c r="C295" s="11" t="str">
        <f t="shared" si="30"/>
        <v/>
      </c>
      <c r="D295" s="12" t="str">
        <f t="shared" si="31"/>
        <v/>
      </c>
      <c r="E295" s="12" t="str">
        <f t="shared" si="28"/>
        <v/>
      </c>
      <c r="F295" s="12" t="str">
        <f t="shared" si="32"/>
        <v/>
      </c>
      <c r="G295" s="12" t="str">
        <f t="shared" si="33"/>
        <v/>
      </c>
      <c r="H295" s="12" t="str">
        <f t="shared" si="34"/>
        <v/>
      </c>
    </row>
    <row r="296" spans="2:8" x14ac:dyDescent="0.25">
      <c r="B296" t="str">
        <f t="shared" si="29"/>
        <v/>
      </c>
      <c r="C296" s="11" t="str">
        <f t="shared" si="30"/>
        <v/>
      </c>
      <c r="D296" s="12" t="str">
        <f t="shared" si="31"/>
        <v/>
      </c>
      <c r="E296" s="12" t="str">
        <f t="shared" si="28"/>
        <v/>
      </c>
      <c r="F296" s="12" t="str">
        <f t="shared" si="32"/>
        <v/>
      </c>
      <c r="G296" s="12" t="str">
        <f t="shared" si="33"/>
        <v/>
      </c>
      <c r="H296" s="12" t="str">
        <f t="shared" si="34"/>
        <v/>
      </c>
    </row>
    <row r="297" spans="2:8" x14ac:dyDescent="0.25">
      <c r="B297" t="str">
        <f t="shared" si="29"/>
        <v/>
      </c>
      <c r="C297" s="11" t="str">
        <f t="shared" si="30"/>
        <v/>
      </c>
      <c r="D297" s="12" t="str">
        <f t="shared" si="31"/>
        <v/>
      </c>
      <c r="E297" s="12" t="str">
        <f t="shared" si="28"/>
        <v/>
      </c>
      <c r="F297" s="12" t="str">
        <f t="shared" si="32"/>
        <v/>
      </c>
      <c r="G297" s="12" t="str">
        <f t="shared" si="33"/>
        <v/>
      </c>
      <c r="H297" s="12" t="str">
        <f t="shared" si="34"/>
        <v/>
      </c>
    </row>
    <row r="298" spans="2:8" x14ac:dyDescent="0.25">
      <c r="B298" t="str">
        <f t="shared" si="29"/>
        <v/>
      </c>
      <c r="C298" s="11" t="str">
        <f t="shared" si="30"/>
        <v/>
      </c>
      <c r="D298" s="12" t="str">
        <f t="shared" si="31"/>
        <v/>
      </c>
      <c r="E298" s="12" t="str">
        <f t="shared" si="28"/>
        <v/>
      </c>
      <c r="F298" s="12" t="str">
        <f t="shared" si="32"/>
        <v/>
      </c>
      <c r="G298" s="12" t="str">
        <f t="shared" si="33"/>
        <v/>
      </c>
      <c r="H298" s="12" t="str">
        <f t="shared" si="34"/>
        <v/>
      </c>
    </row>
    <row r="299" spans="2:8" x14ac:dyDescent="0.25">
      <c r="B299" t="str">
        <f t="shared" si="29"/>
        <v/>
      </c>
      <c r="C299" s="11" t="str">
        <f t="shared" si="30"/>
        <v/>
      </c>
      <c r="D299" s="12" t="str">
        <f t="shared" si="31"/>
        <v/>
      </c>
      <c r="E299" s="12" t="str">
        <f t="shared" si="28"/>
        <v/>
      </c>
      <c r="F299" s="12" t="str">
        <f t="shared" si="32"/>
        <v/>
      </c>
      <c r="G299" s="12" t="str">
        <f t="shared" si="33"/>
        <v/>
      </c>
      <c r="H299" s="12" t="str">
        <f t="shared" si="34"/>
        <v/>
      </c>
    </row>
    <row r="300" spans="2:8" x14ac:dyDescent="0.25">
      <c r="B300" t="str">
        <f t="shared" si="29"/>
        <v/>
      </c>
      <c r="C300" s="11" t="str">
        <f t="shared" si="30"/>
        <v/>
      </c>
      <c r="D300" s="12" t="str">
        <f t="shared" si="31"/>
        <v/>
      </c>
      <c r="E300" s="12" t="str">
        <f t="shared" si="28"/>
        <v/>
      </c>
      <c r="F300" s="12" t="str">
        <f t="shared" si="32"/>
        <v/>
      </c>
      <c r="G300" s="12" t="str">
        <f t="shared" si="33"/>
        <v/>
      </c>
      <c r="H300" s="12" t="str">
        <f t="shared" si="34"/>
        <v/>
      </c>
    </row>
    <row r="301" spans="2:8" x14ac:dyDescent="0.25">
      <c r="B301" t="str">
        <f t="shared" si="29"/>
        <v/>
      </c>
      <c r="C301" s="11" t="str">
        <f t="shared" si="30"/>
        <v/>
      </c>
      <c r="D301" s="12" t="str">
        <f t="shared" si="31"/>
        <v/>
      </c>
      <c r="E301" s="12" t="str">
        <f t="shared" si="28"/>
        <v/>
      </c>
      <c r="F301" s="12" t="str">
        <f t="shared" si="32"/>
        <v/>
      </c>
      <c r="G301" s="12" t="str">
        <f t="shared" si="33"/>
        <v/>
      </c>
      <c r="H301" s="12" t="str">
        <f t="shared" si="34"/>
        <v/>
      </c>
    </row>
    <row r="302" spans="2:8" x14ac:dyDescent="0.25">
      <c r="B302" t="str">
        <f t="shared" si="29"/>
        <v/>
      </c>
      <c r="C302" s="11" t="str">
        <f t="shared" si="30"/>
        <v/>
      </c>
      <c r="D302" s="12" t="str">
        <f t="shared" si="31"/>
        <v/>
      </c>
      <c r="E302" s="12" t="str">
        <f t="shared" si="28"/>
        <v/>
      </c>
      <c r="F302" s="12" t="str">
        <f t="shared" si="32"/>
        <v/>
      </c>
      <c r="G302" s="12" t="str">
        <f t="shared" si="33"/>
        <v/>
      </c>
      <c r="H302" s="12" t="str">
        <f t="shared" si="34"/>
        <v/>
      </c>
    </row>
    <row r="303" spans="2:8" x14ac:dyDescent="0.25">
      <c r="B303" t="str">
        <f t="shared" si="29"/>
        <v/>
      </c>
      <c r="C303" s="11" t="str">
        <f t="shared" si="30"/>
        <v/>
      </c>
      <c r="D303" s="12" t="str">
        <f t="shared" si="31"/>
        <v/>
      </c>
      <c r="E303" s="12" t="str">
        <f t="shared" si="28"/>
        <v/>
      </c>
      <c r="F303" s="12" t="str">
        <f t="shared" si="32"/>
        <v/>
      </c>
      <c r="G303" s="12" t="str">
        <f t="shared" si="33"/>
        <v/>
      </c>
      <c r="H303" s="12" t="str">
        <f t="shared" si="34"/>
        <v/>
      </c>
    </row>
    <row r="304" spans="2:8" x14ac:dyDescent="0.25">
      <c r="B304" t="str">
        <f t="shared" si="29"/>
        <v/>
      </c>
      <c r="C304" s="11" t="str">
        <f t="shared" si="30"/>
        <v/>
      </c>
      <c r="D304" s="12" t="str">
        <f t="shared" si="31"/>
        <v/>
      </c>
      <c r="E304" s="12" t="str">
        <f t="shared" si="28"/>
        <v/>
      </c>
      <c r="F304" s="12" t="str">
        <f t="shared" si="32"/>
        <v/>
      </c>
      <c r="G304" s="12" t="str">
        <f t="shared" si="33"/>
        <v/>
      </c>
      <c r="H304" s="12" t="str">
        <f t="shared" si="34"/>
        <v/>
      </c>
    </row>
    <row r="305" spans="2:8" x14ac:dyDescent="0.25">
      <c r="B305" t="str">
        <f t="shared" si="29"/>
        <v/>
      </c>
      <c r="C305" s="11" t="str">
        <f t="shared" si="30"/>
        <v/>
      </c>
      <c r="D305" s="12" t="str">
        <f t="shared" si="31"/>
        <v/>
      </c>
      <c r="E305" s="12" t="str">
        <f t="shared" si="28"/>
        <v/>
      </c>
      <c r="F305" s="12" t="str">
        <f t="shared" si="32"/>
        <v/>
      </c>
      <c r="G305" s="12" t="str">
        <f t="shared" si="33"/>
        <v/>
      </c>
      <c r="H305" s="12" t="str">
        <f t="shared" si="34"/>
        <v/>
      </c>
    </row>
    <row r="306" spans="2:8" x14ac:dyDescent="0.25">
      <c r="B306" t="str">
        <f t="shared" si="29"/>
        <v/>
      </c>
      <c r="C306" s="11" t="str">
        <f t="shared" si="30"/>
        <v/>
      </c>
      <c r="D306" s="12" t="str">
        <f t="shared" si="31"/>
        <v/>
      </c>
      <c r="E306" s="12" t="str">
        <f t="shared" si="28"/>
        <v/>
      </c>
      <c r="F306" s="12" t="str">
        <f t="shared" si="32"/>
        <v/>
      </c>
      <c r="G306" s="12" t="str">
        <f t="shared" si="33"/>
        <v/>
      </c>
      <c r="H306" s="12" t="str">
        <f t="shared" si="34"/>
        <v/>
      </c>
    </row>
    <row r="307" spans="2:8" x14ac:dyDescent="0.25">
      <c r="B307" t="str">
        <f t="shared" si="29"/>
        <v/>
      </c>
      <c r="C307" s="11" t="str">
        <f t="shared" si="30"/>
        <v/>
      </c>
      <c r="D307" s="12" t="str">
        <f t="shared" si="31"/>
        <v/>
      </c>
      <c r="E307" s="12" t="str">
        <f t="shared" si="28"/>
        <v/>
      </c>
      <c r="F307" s="12" t="str">
        <f t="shared" si="32"/>
        <v/>
      </c>
      <c r="G307" s="12" t="str">
        <f t="shared" si="33"/>
        <v/>
      </c>
      <c r="H307" s="12" t="str">
        <f t="shared" si="34"/>
        <v/>
      </c>
    </row>
    <row r="308" spans="2:8" x14ac:dyDescent="0.25">
      <c r="B308" t="str">
        <f t="shared" si="29"/>
        <v/>
      </c>
      <c r="C308" s="11" t="str">
        <f t="shared" si="30"/>
        <v/>
      </c>
      <c r="D308" s="12" t="str">
        <f t="shared" si="31"/>
        <v/>
      </c>
      <c r="E308" s="12" t="str">
        <f t="shared" si="28"/>
        <v/>
      </c>
      <c r="F308" s="12" t="str">
        <f t="shared" si="32"/>
        <v/>
      </c>
      <c r="G308" s="12" t="str">
        <f t="shared" si="33"/>
        <v/>
      </c>
      <c r="H308" s="12" t="str">
        <f t="shared" si="34"/>
        <v/>
      </c>
    </row>
    <row r="309" spans="2:8" x14ac:dyDescent="0.25">
      <c r="B309" t="str">
        <f t="shared" si="29"/>
        <v/>
      </c>
      <c r="C309" s="11" t="str">
        <f t="shared" si="30"/>
        <v/>
      </c>
      <c r="D309" s="12" t="str">
        <f t="shared" si="31"/>
        <v/>
      </c>
      <c r="E309" s="12" t="str">
        <f t="shared" si="28"/>
        <v/>
      </c>
      <c r="F309" s="12" t="str">
        <f t="shared" si="32"/>
        <v/>
      </c>
      <c r="G309" s="12" t="str">
        <f t="shared" si="33"/>
        <v/>
      </c>
      <c r="H309" s="12" t="str">
        <f t="shared" si="34"/>
        <v/>
      </c>
    </row>
    <row r="310" spans="2:8" x14ac:dyDescent="0.25">
      <c r="B310" t="str">
        <f t="shared" si="29"/>
        <v/>
      </c>
      <c r="C310" s="11" t="str">
        <f t="shared" si="30"/>
        <v/>
      </c>
      <c r="D310" s="12" t="str">
        <f t="shared" si="31"/>
        <v/>
      </c>
      <c r="E310" s="12" t="str">
        <f t="shared" si="28"/>
        <v/>
      </c>
      <c r="F310" s="12" t="str">
        <f t="shared" si="32"/>
        <v/>
      </c>
      <c r="G310" s="12" t="str">
        <f t="shared" si="33"/>
        <v/>
      </c>
      <c r="H310" s="12" t="str">
        <f t="shared" si="34"/>
        <v/>
      </c>
    </row>
    <row r="311" spans="2:8" x14ac:dyDescent="0.25">
      <c r="B311" t="str">
        <f t="shared" si="29"/>
        <v/>
      </c>
      <c r="C311" s="11" t="str">
        <f t="shared" si="30"/>
        <v/>
      </c>
      <c r="D311" s="12" t="str">
        <f t="shared" si="31"/>
        <v/>
      </c>
      <c r="E311" s="12" t="str">
        <f t="shared" si="28"/>
        <v/>
      </c>
      <c r="F311" s="12" t="str">
        <f t="shared" si="32"/>
        <v/>
      </c>
      <c r="G311" s="12" t="str">
        <f t="shared" si="33"/>
        <v/>
      </c>
      <c r="H311" s="12" t="str">
        <f t="shared" si="34"/>
        <v/>
      </c>
    </row>
    <row r="312" spans="2:8" x14ac:dyDescent="0.25">
      <c r="B312" t="str">
        <f t="shared" si="29"/>
        <v/>
      </c>
      <c r="C312" s="11" t="str">
        <f t="shared" si="30"/>
        <v/>
      </c>
      <c r="D312" s="12" t="str">
        <f t="shared" si="31"/>
        <v/>
      </c>
      <c r="E312" s="12" t="str">
        <f t="shared" si="28"/>
        <v/>
      </c>
      <c r="F312" s="12" t="str">
        <f t="shared" si="32"/>
        <v/>
      </c>
      <c r="G312" s="12" t="str">
        <f t="shared" si="33"/>
        <v/>
      </c>
      <c r="H312" s="12" t="str">
        <f t="shared" si="34"/>
        <v/>
      </c>
    </row>
    <row r="313" spans="2:8" x14ac:dyDescent="0.25">
      <c r="B313" t="str">
        <f t="shared" si="29"/>
        <v/>
      </c>
      <c r="C313" s="11" t="str">
        <f t="shared" si="30"/>
        <v/>
      </c>
      <c r="D313" s="12" t="str">
        <f t="shared" si="31"/>
        <v/>
      </c>
      <c r="E313" s="12" t="str">
        <f t="shared" si="28"/>
        <v/>
      </c>
      <c r="F313" s="12" t="str">
        <f t="shared" si="32"/>
        <v/>
      </c>
      <c r="G313" s="12" t="str">
        <f t="shared" si="33"/>
        <v/>
      </c>
      <c r="H313" s="12" t="str">
        <f t="shared" si="34"/>
        <v/>
      </c>
    </row>
    <row r="314" spans="2:8" x14ac:dyDescent="0.25">
      <c r="B314" t="str">
        <f t="shared" si="29"/>
        <v/>
      </c>
      <c r="C314" s="11" t="str">
        <f t="shared" si="30"/>
        <v/>
      </c>
      <c r="D314" s="12" t="str">
        <f t="shared" si="31"/>
        <v/>
      </c>
      <c r="E314" s="12" t="str">
        <f t="shared" si="28"/>
        <v/>
      </c>
      <c r="F314" s="12" t="str">
        <f t="shared" si="32"/>
        <v/>
      </c>
      <c r="G314" s="12" t="str">
        <f t="shared" si="33"/>
        <v/>
      </c>
      <c r="H314" s="12" t="str">
        <f t="shared" si="34"/>
        <v/>
      </c>
    </row>
    <row r="315" spans="2:8" x14ac:dyDescent="0.25">
      <c r="B315" t="str">
        <f t="shared" si="29"/>
        <v/>
      </c>
      <c r="C315" s="11" t="str">
        <f t="shared" si="30"/>
        <v/>
      </c>
      <c r="D315" s="12" t="str">
        <f t="shared" si="31"/>
        <v/>
      </c>
      <c r="E315" s="12" t="str">
        <f t="shared" si="28"/>
        <v/>
      </c>
      <c r="F315" s="12" t="str">
        <f t="shared" si="32"/>
        <v/>
      </c>
      <c r="G315" s="12" t="str">
        <f t="shared" si="33"/>
        <v/>
      </c>
      <c r="H315" s="12" t="str">
        <f t="shared" si="34"/>
        <v/>
      </c>
    </row>
    <row r="316" spans="2:8" x14ac:dyDescent="0.25">
      <c r="B316" t="str">
        <f t="shared" si="29"/>
        <v/>
      </c>
      <c r="C316" s="11" t="str">
        <f t="shared" si="30"/>
        <v/>
      </c>
      <c r="D316" s="12" t="str">
        <f t="shared" si="31"/>
        <v/>
      </c>
      <c r="E316" s="12" t="str">
        <f t="shared" si="28"/>
        <v/>
      </c>
      <c r="F316" s="12" t="str">
        <f t="shared" si="32"/>
        <v/>
      </c>
      <c r="G316" s="12" t="str">
        <f t="shared" si="33"/>
        <v/>
      </c>
      <c r="H316" s="12" t="str">
        <f t="shared" si="34"/>
        <v/>
      </c>
    </row>
    <row r="317" spans="2:8" x14ac:dyDescent="0.25">
      <c r="B317" t="str">
        <f t="shared" si="29"/>
        <v/>
      </c>
      <c r="C317" s="11" t="str">
        <f t="shared" si="30"/>
        <v/>
      </c>
      <c r="D317" s="12" t="str">
        <f t="shared" si="31"/>
        <v/>
      </c>
      <c r="E317" s="12" t="str">
        <f t="shared" si="28"/>
        <v/>
      </c>
      <c r="F317" s="12" t="str">
        <f t="shared" si="32"/>
        <v/>
      </c>
      <c r="G317" s="12" t="str">
        <f t="shared" si="33"/>
        <v/>
      </c>
      <c r="H317" s="12" t="str">
        <f t="shared" si="34"/>
        <v/>
      </c>
    </row>
    <row r="318" spans="2:8" x14ac:dyDescent="0.25">
      <c r="B318" t="str">
        <f t="shared" si="29"/>
        <v/>
      </c>
      <c r="C318" s="11" t="str">
        <f t="shared" si="30"/>
        <v/>
      </c>
      <c r="D318" s="12" t="str">
        <f t="shared" si="31"/>
        <v/>
      </c>
      <c r="E318" s="12" t="str">
        <f t="shared" si="28"/>
        <v/>
      </c>
      <c r="F318" s="12" t="str">
        <f t="shared" si="32"/>
        <v/>
      </c>
      <c r="G318" s="12" t="str">
        <f t="shared" si="33"/>
        <v/>
      </c>
      <c r="H318" s="12" t="str">
        <f t="shared" si="34"/>
        <v/>
      </c>
    </row>
    <row r="319" spans="2:8" x14ac:dyDescent="0.25">
      <c r="B319" t="str">
        <f t="shared" si="29"/>
        <v/>
      </c>
      <c r="C319" s="11" t="str">
        <f t="shared" si="30"/>
        <v/>
      </c>
      <c r="D319" s="12" t="str">
        <f t="shared" si="31"/>
        <v/>
      </c>
      <c r="E319" s="12" t="str">
        <f t="shared" si="28"/>
        <v/>
      </c>
      <c r="F319" s="12" t="str">
        <f t="shared" si="32"/>
        <v/>
      </c>
      <c r="G319" s="12" t="str">
        <f t="shared" si="33"/>
        <v/>
      </c>
      <c r="H319" s="12" t="str">
        <f t="shared" si="34"/>
        <v/>
      </c>
    </row>
    <row r="320" spans="2:8" x14ac:dyDescent="0.25">
      <c r="B320" t="str">
        <f t="shared" si="29"/>
        <v/>
      </c>
      <c r="C320" s="11" t="str">
        <f t="shared" si="30"/>
        <v/>
      </c>
      <c r="D320" s="12" t="str">
        <f t="shared" si="31"/>
        <v/>
      </c>
      <c r="E320" s="12" t="str">
        <f t="shared" si="28"/>
        <v/>
      </c>
      <c r="F320" s="12" t="str">
        <f t="shared" si="32"/>
        <v/>
      </c>
      <c r="G320" s="12" t="str">
        <f t="shared" si="33"/>
        <v/>
      </c>
      <c r="H320" s="12" t="str">
        <f t="shared" si="34"/>
        <v/>
      </c>
    </row>
    <row r="321" spans="2:8" x14ac:dyDescent="0.25">
      <c r="B321" t="str">
        <f t="shared" si="29"/>
        <v/>
      </c>
      <c r="C321" s="11" t="str">
        <f t="shared" si="30"/>
        <v/>
      </c>
      <c r="D321" s="12" t="str">
        <f t="shared" si="31"/>
        <v/>
      </c>
      <c r="E321" s="12" t="str">
        <f t="shared" si="28"/>
        <v/>
      </c>
      <c r="F321" s="12" t="str">
        <f t="shared" si="32"/>
        <v/>
      </c>
      <c r="G321" s="12" t="str">
        <f t="shared" si="33"/>
        <v/>
      </c>
      <c r="H321" s="12" t="str">
        <f t="shared" si="34"/>
        <v/>
      </c>
    </row>
    <row r="322" spans="2:8" x14ac:dyDescent="0.25">
      <c r="B322" t="str">
        <f t="shared" si="29"/>
        <v/>
      </c>
      <c r="C322" s="11" t="str">
        <f t="shared" si="30"/>
        <v/>
      </c>
      <c r="D322" s="12" t="str">
        <f t="shared" si="31"/>
        <v/>
      </c>
      <c r="E322" s="12" t="str">
        <f t="shared" si="28"/>
        <v/>
      </c>
      <c r="F322" s="12" t="str">
        <f t="shared" si="32"/>
        <v/>
      </c>
      <c r="G322" s="12" t="str">
        <f t="shared" si="33"/>
        <v/>
      </c>
      <c r="H322" s="12" t="str">
        <f t="shared" si="34"/>
        <v/>
      </c>
    </row>
    <row r="323" spans="2:8" x14ac:dyDescent="0.25">
      <c r="B323" t="str">
        <f t="shared" si="29"/>
        <v/>
      </c>
      <c r="C323" s="11" t="str">
        <f t="shared" si="30"/>
        <v/>
      </c>
      <c r="D323" s="12" t="str">
        <f t="shared" si="31"/>
        <v/>
      </c>
      <c r="E323" s="12" t="str">
        <f t="shared" si="28"/>
        <v/>
      </c>
      <c r="F323" s="12" t="str">
        <f t="shared" si="32"/>
        <v/>
      </c>
      <c r="G323" s="12" t="str">
        <f t="shared" si="33"/>
        <v/>
      </c>
      <c r="H323" s="12" t="str">
        <f t="shared" si="34"/>
        <v/>
      </c>
    </row>
    <row r="324" spans="2:8" x14ac:dyDescent="0.25">
      <c r="B324" t="str">
        <f t="shared" si="29"/>
        <v/>
      </c>
      <c r="C324" s="11" t="str">
        <f t="shared" si="30"/>
        <v/>
      </c>
      <c r="D324" s="12" t="str">
        <f t="shared" si="31"/>
        <v/>
      </c>
      <c r="E324" s="12" t="str">
        <f t="shared" si="28"/>
        <v/>
      </c>
      <c r="F324" s="12" t="str">
        <f t="shared" si="32"/>
        <v/>
      </c>
      <c r="G324" s="12" t="str">
        <f t="shared" si="33"/>
        <v/>
      </c>
      <c r="H324" s="12" t="str">
        <f t="shared" si="34"/>
        <v/>
      </c>
    </row>
    <row r="325" spans="2:8" x14ac:dyDescent="0.25">
      <c r="B325" t="str">
        <f t="shared" si="29"/>
        <v/>
      </c>
      <c r="C325" s="11" t="str">
        <f t="shared" si="30"/>
        <v/>
      </c>
      <c r="D325" s="12" t="str">
        <f t="shared" si="31"/>
        <v/>
      </c>
      <c r="E325" s="12" t="str">
        <f t="shared" si="28"/>
        <v/>
      </c>
      <c r="F325" s="12" t="str">
        <f t="shared" si="32"/>
        <v/>
      </c>
      <c r="G325" s="12" t="str">
        <f t="shared" si="33"/>
        <v/>
      </c>
      <c r="H325" s="12" t="str">
        <f t="shared" si="34"/>
        <v/>
      </c>
    </row>
    <row r="326" spans="2:8" x14ac:dyDescent="0.25">
      <c r="B326" t="str">
        <f t="shared" si="29"/>
        <v/>
      </c>
      <c r="C326" s="11" t="str">
        <f t="shared" si="30"/>
        <v/>
      </c>
      <c r="D326" s="12" t="str">
        <f t="shared" si="31"/>
        <v/>
      </c>
      <c r="E326" s="12" t="str">
        <f t="shared" si="28"/>
        <v/>
      </c>
      <c r="F326" s="12" t="str">
        <f t="shared" si="32"/>
        <v/>
      </c>
      <c r="G326" s="12" t="str">
        <f t="shared" si="33"/>
        <v/>
      </c>
      <c r="H326" s="12" t="str">
        <f t="shared" si="34"/>
        <v/>
      </c>
    </row>
    <row r="327" spans="2:8" x14ac:dyDescent="0.25">
      <c r="B327" t="str">
        <f t="shared" si="29"/>
        <v/>
      </c>
      <c r="C327" s="11" t="str">
        <f t="shared" si="30"/>
        <v/>
      </c>
      <c r="D327" s="12" t="str">
        <f t="shared" si="31"/>
        <v/>
      </c>
      <c r="E327" s="12" t="str">
        <f t="shared" si="28"/>
        <v/>
      </c>
      <c r="F327" s="12" t="str">
        <f t="shared" si="32"/>
        <v/>
      </c>
      <c r="G327" s="12" t="str">
        <f t="shared" si="33"/>
        <v/>
      </c>
      <c r="H327" s="12" t="str">
        <f t="shared" si="34"/>
        <v/>
      </c>
    </row>
    <row r="328" spans="2:8" x14ac:dyDescent="0.25">
      <c r="B328" t="str">
        <f t="shared" si="29"/>
        <v/>
      </c>
      <c r="C328" s="11" t="str">
        <f t="shared" si="30"/>
        <v/>
      </c>
      <c r="D328" s="12" t="str">
        <f t="shared" si="31"/>
        <v/>
      </c>
      <c r="E328" s="12" t="str">
        <f t="shared" si="28"/>
        <v/>
      </c>
      <c r="F328" s="12" t="str">
        <f t="shared" si="32"/>
        <v/>
      </c>
      <c r="G328" s="12" t="str">
        <f t="shared" si="33"/>
        <v/>
      </c>
      <c r="H328" s="12" t="str">
        <f t="shared" si="34"/>
        <v/>
      </c>
    </row>
    <row r="329" spans="2:8" x14ac:dyDescent="0.25">
      <c r="B329" t="str">
        <f t="shared" si="29"/>
        <v/>
      </c>
      <c r="C329" s="11" t="str">
        <f t="shared" si="30"/>
        <v/>
      </c>
      <c r="D329" s="12" t="str">
        <f t="shared" si="31"/>
        <v/>
      </c>
      <c r="E329" s="12" t="str">
        <f t="shared" si="28"/>
        <v/>
      </c>
      <c r="F329" s="12" t="str">
        <f t="shared" si="32"/>
        <v/>
      </c>
      <c r="G329" s="12" t="str">
        <f t="shared" si="33"/>
        <v/>
      </c>
      <c r="H329" s="12" t="str">
        <f t="shared" si="34"/>
        <v/>
      </c>
    </row>
    <row r="330" spans="2:8" x14ac:dyDescent="0.25">
      <c r="B330" t="str">
        <f t="shared" si="29"/>
        <v/>
      </c>
      <c r="C330" s="11" t="str">
        <f t="shared" si="30"/>
        <v/>
      </c>
      <c r="D330" s="12" t="str">
        <f t="shared" si="31"/>
        <v/>
      </c>
      <c r="E330" s="12" t="str">
        <f t="shared" si="28"/>
        <v/>
      </c>
      <c r="F330" s="12" t="str">
        <f t="shared" si="32"/>
        <v/>
      </c>
      <c r="G330" s="12" t="str">
        <f t="shared" si="33"/>
        <v/>
      </c>
      <c r="H330" s="12" t="str">
        <f t="shared" si="34"/>
        <v/>
      </c>
    </row>
    <row r="331" spans="2:8" x14ac:dyDescent="0.25">
      <c r="B331" t="str">
        <f t="shared" si="29"/>
        <v/>
      </c>
      <c r="C331" s="11" t="str">
        <f t="shared" si="30"/>
        <v/>
      </c>
      <c r="D331" s="12" t="str">
        <f t="shared" si="31"/>
        <v/>
      </c>
      <c r="E331" s="12" t="str">
        <f t="shared" si="28"/>
        <v/>
      </c>
      <c r="F331" s="12" t="str">
        <f t="shared" si="32"/>
        <v/>
      </c>
      <c r="G331" s="12" t="str">
        <f t="shared" si="33"/>
        <v/>
      </c>
      <c r="H331" s="12" t="str">
        <f t="shared" si="34"/>
        <v/>
      </c>
    </row>
    <row r="332" spans="2:8" x14ac:dyDescent="0.25">
      <c r="B332" t="str">
        <f t="shared" si="29"/>
        <v/>
      </c>
      <c r="C332" s="11" t="str">
        <f t="shared" si="30"/>
        <v/>
      </c>
      <c r="D332" s="12" t="str">
        <f t="shared" si="31"/>
        <v/>
      </c>
      <c r="E332" s="12" t="str">
        <f t="shared" si="28"/>
        <v/>
      </c>
      <c r="F332" s="12" t="str">
        <f t="shared" si="32"/>
        <v/>
      </c>
      <c r="G332" s="12" t="str">
        <f t="shared" si="33"/>
        <v/>
      </c>
      <c r="H332" s="12" t="str">
        <f t="shared" si="34"/>
        <v/>
      </c>
    </row>
    <row r="333" spans="2:8" x14ac:dyDescent="0.25">
      <c r="B333" t="str">
        <f t="shared" si="29"/>
        <v/>
      </c>
      <c r="C333" s="11" t="str">
        <f t="shared" si="30"/>
        <v/>
      </c>
      <c r="D333" s="12" t="str">
        <f t="shared" si="31"/>
        <v/>
      </c>
      <c r="E333" s="12" t="str">
        <f t="shared" ref="E333:E371" si="35">IFERROR(-IPMT($G$6,B333,$G$7,$G$5,0,0),"")</f>
        <v/>
      </c>
      <c r="F333" s="12" t="str">
        <f t="shared" si="32"/>
        <v/>
      </c>
      <c r="G333" s="12" t="str">
        <f t="shared" si="33"/>
        <v/>
      </c>
      <c r="H333" s="12" t="str">
        <f t="shared" si="34"/>
        <v/>
      </c>
    </row>
    <row r="334" spans="2:8" x14ac:dyDescent="0.25">
      <c r="B334" t="str">
        <f t="shared" ref="B334:B397" si="36">IF($G$7&gt;B333,B333+1,"")</f>
        <v/>
      </c>
      <c r="C334" s="11" t="str">
        <f t="shared" ref="C334:C371" si="37">IF(B334="","",EDATE($G$4,B334))</f>
        <v/>
      </c>
      <c r="D334" s="12" t="str">
        <f t="shared" ref="D334:D371" si="38">IF(B334="","",H333)</f>
        <v/>
      </c>
      <c r="E334" s="12" t="str">
        <f t="shared" si="35"/>
        <v/>
      </c>
      <c r="F334" s="12" t="str">
        <f t="shared" ref="F334:F371" si="39">IF(B334="","",G334-E334)</f>
        <v/>
      </c>
      <c r="G334" s="12" t="str">
        <f t="shared" ref="G334:G371" si="40">IF(B334="","",G$8)</f>
        <v/>
      </c>
      <c r="H334" s="12" t="str">
        <f t="shared" ref="H334:H371" si="41">IF(B334="","",D334-F334)</f>
        <v/>
      </c>
    </row>
    <row r="335" spans="2:8" x14ac:dyDescent="0.25">
      <c r="B335" t="str">
        <f t="shared" si="36"/>
        <v/>
      </c>
      <c r="C335" s="11" t="str">
        <f t="shared" si="37"/>
        <v/>
      </c>
      <c r="D335" s="12" t="str">
        <f t="shared" si="38"/>
        <v/>
      </c>
      <c r="E335" s="12" t="str">
        <f t="shared" si="35"/>
        <v/>
      </c>
      <c r="F335" s="12" t="str">
        <f t="shared" si="39"/>
        <v/>
      </c>
      <c r="G335" s="12" t="str">
        <f t="shared" si="40"/>
        <v/>
      </c>
      <c r="H335" s="12" t="str">
        <f t="shared" si="41"/>
        <v/>
      </c>
    </row>
    <row r="336" spans="2:8" x14ac:dyDescent="0.25">
      <c r="B336" t="str">
        <f t="shared" si="36"/>
        <v/>
      </c>
      <c r="C336" s="11" t="str">
        <f t="shared" si="37"/>
        <v/>
      </c>
      <c r="D336" s="12" t="str">
        <f t="shared" si="38"/>
        <v/>
      </c>
      <c r="E336" s="12" t="str">
        <f t="shared" si="35"/>
        <v/>
      </c>
      <c r="F336" s="12" t="str">
        <f t="shared" si="39"/>
        <v/>
      </c>
      <c r="G336" s="12" t="str">
        <f t="shared" si="40"/>
        <v/>
      </c>
      <c r="H336" s="12" t="str">
        <f t="shared" si="41"/>
        <v/>
      </c>
    </row>
    <row r="337" spans="2:8" x14ac:dyDescent="0.25">
      <c r="B337" t="str">
        <f t="shared" si="36"/>
        <v/>
      </c>
      <c r="C337" s="11" t="str">
        <f t="shared" si="37"/>
        <v/>
      </c>
      <c r="D337" s="12" t="str">
        <f t="shared" si="38"/>
        <v/>
      </c>
      <c r="E337" s="12" t="str">
        <f t="shared" si="35"/>
        <v/>
      </c>
      <c r="F337" s="12" t="str">
        <f t="shared" si="39"/>
        <v/>
      </c>
      <c r="G337" s="12" t="str">
        <f t="shared" si="40"/>
        <v/>
      </c>
      <c r="H337" s="12" t="str">
        <f t="shared" si="41"/>
        <v/>
      </c>
    </row>
    <row r="338" spans="2:8" x14ac:dyDescent="0.25">
      <c r="B338" t="str">
        <f t="shared" si="36"/>
        <v/>
      </c>
      <c r="C338" s="11" t="str">
        <f t="shared" si="37"/>
        <v/>
      </c>
      <c r="D338" s="12" t="str">
        <f t="shared" si="38"/>
        <v/>
      </c>
      <c r="E338" s="12" t="str">
        <f t="shared" si="35"/>
        <v/>
      </c>
      <c r="F338" s="12" t="str">
        <f t="shared" si="39"/>
        <v/>
      </c>
      <c r="G338" s="12" t="str">
        <f t="shared" si="40"/>
        <v/>
      </c>
      <c r="H338" s="12" t="str">
        <f t="shared" si="41"/>
        <v/>
      </c>
    </row>
    <row r="339" spans="2:8" x14ac:dyDescent="0.25">
      <c r="B339" t="str">
        <f t="shared" si="36"/>
        <v/>
      </c>
      <c r="C339" s="11" t="str">
        <f t="shared" si="37"/>
        <v/>
      </c>
      <c r="D339" s="12" t="str">
        <f t="shared" si="38"/>
        <v/>
      </c>
      <c r="E339" s="12" t="str">
        <f t="shared" si="35"/>
        <v/>
      </c>
      <c r="F339" s="12" t="str">
        <f t="shared" si="39"/>
        <v/>
      </c>
      <c r="G339" s="12" t="str">
        <f t="shared" si="40"/>
        <v/>
      </c>
      <c r="H339" s="12" t="str">
        <f t="shared" si="41"/>
        <v/>
      </c>
    </row>
    <row r="340" spans="2:8" x14ac:dyDescent="0.25">
      <c r="B340" t="str">
        <f t="shared" si="36"/>
        <v/>
      </c>
      <c r="C340" s="11" t="str">
        <f t="shared" si="37"/>
        <v/>
      </c>
      <c r="D340" s="12" t="str">
        <f t="shared" si="38"/>
        <v/>
      </c>
      <c r="E340" s="12" t="str">
        <f t="shared" si="35"/>
        <v/>
      </c>
      <c r="F340" s="12" t="str">
        <f t="shared" si="39"/>
        <v/>
      </c>
      <c r="G340" s="12" t="str">
        <f t="shared" si="40"/>
        <v/>
      </c>
      <c r="H340" s="12" t="str">
        <f t="shared" si="41"/>
        <v/>
      </c>
    </row>
    <row r="341" spans="2:8" x14ac:dyDescent="0.25">
      <c r="B341" t="str">
        <f t="shared" si="36"/>
        <v/>
      </c>
      <c r="C341" s="11" t="str">
        <f t="shared" si="37"/>
        <v/>
      </c>
      <c r="D341" s="12" t="str">
        <f t="shared" si="38"/>
        <v/>
      </c>
      <c r="E341" s="12" t="str">
        <f t="shared" si="35"/>
        <v/>
      </c>
      <c r="F341" s="12" t="str">
        <f t="shared" si="39"/>
        <v/>
      </c>
      <c r="G341" s="12" t="str">
        <f t="shared" si="40"/>
        <v/>
      </c>
      <c r="H341" s="12" t="str">
        <f t="shared" si="41"/>
        <v/>
      </c>
    </row>
    <row r="342" spans="2:8" x14ac:dyDescent="0.25">
      <c r="B342" t="str">
        <f t="shared" si="36"/>
        <v/>
      </c>
      <c r="C342" s="11" t="str">
        <f t="shared" si="37"/>
        <v/>
      </c>
      <c r="D342" s="12" t="str">
        <f t="shared" si="38"/>
        <v/>
      </c>
      <c r="E342" s="12" t="str">
        <f t="shared" si="35"/>
        <v/>
      </c>
      <c r="F342" s="12" t="str">
        <f t="shared" si="39"/>
        <v/>
      </c>
      <c r="G342" s="12" t="str">
        <f t="shared" si="40"/>
        <v/>
      </c>
      <c r="H342" s="12" t="str">
        <f t="shared" si="41"/>
        <v/>
      </c>
    </row>
    <row r="343" spans="2:8" x14ac:dyDescent="0.25">
      <c r="B343" t="str">
        <f t="shared" si="36"/>
        <v/>
      </c>
      <c r="C343" s="11" t="str">
        <f t="shared" si="37"/>
        <v/>
      </c>
      <c r="D343" s="12" t="str">
        <f t="shared" si="38"/>
        <v/>
      </c>
      <c r="E343" s="12" t="str">
        <f t="shared" si="35"/>
        <v/>
      </c>
      <c r="F343" s="12" t="str">
        <f t="shared" si="39"/>
        <v/>
      </c>
      <c r="G343" s="12" t="str">
        <f t="shared" si="40"/>
        <v/>
      </c>
      <c r="H343" s="12" t="str">
        <f t="shared" si="41"/>
        <v/>
      </c>
    </row>
    <row r="344" spans="2:8" x14ac:dyDescent="0.25">
      <c r="B344" t="str">
        <f t="shared" si="36"/>
        <v/>
      </c>
      <c r="C344" s="11" t="str">
        <f t="shared" si="37"/>
        <v/>
      </c>
      <c r="D344" s="12" t="str">
        <f t="shared" si="38"/>
        <v/>
      </c>
      <c r="E344" s="12" t="str">
        <f t="shared" si="35"/>
        <v/>
      </c>
      <c r="F344" s="12" t="str">
        <f t="shared" si="39"/>
        <v/>
      </c>
      <c r="G344" s="12" t="str">
        <f t="shared" si="40"/>
        <v/>
      </c>
      <c r="H344" s="12" t="str">
        <f t="shared" si="41"/>
        <v/>
      </c>
    </row>
    <row r="345" spans="2:8" x14ac:dyDescent="0.25">
      <c r="B345" t="str">
        <f t="shared" si="36"/>
        <v/>
      </c>
      <c r="C345" s="11" t="str">
        <f t="shared" si="37"/>
        <v/>
      </c>
      <c r="D345" s="12" t="str">
        <f t="shared" si="38"/>
        <v/>
      </c>
      <c r="E345" s="12" t="str">
        <f t="shared" si="35"/>
        <v/>
      </c>
      <c r="F345" s="12" t="str">
        <f t="shared" si="39"/>
        <v/>
      </c>
      <c r="G345" s="12" t="str">
        <f t="shared" si="40"/>
        <v/>
      </c>
      <c r="H345" s="12" t="str">
        <f t="shared" si="41"/>
        <v/>
      </c>
    </row>
    <row r="346" spans="2:8" x14ac:dyDescent="0.25">
      <c r="B346" t="str">
        <f t="shared" si="36"/>
        <v/>
      </c>
      <c r="C346" s="11" t="str">
        <f t="shared" si="37"/>
        <v/>
      </c>
      <c r="D346" s="12" t="str">
        <f t="shared" si="38"/>
        <v/>
      </c>
      <c r="E346" s="12" t="str">
        <f t="shared" si="35"/>
        <v/>
      </c>
      <c r="F346" s="12" t="str">
        <f t="shared" si="39"/>
        <v/>
      </c>
      <c r="G346" s="12" t="str">
        <f t="shared" si="40"/>
        <v/>
      </c>
      <c r="H346" s="12" t="str">
        <f t="shared" si="41"/>
        <v/>
      </c>
    </row>
    <row r="347" spans="2:8" x14ac:dyDescent="0.25">
      <c r="B347" t="str">
        <f t="shared" si="36"/>
        <v/>
      </c>
      <c r="C347" s="11" t="str">
        <f t="shared" si="37"/>
        <v/>
      </c>
      <c r="D347" s="12" t="str">
        <f t="shared" si="38"/>
        <v/>
      </c>
      <c r="E347" s="12" t="str">
        <f t="shared" si="35"/>
        <v/>
      </c>
      <c r="F347" s="12" t="str">
        <f t="shared" si="39"/>
        <v/>
      </c>
      <c r="G347" s="12" t="str">
        <f t="shared" si="40"/>
        <v/>
      </c>
      <c r="H347" s="12" t="str">
        <f t="shared" si="41"/>
        <v/>
      </c>
    </row>
    <row r="348" spans="2:8" x14ac:dyDescent="0.25">
      <c r="B348" t="str">
        <f t="shared" si="36"/>
        <v/>
      </c>
      <c r="C348" s="11" t="str">
        <f t="shared" si="37"/>
        <v/>
      </c>
      <c r="D348" s="12" t="str">
        <f t="shared" si="38"/>
        <v/>
      </c>
      <c r="E348" s="12" t="str">
        <f t="shared" si="35"/>
        <v/>
      </c>
      <c r="F348" s="12" t="str">
        <f t="shared" si="39"/>
        <v/>
      </c>
      <c r="G348" s="12" t="str">
        <f t="shared" si="40"/>
        <v/>
      </c>
      <c r="H348" s="12" t="str">
        <f t="shared" si="41"/>
        <v/>
      </c>
    </row>
    <row r="349" spans="2:8" x14ac:dyDescent="0.25">
      <c r="B349" t="str">
        <f t="shared" si="36"/>
        <v/>
      </c>
      <c r="C349" s="11" t="str">
        <f t="shared" si="37"/>
        <v/>
      </c>
      <c r="D349" s="12" t="str">
        <f t="shared" si="38"/>
        <v/>
      </c>
      <c r="E349" s="12" t="str">
        <f t="shared" si="35"/>
        <v/>
      </c>
      <c r="F349" s="12" t="str">
        <f t="shared" si="39"/>
        <v/>
      </c>
      <c r="G349" s="12" t="str">
        <f t="shared" si="40"/>
        <v/>
      </c>
      <c r="H349" s="12" t="str">
        <f t="shared" si="41"/>
        <v/>
      </c>
    </row>
    <row r="350" spans="2:8" x14ac:dyDescent="0.25">
      <c r="B350" t="str">
        <f t="shared" si="36"/>
        <v/>
      </c>
      <c r="C350" s="11" t="str">
        <f t="shared" si="37"/>
        <v/>
      </c>
      <c r="D350" s="12" t="str">
        <f t="shared" si="38"/>
        <v/>
      </c>
      <c r="E350" s="12" t="str">
        <f t="shared" si="35"/>
        <v/>
      </c>
      <c r="F350" s="12" t="str">
        <f t="shared" si="39"/>
        <v/>
      </c>
      <c r="G350" s="12" t="str">
        <f t="shared" si="40"/>
        <v/>
      </c>
      <c r="H350" s="12" t="str">
        <f t="shared" si="41"/>
        <v/>
      </c>
    </row>
    <row r="351" spans="2:8" x14ac:dyDescent="0.25">
      <c r="B351" t="str">
        <f t="shared" si="36"/>
        <v/>
      </c>
      <c r="C351" s="11" t="str">
        <f t="shared" si="37"/>
        <v/>
      </c>
      <c r="D351" s="12" t="str">
        <f t="shared" si="38"/>
        <v/>
      </c>
      <c r="E351" s="12" t="str">
        <f t="shared" si="35"/>
        <v/>
      </c>
      <c r="F351" s="12" t="str">
        <f t="shared" si="39"/>
        <v/>
      </c>
      <c r="G351" s="12" t="str">
        <f t="shared" si="40"/>
        <v/>
      </c>
      <c r="H351" s="12" t="str">
        <f t="shared" si="41"/>
        <v/>
      </c>
    </row>
    <row r="352" spans="2:8" x14ac:dyDescent="0.25">
      <c r="B352" t="str">
        <f t="shared" si="36"/>
        <v/>
      </c>
      <c r="C352" s="11" t="str">
        <f t="shared" si="37"/>
        <v/>
      </c>
      <c r="D352" s="12" t="str">
        <f t="shared" si="38"/>
        <v/>
      </c>
      <c r="E352" s="12" t="str">
        <f t="shared" si="35"/>
        <v/>
      </c>
      <c r="F352" s="12" t="str">
        <f t="shared" si="39"/>
        <v/>
      </c>
      <c r="G352" s="12" t="str">
        <f t="shared" si="40"/>
        <v/>
      </c>
      <c r="H352" s="12" t="str">
        <f t="shared" si="41"/>
        <v/>
      </c>
    </row>
    <row r="353" spans="2:8" x14ac:dyDescent="0.25">
      <c r="B353" t="str">
        <f t="shared" si="36"/>
        <v/>
      </c>
      <c r="C353" s="11" t="str">
        <f t="shared" si="37"/>
        <v/>
      </c>
      <c r="D353" s="12" t="str">
        <f t="shared" si="38"/>
        <v/>
      </c>
      <c r="E353" s="12" t="str">
        <f t="shared" si="35"/>
        <v/>
      </c>
      <c r="F353" s="12" t="str">
        <f t="shared" si="39"/>
        <v/>
      </c>
      <c r="G353" s="12" t="str">
        <f t="shared" si="40"/>
        <v/>
      </c>
      <c r="H353" s="12" t="str">
        <f t="shared" si="41"/>
        <v/>
      </c>
    </row>
    <row r="354" spans="2:8" x14ac:dyDescent="0.25">
      <c r="B354" t="str">
        <f t="shared" si="36"/>
        <v/>
      </c>
      <c r="C354" s="11" t="str">
        <f t="shared" si="37"/>
        <v/>
      </c>
      <c r="D354" s="12" t="str">
        <f t="shared" si="38"/>
        <v/>
      </c>
      <c r="E354" s="12" t="str">
        <f t="shared" si="35"/>
        <v/>
      </c>
      <c r="F354" s="12" t="str">
        <f t="shared" si="39"/>
        <v/>
      </c>
      <c r="G354" s="12" t="str">
        <f t="shared" si="40"/>
        <v/>
      </c>
      <c r="H354" s="12" t="str">
        <f t="shared" si="41"/>
        <v/>
      </c>
    </row>
    <row r="355" spans="2:8" x14ac:dyDescent="0.25">
      <c r="B355" t="str">
        <f t="shared" si="36"/>
        <v/>
      </c>
      <c r="C355" s="11" t="str">
        <f t="shared" si="37"/>
        <v/>
      </c>
      <c r="D355" s="12" t="str">
        <f t="shared" si="38"/>
        <v/>
      </c>
      <c r="E355" s="12" t="str">
        <f t="shared" si="35"/>
        <v/>
      </c>
      <c r="F355" s="12" t="str">
        <f t="shared" si="39"/>
        <v/>
      </c>
      <c r="G355" s="12" t="str">
        <f t="shared" si="40"/>
        <v/>
      </c>
      <c r="H355" s="12" t="str">
        <f t="shared" si="41"/>
        <v/>
      </c>
    </row>
    <row r="356" spans="2:8" x14ac:dyDescent="0.25">
      <c r="B356" t="str">
        <f t="shared" si="36"/>
        <v/>
      </c>
      <c r="C356" s="11" t="str">
        <f t="shared" si="37"/>
        <v/>
      </c>
      <c r="D356" s="12" t="str">
        <f t="shared" si="38"/>
        <v/>
      </c>
      <c r="E356" s="12" t="str">
        <f t="shared" si="35"/>
        <v/>
      </c>
      <c r="F356" s="12" t="str">
        <f t="shared" si="39"/>
        <v/>
      </c>
      <c r="G356" s="12" t="str">
        <f t="shared" si="40"/>
        <v/>
      </c>
      <c r="H356" s="12" t="str">
        <f t="shared" si="41"/>
        <v/>
      </c>
    </row>
    <row r="357" spans="2:8" x14ac:dyDescent="0.25">
      <c r="B357" t="str">
        <f t="shared" si="36"/>
        <v/>
      </c>
      <c r="C357" s="11" t="str">
        <f t="shared" si="37"/>
        <v/>
      </c>
      <c r="D357" s="12" t="str">
        <f t="shared" si="38"/>
        <v/>
      </c>
      <c r="E357" s="12" t="str">
        <f t="shared" si="35"/>
        <v/>
      </c>
      <c r="F357" s="12" t="str">
        <f t="shared" si="39"/>
        <v/>
      </c>
      <c r="G357" s="12" t="str">
        <f t="shared" si="40"/>
        <v/>
      </c>
      <c r="H357" s="12" t="str">
        <f t="shared" si="41"/>
        <v/>
      </c>
    </row>
    <row r="358" spans="2:8" x14ac:dyDescent="0.25">
      <c r="B358" t="str">
        <f t="shared" si="36"/>
        <v/>
      </c>
      <c r="C358" s="11" t="str">
        <f t="shared" si="37"/>
        <v/>
      </c>
      <c r="D358" s="12" t="str">
        <f t="shared" si="38"/>
        <v/>
      </c>
      <c r="E358" s="12" t="str">
        <f t="shared" si="35"/>
        <v/>
      </c>
      <c r="F358" s="12" t="str">
        <f t="shared" si="39"/>
        <v/>
      </c>
      <c r="G358" s="12" t="str">
        <f t="shared" si="40"/>
        <v/>
      </c>
      <c r="H358" s="12" t="str">
        <f t="shared" si="41"/>
        <v/>
      </c>
    </row>
    <row r="359" spans="2:8" x14ac:dyDescent="0.25">
      <c r="B359" t="str">
        <f t="shared" si="36"/>
        <v/>
      </c>
      <c r="C359" s="11" t="str">
        <f t="shared" si="37"/>
        <v/>
      </c>
      <c r="D359" s="12" t="str">
        <f t="shared" si="38"/>
        <v/>
      </c>
      <c r="E359" s="12" t="str">
        <f t="shared" si="35"/>
        <v/>
      </c>
      <c r="F359" s="12" t="str">
        <f t="shared" si="39"/>
        <v/>
      </c>
      <c r="G359" s="12" t="str">
        <f t="shared" si="40"/>
        <v/>
      </c>
      <c r="H359" s="12" t="str">
        <f t="shared" si="41"/>
        <v/>
      </c>
    </row>
    <row r="360" spans="2:8" x14ac:dyDescent="0.25">
      <c r="B360" t="str">
        <f t="shared" si="36"/>
        <v/>
      </c>
      <c r="C360" s="11" t="str">
        <f t="shared" si="37"/>
        <v/>
      </c>
      <c r="D360" s="12" t="str">
        <f t="shared" si="38"/>
        <v/>
      </c>
      <c r="E360" s="12" t="str">
        <f t="shared" si="35"/>
        <v/>
      </c>
      <c r="F360" s="12" t="str">
        <f t="shared" si="39"/>
        <v/>
      </c>
      <c r="G360" s="12" t="str">
        <f t="shared" si="40"/>
        <v/>
      </c>
      <c r="H360" s="12" t="str">
        <f t="shared" si="41"/>
        <v/>
      </c>
    </row>
    <row r="361" spans="2:8" x14ac:dyDescent="0.25">
      <c r="B361" t="str">
        <f t="shared" si="36"/>
        <v/>
      </c>
      <c r="C361" s="11" t="str">
        <f t="shared" si="37"/>
        <v/>
      </c>
      <c r="D361" s="12" t="str">
        <f t="shared" si="38"/>
        <v/>
      </c>
      <c r="E361" s="12" t="str">
        <f t="shared" si="35"/>
        <v/>
      </c>
      <c r="F361" s="12" t="str">
        <f t="shared" si="39"/>
        <v/>
      </c>
      <c r="G361" s="12" t="str">
        <f t="shared" si="40"/>
        <v/>
      </c>
      <c r="H361" s="12" t="str">
        <f t="shared" si="41"/>
        <v/>
      </c>
    </row>
    <row r="362" spans="2:8" x14ac:dyDescent="0.25">
      <c r="B362" t="str">
        <f t="shared" si="36"/>
        <v/>
      </c>
      <c r="C362" s="11" t="str">
        <f t="shared" si="37"/>
        <v/>
      </c>
      <c r="D362" s="12" t="str">
        <f t="shared" si="38"/>
        <v/>
      </c>
      <c r="E362" s="12" t="str">
        <f t="shared" si="35"/>
        <v/>
      </c>
      <c r="F362" s="12" t="str">
        <f t="shared" si="39"/>
        <v/>
      </c>
      <c r="G362" s="12" t="str">
        <f t="shared" si="40"/>
        <v/>
      </c>
      <c r="H362" s="12" t="str">
        <f t="shared" si="41"/>
        <v/>
      </c>
    </row>
    <row r="363" spans="2:8" x14ac:dyDescent="0.25">
      <c r="B363" t="str">
        <f t="shared" si="36"/>
        <v/>
      </c>
      <c r="C363" s="11" t="str">
        <f t="shared" si="37"/>
        <v/>
      </c>
      <c r="D363" s="12" t="str">
        <f t="shared" si="38"/>
        <v/>
      </c>
      <c r="E363" s="12" t="str">
        <f t="shared" si="35"/>
        <v/>
      </c>
      <c r="F363" s="12" t="str">
        <f t="shared" si="39"/>
        <v/>
      </c>
      <c r="G363" s="12" t="str">
        <f t="shared" si="40"/>
        <v/>
      </c>
      <c r="H363" s="12" t="str">
        <f t="shared" si="41"/>
        <v/>
      </c>
    </row>
    <row r="364" spans="2:8" x14ac:dyDescent="0.25">
      <c r="B364" t="str">
        <f t="shared" si="36"/>
        <v/>
      </c>
      <c r="C364" s="11" t="str">
        <f t="shared" si="37"/>
        <v/>
      </c>
      <c r="D364" s="12" t="str">
        <f t="shared" si="38"/>
        <v/>
      </c>
      <c r="E364" s="12" t="str">
        <f t="shared" si="35"/>
        <v/>
      </c>
      <c r="F364" s="12" t="str">
        <f t="shared" si="39"/>
        <v/>
      </c>
      <c r="G364" s="12" t="str">
        <f t="shared" si="40"/>
        <v/>
      </c>
      <c r="H364" s="12" t="str">
        <f t="shared" si="41"/>
        <v/>
      </c>
    </row>
    <row r="365" spans="2:8" x14ac:dyDescent="0.25">
      <c r="B365" t="str">
        <f t="shared" si="36"/>
        <v/>
      </c>
      <c r="C365" s="11" t="str">
        <f t="shared" si="37"/>
        <v/>
      </c>
      <c r="D365" s="12" t="str">
        <f t="shared" si="38"/>
        <v/>
      </c>
      <c r="E365" s="12" t="str">
        <f t="shared" si="35"/>
        <v/>
      </c>
      <c r="F365" s="12" t="str">
        <f t="shared" si="39"/>
        <v/>
      </c>
      <c r="G365" s="12" t="str">
        <f t="shared" si="40"/>
        <v/>
      </c>
      <c r="H365" s="12" t="str">
        <f t="shared" si="41"/>
        <v/>
      </c>
    </row>
    <row r="366" spans="2:8" x14ac:dyDescent="0.25">
      <c r="B366" t="str">
        <f t="shared" si="36"/>
        <v/>
      </c>
      <c r="C366" s="11" t="str">
        <f t="shared" si="37"/>
        <v/>
      </c>
      <c r="D366" s="12" t="str">
        <f t="shared" si="38"/>
        <v/>
      </c>
      <c r="E366" s="12" t="str">
        <f t="shared" si="35"/>
        <v/>
      </c>
      <c r="F366" s="12" t="str">
        <f t="shared" si="39"/>
        <v/>
      </c>
      <c r="G366" s="12" t="str">
        <f t="shared" si="40"/>
        <v/>
      </c>
      <c r="H366" s="12" t="str">
        <f t="shared" si="41"/>
        <v/>
      </c>
    </row>
    <row r="367" spans="2:8" x14ac:dyDescent="0.25">
      <c r="B367" t="str">
        <f t="shared" si="36"/>
        <v/>
      </c>
      <c r="C367" s="11" t="str">
        <f t="shared" si="37"/>
        <v/>
      </c>
      <c r="D367" s="12" t="str">
        <f t="shared" si="38"/>
        <v/>
      </c>
      <c r="E367" s="12" t="str">
        <f t="shared" si="35"/>
        <v/>
      </c>
      <c r="F367" s="12" t="str">
        <f t="shared" si="39"/>
        <v/>
      </c>
      <c r="G367" s="12" t="str">
        <f t="shared" si="40"/>
        <v/>
      </c>
      <c r="H367" s="12" t="str">
        <f t="shared" si="41"/>
        <v/>
      </c>
    </row>
    <row r="368" spans="2:8" x14ac:dyDescent="0.25">
      <c r="B368" t="str">
        <f t="shared" si="36"/>
        <v/>
      </c>
      <c r="C368" s="11" t="str">
        <f t="shared" si="37"/>
        <v/>
      </c>
      <c r="D368" s="12" t="str">
        <f t="shared" si="38"/>
        <v/>
      </c>
      <c r="E368" s="12" t="str">
        <f t="shared" si="35"/>
        <v/>
      </c>
      <c r="F368" s="12" t="str">
        <f t="shared" si="39"/>
        <v/>
      </c>
      <c r="G368" s="12" t="str">
        <f t="shared" si="40"/>
        <v/>
      </c>
      <c r="H368" s="12" t="str">
        <f t="shared" si="41"/>
        <v/>
      </c>
    </row>
    <row r="369" spans="2:8" x14ac:dyDescent="0.25">
      <c r="B369" t="str">
        <f t="shared" si="36"/>
        <v/>
      </c>
      <c r="C369" s="11" t="str">
        <f t="shared" si="37"/>
        <v/>
      </c>
      <c r="D369" s="12" t="str">
        <f t="shared" si="38"/>
        <v/>
      </c>
      <c r="E369" s="12" t="str">
        <f t="shared" si="35"/>
        <v/>
      </c>
      <c r="F369" s="12" t="str">
        <f t="shared" si="39"/>
        <v/>
      </c>
      <c r="G369" s="12" t="str">
        <f t="shared" si="40"/>
        <v/>
      </c>
      <c r="H369" s="12" t="str">
        <f t="shared" si="41"/>
        <v/>
      </c>
    </row>
    <row r="370" spans="2:8" x14ac:dyDescent="0.25">
      <c r="B370" t="str">
        <f t="shared" si="36"/>
        <v/>
      </c>
      <c r="C370" s="11" t="str">
        <f t="shared" si="37"/>
        <v/>
      </c>
      <c r="D370" s="12" t="str">
        <f t="shared" si="38"/>
        <v/>
      </c>
      <c r="E370" s="12" t="str">
        <f t="shared" si="35"/>
        <v/>
      </c>
      <c r="F370" s="12" t="str">
        <f t="shared" si="39"/>
        <v/>
      </c>
      <c r="G370" s="12" t="str">
        <f t="shared" si="40"/>
        <v/>
      </c>
      <c r="H370" s="12" t="str">
        <f t="shared" si="41"/>
        <v/>
      </c>
    </row>
    <row r="371" spans="2:8" x14ac:dyDescent="0.25">
      <c r="B371" t="str">
        <f t="shared" si="36"/>
        <v/>
      </c>
      <c r="C371" s="11" t="str">
        <f t="shared" si="37"/>
        <v/>
      </c>
      <c r="D371" s="12" t="str">
        <f t="shared" si="38"/>
        <v/>
      </c>
      <c r="E371" s="12" t="str">
        <f t="shared" si="35"/>
        <v/>
      </c>
      <c r="F371" s="12" t="str">
        <f t="shared" si="39"/>
        <v/>
      </c>
      <c r="G371" s="12" t="str">
        <f t="shared" si="40"/>
        <v/>
      </c>
      <c r="H371" s="12" t="str">
        <f t="shared" si="41"/>
        <v/>
      </c>
    </row>
    <row r="372" spans="2:8" x14ac:dyDescent="0.25">
      <c r="B372" t="str">
        <f t="shared" si="36"/>
        <v/>
      </c>
      <c r="D372" s="12"/>
      <c r="E372" s="12"/>
      <c r="F372" s="12"/>
      <c r="G372" s="12"/>
      <c r="H372" s="12"/>
    </row>
    <row r="373" spans="2:8" x14ac:dyDescent="0.25">
      <c r="B373" t="str">
        <f t="shared" si="36"/>
        <v/>
      </c>
      <c r="D373" s="12"/>
      <c r="E373" s="12"/>
      <c r="F373" s="12"/>
      <c r="G373" s="12"/>
      <c r="H373" s="12"/>
    </row>
    <row r="374" spans="2:8" x14ac:dyDescent="0.25">
      <c r="B374" t="str">
        <f t="shared" si="36"/>
        <v/>
      </c>
      <c r="D374" s="12"/>
      <c r="E374" s="12"/>
      <c r="F374" s="12"/>
      <c r="G374" s="12"/>
      <c r="H374" s="12"/>
    </row>
    <row r="375" spans="2:8" x14ac:dyDescent="0.25">
      <c r="B375" t="str">
        <f t="shared" si="36"/>
        <v/>
      </c>
      <c r="D375" s="12"/>
      <c r="E375" s="12"/>
      <c r="F375" s="12"/>
      <c r="G375" s="12"/>
      <c r="H375" s="12"/>
    </row>
    <row r="376" spans="2:8" x14ac:dyDescent="0.25">
      <c r="B376" t="str">
        <f t="shared" si="36"/>
        <v/>
      </c>
      <c r="D376" s="12"/>
      <c r="E376" s="12"/>
      <c r="F376" s="12"/>
      <c r="G376" s="12"/>
      <c r="H376" s="12"/>
    </row>
    <row r="377" spans="2:8" x14ac:dyDescent="0.25">
      <c r="B377" t="str">
        <f t="shared" si="36"/>
        <v/>
      </c>
      <c r="D377" s="12"/>
      <c r="E377" s="12"/>
      <c r="F377" s="12"/>
      <c r="G377" s="12"/>
      <c r="H377" s="12"/>
    </row>
    <row r="378" spans="2:8" x14ac:dyDescent="0.25">
      <c r="B378" t="str">
        <f t="shared" si="36"/>
        <v/>
      </c>
      <c r="D378" s="12"/>
      <c r="E378" s="12"/>
      <c r="F378" s="12"/>
      <c r="G378" s="12"/>
      <c r="H378" s="12"/>
    </row>
    <row r="379" spans="2:8" x14ac:dyDescent="0.25">
      <c r="B379" t="str">
        <f t="shared" si="36"/>
        <v/>
      </c>
      <c r="D379" s="12"/>
      <c r="E379" s="12"/>
      <c r="F379" s="12"/>
      <c r="G379" s="12"/>
      <c r="H379" s="12"/>
    </row>
    <row r="380" spans="2:8" x14ac:dyDescent="0.25">
      <c r="B380" t="str">
        <f t="shared" si="36"/>
        <v/>
      </c>
      <c r="D380" s="12"/>
      <c r="E380" s="12"/>
      <c r="F380" s="12"/>
      <c r="G380" s="12"/>
      <c r="H380" s="12"/>
    </row>
    <row r="381" spans="2:8" x14ac:dyDescent="0.25">
      <c r="B381" t="str">
        <f t="shared" si="36"/>
        <v/>
      </c>
      <c r="D381" s="12"/>
      <c r="E381" s="12"/>
      <c r="F381" s="12"/>
      <c r="G381" s="12"/>
      <c r="H381" s="12"/>
    </row>
    <row r="382" spans="2:8" x14ac:dyDescent="0.25">
      <c r="B382" t="str">
        <f t="shared" si="36"/>
        <v/>
      </c>
      <c r="D382" s="12"/>
      <c r="E382" s="12"/>
      <c r="F382" s="12"/>
      <c r="G382" s="12"/>
      <c r="H382" s="12"/>
    </row>
    <row r="383" spans="2:8" x14ac:dyDescent="0.25">
      <c r="B383" t="str">
        <f t="shared" si="36"/>
        <v/>
      </c>
      <c r="D383" s="12"/>
      <c r="E383" s="12"/>
      <c r="F383" s="12"/>
      <c r="G383" s="12"/>
      <c r="H383" s="12"/>
    </row>
    <row r="384" spans="2:8" x14ac:dyDescent="0.25">
      <c r="B384" t="str">
        <f t="shared" si="36"/>
        <v/>
      </c>
      <c r="D384" s="12"/>
      <c r="E384" s="12"/>
      <c r="F384" s="12"/>
      <c r="G384" s="12"/>
      <c r="H384" s="12"/>
    </row>
    <row r="385" spans="2:8" x14ac:dyDescent="0.25">
      <c r="B385" t="str">
        <f t="shared" si="36"/>
        <v/>
      </c>
      <c r="D385" s="12"/>
      <c r="E385" s="12"/>
      <c r="F385" s="12"/>
      <c r="G385" s="12"/>
      <c r="H385" s="12"/>
    </row>
    <row r="386" spans="2:8" x14ac:dyDescent="0.25">
      <c r="B386" t="str">
        <f t="shared" si="36"/>
        <v/>
      </c>
      <c r="D386" s="12"/>
      <c r="E386" s="12"/>
      <c r="F386" s="12"/>
      <c r="G386" s="12"/>
      <c r="H386" s="12"/>
    </row>
    <row r="387" spans="2:8" x14ac:dyDescent="0.25">
      <c r="B387" t="str">
        <f t="shared" si="36"/>
        <v/>
      </c>
      <c r="D387" s="12"/>
      <c r="E387" s="12"/>
      <c r="F387" s="12"/>
      <c r="G387" s="12"/>
      <c r="H387" s="12"/>
    </row>
    <row r="388" spans="2:8" x14ac:dyDescent="0.25">
      <c r="B388" t="str">
        <f t="shared" si="36"/>
        <v/>
      </c>
      <c r="D388" s="12"/>
      <c r="E388" s="12"/>
      <c r="F388" s="12"/>
      <c r="G388" s="12"/>
      <c r="H388" s="12"/>
    </row>
    <row r="389" spans="2:8" x14ac:dyDescent="0.25">
      <c r="B389" t="str">
        <f t="shared" si="36"/>
        <v/>
      </c>
      <c r="D389" s="12"/>
      <c r="E389" s="12"/>
      <c r="F389" s="12"/>
      <c r="G389" s="12"/>
      <c r="H389" s="12"/>
    </row>
    <row r="390" spans="2:8" x14ac:dyDescent="0.25">
      <c r="B390" t="str">
        <f t="shared" si="36"/>
        <v/>
      </c>
      <c r="D390" s="12"/>
      <c r="E390" s="12"/>
      <c r="F390" s="12"/>
      <c r="G390" s="12"/>
      <c r="H390" s="12"/>
    </row>
    <row r="391" spans="2:8" x14ac:dyDescent="0.25">
      <c r="B391" t="str">
        <f t="shared" si="36"/>
        <v/>
      </c>
      <c r="D391" s="12"/>
      <c r="E391" s="12"/>
      <c r="F391" s="12"/>
      <c r="G391" s="12"/>
      <c r="H391" s="12"/>
    </row>
    <row r="392" spans="2:8" x14ac:dyDescent="0.25">
      <c r="B392" t="str">
        <f t="shared" si="36"/>
        <v/>
      </c>
      <c r="D392" s="12"/>
      <c r="E392" s="12"/>
      <c r="F392" s="12"/>
      <c r="G392" s="12"/>
      <c r="H392" s="12"/>
    </row>
    <row r="393" spans="2:8" x14ac:dyDescent="0.25">
      <c r="B393" t="str">
        <f t="shared" si="36"/>
        <v/>
      </c>
      <c r="D393" s="12"/>
      <c r="E393" s="12"/>
      <c r="F393" s="12"/>
      <c r="G393" s="12"/>
      <c r="H393" s="12"/>
    </row>
    <row r="394" spans="2:8" x14ac:dyDescent="0.25">
      <c r="B394" t="str">
        <f t="shared" si="36"/>
        <v/>
      </c>
      <c r="D394" s="12"/>
      <c r="E394" s="12"/>
      <c r="F394" s="12"/>
      <c r="G394" s="12"/>
      <c r="H394" s="12"/>
    </row>
    <row r="395" spans="2:8" x14ac:dyDescent="0.25">
      <c r="B395" t="str">
        <f t="shared" si="36"/>
        <v/>
      </c>
      <c r="D395" s="12"/>
      <c r="E395" s="12"/>
      <c r="F395" s="12"/>
      <c r="G395" s="12"/>
      <c r="H395" s="12"/>
    </row>
    <row r="396" spans="2:8" x14ac:dyDescent="0.25">
      <c r="B396" t="str">
        <f t="shared" si="36"/>
        <v/>
      </c>
      <c r="D396" s="12"/>
      <c r="E396" s="12"/>
      <c r="F396" s="12"/>
      <c r="G396" s="12"/>
      <c r="H396" s="12"/>
    </row>
    <row r="397" spans="2:8" x14ac:dyDescent="0.25">
      <c r="B397" t="str">
        <f t="shared" si="36"/>
        <v/>
      </c>
      <c r="D397" s="12"/>
      <c r="E397" s="12"/>
      <c r="F397" s="12"/>
      <c r="G397" s="12"/>
      <c r="H397" s="12"/>
    </row>
    <row r="398" spans="2:8" x14ac:dyDescent="0.25">
      <c r="B398" t="str">
        <f t="shared" ref="B398:B461" si="42">IF($G$7&gt;B397,B397+1,"")</f>
        <v/>
      </c>
      <c r="D398" s="12"/>
      <c r="E398" s="12"/>
      <c r="F398" s="12"/>
      <c r="G398" s="12"/>
      <c r="H398" s="12"/>
    </row>
    <row r="399" spans="2:8" x14ac:dyDescent="0.25">
      <c r="B399" t="str">
        <f t="shared" si="42"/>
        <v/>
      </c>
      <c r="D399" s="12"/>
      <c r="E399" s="12"/>
      <c r="F399" s="12"/>
      <c r="G399" s="12"/>
      <c r="H399" s="12"/>
    </row>
    <row r="400" spans="2:8" x14ac:dyDescent="0.25">
      <c r="B400" t="str">
        <f t="shared" si="42"/>
        <v/>
      </c>
      <c r="D400" s="12"/>
      <c r="E400" s="12"/>
      <c r="F400" s="12"/>
      <c r="G400" s="12"/>
      <c r="H400" s="12"/>
    </row>
    <row r="401" spans="2:8" x14ac:dyDescent="0.25">
      <c r="B401" t="str">
        <f t="shared" si="42"/>
        <v/>
      </c>
      <c r="D401" s="12"/>
      <c r="E401" s="12"/>
      <c r="F401" s="12"/>
      <c r="G401" s="12"/>
      <c r="H401" s="12"/>
    </row>
    <row r="402" spans="2:8" x14ac:dyDescent="0.25">
      <c r="B402" t="str">
        <f t="shared" si="42"/>
        <v/>
      </c>
      <c r="D402" s="12"/>
      <c r="E402" s="12"/>
      <c r="F402" s="12"/>
      <c r="G402" s="12"/>
      <c r="H402" s="12"/>
    </row>
    <row r="403" spans="2:8" x14ac:dyDescent="0.25">
      <c r="B403" t="str">
        <f t="shared" si="42"/>
        <v/>
      </c>
      <c r="D403" s="12"/>
      <c r="E403" s="12"/>
      <c r="F403" s="12"/>
      <c r="G403" s="12"/>
      <c r="H403" s="12"/>
    </row>
    <row r="404" spans="2:8" x14ac:dyDescent="0.25">
      <c r="B404" t="str">
        <f t="shared" si="42"/>
        <v/>
      </c>
      <c r="D404" s="12"/>
      <c r="E404" s="12"/>
      <c r="F404" s="12"/>
      <c r="G404" s="12"/>
      <c r="H404" s="12"/>
    </row>
    <row r="405" spans="2:8" x14ac:dyDescent="0.25">
      <c r="B405" t="str">
        <f t="shared" si="42"/>
        <v/>
      </c>
      <c r="D405" s="12"/>
      <c r="E405" s="12"/>
      <c r="F405" s="12"/>
      <c r="G405" s="12"/>
      <c r="H405" s="12"/>
    </row>
    <row r="406" spans="2:8" x14ac:dyDescent="0.25">
      <c r="B406" t="str">
        <f t="shared" si="42"/>
        <v/>
      </c>
      <c r="D406" s="12"/>
      <c r="E406" s="12"/>
      <c r="F406" s="12"/>
      <c r="G406" s="12"/>
      <c r="H406" s="12"/>
    </row>
    <row r="407" spans="2:8" x14ac:dyDescent="0.25">
      <c r="B407" t="str">
        <f t="shared" si="42"/>
        <v/>
      </c>
      <c r="D407" s="12"/>
      <c r="E407" s="12"/>
      <c r="F407" s="12"/>
      <c r="G407" s="12"/>
      <c r="H407" s="12"/>
    </row>
    <row r="408" spans="2:8" x14ac:dyDescent="0.25">
      <c r="B408" t="str">
        <f t="shared" si="42"/>
        <v/>
      </c>
      <c r="D408" s="12"/>
      <c r="E408" s="12"/>
      <c r="F408" s="12"/>
      <c r="G408" s="12"/>
      <c r="H408" s="12"/>
    </row>
    <row r="409" spans="2:8" x14ac:dyDescent="0.25">
      <c r="B409" t="str">
        <f t="shared" si="42"/>
        <v/>
      </c>
      <c r="D409" s="12"/>
      <c r="E409" s="12"/>
      <c r="F409" s="12"/>
      <c r="G409" s="12"/>
      <c r="H409" s="12"/>
    </row>
    <row r="410" spans="2:8" x14ac:dyDescent="0.25">
      <c r="B410" t="str">
        <f t="shared" si="42"/>
        <v/>
      </c>
      <c r="D410" s="12"/>
      <c r="E410" s="12"/>
      <c r="F410" s="12"/>
      <c r="G410" s="12"/>
      <c r="H410" s="12"/>
    </row>
    <row r="411" spans="2:8" x14ac:dyDescent="0.25">
      <c r="B411" t="str">
        <f t="shared" si="42"/>
        <v/>
      </c>
      <c r="D411" s="12"/>
      <c r="E411" s="12"/>
      <c r="F411" s="12"/>
      <c r="G411" s="12"/>
      <c r="H411" s="12"/>
    </row>
    <row r="412" spans="2:8" x14ac:dyDescent="0.25">
      <c r="B412" t="str">
        <f t="shared" si="42"/>
        <v/>
      </c>
      <c r="D412" s="12"/>
      <c r="E412" s="12"/>
      <c r="F412" s="12"/>
      <c r="G412" s="12"/>
      <c r="H412" s="12"/>
    </row>
    <row r="413" spans="2:8" x14ac:dyDescent="0.25">
      <c r="B413" t="str">
        <f t="shared" si="42"/>
        <v/>
      </c>
      <c r="D413" s="12"/>
      <c r="E413" s="12"/>
      <c r="F413" s="12"/>
      <c r="G413" s="12"/>
      <c r="H413" s="12"/>
    </row>
    <row r="414" spans="2:8" x14ac:dyDescent="0.25">
      <c r="B414" t="str">
        <f t="shared" si="42"/>
        <v/>
      </c>
      <c r="D414" s="12"/>
      <c r="E414" s="12"/>
      <c r="F414" s="12"/>
      <c r="G414" s="12"/>
      <c r="H414" s="12"/>
    </row>
    <row r="415" spans="2:8" x14ac:dyDescent="0.25">
      <c r="B415" t="str">
        <f t="shared" si="42"/>
        <v/>
      </c>
      <c r="D415" s="12"/>
      <c r="E415" s="12"/>
      <c r="F415" s="12"/>
      <c r="G415" s="12"/>
      <c r="H415" s="12"/>
    </row>
    <row r="416" spans="2:8" x14ac:dyDescent="0.25">
      <c r="B416" t="str">
        <f t="shared" si="42"/>
        <v/>
      </c>
      <c r="D416" s="12"/>
      <c r="E416" s="12"/>
      <c r="F416" s="12"/>
      <c r="G416" s="12"/>
      <c r="H416" s="12"/>
    </row>
    <row r="417" spans="2:8" x14ac:dyDescent="0.25">
      <c r="B417" t="str">
        <f t="shared" si="42"/>
        <v/>
      </c>
      <c r="D417" s="12"/>
      <c r="E417" s="12"/>
      <c r="F417" s="12"/>
      <c r="G417" s="12"/>
      <c r="H417" s="12"/>
    </row>
    <row r="418" spans="2:8" x14ac:dyDescent="0.25">
      <c r="B418" t="str">
        <f t="shared" si="42"/>
        <v/>
      </c>
      <c r="D418" s="12"/>
      <c r="E418" s="12"/>
      <c r="F418" s="12"/>
      <c r="G418" s="12"/>
      <c r="H418" s="12"/>
    </row>
    <row r="419" spans="2:8" x14ac:dyDescent="0.25">
      <c r="B419" t="str">
        <f t="shared" si="42"/>
        <v/>
      </c>
      <c r="D419" s="12"/>
      <c r="E419" s="12"/>
      <c r="F419" s="12"/>
      <c r="G419" s="12"/>
      <c r="H419" s="12"/>
    </row>
    <row r="420" spans="2:8" x14ac:dyDescent="0.25">
      <c r="B420" t="str">
        <f t="shared" si="42"/>
        <v/>
      </c>
      <c r="D420" s="12"/>
      <c r="E420" s="12"/>
      <c r="F420" s="12"/>
      <c r="G420" s="12"/>
      <c r="H420" s="12"/>
    </row>
    <row r="421" spans="2:8" x14ac:dyDescent="0.25">
      <c r="B421" t="str">
        <f t="shared" si="42"/>
        <v/>
      </c>
      <c r="D421" s="12"/>
      <c r="E421" s="12"/>
      <c r="F421" s="12"/>
      <c r="G421" s="12"/>
      <c r="H421" s="12"/>
    </row>
    <row r="422" spans="2:8" x14ac:dyDescent="0.25">
      <c r="B422" t="str">
        <f t="shared" si="42"/>
        <v/>
      </c>
      <c r="D422" s="12"/>
      <c r="E422" s="12"/>
      <c r="F422" s="12"/>
      <c r="G422" s="12"/>
      <c r="H422" s="12"/>
    </row>
    <row r="423" spans="2:8" x14ac:dyDescent="0.25">
      <c r="B423" t="str">
        <f t="shared" si="42"/>
        <v/>
      </c>
      <c r="D423" s="12"/>
      <c r="E423" s="12"/>
      <c r="F423" s="12"/>
      <c r="G423" s="12"/>
      <c r="H423" s="12"/>
    </row>
    <row r="424" spans="2:8" x14ac:dyDescent="0.25">
      <c r="B424" t="str">
        <f t="shared" si="42"/>
        <v/>
      </c>
      <c r="D424" s="12"/>
      <c r="E424" s="12"/>
      <c r="F424" s="12"/>
      <c r="G424" s="12"/>
      <c r="H424" s="12"/>
    </row>
    <row r="425" spans="2:8" x14ac:dyDescent="0.25">
      <c r="B425" t="str">
        <f t="shared" si="42"/>
        <v/>
      </c>
      <c r="D425" s="12"/>
      <c r="E425" s="12"/>
      <c r="F425" s="12"/>
      <c r="G425" s="12"/>
      <c r="H425" s="12"/>
    </row>
    <row r="426" spans="2:8" x14ac:dyDescent="0.25">
      <c r="B426" t="str">
        <f t="shared" si="42"/>
        <v/>
      </c>
      <c r="D426" s="12"/>
      <c r="E426" s="12"/>
      <c r="F426" s="12"/>
      <c r="G426" s="12"/>
      <c r="H426" s="12"/>
    </row>
    <row r="427" spans="2:8" x14ac:dyDescent="0.25">
      <c r="B427" t="str">
        <f t="shared" si="42"/>
        <v/>
      </c>
      <c r="D427" s="12"/>
      <c r="E427" s="12"/>
      <c r="F427" s="12"/>
      <c r="G427" s="12"/>
      <c r="H427" s="12"/>
    </row>
    <row r="428" spans="2:8" x14ac:dyDescent="0.25">
      <c r="B428" t="str">
        <f t="shared" si="42"/>
        <v/>
      </c>
      <c r="D428" s="12"/>
      <c r="E428" s="12"/>
      <c r="F428" s="12"/>
      <c r="G428" s="12"/>
      <c r="H428" s="12"/>
    </row>
    <row r="429" spans="2:8" x14ac:dyDescent="0.25">
      <c r="B429" t="str">
        <f t="shared" si="42"/>
        <v/>
      </c>
      <c r="D429" s="12"/>
      <c r="E429" s="12"/>
      <c r="F429" s="12"/>
      <c r="G429" s="12"/>
      <c r="H429" s="12"/>
    </row>
    <row r="430" spans="2:8" x14ac:dyDescent="0.25">
      <c r="B430" t="str">
        <f t="shared" si="42"/>
        <v/>
      </c>
      <c r="D430" s="12"/>
      <c r="E430" s="12"/>
      <c r="F430" s="12"/>
      <c r="G430" s="12"/>
      <c r="H430" s="12"/>
    </row>
    <row r="431" spans="2:8" x14ac:dyDescent="0.25">
      <c r="B431" t="str">
        <f t="shared" si="42"/>
        <v/>
      </c>
      <c r="D431" s="12"/>
      <c r="E431" s="12"/>
      <c r="F431" s="12"/>
      <c r="G431" s="12"/>
      <c r="H431" s="12"/>
    </row>
    <row r="432" spans="2:8" x14ac:dyDescent="0.25">
      <c r="B432" t="str">
        <f t="shared" si="42"/>
        <v/>
      </c>
      <c r="D432" s="12"/>
      <c r="E432" s="12"/>
      <c r="F432" s="12"/>
      <c r="G432" s="12"/>
      <c r="H432" s="12"/>
    </row>
    <row r="433" spans="2:8" x14ac:dyDescent="0.25">
      <c r="B433" t="str">
        <f t="shared" si="42"/>
        <v/>
      </c>
      <c r="D433" s="12"/>
      <c r="E433" s="12"/>
      <c r="F433" s="12"/>
      <c r="G433" s="12"/>
      <c r="H433" s="12"/>
    </row>
    <row r="434" spans="2:8" x14ac:dyDescent="0.25">
      <c r="B434" t="str">
        <f t="shared" si="42"/>
        <v/>
      </c>
      <c r="D434" s="12"/>
      <c r="E434" s="12"/>
      <c r="F434" s="12"/>
      <c r="G434" s="12"/>
      <c r="H434" s="12"/>
    </row>
    <row r="435" spans="2:8" x14ac:dyDescent="0.25">
      <c r="B435" t="str">
        <f t="shared" si="42"/>
        <v/>
      </c>
      <c r="D435" s="12"/>
      <c r="E435" s="12"/>
      <c r="F435" s="12"/>
      <c r="G435" s="12"/>
      <c r="H435" s="12"/>
    </row>
    <row r="436" spans="2:8" x14ac:dyDescent="0.25">
      <c r="B436" t="str">
        <f t="shared" si="42"/>
        <v/>
      </c>
      <c r="D436" s="12"/>
      <c r="E436" s="12"/>
      <c r="F436" s="12"/>
      <c r="G436" s="12"/>
      <c r="H436" s="12"/>
    </row>
    <row r="437" spans="2:8" x14ac:dyDescent="0.25">
      <c r="B437" t="str">
        <f t="shared" si="42"/>
        <v/>
      </c>
      <c r="D437" s="12"/>
      <c r="E437" s="12"/>
      <c r="F437" s="12"/>
      <c r="G437" s="12"/>
      <c r="H437" s="12"/>
    </row>
    <row r="438" spans="2:8" x14ac:dyDescent="0.25">
      <c r="B438" t="str">
        <f t="shared" si="42"/>
        <v/>
      </c>
      <c r="D438" s="12"/>
      <c r="E438" s="12"/>
      <c r="F438" s="12"/>
      <c r="G438" s="12"/>
      <c r="H438" s="12"/>
    </row>
    <row r="439" spans="2:8" x14ac:dyDescent="0.25">
      <c r="B439" t="str">
        <f t="shared" si="42"/>
        <v/>
      </c>
      <c r="D439" s="12"/>
      <c r="E439" s="12"/>
      <c r="F439" s="12"/>
      <c r="G439" s="12"/>
      <c r="H439" s="12"/>
    </row>
    <row r="440" spans="2:8" x14ac:dyDescent="0.25">
      <c r="B440" t="str">
        <f t="shared" si="42"/>
        <v/>
      </c>
      <c r="D440" s="12"/>
      <c r="E440" s="12"/>
      <c r="F440" s="12"/>
      <c r="G440" s="12"/>
      <c r="H440" s="12"/>
    </row>
    <row r="441" spans="2:8" x14ac:dyDescent="0.25">
      <c r="B441" t="str">
        <f t="shared" si="42"/>
        <v/>
      </c>
      <c r="D441" s="12"/>
      <c r="E441" s="12"/>
      <c r="F441" s="12"/>
      <c r="G441" s="12"/>
      <c r="H441" s="12"/>
    </row>
    <row r="442" spans="2:8" x14ac:dyDescent="0.25">
      <c r="B442" t="str">
        <f t="shared" si="42"/>
        <v/>
      </c>
      <c r="D442" s="12"/>
      <c r="E442" s="12"/>
      <c r="F442" s="12"/>
      <c r="G442" s="12"/>
      <c r="H442" s="12"/>
    </row>
    <row r="443" spans="2:8" x14ac:dyDescent="0.25">
      <c r="B443" t="str">
        <f t="shared" si="42"/>
        <v/>
      </c>
      <c r="D443" s="12"/>
      <c r="E443" s="12"/>
      <c r="F443" s="12"/>
      <c r="G443" s="12"/>
      <c r="H443" s="12"/>
    </row>
    <row r="444" spans="2:8" x14ac:dyDescent="0.25">
      <c r="B444" t="str">
        <f t="shared" si="42"/>
        <v/>
      </c>
      <c r="D444" s="12"/>
      <c r="E444" s="12"/>
      <c r="F444" s="12"/>
      <c r="G444" s="12"/>
      <c r="H444" s="12"/>
    </row>
    <row r="445" spans="2:8" x14ac:dyDescent="0.25">
      <c r="B445" t="str">
        <f t="shared" si="42"/>
        <v/>
      </c>
      <c r="D445" s="12"/>
      <c r="E445" s="12"/>
      <c r="F445" s="12"/>
      <c r="G445" s="12"/>
      <c r="H445" s="12"/>
    </row>
    <row r="446" spans="2:8" x14ac:dyDescent="0.25">
      <c r="B446" t="str">
        <f t="shared" si="42"/>
        <v/>
      </c>
      <c r="D446" s="12"/>
      <c r="E446" s="12"/>
      <c r="F446" s="12"/>
      <c r="G446" s="12"/>
      <c r="H446" s="12"/>
    </row>
    <row r="447" spans="2:8" x14ac:dyDescent="0.25">
      <c r="B447" t="str">
        <f t="shared" si="42"/>
        <v/>
      </c>
      <c r="D447" s="12"/>
      <c r="E447" s="12"/>
      <c r="F447" s="12"/>
      <c r="G447" s="12"/>
      <c r="H447" s="12"/>
    </row>
    <row r="448" spans="2:8" x14ac:dyDescent="0.25">
      <c r="B448" t="str">
        <f t="shared" si="42"/>
        <v/>
      </c>
      <c r="D448" s="12"/>
      <c r="E448" s="12"/>
      <c r="F448" s="12"/>
      <c r="G448" s="12"/>
      <c r="H448" s="12"/>
    </row>
    <row r="449" spans="2:8" x14ac:dyDescent="0.25">
      <c r="B449" t="str">
        <f t="shared" si="42"/>
        <v/>
      </c>
      <c r="D449" s="12"/>
      <c r="E449" s="12"/>
      <c r="F449" s="12"/>
      <c r="G449" s="12"/>
      <c r="H449" s="12"/>
    </row>
    <row r="450" spans="2:8" x14ac:dyDescent="0.25">
      <c r="B450" t="str">
        <f t="shared" si="42"/>
        <v/>
      </c>
      <c r="D450" s="12"/>
      <c r="E450" s="12"/>
      <c r="F450" s="12"/>
      <c r="G450" s="12"/>
      <c r="H450" s="12"/>
    </row>
    <row r="451" spans="2:8" x14ac:dyDescent="0.25">
      <c r="B451" t="str">
        <f t="shared" si="42"/>
        <v/>
      </c>
      <c r="D451" s="12"/>
      <c r="E451" s="12"/>
      <c r="F451" s="12"/>
      <c r="G451" s="12"/>
      <c r="H451" s="12"/>
    </row>
    <row r="452" spans="2:8" x14ac:dyDescent="0.25">
      <c r="B452" t="str">
        <f t="shared" si="42"/>
        <v/>
      </c>
      <c r="D452" s="12"/>
      <c r="E452" s="12"/>
      <c r="F452" s="12"/>
      <c r="G452" s="12"/>
      <c r="H452" s="12"/>
    </row>
    <row r="453" spans="2:8" x14ac:dyDescent="0.25">
      <c r="B453" t="str">
        <f t="shared" si="42"/>
        <v/>
      </c>
      <c r="D453" s="12"/>
      <c r="E453" s="12"/>
      <c r="F453" s="12"/>
      <c r="G453" s="12"/>
      <c r="H453" s="12"/>
    </row>
    <row r="454" spans="2:8" x14ac:dyDescent="0.25">
      <c r="B454" t="str">
        <f t="shared" si="42"/>
        <v/>
      </c>
      <c r="D454" s="12"/>
      <c r="E454" s="12"/>
      <c r="F454" s="12"/>
      <c r="G454" s="12"/>
      <c r="H454" s="12"/>
    </row>
    <row r="455" spans="2:8" x14ac:dyDescent="0.25">
      <c r="B455" t="str">
        <f t="shared" si="42"/>
        <v/>
      </c>
      <c r="D455" s="12"/>
      <c r="E455" s="12"/>
      <c r="F455" s="12"/>
      <c r="G455" s="12"/>
      <c r="H455" s="12"/>
    </row>
    <row r="456" spans="2:8" x14ac:dyDescent="0.25">
      <c r="B456" t="str">
        <f t="shared" si="42"/>
        <v/>
      </c>
      <c r="D456" s="12"/>
      <c r="E456" s="12"/>
      <c r="F456" s="12"/>
      <c r="G456" s="12"/>
      <c r="H456" s="12"/>
    </row>
    <row r="457" spans="2:8" x14ac:dyDescent="0.25">
      <c r="B457" t="str">
        <f t="shared" si="42"/>
        <v/>
      </c>
      <c r="D457" s="12"/>
      <c r="E457" s="12"/>
      <c r="F457" s="12"/>
      <c r="G457" s="12"/>
      <c r="H457" s="12"/>
    </row>
    <row r="458" spans="2:8" x14ac:dyDescent="0.25">
      <c r="B458" t="str">
        <f t="shared" si="42"/>
        <v/>
      </c>
      <c r="D458" s="12"/>
      <c r="E458" s="12"/>
      <c r="F458" s="12"/>
      <c r="G458" s="12"/>
      <c r="H458" s="12"/>
    </row>
    <row r="459" spans="2:8" x14ac:dyDescent="0.25">
      <c r="B459" t="str">
        <f t="shared" si="42"/>
        <v/>
      </c>
      <c r="D459" s="12"/>
      <c r="E459" s="12"/>
      <c r="F459" s="12"/>
      <c r="G459" s="12"/>
      <c r="H459" s="12"/>
    </row>
    <row r="460" spans="2:8" x14ac:dyDescent="0.25">
      <c r="B460" t="str">
        <f t="shared" si="42"/>
        <v/>
      </c>
      <c r="D460" s="12"/>
      <c r="E460" s="12"/>
      <c r="F460" s="12"/>
      <c r="G460" s="12"/>
      <c r="H460" s="12"/>
    </row>
    <row r="461" spans="2:8" x14ac:dyDescent="0.25">
      <c r="B461" t="str">
        <f t="shared" si="42"/>
        <v/>
      </c>
      <c r="D461" s="12"/>
      <c r="E461" s="12"/>
      <c r="F461" s="12"/>
      <c r="G461" s="12"/>
      <c r="H461" s="12"/>
    </row>
    <row r="462" spans="2:8" x14ac:dyDescent="0.25">
      <c r="B462" t="str">
        <f t="shared" ref="B462:B525" si="43">IF($G$7&gt;B461,B461+1,"")</f>
        <v/>
      </c>
      <c r="D462" s="12"/>
      <c r="E462" s="12"/>
      <c r="F462" s="12"/>
      <c r="G462" s="12"/>
      <c r="H462" s="12"/>
    </row>
    <row r="463" spans="2:8" x14ac:dyDescent="0.25">
      <c r="B463" t="str">
        <f t="shared" si="43"/>
        <v/>
      </c>
      <c r="D463" s="12"/>
      <c r="E463" s="12"/>
      <c r="F463" s="12"/>
      <c r="G463" s="12"/>
      <c r="H463" s="12"/>
    </row>
    <row r="464" spans="2:8" x14ac:dyDescent="0.25">
      <c r="B464" t="str">
        <f t="shared" si="43"/>
        <v/>
      </c>
      <c r="D464" s="12"/>
      <c r="E464" s="12"/>
      <c r="F464" s="12"/>
      <c r="G464" s="12"/>
      <c r="H464" s="12"/>
    </row>
    <row r="465" spans="2:8" x14ac:dyDescent="0.25">
      <c r="B465" t="str">
        <f t="shared" si="43"/>
        <v/>
      </c>
      <c r="D465" s="12"/>
      <c r="E465" s="12"/>
      <c r="F465" s="12"/>
      <c r="G465" s="12"/>
      <c r="H465" s="12"/>
    </row>
    <row r="466" spans="2:8" x14ac:dyDescent="0.25">
      <c r="B466" t="str">
        <f t="shared" si="43"/>
        <v/>
      </c>
      <c r="D466" s="12"/>
      <c r="E466" s="12"/>
      <c r="F466" s="12"/>
      <c r="G466" s="12"/>
      <c r="H466" s="12"/>
    </row>
    <row r="467" spans="2:8" x14ac:dyDescent="0.25">
      <c r="B467" t="str">
        <f t="shared" si="43"/>
        <v/>
      </c>
      <c r="D467" s="12"/>
      <c r="E467" s="12"/>
      <c r="F467" s="12"/>
      <c r="G467" s="12"/>
      <c r="H467" s="12"/>
    </row>
    <row r="468" spans="2:8" x14ac:dyDescent="0.25">
      <c r="B468" t="str">
        <f t="shared" si="43"/>
        <v/>
      </c>
      <c r="D468" s="12"/>
      <c r="E468" s="12"/>
      <c r="F468" s="12"/>
      <c r="G468" s="12"/>
      <c r="H468" s="12"/>
    </row>
    <row r="469" spans="2:8" x14ac:dyDescent="0.25">
      <c r="B469" t="str">
        <f t="shared" si="43"/>
        <v/>
      </c>
      <c r="D469" s="12"/>
      <c r="E469" s="12"/>
      <c r="F469" s="12"/>
      <c r="G469" s="12"/>
      <c r="H469" s="12"/>
    </row>
    <row r="470" spans="2:8" x14ac:dyDescent="0.25">
      <c r="B470" t="str">
        <f t="shared" si="43"/>
        <v/>
      </c>
      <c r="D470" s="12"/>
      <c r="E470" s="12"/>
      <c r="F470" s="12"/>
      <c r="G470" s="12"/>
      <c r="H470" s="12"/>
    </row>
    <row r="471" spans="2:8" x14ac:dyDescent="0.25">
      <c r="B471" t="str">
        <f t="shared" si="43"/>
        <v/>
      </c>
      <c r="D471" s="12"/>
      <c r="E471" s="12"/>
      <c r="F471" s="12"/>
      <c r="G471" s="12"/>
      <c r="H471" s="12"/>
    </row>
    <row r="472" spans="2:8" x14ac:dyDescent="0.25">
      <c r="B472" t="str">
        <f t="shared" si="43"/>
        <v/>
      </c>
      <c r="D472" s="12"/>
      <c r="E472" s="12"/>
      <c r="F472" s="12"/>
      <c r="G472" s="12"/>
      <c r="H472" s="12"/>
    </row>
    <row r="473" spans="2:8" x14ac:dyDescent="0.25">
      <c r="B473" t="str">
        <f t="shared" si="43"/>
        <v/>
      </c>
      <c r="D473" s="12"/>
      <c r="E473" s="12"/>
      <c r="F473" s="12"/>
      <c r="G473" s="12"/>
      <c r="H473" s="12"/>
    </row>
    <row r="474" spans="2:8" x14ac:dyDescent="0.25">
      <c r="B474" t="str">
        <f t="shared" si="43"/>
        <v/>
      </c>
      <c r="D474" s="12"/>
      <c r="E474" s="12"/>
      <c r="F474" s="12"/>
      <c r="G474" s="12"/>
      <c r="H474" s="12"/>
    </row>
    <row r="475" spans="2:8" x14ac:dyDescent="0.25">
      <c r="B475" t="str">
        <f t="shared" si="43"/>
        <v/>
      </c>
      <c r="D475" s="12"/>
      <c r="E475" s="12"/>
      <c r="F475" s="12"/>
      <c r="G475" s="12"/>
      <c r="H475" s="12"/>
    </row>
    <row r="476" spans="2:8" x14ac:dyDescent="0.25">
      <c r="B476" t="str">
        <f t="shared" si="43"/>
        <v/>
      </c>
      <c r="D476" s="12"/>
      <c r="E476" s="12"/>
      <c r="F476" s="12"/>
      <c r="G476" s="12"/>
      <c r="H476" s="12"/>
    </row>
    <row r="477" spans="2:8" x14ac:dyDescent="0.25">
      <c r="B477" t="str">
        <f t="shared" si="43"/>
        <v/>
      </c>
      <c r="D477" s="12"/>
      <c r="E477" s="12"/>
      <c r="F477" s="12"/>
      <c r="G477" s="12"/>
      <c r="H477" s="12"/>
    </row>
    <row r="478" spans="2:8" x14ac:dyDescent="0.25">
      <c r="B478" t="str">
        <f t="shared" si="43"/>
        <v/>
      </c>
      <c r="D478" s="12"/>
      <c r="E478" s="12"/>
      <c r="F478" s="12"/>
      <c r="G478" s="12"/>
      <c r="H478" s="12"/>
    </row>
    <row r="479" spans="2:8" x14ac:dyDescent="0.25">
      <c r="B479" t="str">
        <f t="shared" si="43"/>
        <v/>
      </c>
      <c r="D479" s="12"/>
      <c r="E479" s="12"/>
      <c r="F479" s="12"/>
      <c r="G479" s="12"/>
      <c r="H479" s="12"/>
    </row>
    <row r="480" spans="2:8" x14ac:dyDescent="0.25">
      <c r="B480" t="str">
        <f t="shared" si="43"/>
        <v/>
      </c>
      <c r="D480" s="12"/>
      <c r="E480" s="12"/>
      <c r="F480" s="12"/>
      <c r="G480" s="12"/>
      <c r="H480" s="12"/>
    </row>
    <row r="481" spans="2:8" x14ac:dyDescent="0.25">
      <c r="B481" t="str">
        <f t="shared" si="43"/>
        <v/>
      </c>
      <c r="D481" s="12"/>
      <c r="E481" s="12"/>
      <c r="F481" s="12"/>
      <c r="G481" s="12"/>
      <c r="H481" s="12"/>
    </row>
    <row r="482" spans="2:8" x14ac:dyDescent="0.25">
      <c r="B482" t="str">
        <f t="shared" si="43"/>
        <v/>
      </c>
      <c r="D482" s="12"/>
      <c r="E482" s="12"/>
      <c r="F482" s="12"/>
      <c r="G482" s="12"/>
      <c r="H482" s="12"/>
    </row>
    <row r="483" spans="2:8" x14ac:dyDescent="0.25">
      <c r="B483" t="str">
        <f t="shared" si="43"/>
        <v/>
      </c>
      <c r="D483" s="12"/>
      <c r="E483" s="12"/>
      <c r="F483" s="12"/>
      <c r="G483" s="12"/>
      <c r="H483" s="12"/>
    </row>
    <row r="484" spans="2:8" x14ac:dyDescent="0.25">
      <c r="B484" t="str">
        <f t="shared" si="43"/>
        <v/>
      </c>
      <c r="D484" s="12"/>
      <c r="E484" s="12"/>
      <c r="F484" s="12"/>
      <c r="G484" s="12"/>
      <c r="H484" s="12"/>
    </row>
    <row r="485" spans="2:8" x14ac:dyDescent="0.25">
      <c r="B485" t="str">
        <f t="shared" si="43"/>
        <v/>
      </c>
      <c r="D485" s="12"/>
      <c r="E485" s="12"/>
      <c r="F485" s="12"/>
      <c r="G485" s="12"/>
      <c r="H485" s="12"/>
    </row>
    <row r="486" spans="2:8" x14ac:dyDescent="0.25">
      <c r="B486" t="str">
        <f t="shared" si="43"/>
        <v/>
      </c>
      <c r="D486" s="12"/>
      <c r="E486" s="12"/>
      <c r="F486" s="12"/>
      <c r="G486" s="12"/>
      <c r="H486" s="12"/>
    </row>
    <row r="487" spans="2:8" x14ac:dyDescent="0.25">
      <c r="B487" t="str">
        <f t="shared" si="43"/>
        <v/>
      </c>
      <c r="D487" s="12"/>
      <c r="E487" s="12"/>
      <c r="F487" s="12"/>
      <c r="G487" s="12"/>
      <c r="H487" s="12"/>
    </row>
    <row r="488" spans="2:8" x14ac:dyDescent="0.25">
      <c r="B488" t="str">
        <f t="shared" si="43"/>
        <v/>
      </c>
      <c r="D488" s="12"/>
      <c r="E488" s="12"/>
      <c r="F488" s="12"/>
      <c r="G488" s="12"/>
      <c r="H488" s="12"/>
    </row>
    <row r="489" spans="2:8" x14ac:dyDescent="0.25">
      <c r="B489" t="str">
        <f t="shared" si="43"/>
        <v/>
      </c>
      <c r="D489" s="12"/>
      <c r="E489" s="12"/>
      <c r="F489" s="12"/>
      <c r="G489" s="12"/>
      <c r="H489" s="12"/>
    </row>
    <row r="490" spans="2:8" x14ac:dyDescent="0.25">
      <c r="B490" t="str">
        <f t="shared" si="43"/>
        <v/>
      </c>
      <c r="D490" s="12"/>
      <c r="E490" s="12"/>
      <c r="F490" s="12"/>
      <c r="G490" s="12"/>
      <c r="H490" s="12"/>
    </row>
    <row r="491" spans="2:8" x14ac:dyDescent="0.25">
      <c r="B491" t="str">
        <f t="shared" si="43"/>
        <v/>
      </c>
      <c r="D491" s="12"/>
      <c r="E491" s="12"/>
      <c r="F491" s="12"/>
      <c r="G491" s="12"/>
      <c r="H491" s="12"/>
    </row>
    <row r="492" spans="2:8" x14ac:dyDescent="0.25">
      <c r="B492" t="str">
        <f t="shared" si="43"/>
        <v/>
      </c>
      <c r="D492" s="12"/>
      <c r="E492" s="12"/>
      <c r="F492" s="12"/>
      <c r="G492" s="12"/>
      <c r="H492" s="12"/>
    </row>
    <row r="493" spans="2:8" x14ac:dyDescent="0.25">
      <c r="B493" t="str">
        <f t="shared" si="43"/>
        <v/>
      </c>
      <c r="D493" s="12"/>
      <c r="E493" s="12"/>
      <c r="F493" s="12"/>
      <c r="G493" s="12"/>
      <c r="H493" s="12"/>
    </row>
    <row r="494" spans="2:8" x14ac:dyDescent="0.25">
      <c r="B494" t="str">
        <f t="shared" si="43"/>
        <v/>
      </c>
      <c r="D494" s="12"/>
      <c r="E494" s="12"/>
      <c r="F494" s="12"/>
      <c r="G494" s="12"/>
      <c r="H494" s="12"/>
    </row>
    <row r="495" spans="2:8" x14ac:dyDescent="0.25">
      <c r="B495" t="str">
        <f t="shared" si="43"/>
        <v/>
      </c>
      <c r="D495" s="12"/>
      <c r="E495" s="12"/>
      <c r="F495" s="12"/>
      <c r="G495" s="12"/>
      <c r="H495" s="12"/>
    </row>
    <row r="496" spans="2:8" x14ac:dyDescent="0.25">
      <c r="B496" t="str">
        <f t="shared" si="43"/>
        <v/>
      </c>
      <c r="D496" s="12"/>
      <c r="E496" s="12"/>
      <c r="F496" s="12"/>
      <c r="G496" s="12"/>
      <c r="H496" s="12"/>
    </row>
    <row r="497" spans="2:8" x14ac:dyDescent="0.25">
      <c r="B497" t="str">
        <f t="shared" si="43"/>
        <v/>
      </c>
      <c r="D497" s="12"/>
      <c r="E497" s="12"/>
      <c r="F497" s="12"/>
      <c r="G497" s="12"/>
      <c r="H497" s="12"/>
    </row>
    <row r="498" spans="2:8" x14ac:dyDescent="0.25">
      <c r="B498" t="str">
        <f t="shared" si="43"/>
        <v/>
      </c>
      <c r="D498" s="12"/>
      <c r="E498" s="12"/>
      <c r="F498" s="12"/>
      <c r="G498" s="12"/>
      <c r="H498" s="12"/>
    </row>
    <row r="499" spans="2:8" x14ac:dyDescent="0.25">
      <c r="B499" t="str">
        <f t="shared" si="43"/>
        <v/>
      </c>
      <c r="D499" s="12"/>
      <c r="E499" s="12"/>
      <c r="F499" s="12"/>
      <c r="G499" s="12"/>
      <c r="H499" s="12"/>
    </row>
    <row r="500" spans="2:8" x14ac:dyDescent="0.25">
      <c r="B500" t="str">
        <f t="shared" si="43"/>
        <v/>
      </c>
      <c r="D500" s="12"/>
      <c r="E500" s="12"/>
      <c r="F500" s="12"/>
      <c r="G500" s="12"/>
      <c r="H500" s="12"/>
    </row>
    <row r="501" spans="2:8" x14ac:dyDescent="0.25">
      <c r="B501" t="str">
        <f t="shared" si="43"/>
        <v/>
      </c>
      <c r="D501" s="12"/>
      <c r="E501" s="12"/>
      <c r="F501" s="12"/>
      <c r="G501" s="12"/>
      <c r="H501" s="12"/>
    </row>
    <row r="502" spans="2:8" x14ac:dyDescent="0.25">
      <c r="B502" t="str">
        <f t="shared" si="43"/>
        <v/>
      </c>
      <c r="D502" s="12"/>
      <c r="E502" s="12"/>
      <c r="F502" s="12"/>
      <c r="G502" s="12"/>
      <c r="H502" s="12"/>
    </row>
    <row r="503" spans="2:8" x14ac:dyDescent="0.25">
      <c r="B503" t="str">
        <f t="shared" si="43"/>
        <v/>
      </c>
      <c r="D503" s="12"/>
      <c r="E503" s="12"/>
      <c r="F503" s="12"/>
      <c r="G503" s="12"/>
      <c r="H503" s="12"/>
    </row>
    <row r="504" spans="2:8" x14ac:dyDescent="0.25">
      <c r="B504" t="str">
        <f t="shared" si="43"/>
        <v/>
      </c>
      <c r="D504" s="12"/>
      <c r="E504" s="12"/>
      <c r="F504" s="12"/>
      <c r="G504" s="12"/>
      <c r="H504" s="12"/>
    </row>
    <row r="505" spans="2:8" x14ac:dyDescent="0.25">
      <c r="B505" t="str">
        <f t="shared" si="43"/>
        <v/>
      </c>
      <c r="D505" s="12"/>
      <c r="E505" s="12"/>
      <c r="F505" s="12"/>
      <c r="G505" s="12"/>
      <c r="H505" s="12"/>
    </row>
    <row r="506" spans="2:8" x14ac:dyDescent="0.25">
      <c r="B506" t="str">
        <f t="shared" si="43"/>
        <v/>
      </c>
      <c r="D506" s="12"/>
      <c r="E506" s="12"/>
      <c r="F506" s="12"/>
      <c r="G506" s="12"/>
      <c r="H506" s="12"/>
    </row>
    <row r="507" spans="2:8" x14ac:dyDescent="0.25">
      <c r="B507" t="str">
        <f t="shared" si="43"/>
        <v/>
      </c>
      <c r="D507" s="12"/>
      <c r="E507" s="12"/>
      <c r="F507" s="12"/>
      <c r="G507" s="12"/>
      <c r="H507" s="12"/>
    </row>
    <row r="508" spans="2:8" x14ac:dyDescent="0.25">
      <c r="B508" t="str">
        <f t="shared" si="43"/>
        <v/>
      </c>
      <c r="D508" s="12"/>
      <c r="E508" s="12"/>
      <c r="F508" s="12"/>
      <c r="G508" s="12"/>
      <c r="H508" s="12"/>
    </row>
    <row r="509" spans="2:8" x14ac:dyDescent="0.25">
      <c r="B509" t="str">
        <f t="shared" si="43"/>
        <v/>
      </c>
      <c r="D509" s="12"/>
      <c r="E509" s="12"/>
      <c r="F509" s="12"/>
      <c r="G509" s="12"/>
      <c r="H509" s="12"/>
    </row>
    <row r="510" spans="2:8" x14ac:dyDescent="0.25">
      <c r="B510" t="str">
        <f t="shared" si="43"/>
        <v/>
      </c>
      <c r="D510" s="12"/>
      <c r="E510" s="12"/>
      <c r="F510" s="12"/>
      <c r="G510" s="12"/>
      <c r="H510" s="12"/>
    </row>
    <row r="511" spans="2:8" x14ac:dyDescent="0.25">
      <c r="B511" t="str">
        <f t="shared" si="43"/>
        <v/>
      </c>
      <c r="D511" s="12"/>
      <c r="E511" s="12"/>
      <c r="F511" s="12"/>
      <c r="G511" s="12"/>
      <c r="H511" s="12"/>
    </row>
    <row r="512" spans="2:8" x14ac:dyDescent="0.25">
      <c r="B512" t="str">
        <f t="shared" si="43"/>
        <v/>
      </c>
      <c r="D512" s="12"/>
      <c r="E512" s="12"/>
      <c r="F512" s="12"/>
      <c r="G512" s="12"/>
      <c r="H512" s="12"/>
    </row>
    <row r="513" spans="2:8" x14ac:dyDescent="0.25">
      <c r="B513" t="str">
        <f t="shared" si="43"/>
        <v/>
      </c>
      <c r="D513" s="12"/>
      <c r="E513" s="12"/>
      <c r="F513" s="12"/>
      <c r="G513" s="12"/>
      <c r="H513" s="12"/>
    </row>
    <row r="514" spans="2:8" x14ac:dyDescent="0.25">
      <c r="B514" t="str">
        <f t="shared" si="43"/>
        <v/>
      </c>
      <c r="D514" s="12"/>
      <c r="E514" s="12"/>
      <c r="F514" s="12"/>
      <c r="G514" s="12"/>
      <c r="H514" s="12"/>
    </row>
    <row r="515" spans="2:8" x14ac:dyDescent="0.25">
      <c r="B515" t="str">
        <f t="shared" si="43"/>
        <v/>
      </c>
      <c r="D515" s="12"/>
      <c r="E515" s="12"/>
      <c r="F515" s="12"/>
      <c r="G515" s="12"/>
      <c r="H515" s="12"/>
    </row>
    <row r="516" spans="2:8" x14ac:dyDescent="0.25">
      <c r="B516" t="str">
        <f t="shared" si="43"/>
        <v/>
      </c>
      <c r="D516" s="12"/>
      <c r="E516" s="12"/>
      <c r="F516" s="12"/>
      <c r="G516" s="12"/>
      <c r="H516" s="12"/>
    </row>
    <row r="517" spans="2:8" x14ac:dyDescent="0.25">
      <c r="B517" t="str">
        <f t="shared" si="43"/>
        <v/>
      </c>
      <c r="D517" s="12"/>
      <c r="E517" s="12"/>
      <c r="F517" s="12"/>
      <c r="G517" s="12"/>
      <c r="H517" s="12"/>
    </row>
    <row r="518" spans="2:8" x14ac:dyDescent="0.25">
      <c r="B518" t="str">
        <f t="shared" si="43"/>
        <v/>
      </c>
      <c r="D518" s="12"/>
      <c r="E518" s="12"/>
      <c r="F518" s="12"/>
      <c r="G518" s="12"/>
      <c r="H518" s="12"/>
    </row>
    <row r="519" spans="2:8" x14ac:dyDescent="0.25">
      <c r="B519" t="str">
        <f t="shared" si="43"/>
        <v/>
      </c>
      <c r="D519" s="12"/>
      <c r="E519" s="12"/>
      <c r="F519" s="12"/>
      <c r="G519" s="12"/>
      <c r="H519" s="12"/>
    </row>
    <row r="520" spans="2:8" x14ac:dyDescent="0.25">
      <c r="B520" t="str">
        <f t="shared" si="43"/>
        <v/>
      </c>
      <c r="D520" s="12"/>
      <c r="E520" s="12"/>
      <c r="F520" s="12"/>
      <c r="G520" s="12"/>
      <c r="H520" s="12"/>
    </row>
    <row r="521" spans="2:8" x14ac:dyDescent="0.25">
      <c r="B521" t="str">
        <f t="shared" si="43"/>
        <v/>
      </c>
      <c r="D521" s="12"/>
      <c r="E521" s="12"/>
      <c r="F521" s="12"/>
      <c r="G521" s="12"/>
      <c r="H521" s="12"/>
    </row>
    <row r="522" spans="2:8" x14ac:dyDescent="0.25">
      <c r="B522" t="str">
        <f t="shared" si="43"/>
        <v/>
      </c>
      <c r="D522" s="12"/>
      <c r="E522" s="12"/>
      <c r="F522" s="12"/>
      <c r="G522" s="12"/>
      <c r="H522" s="12"/>
    </row>
    <row r="523" spans="2:8" x14ac:dyDescent="0.25">
      <c r="B523" t="str">
        <f t="shared" si="43"/>
        <v/>
      </c>
      <c r="D523" s="12"/>
      <c r="E523" s="12"/>
      <c r="F523" s="12"/>
      <c r="G523" s="12"/>
      <c r="H523" s="12"/>
    </row>
    <row r="524" spans="2:8" x14ac:dyDescent="0.25">
      <c r="B524" t="str">
        <f t="shared" si="43"/>
        <v/>
      </c>
      <c r="D524" s="12"/>
      <c r="E524" s="12"/>
      <c r="F524" s="12"/>
      <c r="G524" s="12"/>
      <c r="H524" s="12"/>
    </row>
    <row r="525" spans="2:8" x14ac:dyDescent="0.25">
      <c r="B525" t="str">
        <f t="shared" si="43"/>
        <v/>
      </c>
      <c r="D525" s="12"/>
      <c r="E525" s="12"/>
      <c r="F525" s="12"/>
      <c r="G525" s="12"/>
      <c r="H525" s="12"/>
    </row>
    <row r="526" spans="2:8" x14ac:dyDescent="0.25">
      <c r="D526" s="12"/>
      <c r="E526" s="12"/>
      <c r="F526" s="12"/>
      <c r="G526" s="12"/>
      <c r="H526" s="12"/>
    </row>
    <row r="527" spans="2:8" x14ac:dyDescent="0.25">
      <c r="D527" s="12"/>
      <c r="E527" s="12"/>
      <c r="F527" s="12"/>
      <c r="G527" s="12"/>
      <c r="H527" s="12"/>
    </row>
    <row r="528" spans="2:8" x14ac:dyDescent="0.25">
      <c r="D528" s="12"/>
      <c r="E528" s="12"/>
      <c r="F528" s="12"/>
      <c r="G528" s="12"/>
      <c r="H528" s="12"/>
    </row>
    <row r="529" spans="4:8" x14ac:dyDescent="0.25">
      <c r="D529" s="12"/>
      <c r="E529" s="12"/>
      <c r="F529" s="12"/>
      <c r="G529" s="12"/>
      <c r="H529" s="12"/>
    </row>
    <row r="530" spans="4:8" x14ac:dyDescent="0.25">
      <c r="D530" s="12"/>
      <c r="E530" s="12"/>
      <c r="F530" s="12"/>
      <c r="G530" s="12"/>
      <c r="H530" s="12"/>
    </row>
    <row r="531" spans="4:8" x14ac:dyDescent="0.25">
      <c r="D531" s="12"/>
      <c r="E531" s="12"/>
      <c r="F531" s="12"/>
      <c r="G531" s="12"/>
      <c r="H531" s="12"/>
    </row>
    <row r="532" spans="4:8" x14ac:dyDescent="0.25">
      <c r="D532" s="12"/>
      <c r="E532" s="12"/>
      <c r="F532" s="12"/>
      <c r="G532" s="12"/>
      <c r="H532" s="12"/>
    </row>
    <row r="533" spans="4:8" x14ac:dyDescent="0.25">
      <c r="D533" s="12"/>
      <c r="E533" s="12"/>
      <c r="F533" s="12"/>
      <c r="G533" s="12"/>
      <c r="H533" s="12"/>
    </row>
    <row r="534" spans="4:8" x14ac:dyDescent="0.25">
      <c r="D534" s="12"/>
      <c r="E534" s="12"/>
      <c r="F534" s="12"/>
      <c r="G534" s="12"/>
      <c r="H534" s="12"/>
    </row>
    <row r="535" spans="4:8" x14ac:dyDescent="0.25">
      <c r="D535" s="12"/>
      <c r="E535" s="12"/>
      <c r="F535" s="12"/>
      <c r="G535" s="12"/>
      <c r="H535" s="12"/>
    </row>
    <row r="536" spans="4:8" x14ac:dyDescent="0.25">
      <c r="D536" s="12"/>
      <c r="E536" s="12"/>
      <c r="F536" s="12"/>
      <c r="G536" s="12"/>
      <c r="H536" s="12"/>
    </row>
    <row r="537" spans="4:8" x14ac:dyDescent="0.25">
      <c r="D537" s="12"/>
      <c r="E537" s="12"/>
      <c r="F537" s="12"/>
      <c r="G537" s="12"/>
      <c r="H537" s="12"/>
    </row>
    <row r="538" spans="4:8" x14ac:dyDescent="0.25">
      <c r="D538" s="12"/>
      <c r="E538" s="12"/>
      <c r="F538" s="12"/>
      <c r="G538" s="12"/>
      <c r="H538" s="12"/>
    </row>
    <row r="539" spans="4:8" x14ac:dyDescent="0.25">
      <c r="D539" s="12"/>
      <c r="E539" s="12"/>
      <c r="F539" s="12"/>
      <c r="G539" s="12"/>
      <c r="H539" s="12"/>
    </row>
    <row r="540" spans="4:8" x14ac:dyDescent="0.25">
      <c r="D540" s="12"/>
      <c r="E540" s="12"/>
      <c r="F540" s="12"/>
      <c r="G540" s="12"/>
      <c r="H540" s="12"/>
    </row>
    <row r="541" spans="4:8" x14ac:dyDescent="0.25">
      <c r="D541" s="12"/>
      <c r="E541" s="12"/>
      <c r="F541" s="12"/>
      <c r="G541" s="12"/>
      <c r="H541" s="12"/>
    </row>
    <row r="542" spans="4:8" x14ac:dyDescent="0.25">
      <c r="D542" s="12"/>
      <c r="E542" s="12"/>
      <c r="F542" s="12"/>
      <c r="G542" s="12"/>
      <c r="H542" s="12"/>
    </row>
  </sheetData>
  <conditionalFormatting sqref="B12:B525 C12:H371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8</xdr:col>
                    <xdr:colOff>457200</xdr:colOff>
                    <xdr:row>2</xdr:row>
                    <xdr:rowOff>152400</xdr:rowOff>
                  </from>
                  <to>
                    <xdr:col>9</xdr:col>
                    <xdr:colOff>723900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Fiche d'amortissemet</vt:lpstr>
      <vt:lpstr>Feuil3</vt:lpstr>
      <vt:lpstr>clie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zaineb</dc:creator>
  <cp:lastModifiedBy>Michel</cp:lastModifiedBy>
  <dcterms:created xsi:type="dcterms:W3CDTF">2018-03-01T21:51:43Z</dcterms:created>
  <dcterms:modified xsi:type="dcterms:W3CDTF">2018-03-17T17:26:44Z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