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988C7AA8-E735-4F61-9BAF-9144EA4D9683}" xr6:coauthVersionLast="40" xr6:coauthVersionMax="40" xr10:uidLastSave="{00000000-0000-0000-0000-000000000000}"/>
  <bookViews>
    <workbookView xWindow="780" yWindow="960" windowWidth="27645" windowHeight="15660" xr2:uid="{81C927FF-20D1-A249-A8A5-8DD408A931F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M4" i="1"/>
  <c r="L5" i="1"/>
  <c r="M5" i="1"/>
  <c r="L6" i="1"/>
  <c r="M6" i="1"/>
  <c r="L7" i="1"/>
  <c r="M7" i="1"/>
  <c r="M3" i="1"/>
  <c r="L3" i="1"/>
</calcChain>
</file>

<file path=xl/sharedStrings.xml><?xml version="1.0" encoding="utf-8"?>
<sst xmlns="http://schemas.openxmlformats.org/spreadsheetml/2006/main" count="61" uniqueCount="48">
  <si>
    <t>N° SINISTRE</t>
  </si>
  <si>
    <t>DATE SINISTRE</t>
  </si>
  <si>
    <t>DATE DECLARATION</t>
  </si>
  <si>
    <t>ASSURANCE</t>
  </si>
  <si>
    <t>INFORMATIONS SUR LE SINISTRE</t>
  </si>
  <si>
    <t>RETOUR ASSURANCE</t>
  </si>
  <si>
    <t>TOTAL INDEMNITES</t>
  </si>
  <si>
    <t>CLOTURE DOSSIER</t>
  </si>
  <si>
    <t>Colonne1</t>
  </si>
  <si>
    <t>Colonne2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</si>
  <si>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</si>
  <si>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</si>
  <si>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</si>
  <si>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</si>
  <si>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</si>
  <si>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</si>
  <si>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</si>
  <si>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</si>
  <si>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ASSURINCO / SADA
1H0218037</t>
  </si>
  <si>
    <t>LOC : GARCIA/ P : SAUVAGE - INFILTRATIONS PAR PLAFOND LOGGIA - CLASSÉ SANS SUITE : FEUILLES BOUCHAIENT EVAC EP APPT DU DESSUS</t>
  </si>
  <si>
    <t>NON PEC</t>
  </si>
  <si>
    <t>MMA - DAUBRIAC &amp; LETRON - TRANCHE 2 : CONTRAT N° 116 097 148</t>
  </si>
  <si>
    <t>AFFAISSEMENT DU SOL ENTRE LES BAT A &amp; B ET B &amp; C</t>
  </si>
  <si>
    <t>PEC</t>
  </si>
  <si>
    <t>SAGEBAT - CONTRAT N° 46 430/02</t>
  </si>
  <si>
    <t>FUITE SUR RACCORDEMENT EU-EV DANS GARAGE N° 26 DE MME RAMOS</t>
  </si>
  <si>
    <t>TAFFOREAU - CONTRAT N° IM-003763</t>
  </si>
  <si>
    <t>CHOC VEHICULE NON IDENTIFIE SUR PORTE BASCULANTE</t>
  </si>
  <si>
    <t>ASSURINCO / CHAUBET N° D2015/05-15098PNO</t>
  </si>
  <si>
    <t>FUITE SUR TUYAU PVC COMMUN PASSANT DANS APPT 6 (GARCIA) - DEGATS CHEZ M. GARCIA + SOUS-SOL</t>
  </si>
  <si>
    <t>statut</t>
  </si>
  <si>
    <t>AT1232</t>
  </si>
  <si>
    <t>ATX456</t>
  </si>
  <si>
    <t>AZE987</t>
  </si>
  <si>
    <t>1</t>
  </si>
  <si>
    <t>2</t>
  </si>
  <si>
    <t>3</t>
  </si>
  <si>
    <t>4</t>
  </si>
  <si>
    <t>5</t>
  </si>
  <si>
    <t>N *COPROPRIETE</t>
  </si>
  <si>
    <t>NOM</t>
  </si>
  <si>
    <t>JEAN</t>
  </si>
  <si>
    <t>PIERRE</t>
  </si>
  <si>
    <t>RICHARD</t>
  </si>
  <si>
    <t>OUI</t>
  </si>
  <si>
    <t>NON</t>
  </si>
  <si>
    <t>colonne3</t>
  </si>
  <si>
    <t>AT123872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</si>
</sst>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4" x14ac:knownFonts="1">
    <font>
      <sz val="12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name val="Verdana"/>
      <family val="2"/>
    </font>
    <font>
      <b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2" fillId="2" borderId="5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164" fontId="1" fillId="2" borderId="7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165" fontId="1" fillId="2" borderId="4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5" fontId="3" fillId="3" borderId="3" xfId="0" applyNumberFormat="1" applyFont="1" applyFill="1" applyBorder="1" applyAlignment="1">
      <alignment horizontal="center" vertical="center" wrapText="1"/>
    </xf>
    <xf numFmtId="164" fontId="3" fillId="3" borderId="10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rgb="FF00B050"/>
        </patternFill>
      </fill>
    </dxf>
    <dxf>
      <fill>
        <patternFill>
          <bgColor rgb="FFE8E8E8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E8E8E8"/>
        </patternFill>
      </fill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/>
        <u val="double"/>
        <color theme="1"/>
        <name val="Cambria"/>
        <scheme val="none"/>
      </font>
      <fill>
        <patternFill patternType="solid">
          <fgColor indexed="64"/>
          <bgColor rgb="FF00B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E1B16-FB59-FA4E-B856-624D21B3D547}">
  <dimension ref="A1:M7"/>
  <sheetViews>
    <sheetView tabSelected="1" topLeftCell="B1" workbookViewId="0">
      <selection activeCell="M3" sqref="A3:M3"/>
    </sheetView>
  </sheetViews>
  <sheetFormatPr baseColWidth="10" defaultRowHeight="15.75" x14ac:dyDescent="0.25"/>
  <cols>
    <col min="1" max="1" width="23" customWidth="1"/>
    <col min="2" max="3" width="17.5" customWidth="1"/>
    <col min="4" max="4" width="13.375" customWidth="1"/>
    <col min="5" max="5" width="11.375" customWidth="1"/>
    <col min="6" max="6" width="18.125" customWidth="1"/>
    <col min="7" max="7" width="32" customWidth="1"/>
    <col min="9" max="9" width="19.625" customWidth="1"/>
    <col min="11" max="11" width="20.5" customWidth="1"/>
  </cols>
  <sheetData>
    <row r="1" spans="1:13" ht="38.25" x14ac:dyDescent="0.25">
      <c r="A1" s="15" t="s">
        <v>0</v>
      </c>
      <c r="B1" s="16" t="s">
        <v>39</v>
      </c>
      <c r="C1" s="16" t="s">
        <v>40</v>
      </c>
      <c r="D1" s="17" t="s">
        <v>1</v>
      </c>
      <c r="E1" s="17" t="s">
        <v>2</v>
      </c>
      <c r="F1" s="16" t="s">
        <v>3</v>
      </c>
      <c r="G1" s="16" t="s">
        <v>4</v>
      </c>
      <c r="H1" s="18" t="s">
        <v>5</v>
      </c>
      <c r="I1" s="16" t="s">
        <v>39</v>
      </c>
      <c r="J1" s="19" t="s">
        <v>6</v>
      </c>
      <c r="K1" s="20" t="s">
        <v>7</v>
      </c>
      <c r="L1" s="21" t="s">
        <v>30</v>
      </c>
    </row>
    <row r="2" spans="1:13" x14ac:dyDescent="0.25">
      <c r="A2" s="1" t="s">
        <v>8</v>
      </c>
      <c r="B2" s="2" t="s">
        <v>9</v>
      </c>
      <c r="C2" s="2" t="s">
        <v>46</v>
      </c>
      <c r="D2" s="3" t="s">
        <v>10</v>
      </c>
      <c r="E2" s="3" t="s">
        <v>11</v>
      </c>
      <c r="F2" s="4" t="s">
        <v>12</v>
      </c>
      <c r="G2" s="5" t="s">
        <v>13</v>
      </c>
      <c r="H2" s="5" t="s">
        <v>14</v>
      </c>
      <c r="I2" s="6" t="s">
        <v>15</v>
      </c>
      <c r="J2" s="6" t="s">
        <v>16</v>
      </c>
      <c r="K2" s="7" t="s">
        <v>17</v>
      </c>
      <c r="L2" s="14"/>
    </row>
    <row r="3" spans="1:13" ht="63.75" x14ac:dyDescent="0.25">
      <c r="A3" s="8" t="s">
        <v>34</v>
      </c>
      <c r="B3" s="8" t="s">
        <v>31</v>
      </c>
      <c r="C3" s="8" t="s">
        <v>41</v>
      </c>
      <c r="D3" s="9"/>
      <c r="E3" s="9">
        <v>43109</v>
      </c>
      <c r="F3" s="10" t="s">
        <v>18</v>
      </c>
      <c r="G3" s="11" t="s">
        <v>19</v>
      </c>
      <c r="H3" s="11" t="s">
        <v>20</v>
      </c>
      <c r="I3" s="8" t="s">
        <v>31</v>
      </c>
      <c r="J3" s="12">
        <v>0</v>
      </c>
      <c r="K3" s="13" t="s">
        <v>44</v>
      </c>
      <c r="L3" s="14" t="str">
        <f>IF(B3=I3,"OK","")</f>
        <v>OK</v>
      </c>
      <c r="M3" s="22" t="str">
        <f>IF(B3&lt;&gt;I3,"A vérifier","")</f>
        <v/>
      </c>
    </row>
    <row r="4" spans="1:13" ht="51" x14ac:dyDescent="0.25">
      <c r="A4" s="8" t="s">
        <v>35</v>
      </c>
      <c r="B4" s="8" t="s">
        <v>47</v>
      </c>
      <c r="C4" s="8" t="s">
        <v>41</v>
      </c>
      <c r="D4" s="9">
        <v>43108</v>
      </c>
      <c r="E4" s="9">
        <v>43108</v>
      </c>
      <c r="F4" s="11" t="s">
        <v>21</v>
      </c>
      <c r="G4" s="11" t="s">
        <v>22</v>
      </c>
      <c r="H4" s="11" t="s">
        <v>23</v>
      </c>
      <c r="I4" s="8" t="s">
        <v>31</v>
      </c>
      <c r="J4" s="12">
        <v>1500</v>
      </c>
      <c r="K4" s="13" t="s">
        <v>44</v>
      </c>
      <c r="L4" s="14" t="str">
        <f t="shared" ref="L4:L7" si="0">IF(B4=I4,"OK","")</f>
        <v/>
      </c>
      <c r="M4" s="22" t="str">
        <f t="shared" ref="M4:M7" si="1">IF(B4&lt;&gt;I4,"A vérifier","")</f>
        <v>A vérifier</v>
      </c>
    </row>
    <row r="5" spans="1:13" ht="38.25" x14ac:dyDescent="0.25">
      <c r="A5" s="8" t="s">
        <v>36</v>
      </c>
      <c r="B5" s="8" t="s">
        <v>32</v>
      </c>
      <c r="C5" s="8" t="s">
        <v>42</v>
      </c>
      <c r="D5" s="9">
        <v>43090</v>
      </c>
      <c r="E5" s="9">
        <v>43109</v>
      </c>
      <c r="F5" s="11" t="s">
        <v>24</v>
      </c>
      <c r="G5" s="11" t="s">
        <v>25</v>
      </c>
      <c r="H5" s="11"/>
      <c r="I5" s="8" t="s">
        <v>32</v>
      </c>
      <c r="J5" s="12"/>
      <c r="K5" s="13" t="s">
        <v>44</v>
      </c>
      <c r="L5" s="14" t="str">
        <f t="shared" si="0"/>
        <v>OK</v>
      </c>
      <c r="M5" s="22" t="str">
        <f t="shared" si="1"/>
        <v/>
      </c>
    </row>
    <row r="6" spans="1:13" ht="38.25" x14ac:dyDescent="0.25">
      <c r="A6" s="8" t="s">
        <v>37</v>
      </c>
      <c r="B6" s="8" t="s">
        <v>32</v>
      </c>
      <c r="C6" s="8" t="s">
        <v>42</v>
      </c>
      <c r="D6" s="9">
        <v>43104</v>
      </c>
      <c r="E6" s="9">
        <v>43109</v>
      </c>
      <c r="F6" s="11" t="s">
        <v>26</v>
      </c>
      <c r="G6" s="11" t="s">
        <v>27</v>
      </c>
      <c r="H6" s="11" t="s">
        <v>23</v>
      </c>
      <c r="I6" s="8" t="s">
        <v>32</v>
      </c>
      <c r="J6" s="12">
        <v>1041.42</v>
      </c>
      <c r="K6" s="13" t="s">
        <v>45</v>
      </c>
      <c r="L6" s="14" t="str">
        <f t="shared" si="0"/>
        <v>OK</v>
      </c>
      <c r="M6" s="22" t="str">
        <f t="shared" si="1"/>
        <v/>
      </c>
    </row>
    <row r="7" spans="1:13" ht="51" x14ac:dyDescent="0.25">
      <c r="A7" s="8" t="s">
        <v>38</v>
      </c>
      <c r="B7" s="8" t="s">
        <v>33</v>
      </c>
      <c r="C7" s="8" t="s">
        <v>43</v>
      </c>
      <c r="D7" s="9">
        <v>43116</v>
      </c>
      <c r="E7" s="9">
        <v>43123</v>
      </c>
      <c r="F7" s="11" t="s">
        <v>28</v>
      </c>
      <c r="G7" s="11" t="s">
        <v>29</v>
      </c>
      <c r="H7" s="11"/>
      <c r="I7" s="8" t="s">
        <v>33</v>
      </c>
      <c r="J7" s="12"/>
      <c r="K7" s="13" t="s">
        <v>44</v>
      </c>
      <c r="L7" s="14" t="str">
        <f t="shared" si="0"/>
        <v>OK</v>
      </c>
      <c r="M7" s="22" t="str">
        <f t="shared" si="1"/>
        <v/>
      </c>
    </row>
  </sheetData>
  <conditionalFormatting sqref="G3:J3 B3:C7 I3:I7 A3:E3 A4:J7">
    <cfRule type="expression" dxfId="12" priority="29" stopIfTrue="1">
      <formula>#REF!</formula>
    </cfRule>
  </conditionalFormatting>
  <conditionalFormatting sqref="F3">
    <cfRule type="expression" dxfId="11" priority="15" stopIfTrue="1">
      <formula>#REF!</formula>
    </cfRule>
  </conditionalFormatting>
  <conditionalFormatting sqref="G2:J2 A2:E2">
    <cfRule type="expression" dxfId="10" priority="14" stopIfTrue="1">
      <formula>#REF!</formula>
    </cfRule>
  </conditionalFormatting>
  <conditionalFormatting sqref="F2">
    <cfRule type="expression" dxfId="9" priority="3" stopIfTrue="1">
      <formula>#REF!</formula>
    </cfRule>
  </conditionalFormatting>
  <conditionalFormatting sqref="A2:K7">
    <cfRule type="expression" dxfId="8" priority="30" stopIfTrue="1">
      <formula>MOD(ROW($B3),2)</formula>
    </cfRule>
  </conditionalFormatting>
  <conditionalFormatting sqref="A3:K7">
    <cfRule type="expression" dxfId="7" priority="37">
      <formula>$L3&lt;&gt;""</formula>
    </cfRule>
  </conditionalFormatting>
  <conditionalFormatting sqref="A3:M7">
    <cfRule type="expression" dxfId="6" priority="1">
      <formula>$M3&lt;&gt;""</formula>
    </cfRule>
  </conditionalFormatting>
  <dataValidations count="1">
    <dataValidation type="list" allowBlank="1" showInputMessage="1" showErrorMessage="1" sqref="H3:H7" xr:uid="{90889CC9-DAE2-274B-9F92-5BE89F33A18B}">
      <formula1>"NON PEC,PEC"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2019-01-30T05:34:17Z</dcterms:created>
  <dcterms:modified xsi:type="dcterms:W3CDTF">2019-01-30T06:12:56Z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