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30810" yWindow="975" windowWidth="17280" windowHeight="8985"/>
  </bookViews>
  <sheets>
    <sheet name="suivi" sheetId="1" r:id="rId1"/>
    <sheet name="extranet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S3" i="1" l="1"/>
  <c r="S4" i="1"/>
  <c r="S5" i="1"/>
  <c r="S6" i="1"/>
  <c r="S7" i="1"/>
  <c r="S8" i="1"/>
  <c r="S9" i="1"/>
  <c r="S10" i="1"/>
  <c r="S11" i="1"/>
  <c r="S12" i="1"/>
  <c r="S2" i="1"/>
  <c r="R3" i="1"/>
  <c r="R4" i="1"/>
  <c r="R5" i="1"/>
  <c r="R6" i="1"/>
  <c r="R7" i="1"/>
  <c r="R8" i="1"/>
  <c r="R9" i="1"/>
  <c r="R10" i="1"/>
  <c r="R11" i="1"/>
  <c r="R12" i="1"/>
  <c r="R2" i="1"/>
</calcChain>
</file>

<file path=xl/sharedStrings.xml><?xml version="1.0" encoding="utf-8"?>
<sst xmlns="http://schemas.openxmlformats.org/spreadsheetml/2006/main" count="156" uniqueCount="58">
  <si>
    <t>CODE
RESIDENCE</t>
  </si>
  <si>
    <t>RESIDENCE</t>
  </si>
  <si>
    <t>POLE</t>
  </si>
  <si>
    <t>CODE
LOT</t>
  </si>
  <si>
    <t>BATIMENT</t>
  </si>
  <si>
    <t>MONTEE</t>
  </si>
  <si>
    <t>ADRESSE1</t>
  </si>
  <si>
    <t>ADRESSE2</t>
  </si>
  <si>
    <t>PTT</t>
  </si>
  <si>
    <t>COMMUNE</t>
  </si>
  <si>
    <t>TYPE</t>
  </si>
  <si>
    <t>USAGE</t>
  </si>
  <si>
    <t>NATURE</t>
  </si>
  <si>
    <t>ETAGE</t>
  </si>
  <si>
    <t>CODE 2</t>
  </si>
  <si>
    <t>MISSION
ALLODIAG</t>
  </si>
  <si>
    <t>BON DE
COMMANDE HH</t>
  </si>
  <si>
    <t>dapp</t>
  </si>
  <si>
    <t>001L</t>
  </si>
  <si>
    <t>DC ROUX - LA MONTAGNE</t>
  </si>
  <si>
    <t>POLE NANTES METROPOLE SUD</t>
  </si>
  <si>
    <t>001L0001</t>
  </si>
  <si>
    <t>13 RUE DU DOCTEUR ROUX</t>
  </si>
  <si>
    <t>LA MONTAGNE</t>
  </si>
  <si>
    <t>Type 4</t>
  </si>
  <si>
    <t>APH</t>
  </si>
  <si>
    <t>C</t>
  </si>
  <si>
    <t>001L_01_13_0001</t>
  </si>
  <si>
    <t>001L0002</t>
  </si>
  <si>
    <t>Type 3</t>
  </si>
  <si>
    <t>APT</t>
  </si>
  <si>
    <t>001L_01_13_0002</t>
  </si>
  <si>
    <t>001L0003</t>
  </si>
  <si>
    <t>001L_01_13_0003</t>
  </si>
  <si>
    <t>001L0004</t>
  </si>
  <si>
    <t>001L_01_13_0004</t>
  </si>
  <si>
    <t>001L0005</t>
  </si>
  <si>
    <t>001L_01_13_0005</t>
  </si>
  <si>
    <t>001L0006</t>
  </si>
  <si>
    <t>001L_01_13_0006</t>
  </si>
  <si>
    <t>001L0007</t>
  </si>
  <si>
    <t>001L_01_13_0007</t>
  </si>
  <si>
    <t>001L0008</t>
  </si>
  <si>
    <t>001L_01_13_0008</t>
  </si>
  <si>
    <t>001L0009</t>
  </si>
  <si>
    <t>15 RUE DU DOCTEUR ROUX</t>
  </si>
  <si>
    <t>001L_01_15_0009</t>
  </si>
  <si>
    <t>001L0010</t>
  </si>
  <si>
    <t>001L_01_15_0010</t>
  </si>
  <si>
    <t>001L0011</t>
  </si>
  <si>
    <t>001L_01_15_0011</t>
  </si>
  <si>
    <t>N°DE LOGEMENT</t>
  </si>
  <si>
    <t>DAAT</t>
  </si>
  <si>
    <t>DAPP</t>
  </si>
  <si>
    <t>OUI</t>
  </si>
  <si>
    <t>001L0012</t>
  </si>
  <si>
    <t>001L0016</t>
  </si>
  <si>
    <t>Daat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</si>
</sst>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6">
    <xf numFmtId="0" fontId="0" fillId="0" borderId="0" xfId="0"/>
    <xf numFmtId="0" fontId="1" fillId="0" borderId="1" xfId="1" applyNumberFormat="1" applyFill="1" applyAlignment="1">
      <alignment horizontal="center" vertical="center" wrapText="1"/>
    </xf>
    <xf numFmtId="0" fontId="1" fillId="0" borderId="1" xfId="1" applyNumberFormat="1" applyFill="1" applyAlignment="1">
      <alignment horizontal="center" vertical="center"/>
    </xf>
    <xf numFmtId="0" fontId="2" fillId="0" borderId="2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0" fillId="0" borderId="3" xfId="0" applyBorder="1"/>
  </cellXfs>
  <cellStyles count="2">
    <cellStyle name="Normal" xfId="0" builtinId="0"/>
    <cellStyle name="Titre 3" xfId="1" builtin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"/>
  <sheetViews>
    <sheetView tabSelected="1" workbookViewId="0">
      <selection activeCell="S2" sqref="S2:S12"/>
    </sheetView>
  </sheetViews>
  <sheetFormatPr baseColWidth="10" defaultRowHeight="15" x14ac:dyDescent="0.25"/>
  <cols>
    <col min="5" max="17" width="0" hidden="1" customWidth="1"/>
  </cols>
  <sheetData>
    <row r="1" spans="1:19" ht="45.75" thickBot="1" x14ac:dyDescent="0.3">
      <c r="A1" s="1" t="s">
        <v>0</v>
      </c>
      <c r="B1" s="2" t="s">
        <v>1</v>
      </c>
      <c r="C1" s="2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1" t="s">
        <v>14</v>
      </c>
      <c r="P1" s="1" t="s">
        <v>15</v>
      </c>
      <c r="Q1" s="1" t="s">
        <v>16</v>
      </c>
      <c r="R1" s="1" t="s">
        <v>57</v>
      </c>
      <c r="S1" s="1" t="s">
        <v>17</v>
      </c>
    </row>
    <row r="2" spans="1:19" x14ac:dyDescent="0.25">
      <c r="A2" s="3" t="s">
        <v>18</v>
      </c>
      <c r="B2" s="3" t="s">
        <v>19</v>
      </c>
      <c r="C2" s="3" t="s">
        <v>20</v>
      </c>
      <c r="D2" s="3" t="s">
        <v>21</v>
      </c>
      <c r="E2" s="3">
        <v>1</v>
      </c>
      <c r="F2" s="3">
        <v>13</v>
      </c>
      <c r="G2" s="3" t="s">
        <v>22</v>
      </c>
      <c r="H2" s="3"/>
      <c r="I2" s="3">
        <v>44620</v>
      </c>
      <c r="J2" s="3" t="s">
        <v>23</v>
      </c>
      <c r="K2" s="4" t="s">
        <v>24</v>
      </c>
      <c r="L2" s="4" t="s">
        <v>25</v>
      </c>
      <c r="M2" s="4" t="s">
        <v>26</v>
      </c>
      <c r="N2" s="4">
        <v>0</v>
      </c>
      <c r="O2" s="3" t="s">
        <v>27</v>
      </c>
      <c r="P2" s="5"/>
      <c r="Q2" s="5"/>
      <c r="R2" s="5" t="str">
        <f>IFERROR(VLOOKUP($D2,extranet!$A$2:$C$9,2,FALSE),"")</f>
        <v/>
      </c>
      <c r="S2" s="5" t="str">
        <f>IFERROR(VLOOKUP($D2,extranet!$A$2:$C$9,3,FALSE),"")</f>
        <v/>
      </c>
    </row>
    <row r="3" spans="1:19" x14ac:dyDescent="0.25">
      <c r="A3" s="4" t="s">
        <v>18</v>
      </c>
      <c r="B3" s="4" t="s">
        <v>19</v>
      </c>
      <c r="C3" s="4" t="s">
        <v>20</v>
      </c>
      <c r="D3" s="4" t="s">
        <v>28</v>
      </c>
      <c r="E3" s="4">
        <v>1</v>
      </c>
      <c r="F3" s="4">
        <v>13</v>
      </c>
      <c r="G3" s="4" t="s">
        <v>22</v>
      </c>
      <c r="H3" s="4"/>
      <c r="I3" s="4">
        <v>44620</v>
      </c>
      <c r="J3" s="4" t="s">
        <v>23</v>
      </c>
      <c r="K3" s="4" t="s">
        <v>29</v>
      </c>
      <c r="L3" s="4" t="s">
        <v>30</v>
      </c>
      <c r="M3" s="4" t="s">
        <v>26</v>
      </c>
      <c r="N3" s="4">
        <v>0</v>
      </c>
      <c r="O3" s="3" t="s">
        <v>31</v>
      </c>
      <c r="P3" s="5"/>
      <c r="Q3" s="5"/>
      <c r="R3" s="5" t="str">
        <f>IFERROR(VLOOKUP($D3,extranet!$A$2:$C$9,2,FALSE),"")</f>
        <v>OUI</v>
      </c>
      <c r="S3" s="5" t="str">
        <f>IFERROR(VLOOKUP($D3,extranet!$A$2:$C$9,3,FALSE),"")</f>
        <v>OUI</v>
      </c>
    </row>
    <row r="4" spans="1:19" x14ac:dyDescent="0.25">
      <c r="A4" s="4" t="s">
        <v>18</v>
      </c>
      <c r="B4" s="4" t="s">
        <v>19</v>
      </c>
      <c r="C4" s="4" t="s">
        <v>20</v>
      </c>
      <c r="D4" s="4" t="s">
        <v>32</v>
      </c>
      <c r="E4" s="4">
        <v>1</v>
      </c>
      <c r="F4" s="4">
        <v>13</v>
      </c>
      <c r="G4" s="4" t="s">
        <v>22</v>
      </c>
      <c r="H4" s="4"/>
      <c r="I4" s="4">
        <v>44620</v>
      </c>
      <c r="J4" s="4" t="s">
        <v>23</v>
      </c>
      <c r="K4" s="4" t="s">
        <v>24</v>
      </c>
      <c r="L4" s="4" t="s">
        <v>30</v>
      </c>
      <c r="M4" s="4" t="s">
        <v>26</v>
      </c>
      <c r="N4" s="4">
        <v>1</v>
      </c>
      <c r="O4" s="3" t="s">
        <v>33</v>
      </c>
      <c r="P4" s="5"/>
      <c r="Q4" s="5"/>
      <c r="R4" s="5" t="str">
        <f>IFERROR(VLOOKUP($D4,extranet!$A$2:$C$9,2,FALSE),"")</f>
        <v>OUI</v>
      </c>
      <c r="S4" s="5" t="str">
        <f>IFERROR(VLOOKUP($D4,extranet!$A$2:$C$9,3,FALSE),"")</f>
        <v>OUI</v>
      </c>
    </row>
    <row r="5" spans="1:19" x14ac:dyDescent="0.25">
      <c r="A5" s="4" t="s">
        <v>18</v>
      </c>
      <c r="B5" s="4" t="s">
        <v>19</v>
      </c>
      <c r="C5" s="4" t="s">
        <v>20</v>
      </c>
      <c r="D5" s="4" t="s">
        <v>34</v>
      </c>
      <c r="E5" s="4">
        <v>1</v>
      </c>
      <c r="F5" s="4">
        <v>13</v>
      </c>
      <c r="G5" s="4" t="s">
        <v>22</v>
      </c>
      <c r="H5" s="4"/>
      <c r="I5" s="4">
        <v>44620</v>
      </c>
      <c r="J5" s="4" t="s">
        <v>23</v>
      </c>
      <c r="K5" s="4" t="s">
        <v>29</v>
      </c>
      <c r="L5" s="4" t="s">
        <v>30</v>
      </c>
      <c r="M5" s="4" t="s">
        <v>26</v>
      </c>
      <c r="N5" s="4">
        <v>1</v>
      </c>
      <c r="O5" s="3" t="s">
        <v>35</v>
      </c>
      <c r="P5" s="5"/>
      <c r="Q5" s="5"/>
      <c r="R5" s="5" t="str">
        <f>IFERROR(VLOOKUP($D5,extranet!$A$2:$C$9,2,FALSE),"")</f>
        <v>OUI</v>
      </c>
      <c r="S5" s="5" t="str">
        <f>IFERROR(VLOOKUP($D5,extranet!$A$2:$C$9,3,FALSE),"")</f>
        <v>OUI</v>
      </c>
    </row>
    <row r="6" spans="1:19" x14ac:dyDescent="0.25">
      <c r="A6" s="4" t="s">
        <v>18</v>
      </c>
      <c r="B6" s="4" t="s">
        <v>19</v>
      </c>
      <c r="C6" s="4" t="s">
        <v>20</v>
      </c>
      <c r="D6" s="4" t="s">
        <v>36</v>
      </c>
      <c r="E6" s="4">
        <v>1</v>
      </c>
      <c r="F6" s="4">
        <v>13</v>
      </c>
      <c r="G6" s="4" t="s">
        <v>22</v>
      </c>
      <c r="H6" s="4"/>
      <c r="I6" s="4">
        <v>44620</v>
      </c>
      <c r="J6" s="4" t="s">
        <v>23</v>
      </c>
      <c r="K6" s="4" t="s">
        <v>24</v>
      </c>
      <c r="L6" s="4" t="s">
        <v>30</v>
      </c>
      <c r="M6" s="4" t="s">
        <v>26</v>
      </c>
      <c r="N6" s="4">
        <v>2</v>
      </c>
      <c r="O6" s="3" t="s">
        <v>37</v>
      </c>
      <c r="P6" s="5"/>
      <c r="Q6" s="5"/>
      <c r="R6" s="5" t="str">
        <f>IFERROR(VLOOKUP($D6,extranet!$A$2:$C$9,2,FALSE),"")</f>
        <v/>
      </c>
      <c r="S6" s="5" t="str">
        <f>IFERROR(VLOOKUP($D6,extranet!$A$2:$C$9,3,FALSE),"")</f>
        <v/>
      </c>
    </row>
    <row r="7" spans="1:19" x14ac:dyDescent="0.25">
      <c r="A7" s="4" t="s">
        <v>18</v>
      </c>
      <c r="B7" s="4" t="s">
        <v>19</v>
      </c>
      <c r="C7" s="4" t="s">
        <v>20</v>
      </c>
      <c r="D7" s="4" t="s">
        <v>38</v>
      </c>
      <c r="E7" s="4">
        <v>1</v>
      </c>
      <c r="F7" s="4">
        <v>13</v>
      </c>
      <c r="G7" s="4" t="s">
        <v>22</v>
      </c>
      <c r="H7" s="4"/>
      <c r="I7" s="4">
        <v>44620</v>
      </c>
      <c r="J7" s="4" t="s">
        <v>23</v>
      </c>
      <c r="K7" s="4" t="s">
        <v>29</v>
      </c>
      <c r="L7" s="4" t="s">
        <v>30</v>
      </c>
      <c r="M7" s="4" t="s">
        <v>26</v>
      </c>
      <c r="N7" s="4">
        <v>2</v>
      </c>
      <c r="O7" s="3" t="s">
        <v>39</v>
      </c>
      <c r="P7" s="5"/>
      <c r="Q7" s="5"/>
      <c r="R7" s="5" t="str">
        <f>IFERROR(VLOOKUP($D7,extranet!$A$2:$C$9,2,FALSE),"")</f>
        <v>OUI</v>
      </c>
      <c r="S7" s="5" t="str">
        <f>IFERROR(VLOOKUP($D7,extranet!$A$2:$C$9,3,FALSE),"")</f>
        <v>OUI</v>
      </c>
    </row>
    <row r="8" spans="1:19" x14ac:dyDescent="0.25">
      <c r="A8" s="4" t="s">
        <v>18</v>
      </c>
      <c r="B8" s="4" t="s">
        <v>19</v>
      </c>
      <c r="C8" s="4" t="s">
        <v>20</v>
      </c>
      <c r="D8" s="4" t="s">
        <v>40</v>
      </c>
      <c r="E8" s="4">
        <v>1</v>
      </c>
      <c r="F8" s="4">
        <v>13</v>
      </c>
      <c r="G8" s="4" t="s">
        <v>22</v>
      </c>
      <c r="H8" s="4"/>
      <c r="I8" s="4">
        <v>44620</v>
      </c>
      <c r="J8" s="4" t="s">
        <v>23</v>
      </c>
      <c r="K8" s="4" t="s">
        <v>24</v>
      </c>
      <c r="L8" s="4" t="s">
        <v>30</v>
      </c>
      <c r="M8" s="4" t="s">
        <v>26</v>
      </c>
      <c r="N8" s="4">
        <v>3</v>
      </c>
      <c r="O8" s="3" t="s">
        <v>41</v>
      </c>
      <c r="P8" s="5"/>
      <c r="Q8" s="5"/>
      <c r="R8" s="5" t="str">
        <f>IFERROR(VLOOKUP($D8,extranet!$A$2:$C$9,2,FALSE),"")</f>
        <v/>
      </c>
      <c r="S8" s="5" t="str">
        <f>IFERROR(VLOOKUP($D8,extranet!$A$2:$C$9,3,FALSE),"")</f>
        <v/>
      </c>
    </row>
    <row r="9" spans="1:19" x14ac:dyDescent="0.25">
      <c r="A9" s="4" t="s">
        <v>18</v>
      </c>
      <c r="B9" s="4" t="s">
        <v>19</v>
      </c>
      <c r="C9" s="4" t="s">
        <v>20</v>
      </c>
      <c r="D9" s="4" t="s">
        <v>42</v>
      </c>
      <c r="E9" s="4">
        <v>1</v>
      </c>
      <c r="F9" s="4">
        <v>13</v>
      </c>
      <c r="G9" s="4" t="s">
        <v>22</v>
      </c>
      <c r="H9" s="4"/>
      <c r="I9" s="4">
        <v>44620</v>
      </c>
      <c r="J9" s="4" t="s">
        <v>23</v>
      </c>
      <c r="K9" s="4" t="s">
        <v>29</v>
      </c>
      <c r="L9" s="4" t="s">
        <v>30</v>
      </c>
      <c r="M9" s="4" t="s">
        <v>26</v>
      </c>
      <c r="N9" s="4">
        <v>3</v>
      </c>
      <c r="O9" s="3" t="s">
        <v>43</v>
      </c>
      <c r="P9" s="5"/>
      <c r="Q9" s="5"/>
      <c r="R9" s="5" t="str">
        <f>IFERROR(VLOOKUP($D9,extranet!$A$2:$C$9,2,FALSE),"")</f>
        <v>OUI</v>
      </c>
      <c r="S9" s="5" t="str">
        <f>IFERROR(VLOOKUP($D9,extranet!$A$2:$C$9,3,FALSE),"")</f>
        <v>OUI</v>
      </c>
    </row>
    <row r="10" spans="1:19" x14ac:dyDescent="0.25">
      <c r="A10" s="4" t="s">
        <v>18</v>
      </c>
      <c r="B10" s="4" t="s">
        <v>19</v>
      </c>
      <c r="C10" s="4" t="s">
        <v>20</v>
      </c>
      <c r="D10" s="4" t="s">
        <v>44</v>
      </c>
      <c r="E10" s="4">
        <v>1</v>
      </c>
      <c r="F10" s="4">
        <v>15</v>
      </c>
      <c r="G10" s="4" t="s">
        <v>45</v>
      </c>
      <c r="H10" s="4"/>
      <c r="I10" s="4">
        <v>44620</v>
      </c>
      <c r="J10" s="4" t="s">
        <v>23</v>
      </c>
      <c r="K10" s="4" t="s">
        <v>24</v>
      </c>
      <c r="L10" s="4" t="s">
        <v>30</v>
      </c>
      <c r="M10" s="4" t="s">
        <v>26</v>
      </c>
      <c r="N10" s="4">
        <v>0</v>
      </c>
      <c r="O10" s="3" t="s">
        <v>46</v>
      </c>
      <c r="P10" s="5"/>
      <c r="Q10" s="5"/>
      <c r="R10" s="5" t="str">
        <f>IFERROR(VLOOKUP($D10,extranet!$A$2:$C$9,2,FALSE),"")</f>
        <v/>
      </c>
      <c r="S10" s="5" t="str">
        <f>IFERROR(VLOOKUP($D10,extranet!$A$2:$C$9,3,FALSE),"")</f>
        <v/>
      </c>
    </row>
    <row r="11" spans="1:19" x14ac:dyDescent="0.25">
      <c r="A11" s="4" t="s">
        <v>18</v>
      </c>
      <c r="B11" s="4" t="s">
        <v>19</v>
      </c>
      <c r="C11" s="4" t="s">
        <v>20</v>
      </c>
      <c r="D11" s="4" t="s">
        <v>47</v>
      </c>
      <c r="E11" s="4">
        <v>1</v>
      </c>
      <c r="F11" s="4">
        <v>15</v>
      </c>
      <c r="G11" s="4" t="s">
        <v>45</v>
      </c>
      <c r="H11" s="4"/>
      <c r="I11" s="4">
        <v>44620</v>
      </c>
      <c r="J11" s="4" t="s">
        <v>23</v>
      </c>
      <c r="K11" s="4" t="s">
        <v>29</v>
      </c>
      <c r="L11" s="4" t="s">
        <v>30</v>
      </c>
      <c r="M11" s="4" t="s">
        <v>26</v>
      </c>
      <c r="N11" s="4">
        <v>0</v>
      </c>
      <c r="O11" s="3" t="s">
        <v>48</v>
      </c>
      <c r="P11" s="5"/>
      <c r="Q11" s="5"/>
      <c r="R11" s="5" t="str">
        <f>IFERROR(VLOOKUP($D11,extranet!$A$2:$C$9,2,FALSE),"")</f>
        <v/>
      </c>
      <c r="S11" s="5" t="str">
        <f>IFERROR(VLOOKUP($D11,extranet!$A$2:$C$9,3,FALSE),"")</f>
        <v/>
      </c>
    </row>
    <row r="12" spans="1:19" x14ac:dyDescent="0.25">
      <c r="A12" s="4" t="s">
        <v>18</v>
      </c>
      <c r="B12" s="4" t="s">
        <v>19</v>
      </c>
      <c r="C12" s="4" t="s">
        <v>20</v>
      </c>
      <c r="D12" s="4" t="s">
        <v>49</v>
      </c>
      <c r="E12" s="4">
        <v>1</v>
      </c>
      <c r="F12" s="4">
        <v>15</v>
      </c>
      <c r="G12" s="4" t="s">
        <v>45</v>
      </c>
      <c r="H12" s="4"/>
      <c r="I12" s="4">
        <v>44620</v>
      </c>
      <c r="J12" s="4" t="s">
        <v>23</v>
      </c>
      <c r="K12" s="4" t="s">
        <v>24</v>
      </c>
      <c r="L12" s="4" t="s">
        <v>30</v>
      </c>
      <c r="M12" s="4" t="s">
        <v>26</v>
      </c>
      <c r="N12" s="4">
        <v>1</v>
      </c>
      <c r="O12" s="3" t="s">
        <v>50</v>
      </c>
      <c r="P12" s="5"/>
      <c r="Q12" s="5"/>
      <c r="R12" s="5" t="str">
        <f>IFERROR(VLOOKUP($D12,extranet!$A$2:$C$9,2,FALSE),"")</f>
        <v>OUI</v>
      </c>
      <c r="S12" s="5" t="str">
        <f>IFERROR(VLOOKUP($D12,extranet!$A$2:$C$9,3,FALSE),"")</f>
        <v>OUI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>
      <selection activeCell="A2" sqref="A2"/>
    </sheetView>
  </sheetViews>
  <sheetFormatPr baseColWidth="10" defaultRowHeight="15" x14ac:dyDescent="0.25"/>
  <sheetData>
    <row r="1" spans="1:3" x14ac:dyDescent="0.25">
      <c r="A1" s="5" t="s">
        <v>51</v>
      </c>
      <c r="B1" s="5" t="s">
        <v>52</v>
      </c>
      <c r="C1" s="5" t="s">
        <v>53</v>
      </c>
    </row>
    <row r="2" spans="1:3" x14ac:dyDescent="0.25">
      <c r="A2" s="5" t="s">
        <v>28</v>
      </c>
      <c r="B2" s="5" t="s">
        <v>54</v>
      </c>
      <c r="C2" s="5" t="s">
        <v>54</v>
      </c>
    </row>
    <row r="3" spans="1:3" x14ac:dyDescent="0.25">
      <c r="A3" s="5" t="s">
        <v>32</v>
      </c>
      <c r="B3" s="5" t="s">
        <v>54</v>
      </c>
      <c r="C3" s="5" t="s">
        <v>54</v>
      </c>
    </row>
    <row r="4" spans="1:3" x14ac:dyDescent="0.25">
      <c r="A4" s="5" t="s">
        <v>34</v>
      </c>
      <c r="B4" s="5" t="s">
        <v>54</v>
      </c>
      <c r="C4" s="5" t="s">
        <v>54</v>
      </c>
    </row>
    <row r="5" spans="1:3" x14ac:dyDescent="0.25">
      <c r="A5" s="5" t="s">
        <v>38</v>
      </c>
      <c r="B5" s="5" t="s">
        <v>54</v>
      </c>
      <c r="C5" s="5" t="s">
        <v>54</v>
      </c>
    </row>
    <row r="6" spans="1:3" x14ac:dyDescent="0.25">
      <c r="A6" s="5" t="s">
        <v>42</v>
      </c>
      <c r="B6" s="5" t="s">
        <v>54</v>
      </c>
      <c r="C6" s="5" t="s">
        <v>54</v>
      </c>
    </row>
    <row r="7" spans="1:3" x14ac:dyDescent="0.25">
      <c r="A7" s="5" t="s">
        <v>49</v>
      </c>
      <c r="B7" s="5" t="s">
        <v>54</v>
      </c>
      <c r="C7" s="5" t="s">
        <v>54</v>
      </c>
    </row>
    <row r="8" spans="1:3" x14ac:dyDescent="0.25">
      <c r="A8" s="5" t="s">
        <v>55</v>
      </c>
      <c r="B8" s="5" t="s">
        <v>54</v>
      </c>
      <c r="C8" s="5" t="s">
        <v>54</v>
      </c>
    </row>
    <row r="9" spans="1:3" x14ac:dyDescent="0.25">
      <c r="A9" s="5" t="s">
        <v>56</v>
      </c>
      <c r="B9" s="5" t="s">
        <v>54</v>
      </c>
      <c r="C9" s="5" t="s">
        <v>54</v>
      </c>
    </row>
  </sheetData>
  <dataValidations count="1">
    <dataValidation type="list" allowBlank="1" showInputMessage="1" showErrorMessage="1" sqref="B2:C9">
      <formula1>"OUI,NON"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</vt:lpstr>
      <vt:lpstr>extranet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HENRY Manuel</dc:creator>
  <cp:lastModifiedBy>Michel</cp:lastModifiedBy>
  <dcterms:created xsi:type="dcterms:W3CDTF">2019-12-18T13:26:28Z</dcterms:created>
  <dcterms:modified xsi:type="dcterms:W3CDTF">2019-12-18T13:43:13Z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