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18915" windowHeight="10800"/>
  </bookViews>
  <sheets>
    <sheet name="Par Groupe" sheetId="1" r:id="rId1"/>
    <sheet name="Erlang" sheetId="2" r:id="rId2"/>
    <sheet name="Feuil3" sheetId="3" r:id="rId3"/>
  </sheets>
  <definedNames>
    <definedName name="App_groupe">Erlang!$A$2:$D$51</definedName>
  </definedNames>
  <calcPr calcId="152511"/>
</workbook>
</file>

<file path=xl/calcChain.xml><?xml version="1.0" encoding="utf-8"?>
<calcChain xmlns="http://schemas.openxmlformats.org/spreadsheetml/2006/main">
  <c r="C34" i="1" l="1"/>
  <c r="C38" i="1" l="1"/>
  <c r="C39" i="1"/>
  <c r="C46" i="1"/>
  <c r="C47" i="1"/>
  <c r="C54" i="1"/>
  <c r="C55" i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2" i="2"/>
  <c r="B35" i="1"/>
  <c r="C35" i="1" s="1"/>
  <c r="B36" i="1"/>
  <c r="C36" i="1" s="1"/>
  <c r="B37" i="1"/>
  <c r="C37" i="1" s="1"/>
  <c r="B38" i="1"/>
  <c r="B39" i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B47" i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B55" i="1"/>
  <c r="B56" i="1"/>
  <c r="C56" i="1" s="1"/>
  <c r="B57" i="1"/>
  <c r="C57" i="1" s="1"/>
  <c r="B58" i="1"/>
  <c r="C58" i="1" s="1"/>
  <c r="B34" i="1"/>
</calcChain>
</file>

<file path=xl/sharedStrings.xml><?xml version="1.0" encoding="utf-8"?>
<sst xmlns="http://schemas.openxmlformats.org/spreadsheetml/2006/main" count="117" uniqueCount="38">
  <si>
    <t>Groupe</t>
  </si>
  <si>
    <t>01-Secretariat</t>
  </si>
  <si>
    <t>Somme de Reçus</t>
  </si>
  <si>
    <t xml:space="preserve"> </t>
  </si>
  <si>
    <t>Heure</t>
  </si>
  <si>
    <t>02/04/2016 Sa</t>
  </si>
  <si>
    <t>09/04/2016 Sa</t>
  </si>
  <si>
    <t>13/04/2016 Me</t>
  </si>
  <si>
    <t>Total général</t>
  </si>
  <si>
    <t>00:00 - 00:59</t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</si>
  <si>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</si>
  <si>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</si>
  <si>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</si>
  <si>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</si>
  <si>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</si>
  <si>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</si>
  <si>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</si>
  <si>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</si>
  <si>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09:00 - 09:59</t>
  </si>
  <si>
    <t>10:00 - 10:59</t>
  </si>
  <si>
    <t>11:00 - 11:59</t>
  </si>
  <si>
    <t>12:00 - 12:59</t>
  </si>
  <si>
    <t>13:00 - 13:59</t>
  </si>
  <si>
    <t>14:00 - 14:59</t>
  </si>
  <si>
    <t>15:00 - 15:59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</si>
  <si>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</si>
  <si>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</si>
  <si>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</si>
  <si>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</si>
  <si>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</si>
  <si>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</si>
  <si>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</si>
  <si>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</si>
  <si>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Moyenne</t>
  </si>
  <si>
    <t>App&amp;groupe</t>
  </si>
  <si>
    <t>App</t>
  </si>
  <si>
    <t>Ag</t>
  </si>
  <si>
    <t>02-Astreinte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</si>
</sst>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5"/>
      </left>
      <right/>
      <top style="thin">
        <color indexed="64"/>
      </top>
      <bottom/>
      <diagonal/>
    </border>
    <border>
      <left style="thin">
        <color indexed="6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top"/>
    </xf>
    <xf numFmtId="0" fontId="3" fillId="0" borderId="0">
      <alignment vertical="top"/>
    </xf>
    <xf numFmtId="0" fontId="1" fillId="0" borderId="0"/>
  </cellStyleXfs>
  <cellXfs count="32">
    <xf numFmtId="0" fontId="0" fillId="0" borderId="0" xfId="0"/>
    <xf numFmtId="0" fontId="2" fillId="0" borderId="0" xfId="1">
      <alignment vertical="top"/>
    </xf>
    <xf numFmtId="1" fontId="2" fillId="0" borderId="4" xfId="1" applyNumberFormat="1" applyBorder="1">
      <alignment vertical="top"/>
    </xf>
    <xf numFmtId="1" fontId="2" fillId="0" borderId="0" xfId="1" applyNumberFormat="1">
      <alignment vertical="top"/>
    </xf>
    <xf numFmtId="0" fontId="2" fillId="0" borderId="4" xfId="1" applyBorder="1">
      <alignment vertical="top"/>
    </xf>
    <xf numFmtId="0" fontId="2" fillId="0" borderId="5" xfId="1" pivotButton="1" applyBorder="1">
      <alignment vertical="top"/>
    </xf>
    <xf numFmtId="0" fontId="2" fillId="0" borderId="9" xfId="1" pivotButton="1" applyBorder="1">
      <alignment vertical="top"/>
    </xf>
    <xf numFmtId="0" fontId="2" fillId="0" borderId="9" xfId="1" applyBorder="1">
      <alignment vertical="top"/>
    </xf>
    <xf numFmtId="0" fontId="2" fillId="0" borderId="11" xfId="1" applyBorder="1">
      <alignment vertical="top"/>
    </xf>
    <xf numFmtId="0" fontId="2" fillId="0" borderId="13" xfId="1" applyBorder="1">
      <alignment vertical="top"/>
    </xf>
    <xf numFmtId="1" fontId="3" fillId="0" borderId="0" xfId="1" applyNumberFormat="1" applyFont="1">
      <alignment vertical="top"/>
    </xf>
    <xf numFmtId="1" fontId="2" fillId="0" borderId="0" xfId="1" applyNumberFormat="1" applyBorder="1">
      <alignment vertical="top"/>
    </xf>
    <xf numFmtId="1" fontId="3" fillId="0" borderId="4" xfId="1" applyNumberFormat="1" applyFont="1" applyBorder="1">
      <alignment vertical="top"/>
    </xf>
    <xf numFmtId="1" fontId="2" fillId="0" borderId="1" xfId="1" applyNumberFormat="1" applyBorder="1">
      <alignment vertical="top"/>
    </xf>
    <xf numFmtId="1" fontId="2" fillId="0" borderId="2" xfId="1" applyNumberFormat="1" applyBorder="1">
      <alignment vertical="top"/>
    </xf>
    <xf numFmtId="1" fontId="2" fillId="0" borderId="3" xfId="1" applyNumberFormat="1" applyBorder="1">
      <alignment vertical="top"/>
    </xf>
    <xf numFmtId="0" fontId="2" fillId="0" borderId="17" xfId="1" pivotButton="1" applyBorder="1">
      <alignment vertical="top"/>
    </xf>
    <xf numFmtId="1" fontId="2" fillId="0" borderId="10" xfId="1" applyNumberFormat="1" applyBorder="1">
      <alignment vertical="top"/>
    </xf>
    <xf numFmtId="1" fontId="2" fillId="0" borderId="12" xfId="1" applyNumberFormat="1" applyBorder="1">
      <alignment vertical="top"/>
    </xf>
    <xf numFmtId="1" fontId="2" fillId="0" borderId="14" xfId="1" applyNumberFormat="1" applyBorder="1">
      <alignment vertical="top"/>
    </xf>
    <xf numFmtId="1" fontId="2" fillId="0" borderId="15" xfId="1" applyNumberFormat="1" applyBorder="1">
      <alignment vertical="top"/>
    </xf>
    <xf numFmtId="1" fontId="2" fillId="0" borderId="16" xfId="1" applyNumberFormat="1" applyBorder="1">
      <alignment vertical="top"/>
    </xf>
    <xf numFmtId="1" fontId="2" fillId="0" borderId="18" xfId="1" applyNumberFormat="1" applyBorder="1">
      <alignment vertical="top"/>
    </xf>
    <xf numFmtId="1" fontId="2" fillId="0" borderId="6" xfId="1" pivotButton="1" applyNumberFormat="1" applyBorder="1">
      <alignment vertical="top"/>
    </xf>
    <xf numFmtId="1" fontId="2" fillId="0" borderId="7" xfId="1" applyNumberFormat="1" applyBorder="1">
      <alignment vertical="top"/>
    </xf>
    <xf numFmtId="1" fontId="2" fillId="0" borderId="8" xfId="1" applyNumberFormat="1" applyBorder="1">
      <alignment vertical="top"/>
    </xf>
    <xf numFmtId="1" fontId="4" fillId="0" borderId="4" xfId="1" applyNumberFormat="1" applyFont="1" applyBorder="1">
      <alignment vertical="top"/>
    </xf>
    <xf numFmtId="0" fontId="2" fillId="0" borderId="0" xfId="1" applyAlignment="1"/>
    <xf numFmtId="1" fontId="2" fillId="0" borderId="0" xfId="1" applyNumberFormat="1">
      <alignment vertical="top"/>
    </xf>
    <xf numFmtId="1" fontId="3" fillId="0" borderId="4" xfId="1" applyNumberFormat="1" applyFont="1" applyBorder="1">
      <alignment vertical="top"/>
    </xf>
    <xf numFmtId="0" fontId="3" fillId="0" borderId="0" xfId="1" applyFont="1" applyAlignment="1">
      <alignment vertical="top"/>
    </xf>
    <xf numFmtId="0" fontId="2" fillId="0" borderId="0" xfId="1" applyAlignment="1">
      <alignment vertical="top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8"/>
  <sheetViews>
    <sheetView tabSelected="1" topLeftCell="A17" workbookViewId="0">
      <selection activeCell="C34" sqref="C34"/>
    </sheetView>
  </sheetViews>
  <sheetFormatPr baseColWidth="10" defaultRowHeight="15" x14ac:dyDescent="0.25"/>
  <cols>
    <col min="2" max="2" width="13" bestFit="1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6" t="s">
        <v>0</v>
      </c>
      <c r="B2" s="22" t="s">
        <v>1</v>
      </c>
      <c r="C2" s="1"/>
      <c r="D2" s="1"/>
      <c r="E2" s="1"/>
    </row>
    <row r="4" spans="1:5" x14ac:dyDescent="0.25">
      <c r="A4" s="5" t="s">
        <v>2</v>
      </c>
      <c r="B4" s="23" t="s">
        <v>3</v>
      </c>
      <c r="C4" s="24"/>
      <c r="D4" s="24"/>
      <c r="E4" s="25"/>
    </row>
    <row r="5" spans="1:5" x14ac:dyDescent="0.25">
      <c r="A5" s="6" t="s">
        <v>4</v>
      </c>
      <c r="B5" s="13" t="s">
        <v>5</v>
      </c>
      <c r="C5" s="14" t="s">
        <v>6</v>
      </c>
      <c r="D5" s="14" t="s">
        <v>7</v>
      </c>
      <c r="E5" s="17" t="s">
        <v>8</v>
      </c>
    </row>
    <row r="6" spans="1:5" x14ac:dyDescent="0.25">
      <c r="A6" s="7" t="s">
        <v>9</v>
      </c>
      <c r="B6" s="13">
        <v>0</v>
      </c>
      <c r="C6" s="14">
        <v>0</v>
      </c>
      <c r="D6" s="14">
        <v>1</v>
      </c>
      <c r="E6" s="17">
        <v>1</v>
      </c>
    </row>
    <row r="7" spans="1:5" x14ac:dyDescent="0.25">
      <c r="A7" s="8" t="s">
        <v>10</v>
      </c>
      <c r="B7" s="15">
        <v>0</v>
      </c>
      <c r="C7" s="11">
        <v>0</v>
      </c>
      <c r="D7" s="11">
        <v>0</v>
      </c>
      <c r="E7" s="18">
        <v>0</v>
      </c>
    </row>
    <row r="8" spans="1:5" x14ac:dyDescent="0.25">
      <c r="A8" s="8" t="s">
        <v>11</v>
      </c>
      <c r="B8" s="15">
        <v>0</v>
      </c>
      <c r="C8" s="11">
        <v>0</v>
      </c>
      <c r="D8" s="11">
        <v>0</v>
      </c>
      <c r="E8" s="18">
        <v>0</v>
      </c>
    </row>
    <row r="9" spans="1:5" x14ac:dyDescent="0.25">
      <c r="A9" s="8" t="s">
        <v>12</v>
      </c>
      <c r="B9" s="15">
        <v>0</v>
      </c>
      <c r="C9" s="11">
        <v>0</v>
      </c>
      <c r="D9" s="11">
        <v>0</v>
      </c>
      <c r="E9" s="18">
        <v>0</v>
      </c>
    </row>
    <row r="10" spans="1:5" x14ac:dyDescent="0.25">
      <c r="A10" s="8" t="s">
        <v>13</v>
      </c>
      <c r="B10" s="15">
        <v>0</v>
      </c>
      <c r="C10" s="11">
        <v>0</v>
      </c>
      <c r="D10" s="11">
        <v>0</v>
      </c>
      <c r="E10" s="18">
        <v>0</v>
      </c>
    </row>
    <row r="11" spans="1:5" x14ac:dyDescent="0.25">
      <c r="A11" s="8" t="s">
        <v>14</v>
      </c>
      <c r="B11" s="15">
        <v>0</v>
      </c>
      <c r="C11" s="11">
        <v>0</v>
      </c>
      <c r="D11" s="11">
        <v>0</v>
      </c>
      <c r="E11" s="18">
        <v>0</v>
      </c>
    </row>
    <row r="12" spans="1:5" x14ac:dyDescent="0.25">
      <c r="A12" s="8" t="s">
        <v>15</v>
      </c>
      <c r="B12" s="15">
        <v>0</v>
      </c>
      <c r="C12" s="11">
        <v>0</v>
      </c>
      <c r="D12" s="11">
        <v>0</v>
      </c>
      <c r="E12" s="18">
        <v>0</v>
      </c>
    </row>
    <row r="13" spans="1:5" x14ac:dyDescent="0.25">
      <c r="A13" s="8" t="s">
        <v>16</v>
      </c>
      <c r="B13" s="15">
        <v>0</v>
      </c>
      <c r="C13" s="11">
        <v>1</v>
      </c>
      <c r="D13" s="11">
        <v>0</v>
      </c>
      <c r="E13" s="18">
        <v>1</v>
      </c>
    </row>
    <row r="14" spans="1:5" x14ac:dyDescent="0.25">
      <c r="A14" s="8" t="s">
        <v>17</v>
      </c>
      <c r="B14" s="15">
        <v>4</v>
      </c>
      <c r="C14" s="11">
        <v>14</v>
      </c>
      <c r="D14" s="11">
        <v>20</v>
      </c>
      <c r="E14" s="18">
        <v>38</v>
      </c>
    </row>
    <row r="15" spans="1:5" x14ac:dyDescent="0.25">
      <c r="A15" s="8" t="s">
        <v>18</v>
      </c>
      <c r="B15" s="15">
        <v>10</v>
      </c>
      <c r="C15" s="11">
        <v>11</v>
      </c>
      <c r="D15" s="11">
        <v>90</v>
      </c>
      <c r="E15" s="18">
        <v>111</v>
      </c>
    </row>
    <row r="16" spans="1:5" x14ac:dyDescent="0.25">
      <c r="A16" s="8" t="s">
        <v>19</v>
      </c>
      <c r="B16" s="15">
        <v>18</v>
      </c>
      <c r="C16" s="11">
        <v>11</v>
      </c>
      <c r="D16" s="11">
        <v>87</v>
      </c>
      <c r="E16" s="18">
        <v>116</v>
      </c>
    </row>
    <row r="17" spans="1:5" x14ac:dyDescent="0.25">
      <c r="A17" s="8" t="s">
        <v>20</v>
      </c>
      <c r="B17" s="15">
        <v>22</v>
      </c>
      <c r="C17" s="11">
        <v>23</v>
      </c>
      <c r="D17" s="11">
        <v>94</v>
      </c>
      <c r="E17" s="18">
        <v>139</v>
      </c>
    </row>
    <row r="18" spans="1:5" x14ac:dyDescent="0.25">
      <c r="A18" s="8" t="s">
        <v>21</v>
      </c>
      <c r="B18" s="15">
        <v>14</v>
      </c>
      <c r="C18" s="11">
        <v>18</v>
      </c>
      <c r="D18" s="11">
        <v>44</v>
      </c>
      <c r="E18" s="18">
        <v>76</v>
      </c>
    </row>
    <row r="19" spans="1:5" x14ac:dyDescent="0.25">
      <c r="A19" s="8" t="s">
        <v>22</v>
      </c>
      <c r="B19" s="15">
        <v>8</v>
      </c>
      <c r="C19" s="11">
        <v>6</v>
      </c>
      <c r="D19" s="11">
        <v>27</v>
      </c>
      <c r="E19" s="18">
        <v>41</v>
      </c>
    </row>
    <row r="20" spans="1:5" x14ac:dyDescent="0.25">
      <c r="A20" s="8" t="s">
        <v>23</v>
      </c>
      <c r="B20" s="15">
        <v>10</v>
      </c>
      <c r="C20" s="11">
        <v>20</v>
      </c>
      <c r="D20" s="11">
        <v>75</v>
      </c>
      <c r="E20" s="18">
        <v>105</v>
      </c>
    </row>
    <row r="21" spans="1:5" x14ac:dyDescent="0.25">
      <c r="A21" s="8" t="s">
        <v>24</v>
      </c>
      <c r="B21" s="15">
        <v>6</v>
      </c>
      <c r="C21" s="11">
        <v>6</v>
      </c>
      <c r="D21" s="11">
        <v>97</v>
      </c>
      <c r="E21" s="18">
        <v>109</v>
      </c>
    </row>
    <row r="22" spans="1:5" x14ac:dyDescent="0.25">
      <c r="A22" s="8" t="s">
        <v>25</v>
      </c>
      <c r="B22" s="15">
        <v>14</v>
      </c>
      <c r="C22" s="11">
        <v>9</v>
      </c>
      <c r="D22" s="11">
        <v>81</v>
      </c>
      <c r="E22" s="18">
        <v>104</v>
      </c>
    </row>
    <row r="23" spans="1:5" x14ac:dyDescent="0.25">
      <c r="A23" s="8" t="s">
        <v>26</v>
      </c>
      <c r="B23" s="15">
        <v>13</v>
      </c>
      <c r="C23" s="11">
        <v>5</v>
      </c>
      <c r="D23" s="11">
        <v>59</v>
      </c>
      <c r="E23" s="18">
        <v>77</v>
      </c>
    </row>
    <row r="24" spans="1:5" x14ac:dyDescent="0.25">
      <c r="A24" s="8" t="s">
        <v>27</v>
      </c>
      <c r="B24" s="15">
        <v>3</v>
      </c>
      <c r="C24" s="11">
        <v>6</v>
      </c>
      <c r="D24" s="11">
        <v>18</v>
      </c>
      <c r="E24" s="18">
        <v>27</v>
      </c>
    </row>
    <row r="25" spans="1:5" x14ac:dyDescent="0.25">
      <c r="A25" s="8" t="s">
        <v>28</v>
      </c>
      <c r="B25" s="15">
        <v>0</v>
      </c>
      <c r="C25" s="11">
        <v>3</v>
      </c>
      <c r="D25" s="11">
        <v>9</v>
      </c>
      <c r="E25" s="18">
        <v>12</v>
      </c>
    </row>
    <row r="26" spans="1:5" x14ac:dyDescent="0.25">
      <c r="A26" s="8" t="s">
        <v>29</v>
      </c>
      <c r="B26" s="15">
        <v>0</v>
      </c>
      <c r="C26" s="11">
        <v>1</v>
      </c>
      <c r="D26" s="11">
        <v>2</v>
      </c>
      <c r="E26" s="18">
        <v>3</v>
      </c>
    </row>
    <row r="27" spans="1:5" x14ac:dyDescent="0.25">
      <c r="A27" s="8" t="s">
        <v>30</v>
      </c>
      <c r="B27" s="15">
        <v>0</v>
      </c>
      <c r="C27" s="11">
        <v>0</v>
      </c>
      <c r="D27" s="11">
        <v>0</v>
      </c>
      <c r="E27" s="18">
        <v>0</v>
      </c>
    </row>
    <row r="28" spans="1:5" x14ac:dyDescent="0.25">
      <c r="A28" s="8" t="s">
        <v>31</v>
      </c>
      <c r="B28" s="15">
        <v>0</v>
      </c>
      <c r="C28" s="11">
        <v>0</v>
      </c>
      <c r="D28" s="11">
        <v>0</v>
      </c>
      <c r="E28" s="18">
        <v>0</v>
      </c>
    </row>
    <row r="29" spans="1:5" x14ac:dyDescent="0.25">
      <c r="A29" s="8" t="s">
        <v>32</v>
      </c>
      <c r="B29" s="15">
        <v>1</v>
      </c>
      <c r="C29" s="11">
        <v>0</v>
      </c>
      <c r="D29" s="11">
        <v>0</v>
      </c>
      <c r="E29" s="18">
        <v>1</v>
      </c>
    </row>
    <row r="30" spans="1:5" x14ac:dyDescent="0.25">
      <c r="A30" s="9" t="s">
        <v>8</v>
      </c>
      <c r="B30" s="19">
        <v>123</v>
      </c>
      <c r="C30" s="20">
        <v>134</v>
      </c>
      <c r="D30" s="20">
        <v>704</v>
      </c>
      <c r="E30" s="21">
        <v>961</v>
      </c>
    </row>
    <row r="31" spans="1:5" x14ac:dyDescent="0.25">
      <c r="A31" s="1"/>
      <c r="B31" s="1"/>
      <c r="C31" s="1"/>
      <c r="D31" s="1"/>
      <c r="E31" s="1"/>
    </row>
    <row r="32" spans="1:5" x14ac:dyDescent="0.25">
      <c r="A32" s="26" t="s">
        <v>1</v>
      </c>
      <c r="B32" s="2"/>
      <c r="C32" s="1"/>
      <c r="D32" s="1"/>
      <c r="E32" s="1"/>
    </row>
    <row r="33" spans="1:4" x14ac:dyDescent="0.25">
      <c r="A33" s="4" t="s">
        <v>4</v>
      </c>
      <c r="B33" s="12" t="s">
        <v>33</v>
      </c>
      <c r="C33" s="1"/>
      <c r="D33" s="1"/>
    </row>
    <row r="34" spans="1:4" x14ac:dyDescent="0.25">
      <c r="A34" s="4" t="s">
        <v>9</v>
      </c>
      <c r="B34" s="29">
        <f>IF(COUNTA(B6:(INDEX(B6:G6,,COUNT(B6:G6)-1)))=0,"",AVERAGE(B6:(INDEX(B6:G6,,COUNT(B6:G6)-1))))</f>
        <v>0.33333333333333331</v>
      </c>
      <c r="C34" s="3">
        <f>IF(ISERROR(VLOOKUP(ROUND(B34,0)&amp;"-"&amp;$A$32,App_groupe,4,0)),"",VLOOKUP(ROUND(B34,0)&amp;"-"&amp;$A$32,App_groupe,4,0))</f>
        <v>1</v>
      </c>
      <c r="D34" s="1"/>
    </row>
    <row r="35" spans="1:4" x14ac:dyDescent="0.25">
      <c r="A35" s="4" t="s">
        <v>10</v>
      </c>
      <c r="B35" s="29">
        <f>IF(COUNTA(B7:(INDEX(B7:G7,,COUNT(B7:G7)-1)))=0,"",AVERAGE(B7:(INDEX(B7:G7,,COUNT(B7:G7)-1))))</f>
        <v>0</v>
      </c>
      <c r="C35" s="28">
        <f>IF(ISERROR(VLOOKUP(ROUND(B35,0)&amp;"-"&amp;$A$32,App_groupe,4,0)),"",VLOOKUP(ROUND(B35,0)&amp;"-"&amp;$A$32,App_groupe,4,0))</f>
        <v>1</v>
      </c>
      <c r="D35" s="1"/>
    </row>
    <row r="36" spans="1:4" x14ac:dyDescent="0.25">
      <c r="A36" s="4" t="s">
        <v>11</v>
      </c>
      <c r="B36" s="29">
        <f>IF(COUNTA(B8:(INDEX(B8:G8,,COUNT(B8:G8)-1)))=0,"",AVERAGE(B8:(INDEX(B8:G8,,COUNT(B8:G8)-1))))</f>
        <v>0</v>
      </c>
      <c r="C36" s="28">
        <f>IF(ISERROR(VLOOKUP(ROUND(B36,0)&amp;"-"&amp;$A$32,App_groupe,4,0)),"",VLOOKUP(ROUND(B36,0)&amp;"-"&amp;$A$32,App_groupe,4,0))</f>
        <v>1</v>
      </c>
      <c r="D36" s="1"/>
    </row>
    <row r="37" spans="1:4" x14ac:dyDescent="0.25">
      <c r="A37" s="4" t="s">
        <v>12</v>
      </c>
      <c r="B37" s="29">
        <f>IF(COUNTA(B9:(INDEX(B9:G9,,COUNT(B9:G9)-1)))=0,"",AVERAGE(B9:(INDEX(B9:G9,,COUNT(B9:G9)-1))))</f>
        <v>0</v>
      </c>
      <c r="C37" s="28">
        <f>IF(ISERROR(VLOOKUP(ROUND(B37,0)&amp;"-"&amp;$A$32,App_groupe,4,0)),"",VLOOKUP(ROUND(B37,0)&amp;"-"&amp;$A$32,App_groupe,4,0))</f>
        <v>1</v>
      </c>
      <c r="D37" s="1"/>
    </row>
    <row r="38" spans="1:4" x14ac:dyDescent="0.25">
      <c r="A38" s="4" t="s">
        <v>13</v>
      </c>
      <c r="B38" s="29">
        <f>IF(COUNTA(B10:(INDEX(B10:G10,,COUNT(B10:G10)-1)))=0,"",AVERAGE(B10:(INDEX(B10:G10,,COUNT(B10:G10)-1))))</f>
        <v>0</v>
      </c>
      <c r="C38" s="28">
        <f>IF(ISERROR(VLOOKUP(ROUND(B38,0)&amp;"-"&amp;$A$32,App_groupe,4,0)),"",VLOOKUP(ROUND(B38,0)&amp;"-"&amp;$A$32,App_groupe,4,0))</f>
        <v>1</v>
      </c>
      <c r="D38" s="1"/>
    </row>
    <row r="39" spans="1:4" x14ac:dyDescent="0.25">
      <c r="A39" s="4" t="s">
        <v>14</v>
      </c>
      <c r="B39" s="29">
        <f>IF(COUNTA(B11:(INDEX(B11:G11,,COUNT(B11:G11)-1)))=0,"",AVERAGE(B11:(INDEX(B11:G11,,COUNT(B11:G11)-1))))</f>
        <v>0</v>
      </c>
      <c r="C39" s="28">
        <f>IF(ISERROR(VLOOKUP(ROUND(B39,0)&amp;"-"&amp;$A$32,App_groupe,4,0)),"",VLOOKUP(ROUND(B39,0)&amp;"-"&amp;$A$32,App_groupe,4,0))</f>
        <v>1</v>
      </c>
      <c r="D39" s="1"/>
    </row>
    <row r="40" spans="1:4" x14ac:dyDescent="0.25">
      <c r="A40" s="4" t="s">
        <v>15</v>
      </c>
      <c r="B40" s="29">
        <f>IF(COUNTA(B12:(INDEX(B12:G12,,COUNT(B12:G12)-1)))=0,"",AVERAGE(B12:(INDEX(B12:G12,,COUNT(B12:G12)-1))))</f>
        <v>0</v>
      </c>
      <c r="C40" s="28">
        <f>IF(ISERROR(VLOOKUP(ROUND(B40,0)&amp;"-"&amp;$A$32,App_groupe,4,0)),"",VLOOKUP(ROUND(B40,0)&amp;"-"&amp;$A$32,App_groupe,4,0))</f>
        <v>1</v>
      </c>
      <c r="D40" s="1"/>
    </row>
    <row r="41" spans="1:4" x14ac:dyDescent="0.25">
      <c r="A41" s="4" t="s">
        <v>16</v>
      </c>
      <c r="B41" s="29">
        <f>IF(COUNTA(B13:(INDEX(B13:G13,,COUNT(B13:G13)-1)))=0,"",AVERAGE(B13:(INDEX(B13:G13,,COUNT(B13:G13)-1))))</f>
        <v>0.33333333333333331</v>
      </c>
      <c r="C41" s="28">
        <f>IF(ISERROR(VLOOKUP(ROUND(B41,0)&amp;"-"&amp;$A$32,App_groupe,4,0)),"",VLOOKUP(ROUND(B41,0)&amp;"-"&amp;$A$32,App_groupe,4,0))</f>
        <v>1</v>
      </c>
      <c r="D41" s="1"/>
    </row>
    <row r="42" spans="1:4" x14ac:dyDescent="0.25">
      <c r="A42" s="4" t="s">
        <v>17</v>
      </c>
      <c r="B42" s="29">
        <f>IF(COUNTA(B14:(INDEX(B14:G14,,COUNT(B14:G14)-1)))=0,"",AVERAGE(B14:(INDEX(B14:G14,,COUNT(B14:G14)-1))))</f>
        <v>12.666666666666666</v>
      </c>
      <c r="C42" s="28">
        <f>IF(ISERROR(VLOOKUP(ROUND(B42,0)&amp;"-"&amp;$A$32,App_groupe,4,0)),"",VLOOKUP(ROUND(B42,0)&amp;"-"&amp;$A$32,App_groupe,4,0))</f>
        <v>2</v>
      </c>
      <c r="D42" s="1"/>
    </row>
    <row r="43" spans="1:4" x14ac:dyDescent="0.25">
      <c r="A43" s="4" t="s">
        <v>18</v>
      </c>
      <c r="B43" s="29">
        <f>IF(COUNTA(B15:(INDEX(B15:G15,,COUNT(B15:G15)-1)))=0,"",AVERAGE(B15:(INDEX(B15:G15,,COUNT(B15:G15)-1))))</f>
        <v>37</v>
      </c>
      <c r="C43" s="28" t="str">
        <f>IF(ISERROR(VLOOKUP(ROUND(B43,0)&amp;"-"&amp;$A$32,App_groupe,4,0)),"",VLOOKUP(ROUND(B43,0)&amp;"-"&amp;$A$32,App_groupe,4,0))</f>
        <v/>
      </c>
      <c r="D43" s="1"/>
    </row>
    <row r="44" spans="1:4" x14ac:dyDescent="0.25">
      <c r="A44" s="4" t="s">
        <v>19</v>
      </c>
      <c r="B44" s="29">
        <f>IF(COUNTA(B16:(INDEX(B16:G16,,COUNT(B16:G16)-1)))=0,"",AVERAGE(B16:(INDEX(B16:G16,,COUNT(B16:G16)-1))))</f>
        <v>38.666666666666664</v>
      </c>
      <c r="C44" s="28" t="str">
        <f>IF(ISERROR(VLOOKUP(ROUND(B44,0)&amp;"-"&amp;$A$32,App_groupe,4,0)),"",VLOOKUP(ROUND(B44,0)&amp;"-"&amp;$A$32,App_groupe,4,0))</f>
        <v/>
      </c>
      <c r="D44" s="10" t="s">
        <v>3</v>
      </c>
    </row>
    <row r="45" spans="1:4" x14ac:dyDescent="0.25">
      <c r="A45" s="4" t="s">
        <v>20</v>
      </c>
      <c r="B45" s="29">
        <f>IF(COUNTA(B17:(INDEX(B17:G17,,COUNT(B17:G17)-1)))=0,"",AVERAGE(B17:(INDEX(B17:G17,,COUNT(B17:G17)-1))))</f>
        <v>46.333333333333336</v>
      </c>
      <c r="C45" s="28" t="str">
        <f>IF(ISERROR(VLOOKUP(ROUND(B45,0)&amp;"-"&amp;$A$32,App_groupe,4,0)),"",VLOOKUP(ROUND(B45,0)&amp;"-"&amp;$A$32,App_groupe,4,0))</f>
        <v/>
      </c>
      <c r="D45" s="1"/>
    </row>
    <row r="46" spans="1:4" x14ac:dyDescent="0.25">
      <c r="A46" s="4" t="s">
        <v>21</v>
      </c>
      <c r="B46" s="29">
        <f>IF(COUNTA(B18:(INDEX(B18:G18,,COUNT(B18:G18)-1)))=0,"",AVERAGE(B18:(INDEX(B18:G18,,COUNT(B18:G18)-1))))</f>
        <v>25.333333333333332</v>
      </c>
      <c r="C46" s="28" t="str">
        <f>IF(ISERROR(VLOOKUP(ROUND(B46,0)&amp;"-"&amp;$A$32,App_groupe,4,0)),"",VLOOKUP(ROUND(B46,0)&amp;"-"&amp;$A$32,App_groupe,4,0))</f>
        <v/>
      </c>
      <c r="D46" s="1"/>
    </row>
    <row r="47" spans="1:4" x14ac:dyDescent="0.25">
      <c r="A47" s="4" t="s">
        <v>22</v>
      </c>
      <c r="B47" s="29">
        <f>IF(COUNTA(B19:(INDEX(B19:G19,,COUNT(B19:G19)-1)))=0,"",AVERAGE(B19:(INDEX(B19:G19,,COUNT(B19:G19)-1))))</f>
        <v>13.666666666666666</v>
      </c>
      <c r="C47" s="28">
        <f>IF(ISERROR(VLOOKUP(ROUND(B47,0)&amp;"-"&amp;$A$32,App_groupe,4,0)),"",VLOOKUP(ROUND(B47,0)&amp;"-"&amp;$A$32,App_groupe,4,0))</f>
        <v>2</v>
      </c>
      <c r="D47" s="1"/>
    </row>
    <row r="48" spans="1:4" x14ac:dyDescent="0.25">
      <c r="A48" s="4" t="s">
        <v>23</v>
      </c>
      <c r="B48" s="29">
        <f>IF(COUNTA(B20:(INDEX(B20:G20,,COUNT(B20:G20)-1)))=0,"",AVERAGE(B20:(INDEX(B20:G20,,COUNT(B20:G20)-1))))</f>
        <v>35</v>
      </c>
      <c r="C48" s="28" t="str">
        <f>IF(ISERROR(VLOOKUP(ROUND(B48,0)&amp;"-"&amp;$A$32,App_groupe,4,0)),"",VLOOKUP(ROUND(B48,0)&amp;"-"&amp;$A$32,App_groupe,4,0))</f>
        <v/>
      </c>
      <c r="D48" s="1"/>
    </row>
    <row r="49" spans="1:3" x14ac:dyDescent="0.25">
      <c r="A49" s="4" t="s">
        <v>24</v>
      </c>
      <c r="B49" s="29">
        <f>IF(COUNTA(B21:(INDEX(B21:G21,,COUNT(B21:G21)-1)))=0,"",AVERAGE(B21:(INDEX(B21:G21,,COUNT(B21:G21)-1))))</f>
        <v>36.333333333333336</v>
      </c>
      <c r="C49" s="28" t="str">
        <f>IF(ISERROR(VLOOKUP(ROUND(B49,0)&amp;"-"&amp;$A$32,App_groupe,4,0)),"",VLOOKUP(ROUND(B49,0)&amp;"-"&amp;$A$32,App_groupe,4,0))</f>
        <v/>
      </c>
    </row>
    <row r="50" spans="1:3" x14ac:dyDescent="0.25">
      <c r="A50" s="4" t="s">
        <v>25</v>
      </c>
      <c r="B50" s="29">
        <f>IF(COUNTA(B22:(INDEX(B22:G22,,COUNT(B22:G22)-1)))=0,"",AVERAGE(B22:(INDEX(B22:G22,,COUNT(B22:G22)-1))))</f>
        <v>34.666666666666664</v>
      </c>
      <c r="C50" s="28" t="str">
        <f>IF(ISERROR(VLOOKUP(ROUND(B50,0)&amp;"-"&amp;$A$32,App_groupe,4,0)),"",VLOOKUP(ROUND(B50,0)&amp;"-"&amp;$A$32,App_groupe,4,0))</f>
        <v/>
      </c>
    </row>
    <row r="51" spans="1:3" x14ac:dyDescent="0.25">
      <c r="A51" s="4" t="s">
        <v>26</v>
      </c>
      <c r="B51" s="29">
        <f>IF(COUNTA(B23:(INDEX(B23:G23,,COUNT(B23:G23)-1)))=0,"",AVERAGE(B23:(INDEX(B23:G23,,COUNT(B23:G23)-1))))</f>
        <v>25.666666666666668</v>
      </c>
      <c r="C51" s="28" t="str">
        <f>IF(ISERROR(VLOOKUP(ROUND(B51,0)&amp;"-"&amp;$A$32,App_groupe,4,0)),"",VLOOKUP(ROUND(B51,0)&amp;"-"&amp;$A$32,App_groupe,4,0))</f>
        <v/>
      </c>
    </row>
    <row r="52" spans="1:3" x14ac:dyDescent="0.25">
      <c r="A52" s="4" t="s">
        <v>27</v>
      </c>
      <c r="B52" s="29">
        <f>IF(COUNTA(B24:(INDEX(B24:G24,,COUNT(B24:G24)-1)))=0,"",AVERAGE(B24:(INDEX(B24:G24,,COUNT(B24:G24)-1))))</f>
        <v>9</v>
      </c>
      <c r="C52" s="28">
        <f>IF(ISERROR(VLOOKUP(ROUND(B52,0)&amp;"-"&amp;$A$32,App_groupe,4,0)),"",VLOOKUP(ROUND(B52,0)&amp;"-"&amp;$A$32,App_groupe,4,0))</f>
        <v>1</v>
      </c>
    </row>
    <row r="53" spans="1:3" x14ac:dyDescent="0.25">
      <c r="A53" s="4" t="s">
        <v>28</v>
      </c>
      <c r="B53" s="29">
        <f>IF(COUNTA(B25:(INDEX(B25:G25,,COUNT(B25:G25)-1)))=0,"",AVERAGE(B25:(INDEX(B25:G25,,COUNT(B25:G25)-1))))</f>
        <v>4</v>
      </c>
      <c r="C53" s="28">
        <f>IF(ISERROR(VLOOKUP(ROUND(B53,0)&amp;"-"&amp;$A$32,App_groupe,4,0)),"",VLOOKUP(ROUND(B53,0)&amp;"-"&amp;$A$32,App_groupe,4,0))</f>
        <v>1</v>
      </c>
    </row>
    <row r="54" spans="1:3" x14ac:dyDescent="0.25">
      <c r="A54" s="4" t="s">
        <v>29</v>
      </c>
      <c r="B54" s="29">
        <f>IF(COUNTA(B26:(INDEX(B26:G26,,COUNT(B26:G26)-1)))=0,"",AVERAGE(B26:(INDEX(B26:G26,,COUNT(B26:G26)-1))))</f>
        <v>1</v>
      </c>
      <c r="C54" s="28">
        <f>IF(ISERROR(VLOOKUP(ROUND(B54,0)&amp;"-"&amp;$A$32,App_groupe,4,0)),"",VLOOKUP(ROUND(B54,0)&amp;"-"&amp;$A$32,App_groupe,4,0))</f>
        <v>1</v>
      </c>
    </row>
    <row r="55" spans="1:3" x14ac:dyDescent="0.25">
      <c r="A55" s="4" t="s">
        <v>30</v>
      </c>
      <c r="B55" s="29">
        <f>IF(COUNTA(B27:(INDEX(B27:G27,,COUNT(B27:G27)-1)))=0,"",AVERAGE(B27:(INDEX(B27:G27,,COUNT(B27:G27)-1))))</f>
        <v>0</v>
      </c>
      <c r="C55" s="28">
        <f>IF(ISERROR(VLOOKUP(ROUND(B55,0)&amp;"-"&amp;$A$32,App_groupe,4,0)),"",VLOOKUP(ROUND(B55,0)&amp;"-"&amp;$A$32,App_groupe,4,0))</f>
        <v>1</v>
      </c>
    </row>
    <row r="56" spans="1:3" x14ac:dyDescent="0.25">
      <c r="A56" s="4" t="s">
        <v>31</v>
      </c>
      <c r="B56" s="29">
        <f>IF(COUNTA(B28:(INDEX(B28:G28,,COUNT(B28:G28)-1)))=0,"",AVERAGE(B28:(INDEX(B28:G28,,COUNT(B28:G28)-1))))</f>
        <v>0</v>
      </c>
      <c r="C56" s="28">
        <f>IF(ISERROR(VLOOKUP(ROUND(B56,0)&amp;"-"&amp;$A$32,App_groupe,4,0)),"",VLOOKUP(ROUND(B56,0)&amp;"-"&amp;$A$32,App_groupe,4,0))</f>
        <v>1</v>
      </c>
    </row>
    <row r="57" spans="1:3" x14ac:dyDescent="0.25">
      <c r="A57" s="4" t="s">
        <v>32</v>
      </c>
      <c r="B57" s="29">
        <f>IF(COUNTA(B29:(INDEX(B29:G29,,COUNT(B29:G29)-1)))=0,"",AVERAGE(B29:(INDEX(B29:G29,,COUNT(B29:G29)-1))))</f>
        <v>0.33333333333333331</v>
      </c>
      <c r="C57" s="28">
        <f>IF(ISERROR(VLOOKUP(ROUND(B57,0)&amp;"-"&amp;$A$32,App_groupe,4,0)),"",VLOOKUP(ROUND(B57,0)&amp;"-"&amp;$A$32,App_groupe,4,0))</f>
        <v>1</v>
      </c>
    </row>
    <row r="58" spans="1:3" x14ac:dyDescent="0.25">
      <c r="A58" s="4" t="s">
        <v>8</v>
      </c>
      <c r="B58" s="29">
        <f>IF(COUNTA(B30:(INDEX(B30:G30,,COUNT(B30:G30)-1)))=0,"",AVERAGE(B30:(INDEX(B30:G30,,COUNT(B30:G30)-1))))</f>
        <v>320.33333333333331</v>
      </c>
      <c r="C58" s="28" t="str">
        <f>IF(ISERROR(VLOOKUP(ROUND(B58,0)&amp;"-"&amp;$A$32,App_groupe,4,0)),"",VLOOKUP(ROUND(B58,0)&amp;"-"&amp;$A$32,App_groupe,4,0))</f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1"/>
  <sheetViews>
    <sheetView topLeftCell="A2" workbookViewId="0">
      <selection sqref="A1:A51"/>
    </sheetView>
  </sheetViews>
  <sheetFormatPr baseColWidth="10" defaultRowHeight="15" x14ac:dyDescent="0.25"/>
  <sheetData>
    <row r="1" spans="1:4" x14ac:dyDescent="0.25">
      <c r="A1" s="27" t="s">
        <v>34</v>
      </c>
      <c r="B1" s="30" t="s">
        <v>35</v>
      </c>
      <c r="C1" s="30" t="s">
        <v>0</v>
      </c>
      <c r="D1" s="30" t="s">
        <v>36</v>
      </c>
    </row>
    <row r="2" spans="1:4" x14ac:dyDescent="0.25">
      <c r="A2" s="27" t="str">
        <f>B2&amp;"-"&amp;C2</f>
        <v>0-01-Secretariat</v>
      </c>
      <c r="B2" s="31">
        <v>0</v>
      </c>
      <c r="C2" s="31" t="s">
        <v>1</v>
      </c>
      <c r="D2" s="31">
        <v>1</v>
      </c>
    </row>
    <row r="3" spans="1:4" x14ac:dyDescent="0.25">
      <c r="A3" s="27" t="str">
        <f t="shared" ref="A3:A51" si="0">B3&amp;"-"&amp;C3</f>
        <v>1-01-Secretariat</v>
      </c>
      <c r="B3" s="31">
        <v>1</v>
      </c>
      <c r="C3" s="31" t="s">
        <v>1</v>
      </c>
      <c r="D3" s="31">
        <v>1</v>
      </c>
    </row>
    <row r="4" spans="1:4" x14ac:dyDescent="0.25">
      <c r="A4" s="27" t="str">
        <f t="shared" si="0"/>
        <v>2-01-Secretariat</v>
      </c>
      <c r="B4" s="31">
        <v>2</v>
      </c>
      <c r="C4" s="31" t="s">
        <v>1</v>
      </c>
      <c r="D4" s="31">
        <v>1</v>
      </c>
    </row>
    <row r="5" spans="1:4" x14ac:dyDescent="0.25">
      <c r="A5" s="27" t="str">
        <f t="shared" si="0"/>
        <v>3-01-Secretariat</v>
      </c>
      <c r="B5" s="31">
        <v>3</v>
      </c>
      <c r="C5" s="31" t="s">
        <v>1</v>
      </c>
      <c r="D5" s="31">
        <v>1</v>
      </c>
    </row>
    <row r="6" spans="1:4" x14ac:dyDescent="0.25">
      <c r="A6" s="27" t="str">
        <f t="shared" si="0"/>
        <v>4-01-Secretariat</v>
      </c>
      <c r="B6" s="31">
        <v>4</v>
      </c>
      <c r="C6" s="31" t="s">
        <v>1</v>
      </c>
      <c r="D6" s="31">
        <v>1</v>
      </c>
    </row>
    <row r="7" spans="1:4" x14ac:dyDescent="0.25">
      <c r="A7" s="27" t="str">
        <f t="shared" si="0"/>
        <v>5-01-Secretariat</v>
      </c>
      <c r="B7" s="31">
        <v>5</v>
      </c>
      <c r="C7" s="31" t="s">
        <v>1</v>
      </c>
      <c r="D7" s="31">
        <v>1</v>
      </c>
    </row>
    <row r="8" spans="1:4" x14ac:dyDescent="0.25">
      <c r="A8" s="27" t="str">
        <f t="shared" si="0"/>
        <v>6-01-Secretariat</v>
      </c>
      <c r="B8" s="31">
        <v>6</v>
      </c>
      <c r="C8" s="31" t="s">
        <v>1</v>
      </c>
      <c r="D8" s="31">
        <v>1</v>
      </c>
    </row>
    <row r="9" spans="1:4" x14ac:dyDescent="0.25">
      <c r="A9" s="27" t="str">
        <f t="shared" si="0"/>
        <v>7-01-Secretariat</v>
      </c>
      <c r="B9" s="31">
        <v>7</v>
      </c>
      <c r="C9" s="31" t="s">
        <v>1</v>
      </c>
      <c r="D9" s="31">
        <v>1</v>
      </c>
    </row>
    <row r="10" spans="1:4" x14ac:dyDescent="0.25">
      <c r="A10" s="27" t="str">
        <f t="shared" si="0"/>
        <v>8-01-Secretariat</v>
      </c>
      <c r="B10" s="31">
        <v>8</v>
      </c>
      <c r="C10" s="31" t="s">
        <v>1</v>
      </c>
      <c r="D10" s="31">
        <v>1</v>
      </c>
    </row>
    <row r="11" spans="1:4" x14ac:dyDescent="0.25">
      <c r="A11" s="27" t="str">
        <f t="shared" si="0"/>
        <v>9-01-Secretariat</v>
      </c>
      <c r="B11" s="31">
        <v>9</v>
      </c>
      <c r="C11" s="31" t="s">
        <v>1</v>
      </c>
      <c r="D11" s="31">
        <v>1</v>
      </c>
    </row>
    <row r="12" spans="1:4" x14ac:dyDescent="0.25">
      <c r="A12" s="27" t="str">
        <f t="shared" si="0"/>
        <v>10-01-Secretariat</v>
      </c>
      <c r="B12" s="31">
        <v>10</v>
      </c>
      <c r="C12" s="31" t="s">
        <v>1</v>
      </c>
      <c r="D12" s="31">
        <v>2</v>
      </c>
    </row>
    <row r="13" spans="1:4" x14ac:dyDescent="0.25">
      <c r="A13" s="27" t="str">
        <f t="shared" si="0"/>
        <v>11-01-Secretariat</v>
      </c>
      <c r="B13" s="31">
        <v>11</v>
      </c>
      <c r="C13" s="31" t="s">
        <v>1</v>
      </c>
      <c r="D13" s="31">
        <v>2</v>
      </c>
    </row>
    <row r="14" spans="1:4" x14ac:dyDescent="0.25">
      <c r="A14" s="27" t="str">
        <f t="shared" si="0"/>
        <v>12-01-Secretariat</v>
      </c>
      <c r="B14" s="31">
        <v>12</v>
      </c>
      <c r="C14" s="31" t="s">
        <v>1</v>
      </c>
      <c r="D14" s="31">
        <v>2</v>
      </c>
    </row>
    <row r="15" spans="1:4" x14ac:dyDescent="0.25">
      <c r="A15" s="27" t="str">
        <f t="shared" si="0"/>
        <v>13-01-Secretariat</v>
      </c>
      <c r="B15" s="31">
        <v>13</v>
      </c>
      <c r="C15" s="31" t="s">
        <v>1</v>
      </c>
      <c r="D15" s="31">
        <v>2</v>
      </c>
    </row>
    <row r="16" spans="1:4" x14ac:dyDescent="0.25">
      <c r="A16" s="27" t="str">
        <f t="shared" si="0"/>
        <v>14-01-Secretariat</v>
      </c>
      <c r="B16" s="31">
        <v>14</v>
      </c>
      <c r="C16" s="31" t="s">
        <v>1</v>
      </c>
      <c r="D16" s="31">
        <v>2</v>
      </c>
    </row>
    <row r="17" spans="1:4" x14ac:dyDescent="0.25">
      <c r="A17" s="27" t="str">
        <f t="shared" si="0"/>
        <v>15-01-Secretariat</v>
      </c>
      <c r="B17" s="31">
        <v>15</v>
      </c>
      <c r="C17" s="31" t="s">
        <v>1</v>
      </c>
      <c r="D17" s="31">
        <v>2</v>
      </c>
    </row>
    <row r="18" spans="1:4" x14ac:dyDescent="0.25">
      <c r="A18" s="27" t="str">
        <f t="shared" si="0"/>
        <v>16-01-Secretariat</v>
      </c>
      <c r="B18" s="31">
        <v>16</v>
      </c>
      <c r="C18" s="31" t="s">
        <v>1</v>
      </c>
      <c r="D18" s="31">
        <v>2</v>
      </c>
    </row>
    <row r="19" spans="1:4" x14ac:dyDescent="0.25">
      <c r="A19" s="27" t="str">
        <f t="shared" si="0"/>
        <v>17-01-Secretariat</v>
      </c>
      <c r="B19" s="31">
        <v>17</v>
      </c>
      <c r="C19" s="31" t="s">
        <v>1</v>
      </c>
      <c r="D19" s="31">
        <v>2</v>
      </c>
    </row>
    <row r="20" spans="1:4" x14ac:dyDescent="0.25">
      <c r="A20" s="27" t="str">
        <f t="shared" si="0"/>
        <v>18-01-Secretariat</v>
      </c>
      <c r="B20" s="31">
        <v>18</v>
      </c>
      <c r="C20" s="31" t="s">
        <v>1</v>
      </c>
      <c r="D20" s="31">
        <v>2</v>
      </c>
    </row>
    <row r="21" spans="1:4" x14ac:dyDescent="0.25">
      <c r="A21" s="27" t="str">
        <f t="shared" si="0"/>
        <v>19-01-Secretariat</v>
      </c>
      <c r="B21" s="31">
        <v>19</v>
      </c>
      <c r="C21" s="31" t="s">
        <v>1</v>
      </c>
      <c r="D21" s="31">
        <v>2</v>
      </c>
    </row>
    <row r="22" spans="1:4" x14ac:dyDescent="0.25">
      <c r="A22" s="27" t="str">
        <f t="shared" si="0"/>
        <v>20-01-Secretariat</v>
      </c>
      <c r="B22" s="31">
        <v>20</v>
      </c>
      <c r="C22" s="31" t="s">
        <v>1</v>
      </c>
      <c r="D22" s="31">
        <v>2</v>
      </c>
    </row>
    <row r="23" spans="1:4" x14ac:dyDescent="0.25">
      <c r="A23" s="27" t="str">
        <f t="shared" si="0"/>
        <v>21-01-Secretariat</v>
      </c>
      <c r="B23" s="31">
        <v>21</v>
      </c>
      <c r="C23" s="31" t="s">
        <v>1</v>
      </c>
      <c r="D23" s="31">
        <v>2</v>
      </c>
    </row>
    <row r="24" spans="1:4" x14ac:dyDescent="0.25">
      <c r="A24" s="27" t="str">
        <f t="shared" si="0"/>
        <v>22-01-Secretariat</v>
      </c>
      <c r="B24" s="31">
        <v>22</v>
      </c>
      <c r="C24" s="31" t="s">
        <v>1</v>
      </c>
      <c r="D24" s="31">
        <v>2</v>
      </c>
    </row>
    <row r="25" spans="1:4" x14ac:dyDescent="0.25">
      <c r="A25" s="27" t="str">
        <f t="shared" si="0"/>
        <v>23-01-Secretariat</v>
      </c>
      <c r="B25" s="31">
        <v>23</v>
      </c>
      <c r="C25" s="31" t="s">
        <v>1</v>
      </c>
      <c r="D25" s="31">
        <v>2</v>
      </c>
    </row>
    <row r="26" spans="1:4" x14ac:dyDescent="0.25">
      <c r="A26" s="27" t="str">
        <f t="shared" si="0"/>
        <v>24-01-Secretariat</v>
      </c>
      <c r="B26" s="31">
        <v>24</v>
      </c>
      <c r="C26" s="31" t="s">
        <v>1</v>
      </c>
      <c r="D26" s="31">
        <v>2</v>
      </c>
    </row>
    <row r="27" spans="1:4" x14ac:dyDescent="0.25">
      <c r="A27" s="27" t="str">
        <f t="shared" si="0"/>
        <v>0-02-Astreinte</v>
      </c>
      <c r="B27" s="31">
        <v>0</v>
      </c>
      <c r="C27" s="31" t="s">
        <v>37</v>
      </c>
      <c r="D27" s="31">
        <v>1</v>
      </c>
    </row>
    <row r="28" spans="1:4" x14ac:dyDescent="0.25">
      <c r="A28" s="27" t="str">
        <f t="shared" si="0"/>
        <v>1-02-Astreinte</v>
      </c>
      <c r="B28" s="31">
        <v>1</v>
      </c>
      <c r="C28" s="31" t="s">
        <v>37</v>
      </c>
      <c r="D28" s="31">
        <v>1</v>
      </c>
    </row>
    <row r="29" spans="1:4" x14ac:dyDescent="0.25">
      <c r="A29" s="27" t="str">
        <f t="shared" si="0"/>
        <v>2-02-Astreinte</v>
      </c>
      <c r="B29" s="31">
        <v>2</v>
      </c>
      <c r="C29" s="31" t="s">
        <v>37</v>
      </c>
      <c r="D29" s="31">
        <v>1</v>
      </c>
    </row>
    <row r="30" spans="1:4" x14ac:dyDescent="0.25">
      <c r="A30" s="27" t="str">
        <f t="shared" si="0"/>
        <v>3-02-Astreinte</v>
      </c>
      <c r="B30" s="31">
        <v>3</v>
      </c>
      <c r="C30" s="31" t="s">
        <v>37</v>
      </c>
      <c r="D30" s="31">
        <v>1</v>
      </c>
    </row>
    <row r="31" spans="1:4" x14ac:dyDescent="0.25">
      <c r="A31" s="27" t="str">
        <f t="shared" si="0"/>
        <v>4-02-Astreinte</v>
      </c>
      <c r="B31" s="31">
        <v>4</v>
      </c>
      <c r="C31" s="31" t="s">
        <v>37</v>
      </c>
      <c r="D31" s="31">
        <v>1</v>
      </c>
    </row>
    <row r="32" spans="1:4" x14ac:dyDescent="0.25">
      <c r="A32" s="27" t="str">
        <f t="shared" si="0"/>
        <v>5-02-Astreinte</v>
      </c>
      <c r="B32" s="31">
        <v>5</v>
      </c>
      <c r="C32" s="31" t="s">
        <v>37</v>
      </c>
      <c r="D32" s="31">
        <v>1</v>
      </c>
    </row>
    <row r="33" spans="1:4" x14ac:dyDescent="0.25">
      <c r="A33" s="27" t="str">
        <f t="shared" si="0"/>
        <v>6-02-Astreinte</v>
      </c>
      <c r="B33" s="31">
        <v>6</v>
      </c>
      <c r="C33" s="31" t="s">
        <v>37</v>
      </c>
      <c r="D33" s="31">
        <v>1</v>
      </c>
    </row>
    <row r="34" spans="1:4" x14ac:dyDescent="0.25">
      <c r="A34" s="27" t="str">
        <f t="shared" si="0"/>
        <v>7-02-Astreinte</v>
      </c>
      <c r="B34" s="31">
        <v>7</v>
      </c>
      <c r="C34" s="31" t="s">
        <v>37</v>
      </c>
      <c r="D34" s="31">
        <v>1</v>
      </c>
    </row>
    <row r="35" spans="1:4" x14ac:dyDescent="0.25">
      <c r="A35" s="27" t="str">
        <f t="shared" si="0"/>
        <v>8-02-Astreinte</v>
      </c>
      <c r="B35" s="31">
        <v>8</v>
      </c>
      <c r="C35" s="31" t="s">
        <v>37</v>
      </c>
      <c r="D35" s="31">
        <v>1</v>
      </c>
    </row>
    <row r="36" spans="1:4" x14ac:dyDescent="0.25">
      <c r="A36" s="27" t="str">
        <f t="shared" si="0"/>
        <v>9-02-Astreinte</v>
      </c>
      <c r="B36" s="31">
        <v>9</v>
      </c>
      <c r="C36" s="31" t="s">
        <v>37</v>
      </c>
      <c r="D36" s="31">
        <v>1</v>
      </c>
    </row>
    <row r="37" spans="1:4" x14ac:dyDescent="0.25">
      <c r="A37" s="27" t="str">
        <f t="shared" si="0"/>
        <v>10-02-Astreinte</v>
      </c>
      <c r="B37" s="31">
        <v>10</v>
      </c>
      <c r="C37" s="31" t="s">
        <v>37</v>
      </c>
      <c r="D37" s="31">
        <v>3</v>
      </c>
    </row>
    <row r="38" spans="1:4" x14ac:dyDescent="0.25">
      <c r="A38" s="27" t="str">
        <f t="shared" si="0"/>
        <v>11-02-Astreinte</v>
      </c>
      <c r="B38" s="31">
        <v>11</v>
      </c>
      <c r="C38" s="31" t="s">
        <v>37</v>
      </c>
      <c r="D38" s="31">
        <v>3</v>
      </c>
    </row>
    <row r="39" spans="1:4" x14ac:dyDescent="0.25">
      <c r="A39" s="27" t="str">
        <f t="shared" si="0"/>
        <v>12-02-Astreinte</v>
      </c>
      <c r="B39" s="31">
        <v>12</v>
      </c>
      <c r="C39" s="31" t="s">
        <v>37</v>
      </c>
      <c r="D39" s="31">
        <v>3</v>
      </c>
    </row>
    <row r="40" spans="1:4" x14ac:dyDescent="0.25">
      <c r="A40" s="27" t="str">
        <f t="shared" si="0"/>
        <v>13-02-Astreinte</v>
      </c>
      <c r="B40" s="31">
        <v>13</v>
      </c>
      <c r="C40" s="31" t="s">
        <v>37</v>
      </c>
      <c r="D40" s="31">
        <v>3</v>
      </c>
    </row>
    <row r="41" spans="1:4" x14ac:dyDescent="0.25">
      <c r="A41" s="27" t="str">
        <f t="shared" si="0"/>
        <v>14-02-Astreinte</v>
      </c>
      <c r="B41" s="31">
        <v>14</v>
      </c>
      <c r="C41" s="31" t="s">
        <v>37</v>
      </c>
      <c r="D41" s="31">
        <v>3</v>
      </c>
    </row>
    <row r="42" spans="1:4" x14ac:dyDescent="0.25">
      <c r="A42" s="27" t="str">
        <f t="shared" si="0"/>
        <v>15-02-Astreinte</v>
      </c>
      <c r="B42" s="31">
        <v>15</v>
      </c>
      <c r="C42" s="31" t="s">
        <v>37</v>
      </c>
      <c r="D42" s="31">
        <v>3</v>
      </c>
    </row>
    <row r="43" spans="1:4" x14ac:dyDescent="0.25">
      <c r="A43" s="27" t="str">
        <f t="shared" si="0"/>
        <v>16-02-Astreinte</v>
      </c>
      <c r="B43" s="31">
        <v>16</v>
      </c>
      <c r="C43" s="31" t="s">
        <v>37</v>
      </c>
      <c r="D43" s="31">
        <v>3</v>
      </c>
    </row>
    <row r="44" spans="1:4" x14ac:dyDescent="0.25">
      <c r="A44" s="27" t="str">
        <f t="shared" si="0"/>
        <v>17-02-Astreinte</v>
      </c>
      <c r="B44" s="31">
        <v>17</v>
      </c>
      <c r="C44" s="31" t="s">
        <v>37</v>
      </c>
      <c r="D44" s="31">
        <v>3</v>
      </c>
    </row>
    <row r="45" spans="1:4" x14ac:dyDescent="0.25">
      <c r="A45" s="27" t="str">
        <f t="shared" si="0"/>
        <v>18-02-Astreinte</v>
      </c>
      <c r="B45" s="31">
        <v>18</v>
      </c>
      <c r="C45" s="31" t="s">
        <v>37</v>
      </c>
      <c r="D45" s="31">
        <v>3</v>
      </c>
    </row>
    <row r="46" spans="1:4" x14ac:dyDescent="0.25">
      <c r="A46" s="27" t="str">
        <f t="shared" si="0"/>
        <v>19-02-Astreinte</v>
      </c>
      <c r="B46" s="31">
        <v>19</v>
      </c>
      <c r="C46" s="31" t="s">
        <v>37</v>
      </c>
      <c r="D46" s="31">
        <v>3</v>
      </c>
    </row>
    <row r="47" spans="1:4" x14ac:dyDescent="0.25">
      <c r="A47" s="27" t="str">
        <f t="shared" si="0"/>
        <v>20-02-Astreinte</v>
      </c>
      <c r="B47" s="31">
        <v>20</v>
      </c>
      <c r="C47" s="31" t="s">
        <v>37</v>
      </c>
      <c r="D47" s="31">
        <v>3</v>
      </c>
    </row>
    <row r="48" spans="1:4" x14ac:dyDescent="0.25">
      <c r="A48" s="27" t="str">
        <f t="shared" si="0"/>
        <v>21-02-Astreinte</v>
      </c>
      <c r="B48" s="31">
        <v>21</v>
      </c>
      <c r="C48" s="31" t="s">
        <v>37</v>
      </c>
      <c r="D48" s="31">
        <v>3</v>
      </c>
    </row>
    <row r="49" spans="1:4" x14ac:dyDescent="0.25">
      <c r="A49" s="27" t="str">
        <f t="shared" si="0"/>
        <v>22-02-Astreinte</v>
      </c>
      <c r="B49" s="31">
        <v>22</v>
      </c>
      <c r="C49" s="31" t="s">
        <v>37</v>
      </c>
      <c r="D49" s="31">
        <v>3</v>
      </c>
    </row>
    <row r="50" spans="1:4" x14ac:dyDescent="0.25">
      <c r="A50" s="27" t="str">
        <f t="shared" si="0"/>
        <v>23-02-Astreinte</v>
      </c>
      <c r="B50" s="31">
        <v>23</v>
      </c>
      <c r="C50" s="31" t="s">
        <v>37</v>
      </c>
      <c r="D50" s="31">
        <v>3</v>
      </c>
    </row>
    <row r="51" spans="1:4" x14ac:dyDescent="0.25">
      <c r="A51" s="27" t="str">
        <f t="shared" si="0"/>
        <v>24-02-Astreinte</v>
      </c>
      <c r="B51" s="31">
        <v>24</v>
      </c>
      <c r="C51" s="31" t="s">
        <v>37</v>
      </c>
      <c r="D51" s="3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 Groupe</vt:lpstr>
      <vt:lpstr>Erlang</vt:lpstr>
      <vt:lpstr>Feuil3</vt:lpstr>
      <vt:lpstr>App_groupe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Michel</cp:lastModifiedBy>
  <dcterms:created xsi:type="dcterms:W3CDTF">2016-04-28T07:01:31Z</dcterms:created>
  <dcterms:modified xsi:type="dcterms:W3CDTF">2016-04-28T07:40:58Z</dcterms:modified>
</cp:coreProperties>
</file>