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 activeTab="1"/>
  </bookViews>
  <sheets>
    <sheet name="Au 1er du mois" sheetId="4" r:id="rId1"/>
    <sheet name="Relevé" sheetId="1" r:id="rId2"/>
    <sheet name="Relevé avec moyenne par jour" sheetId="3" r:id="rId3"/>
  </sheets>
  <definedNames>
    <definedName name="_xlnm._FilterDatabase" localSheetId="2" hidden="1">'Relevé avec moyenne par jour'!$A$5:$D$767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F432" i="3" l="1"/>
  <c r="G432" i="3" s="1"/>
  <c r="H432" i="3" s="1"/>
  <c r="F433" i="3"/>
  <c r="F434" i="3"/>
  <c r="G434" i="3" s="1"/>
  <c r="H434" i="3" s="1"/>
  <c r="F435" i="3"/>
  <c r="G435" i="3" s="1"/>
  <c r="H435" i="3" s="1"/>
  <c r="F436" i="3"/>
  <c r="G436" i="3" s="1"/>
  <c r="H436" i="3" s="1"/>
  <c r="F437" i="3"/>
  <c r="G437" i="3" s="1"/>
  <c r="H437" i="3" s="1"/>
  <c r="F438" i="3"/>
  <c r="G438" i="3" s="1"/>
  <c r="H438" i="3" s="1"/>
  <c r="F439" i="3"/>
  <c r="G439" i="3" s="1"/>
  <c r="H439" i="3" s="1"/>
  <c r="F440" i="3"/>
  <c r="G440" i="3" s="1"/>
  <c r="H440" i="3" s="1"/>
  <c r="F441" i="3"/>
  <c r="G441" i="3" s="1"/>
  <c r="H441" i="3" s="1"/>
  <c r="F442" i="3"/>
  <c r="G442" i="3" s="1"/>
  <c r="H442" i="3" s="1"/>
  <c r="F443" i="3"/>
  <c r="G443" i="3" s="1"/>
  <c r="H443" i="3" s="1"/>
  <c r="F444" i="3"/>
  <c r="G444" i="3" s="1"/>
  <c r="H444" i="3" s="1"/>
  <c r="F445" i="3"/>
  <c r="G445" i="3" s="1"/>
  <c r="H445" i="3" s="1"/>
  <c r="F446" i="3"/>
  <c r="G446" i="3" s="1"/>
  <c r="H446" i="3" s="1"/>
  <c r="F447" i="3"/>
  <c r="G447" i="3" s="1"/>
  <c r="H447" i="3" s="1"/>
  <c r="F448" i="3"/>
  <c r="G448" i="3" s="1"/>
  <c r="H448" i="3" s="1"/>
  <c r="F449" i="3"/>
  <c r="G449" i="3" s="1"/>
  <c r="H449" i="3" s="1"/>
  <c r="F450" i="3"/>
  <c r="G450" i="3" s="1"/>
  <c r="H450" i="3" s="1"/>
  <c r="F451" i="3"/>
  <c r="G451" i="3" s="1"/>
  <c r="H451" i="3" s="1"/>
  <c r="F452" i="3"/>
  <c r="G452" i="3" s="1"/>
  <c r="H452" i="3" s="1"/>
  <c r="F453" i="3"/>
  <c r="G453" i="3" s="1"/>
  <c r="H453" i="3" s="1"/>
  <c r="F454" i="3"/>
  <c r="G454" i="3" s="1"/>
  <c r="H454" i="3" s="1"/>
  <c r="F455" i="3"/>
  <c r="G455" i="3" s="1"/>
  <c r="H455" i="3" s="1"/>
  <c r="F456" i="3"/>
  <c r="G456" i="3" s="1"/>
  <c r="H456" i="3" s="1"/>
  <c r="F457" i="3"/>
  <c r="G457" i="3" s="1"/>
  <c r="H457" i="3" s="1"/>
  <c r="F458" i="3"/>
  <c r="G458" i="3" s="1"/>
  <c r="H458" i="3" s="1"/>
  <c r="F459" i="3"/>
  <c r="G459" i="3" s="1"/>
  <c r="H459" i="3" s="1"/>
  <c r="F460" i="3"/>
  <c r="G460" i="3" s="1"/>
  <c r="H460" i="3" s="1"/>
  <c r="F461" i="3"/>
  <c r="G461" i="3" s="1"/>
  <c r="H461" i="3" s="1"/>
  <c r="F463" i="3"/>
  <c r="G463" i="3" s="1"/>
  <c r="H463" i="3" s="1"/>
  <c r="F464" i="3"/>
  <c r="G464" i="3" s="1"/>
  <c r="H464" i="3" s="1"/>
  <c r="F465" i="3"/>
  <c r="G465" i="3" s="1"/>
  <c r="H465" i="3" s="1"/>
  <c r="F466" i="3"/>
  <c r="G466" i="3" s="1"/>
  <c r="H466" i="3" s="1"/>
  <c r="F467" i="3"/>
  <c r="G467" i="3" s="1"/>
  <c r="H467" i="3" s="1"/>
  <c r="F468" i="3"/>
  <c r="G468" i="3" s="1"/>
  <c r="H468" i="3" s="1"/>
  <c r="F469" i="3"/>
  <c r="G469" i="3" s="1"/>
  <c r="H469" i="3" s="1"/>
  <c r="F470" i="3"/>
  <c r="G470" i="3" s="1"/>
  <c r="H470" i="3" s="1"/>
  <c r="F471" i="3"/>
  <c r="G471" i="3" s="1"/>
  <c r="H471" i="3" s="1"/>
  <c r="F472" i="3"/>
  <c r="G472" i="3" s="1"/>
  <c r="H472" i="3" s="1"/>
  <c r="F473" i="3"/>
  <c r="G473" i="3" s="1"/>
  <c r="H473" i="3" s="1"/>
  <c r="F474" i="3"/>
  <c r="G474" i="3" s="1"/>
  <c r="H474" i="3" s="1"/>
  <c r="F475" i="3"/>
  <c r="G475" i="3" s="1"/>
  <c r="H475" i="3" s="1"/>
  <c r="F476" i="3"/>
  <c r="G476" i="3" s="1"/>
  <c r="H476" i="3" s="1"/>
  <c r="F477" i="3"/>
  <c r="G477" i="3" s="1"/>
  <c r="H477" i="3" s="1"/>
  <c r="F478" i="3"/>
  <c r="G478" i="3" s="1"/>
  <c r="H478" i="3" s="1"/>
  <c r="F479" i="3"/>
  <c r="G479" i="3" s="1"/>
  <c r="H479" i="3" s="1"/>
  <c r="F480" i="3"/>
  <c r="G480" i="3" s="1"/>
  <c r="H480" i="3" s="1"/>
  <c r="F481" i="3"/>
  <c r="G481" i="3" s="1"/>
  <c r="H481" i="3" s="1"/>
  <c r="F482" i="3"/>
  <c r="G482" i="3" s="1"/>
  <c r="H482" i="3" s="1"/>
  <c r="F483" i="3"/>
  <c r="G483" i="3" s="1"/>
  <c r="H483" i="3" s="1"/>
  <c r="F484" i="3"/>
  <c r="G484" i="3" s="1"/>
  <c r="H484" i="3" s="1"/>
  <c r="F485" i="3"/>
  <c r="G485" i="3" s="1"/>
  <c r="H485" i="3" s="1"/>
  <c r="F486" i="3"/>
  <c r="G486" i="3" s="1"/>
  <c r="H486" i="3" s="1"/>
  <c r="F487" i="3"/>
  <c r="G487" i="3" s="1"/>
  <c r="H487" i="3" s="1"/>
  <c r="F488" i="3"/>
  <c r="G488" i="3" s="1"/>
  <c r="H488" i="3" s="1"/>
  <c r="F489" i="3"/>
  <c r="G489" i="3" s="1"/>
  <c r="H489" i="3" s="1"/>
  <c r="F490" i="3"/>
  <c r="G490" i="3" s="1"/>
  <c r="H490" i="3" s="1"/>
  <c r="F491" i="3"/>
  <c r="G491" i="3" s="1"/>
  <c r="H491" i="3" s="1"/>
  <c r="F493" i="3"/>
  <c r="G493" i="3" s="1"/>
  <c r="H493" i="3" s="1"/>
  <c r="F494" i="3"/>
  <c r="G494" i="3" s="1"/>
  <c r="H494" i="3" s="1"/>
  <c r="F495" i="3"/>
  <c r="G495" i="3" s="1"/>
  <c r="H495" i="3" s="1"/>
  <c r="F496" i="3"/>
  <c r="G496" i="3" s="1"/>
  <c r="H496" i="3" s="1"/>
  <c r="F497" i="3"/>
  <c r="G497" i="3" s="1"/>
  <c r="H497" i="3" s="1"/>
  <c r="F498" i="3"/>
  <c r="G498" i="3" s="1"/>
  <c r="H498" i="3" s="1"/>
  <c r="F499" i="3"/>
  <c r="G499" i="3" s="1"/>
  <c r="H499" i="3" s="1"/>
  <c r="F500" i="3"/>
  <c r="G500" i="3" s="1"/>
  <c r="H500" i="3" s="1"/>
  <c r="F501" i="3"/>
  <c r="G501" i="3" s="1"/>
  <c r="H501" i="3" s="1"/>
  <c r="F502" i="3"/>
  <c r="G502" i="3" s="1"/>
  <c r="H502" i="3" s="1"/>
  <c r="F503" i="3"/>
  <c r="G503" i="3" s="1"/>
  <c r="H503" i="3" s="1"/>
  <c r="F504" i="3"/>
  <c r="G504" i="3" s="1"/>
  <c r="H504" i="3" s="1"/>
  <c r="F505" i="3"/>
  <c r="G505" i="3" s="1"/>
  <c r="H505" i="3" s="1"/>
  <c r="F506" i="3"/>
  <c r="G506" i="3" s="1"/>
  <c r="H506" i="3" s="1"/>
  <c r="F507" i="3"/>
  <c r="G507" i="3" s="1"/>
  <c r="H507" i="3" s="1"/>
  <c r="F508" i="3"/>
  <c r="G508" i="3" s="1"/>
  <c r="H508" i="3" s="1"/>
  <c r="F509" i="3"/>
  <c r="G509" i="3" s="1"/>
  <c r="H509" i="3" s="1"/>
  <c r="F510" i="3"/>
  <c r="G510" i="3" s="1"/>
  <c r="H510" i="3" s="1"/>
  <c r="F511" i="3"/>
  <c r="G511" i="3" s="1"/>
  <c r="H511" i="3" s="1"/>
  <c r="F512" i="3"/>
  <c r="G512" i="3" s="1"/>
  <c r="H512" i="3" s="1"/>
  <c r="F513" i="3"/>
  <c r="G513" i="3" s="1"/>
  <c r="H513" i="3" s="1"/>
  <c r="F514" i="3"/>
  <c r="G514" i="3" s="1"/>
  <c r="H514" i="3" s="1"/>
  <c r="F515" i="3"/>
  <c r="G515" i="3" s="1"/>
  <c r="H515" i="3" s="1"/>
  <c r="F516" i="3"/>
  <c r="G516" i="3" s="1"/>
  <c r="H516" i="3" s="1"/>
  <c r="F517" i="3"/>
  <c r="G517" i="3" s="1"/>
  <c r="H517" i="3" s="1"/>
  <c r="F518" i="3"/>
  <c r="G518" i="3" s="1"/>
  <c r="H518" i="3" s="1"/>
  <c r="F519" i="3"/>
  <c r="G519" i="3" s="1"/>
  <c r="H519" i="3" s="1"/>
  <c r="F520" i="3"/>
  <c r="G520" i="3" s="1"/>
  <c r="H520" i="3" s="1"/>
  <c r="F521" i="3"/>
  <c r="G521" i="3" s="1"/>
  <c r="H521" i="3" s="1"/>
  <c r="F522" i="3"/>
  <c r="G522" i="3" s="1"/>
  <c r="H522" i="3" s="1"/>
  <c r="F524" i="3"/>
  <c r="G524" i="3" s="1"/>
  <c r="H524" i="3" s="1"/>
  <c r="F525" i="3"/>
  <c r="G525" i="3" s="1"/>
  <c r="H525" i="3" s="1"/>
  <c r="F526" i="3"/>
  <c r="G526" i="3" s="1"/>
  <c r="H526" i="3" s="1"/>
  <c r="F527" i="3"/>
  <c r="G527" i="3" s="1"/>
  <c r="H527" i="3" s="1"/>
  <c r="F528" i="3"/>
  <c r="G528" i="3" s="1"/>
  <c r="H528" i="3" s="1"/>
  <c r="F529" i="3"/>
  <c r="G529" i="3" s="1"/>
  <c r="H529" i="3" s="1"/>
  <c r="F530" i="3"/>
  <c r="G530" i="3" s="1"/>
  <c r="H530" i="3" s="1"/>
  <c r="F531" i="3"/>
  <c r="G531" i="3" s="1"/>
  <c r="H531" i="3" s="1"/>
  <c r="F532" i="3"/>
  <c r="G532" i="3" s="1"/>
  <c r="H532" i="3" s="1"/>
  <c r="F533" i="3"/>
  <c r="G533" i="3" s="1"/>
  <c r="H533" i="3" s="1"/>
  <c r="F534" i="3"/>
  <c r="G534" i="3" s="1"/>
  <c r="H534" i="3" s="1"/>
  <c r="F535" i="3"/>
  <c r="G535" i="3" s="1"/>
  <c r="H535" i="3" s="1"/>
  <c r="F536" i="3"/>
  <c r="G536" i="3" s="1"/>
  <c r="H536" i="3" s="1"/>
  <c r="F537" i="3"/>
  <c r="G537" i="3" s="1"/>
  <c r="H537" i="3" s="1"/>
  <c r="F538" i="3"/>
  <c r="G538" i="3" s="1"/>
  <c r="H538" i="3" s="1"/>
  <c r="F539" i="3"/>
  <c r="G539" i="3" s="1"/>
  <c r="H539" i="3" s="1"/>
  <c r="F540" i="3"/>
  <c r="G540" i="3" s="1"/>
  <c r="H540" i="3" s="1"/>
  <c r="F541" i="3"/>
  <c r="G541" i="3" s="1"/>
  <c r="H541" i="3" s="1"/>
  <c r="F542" i="3"/>
  <c r="G542" i="3" s="1"/>
  <c r="H542" i="3" s="1"/>
  <c r="F543" i="3"/>
  <c r="G543" i="3" s="1"/>
  <c r="H543" i="3" s="1"/>
  <c r="F544" i="3"/>
  <c r="G544" i="3" s="1"/>
  <c r="H544" i="3" s="1"/>
  <c r="F545" i="3"/>
  <c r="G545" i="3" s="1"/>
  <c r="H545" i="3" s="1"/>
  <c r="F546" i="3"/>
  <c r="G546" i="3" s="1"/>
  <c r="H546" i="3" s="1"/>
  <c r="F547" i="3"/>
  <c r="G547" i="3" s="1"/>
  <c r="H547" i="3" s="1"/>
  <c r="F548" i="3"/>
  <c r="G548" i="3" s="1"/>
  <c r="H548" i="3" s="1"/>
  <c r="F549" i="3"/>
  <c r="G549" i="3" s="1"/>
  <c r="H549" i="3" s="1"/>
  <c r="F550" i="3"/>
  <c r="G550" i="3" s="1"/>
  <c r="H550" i="3" s="1"/>
  <c r="F551" i="3"/>
  <c r="G551" i="3" s="1"/>
  <c r="H551" i="3" s="1"/>
  <c r="F552" i="3"/>
  <c r="G552" i="3" s="1"/>
  <c r="H552" i="3" s="1"/>
  <c r="F554" i="3"/>
  <c r="G554" i="3" s="1"/>
  <c r="H554" i="3" s="1"/>
  <c r="F555" i="3"/>
  <c r="G555" i="3" s="1"/>
  <c r="H555" i="3" s="1"/>
  <c r="F556" i="3"/>
  <c r="G556" i="3" s="1"/>
  <c r="H556" i="3" s="1"/>
  <c r="F557" i="3"/>
  <c r="G557" i="3" s="1"/>
  <c r="H557" i="3" s="1"/>
  <c r="F558" i="3"/>
  <c r="G558" i="3" s="1"/>
  <c r="H558" i="3" s="1"/>
  <c r="F559" i="3"/>
  <c r="G559" i="3" s="1"/>
  <c r="H559" i="3" s="1"/>
  <c r="F560" i="3"/>
  <c r="G560" i="3" s="1"/>
  <c r="H560" i="3" s="1"/>
  <c r="F561" i="3"/>
  <c r="G561" i="3" s="1"/>
  <c r="H561" i="3" s="1"/>
  <c r="F562" i="3"/>
  <c r="G562" i="3" s="1"/>
  <c r="H562" i="3" s="1"/>
  <c r="F563" i="3"/>
  <c r="G563" i="3" s="1"/>
  <c r="H563" i="3" s="1"/>
  <c r="F564" i="3"/>
  <c r="G564" i="3"/>
  <c r="H564" i="3" s="1"/>
  <c r="F565" i="3"/>
  <c r="G565" i="3" s="1"/>
  <c r="H565" i="3" s="1"/>
  <c r="F566" i="3"/>
  <c r="G566" i="3" s="1"/>
  <c r="H566" i="3" s="1"/>
  <c r="F567" i="3"/>
  <c r="G567" i="3" s="1"/>
  <c r="H567" i="3" s="1"/>
  <c r="F568" i="3"/>
  <c r="G568" i="3" s="1"/>
  <c r="H568" i="3" s="1"/>
  <c r="F569" i="3"/>
  <c r="G569" i="3" s="1"/>
  <c r="H569" i="3" s="1"/>
  <c r="F570" i="3"/>
  <c r="G570" i="3" s="1"/>
  <c r="H570" i="3" s="1"/>
  <c r="F571" i="3"/>
  <c r="G571" i="3" s="1"/>
  <c r="H571" i="3" s="1"/>
  <c r="F572" i="3"/>
  <c r="G572" i="3" s="1"/>
  <c r="H572" i="3" s="1"/>
  <c r="F573" i="3"/>
  <c r="G573" i="3" s="1"/>
  <c r="H573" i="3" s="1"/>
  <c r="F574" i="3"/>
  <c r="G574" i="3" s="1"/>
  <c r="H574" i="3" s="1"/>
  <c r="F575" i="3"/>
  <c r="G575" i="3" s="1"/>
  <c r="H575" i="3" s="1"/>
  <c r="F576" i="3"/>
  <c r="G576" i="3" s="1"/>
  <c r="H576" i="3" s="1"/>
  <c r="F577" i="3"/>
  <c r="G577" i="3" s="1"/>
  <c r="H577" i="3" s="1"/>
  <c r="F578" i="3"/>
  <c r="G578" i="3" s="1"/>
  <c r="H578" i="3" s="1"/>
  <c r="F579" i="3"/>
  <c r="G579" i="3" s="1"/>
  <c r="H579" i="3" s="1"/>
  <c r="F580" i="3"/>
  <c r="G580" i="3" s="1"/>
  <c r="H580" i="3" s="1"/>
  <c r="F581" i="3"/>
  <c r="G581" i="3" s="1"/>
  <c r="H581" i="3" s="1"/>
  <c r="F582" i="3"/>
  <c r="G582" i="3" s="1"/>
  <c r="H582" i="3" s="1"/>
  <c r="F583" i="3"/>
  <c r="G583" i="3" s="1"/>
  <c r="H583" i="3" s="1"/>
  <c r="F585" i="3"/>
  <c r="G585" i="3" s="1"/>
  <c r="H585" i="3" s="1"/>
  <c r="F586" i="3"/>
  <c r="G586" i="3" s="1"/>
  <c r="H586" i="3" s="1"/>
  <c r="F587" i="3"/>
  <c r="G587" i="3" s="1"/>
  <c r="H587" i="3" s="1"/>
  <c r="F588" i="3"/>
  <c r="G588" i="3" s="1"/>
  <c r="H588" i="3" s="1"/>
  <c r="F589" i="3"/>
  <c r="G589" i="3" s="1"/>
  <c r="H589" i="3" s="1"/>
  <c r="F590" i="3"/>
  <c r="G590" i="3" s="1"/>
  <c r="H590" i="3" s="1"/>
  <c r="F591" i="3"/>
  <c r="G591" i="3" s="1"/>
  <c r="H591" i="3" s="1"/>
  <c r="F592" i="3"/>
  <c r="G592" i="3" s="1"/>
  <c r="H592" i="3" s="1"/>
  <c r="F593" i="3"/>
  <c r="G593" i="3" s="1"/>
  <c r="H593" i="3" s="1"/>
  <c r="F594" i="3"/>
  <c r="G594" i="3" s="1"/>
  <c r="H594" i="3" s="1"/>
  <c r="F595" i="3"/>
  <c r="G595" i="3" s="1"/>
  <c r="H595" i="3" s="1"/>
  <c r="F596" i="3"/>
  <c r="G596" i="3" s="1"/>
  <c r="H596" i="3" s="1"/>
  <c r="F597" i="3"/>
  <c r="G597" i="3" s="1"/>
  <c r="H597" i="3" s="1"/>
  <c r="F598" i="3"/>
  <c r="G598" i="3" s="1"/>
  <c r="H598" i="3" s="1"/>
  <c r="F599" i="3"/>
  <c r="G599" i="3" s="1"/>
  <c r="H599" i="3" s="1"/>
  <c r="F600" i="3"/>
  <c r="G600" i="3" s="1"/>
  <c r="H600" i="3" s="1"/>
  <c r="F601" i="3"/>
  <c r="G601" i="3" s="1"/>
  <c r="H601" i="3" s="1"/>
  <c r="F602" i="3"/>
  <c r="G602" i="3" s="1"/>
  <c r="H602" i="3" s="1"/>
  <c r="F603" i="3"/>
  <c r="G603" i="3" s="1"/>
  <c r="H603" i="3" s="1"/>
  <c r="F604" i="3"/>
  <c r="G604" i="3" s="1"/>
  <c r="H604" i="3" s="1"/>
  <c r="F605" i="3"/>
  <c r="G605" i="3" s="1"/>
  <c r="H605" i="3" s="1"/>
  <c r="F606" i="3"/>
  <c r="G606" i="3" s="1"/>
  <c r="H606" i="3" s="1"/>
  <c r="F607" i="3"/>
  <c r="G607" i="3" s="1"/>
  <c r="H607" i="3" s="1"/>
  <c r="F608" i="3"/>
  <c r="G608" i="3" s="1"/>
  <c r="H608" i="3" s="1"/>
  <c r="F609" i="3"/>
  <c r="G609" i="3" s="1"/>
  <c r="H609" i="3" s="1"/>
  <c r="F610" i="3"/>
  <c r="G610" i="3" s="1"/>
  <c r="H610" i="3" s="1"/>
  <c r="F611" i="3"/>
  <c r="G611" i="3" s="1"/>
  <c r="H611" i="3" s="1"/>
  <c r="F612" i="3"/>
  <c r="G612" i="3" s="1"/>
  <c r="H612" i="3" s="1"/>
  <c r="F613" i="3"/>
  <c r="G613" i="3" s="1"/>
  <c r="H613" i="3" s="1"/>
  <c r="F614" i="3"/>
  <c r="G614" i="3" s="1"/>
  <c r="H614" i="3" s="1"/>
  <c r="F616" i="3"/>
  <c r="G616" i="3" s="1"/>
  <c r="H616" i="3" s="1"/>
  <c r="F617" i="3"/>
  <c r="G617" i="3" s="1"/>
  <c r="H617" i="3" s="1"/>
  <c r="F618" i="3"/>
  <c r="G618" i="3" s="1"/>
  <c r="H618" i="3" s="1"/>
  <c r="F619" i="3"/>
  <c r="G619" i="3" s="1"/>
  <c r="H619" i="3" s="1"/>
  <c r="F620" i="3"/>
  <c r="G620" i="3" s="1"/>
  <c r="H620" i="3" s="1"/>
  <c r="F621" i="3"/>
  <c r="G621" i="3" s="1"/>
  <c r="H621" i="3" s="1"/>
  <c r="F622" i="3"/>
  <c r="G622" i="3" s="1"/>
  <c r="H622" i="3" s="1"/>
  <c r="F623" i="3"/>
  <c r="G623" i="3" s="1"/>
  <c r="H623" i="3" s="1"/>
  <c r="F624" i="3"/>
  <c r="G624" i="3" s="1"/>
  <c r="H624" i="3" s="1"/>
  <c r="F625" i="3"/>
  <c r="G625" i="3" s="1"/>
  <c r="H625" i="3" s="1"/>
  <c r="F626" i="3"/>
  <c r="G626" i="3" s="1"/>
  <c r="H626" i="3" s="1"/>
  <c r="F627" i="3"/>
  <c r="G627" i="3"/>
  <c r="H627" i="3" s="1"/>
  <c r="F628" i="3"/>
  <c r="G628" i="3" s="1"/>
  <c r="H628" i="3" s="1"/>
  <c r="F629" i="3"/>
  <c r="G629" i="3" s="1"/>
  <c r="H629" i="3" s="1"/>
  <c r="F630" i="3"/>
  <c r="G630" i="3" s="1"/>
  <c r="H630" i="3" s="1"/>
  <c r="F631" i="3"/>
  <c r="G631" i="3" s="1"/>
  <c r="H631" i="3" s="1"/>
  <c r="F632" i="3"/>
  <c r="G632" i="3" s="1"/>
  <c r="H632" i="3" s="1"/>
  <c r="F633" i="3"/>
  <c r="G633" i="3" s="1"/>
  <c r="H633" i="3" s="1"/>
  <c r="F634" i="3"/>
  <c r="G634" i="3" s="1"/>
  <c r="H634" i="3" s="1"/>
  <c r="F635" i="3"/>
  <c r="G635" i="3" s="1"/>
  <c r="H635" i="3" s="1"/>
  <c r="F636" i="3"/>
  <c r="G636" i="3" s="1"/>
  <c r="H636" i="3" s="1"/>
  <c r="F637" i="3"/>
  <c r="G637" i="3" s="1"/>
  <c r="H637" i="3" s="1"/>
  <c r="F638" i="3"/>
  <c r="G638" i="3" s="1"/>
  <c r="H638" i="3" s="1"/>
  <c r="F639" i="3"/>
  <c r="G639" i="3" s="1"/>
  <c r="H639" i="3" s="1"/>
  <c r="F640" i="3"/>
  <c r="G640" i="3" s="1"/>
  <c r="H640" i="3" s="1"/>
  <c r="F641" i="3"/>
  <c r="G641" i="3" s="1"/>
  <c r="H641" i="3" s="1"/>
  <c r="F642" i="3"/>
  <c r="G642" i="3" s="1"/>
  <c r="H642" i="3" s="1"/>
  <c r="F643" i="3"/>
  <c r="G643" i="3" s="1"/>
  <c r="H643" i="3" s="1"/>
  <c r="F644" i="3"/>
  <c r="G644" i="3" s="1"/>
  <c r="H644" i="3" s="1"/>
  <c r="F646" i="3"/>
  <c r="G646" i="3" s="1"/>
  <c r="H646" i="3" s="1"/>
  <c r="F647" i="3"/>
  <c r="G647" i="3" s="1"/>
  <c r="H647" i="3" s="1"/>
  <c r="F648" i="3"/>
  <c r="G648" i="3" s="1"/>
  <c r="H648" i="3" s="1"/>
  <c r="F649" i="3"/>
  <c r="G649" i="3" s="1"/>
  <c r="H649" i="3" s="1"/>
  <c r="F650" i="3"/>
  <c r="G650" i="3" s="1"/>
  <c r="H650" i="3" s="1"/>
  <c r="F651" i="3"/>
  <c r="G651" i="3" s="1"/>
  <c r="H651" i="3" s="1"/>
  <c r="F652" i="3"/>
  <c r="G652" i="3" s="1"/>
  <c r="H652" i="3" s="1"/>
  <c r="F653" i="3"/>
  <c r="G653" i="3" s="1"/>
  <c r="H653" i="3" s="1"/>
  <c r="F654" i="3"/>
  <c r="G654" i="3" s="1"/>
  <c r="H654" i="3" s="1"/>
  <c r="F655" i="3"/>
  <c r="G655" i="3" s="1"/>
  <c r="H655" i="3" s="1"/>
  <c r="C25" i="1"/>
  <c r="D25" i="1" s="1"/>
  <c r="G433" i="3" l="1"/>
  <c r="H433" i="3" s="1"/>
  <c r="B371" i="3" l="1"/>
  <c r="B372" i="3"/>
  <c r="B373" i="3"/>
  <c r="B374" i="3"/>
  <c r="B375" i="3"/>
  <c r="B376" i="3"/>
  <c r="B377" i="3"/>
  <c r="B378" i="3"/>
  <c r="C6" i="1" l="1"/>
  <c r="N28" i="4" l="1"/>
  <c r="N29" i="4" s="1"/>
  <c r="G6" i="3" l="1"/>
  <c r="H6" i="3"/>
  <c r="F7" i="3" l="1"/>
  <c r="F8" i="3"/>
  <c r="G8" i="3" s="1"/>
  <c r="H8" i="3" s="1"/>
  <c r="F9" i="3"/>
  <c r="G9" i="3" s="1"/>
  <c r="H9" i="3" s="1"/>
  <c r="F10" i="3"/>
  <c r="G10" i="3" s="1"/>
  <c r="H10" i="3" s="1"/>
  <c r="F11" i="3"/>
  <c r="G11" i="3" s="1"/>
  <c r="H11" i="3" s="1"/>
  <c r="F12" i="3"/>
  <c r="G12" i="3" s="1"/>
  <c r="H12" i="3" s="1"/>
  <c r="F13" i="3"/>
  <c r="G13" i="3" s="1"/>
  <c r="H13" i="3" s="1"/>
  <c r="F14" i="3"/>
  <c r="G14" i="3" s="1"/>
  <c r="H14" i="3" s="1"/>
  <c r="F15" i="3"/>
  <c r="G15" i="3" s="1"/>
  <c r="H15" i="3" s="1"/>
  <c r="F16" i="3"/>
  <c r="G16" i="3" s="1"/>
  <c r="H16" i="3" s="1"/>
  <c r="F17" i="3"/>
  <c r="G17" i="3" s="1"/>
  <c r="H17" i="3" s="1"/>
  <c r="F18" i="3"/>
  <c r="G18" i="3" s="1"/>
  <c r="H18" i="3" s="1"/>
  <c r="F19" i="3"/>
  <c r="G19" i="3" s="1"/>
  <c r="H19" i="3" s="1"/>
  <c r="F20" i="3"/>
  <c r="G20" i="3" s="1"/>
  <c r="H20" i="3" s="1"/>
  <c r="F21" i="3"/>
  <c r="G21" i="3" s="1"/>
  <c r="H21" i="3" s="1"/>
  <c r="F22" i="3"/>
  <c r="G22" i="3" s="1"/>
  <c r="H22" i="3" s="1"/>
  <c r="F23" i="3"/>
  <c r="G23" i="3" s="1"/>
  <c r="H23" i="3" s="1"/>
  <c r="F24" i="3"/>
  <c r="G24" i="3" s="1"/>
  <c r="H24" i="3" s="1"/>
  <c r="F25" i="3"/>
  <c r="G25" i="3" s="1"/>
  <c r="H25" i="3" s="1"/>
  <c r="F26" i="3"/>
  <c r="G26" i="3" s="1"/>
  <c r="H26" i="3" s="1"/>
  <c r="F27" i="3"/>
  <c r="G27" i="3" s="1"/>
  <c r="H27" i="3" s="1"/>
  <c r="F28" i="3"/>
  <c r="G28" i="3" s="1"/>
  <c r="H28" i="3" s="1"/>
  <c r="F29" i="3"/>
  <c r="G29" i="3" s="1"/>
  <c r="H29" i="3" s="1"/>
  <c r="F30" i="3"/>
  <c r="G30" i="3" s="1"/>
  <c r="H30" i="3" s="1"/>
  <c r="F31" i="3"/>
  <c r="G31" i="3" s="1"/>
  <c r="H31" i="3" s="1"/>
  <c r="F32" i="3"/>
  <c r="G32" i="3" s="1"/>
  <c r="H32" i="3" s="1"/>
  <c r="F33" i="3"/>
  <c r="G33" i="3" s="1"/>
  <c r="H33" i="3" s="1"/>
  <c r="F34" i="3"/>
  <c r="G34" i="3" s="1"/>
  <c r="H34" i="3" s="1"/>
  <c r="F35" i="3"/>
  <c r="G35" i="3" s="1"/>
  <c r="H35" i="3" s="1"/>
  <c r="F36" i="3"/>
  <c r="G36" i="3" s="1"/>
  <c r="H36" i="3" s="1"/>
  <c r="F38" i="3"/>
  <c r="G38" i="3" s="1"/>
  <c r="H38" i="3" s="1"/>
  <c r="F39" i="3"/>
  <c r="G39" i="3" s="1"/>
  <c r="H39" i="3" s="1"/>
  <c r="F40" i="3"/>
  <c r="G40" i="3" s="1"/>
  <c r="H40" i="3" s="1"/>
  <c r="F41" i="3"/>
  <c r="G41" i="3" s="1"/>
  <c r="H41" i="3" s="1"/>
  <c r="F42" i="3"/>
  <c r="G42" i="3" s="1"/>
  <c r="H42" i="3" s="1"/>
  <c r="F43" i="3"/>
  <c r="G43" i="3" s="1"/>
  <c r="H43" i="3" s="1"/>
  <c r="F44" i="3"/>
  <c r="G44" i="3" s="1"/>
  <c r="H44" i="3" s="1"/>
  <c r="F45" i="3"/>
  <c r="G45" i="3" s="1"/>
  <c r="H45" i="3" s="1"/>
  <c r="F46" i="3"/>
  <c r="G46" i="3" s="1"/>
  <c r="H46" i="3" s="1"/>
  <c r="F47" i="3"/>
  <c r="G47" i="3" s="1"/>
  <c r="H47" i="3" s="1"/>
  <c r="F48" i="3"/>
  <c r="G48" i="3" s="1"/>
  <c r="H48" i="3" s="1"/>
  <c r="F49" i="3"/>
  <c r="G49" i="3" s="1"/>
  <c r="H49" i="3" s="1"/>
  <c r="F50" i="3"/>
  <c r="G50" i="3" s="1"/>
  <c r="H50" i="3" s="1"/>
  <c r="F51" i="3"/>
  <c r="G51" i="3" s="1"/>
  <c r="H51" i="3" s="1"/>
  <c r="F52" i="3"/>
  <c r="G52" i="3" s="1"/>
  <c r="H52" i="3" s="1"/>
  <c r="F53" i="3"/>
  <c r="G53" i="3" s="1"/>
  <c r="H53" i="3" s="1"/>
  <c r="F54" i="3"/>
  <c r="G54" i="3" s="1"/>
  <c r="H54" i="3" s="1"/>
  <c r="F55" i="3"/>
  <c r="G55" i="3" s="1"/>
  <c r="H55" i="3" s="1"/>
  <c r="F56" i="3"/>
  <c r="G56" i="3" s="1"/>
  <c r="H56" i="3" s="1"/>
  <c r="F57" i="3"/>
  <c r="G57" i="3" s="1"/>
  <c r="H57" i="3" s="1"/>
  <c r="F58" i="3"/>
  <c r="G58" i="3" s="1"/>
  <c r="H58" i="3" s="1"/>
  <c r="F59" i="3"/>
  <c r="G59" i="3" s="1"/>
  <c r="H59" i="3" s="1"/>
  <c r="F60" i="3"/>
  <c r="G60" i="3" s="1"/>
  <c r="H60" i="3" s="1"/>
  <c r="F61" i="3"/>
  <c r="G61" i="3" s="1"/>
  <c r="H61" i="3" s="1"/>
  <c r="F62" i="3"/>
  <c r="G62" i="3" s="1"/>
  <c r="H62" i="3" s="1"/>
  <c r="F63" i="3"/>
  <c r="G63" i="3" s="1"/>
  <c r="H63" i="3" s="1"/>
  <c r="F64" i="3"/>
  <c r="G64" i="3" s="1"/>
  <c r="H64" i="3" s="1"/>
  <c r="F66" i="3"/>
  <c r="G66" i="3" s="1"/>
  <c r="H66" i="3" s="1"/>
  <c r="F67" i="3"/>
  <c r="G67" i="3" s="1"/>
  <c r="H67" i="3" s="1"/>
  <c r="F68" i="3"/>
  <c r="G68" i="3" s="1"/>
  <c r="H68" i="3" s="1"/>
  <c r="F69" i="3"/>
  <c r="G69" i="3" s="1"/>
  <c r="H69" i="3" s="1"/>
  <c r="F70" i="3"/>
  <c r="G70" i="3" s="1"/>
  <c r="H70" i="3" s="1"/>
  <c r="F71" i="3"/>
  <c r="G71" i="3" s="1"/>
  <c r="H71" i="3" s="1"/>
  <c r="F72" i="3"/>
  <c r="G72" i="3" s="1"/>
  <c r="H72" i="3" s="1"/>
  <c r="F73" i="3"/>
  <c r="G73" i="3" s="1"/>
  <c r="H73" i="3" s="1"/>
  <c r="F74" i="3"/>
  <c r="G74" i="3" s="1"/>
  <c r="H74" i="3" s="1"/>
  <c r="F75" i="3"/>
  <c r="G75" i="3" s="1"/>
  <c r="H75" i="3" s="1"/>
  <c r="F76" i="3"/>
  <c r="G76" i="3" s="1"/>
  <c r="H76" i="3" s="1"/>
  <c r="F77" i="3"/>
  <c r="G77" i="3" s="1"/>
  <c r="H77" i="3" s="1"/>
  <c r="F78" i="3"/>
  <c r="G78" i="3" s="1"/>
  <c r="H78" i="3" s="1"/>
  <c r="F79" i="3"/>
  <c r="G79" i="3" s="1"/>
  <c r="H79" i="3" s="1"/>
  <c r="F80" i="3"/>
  <c r="G80" i="3" s="1"/>
  <c r="H80" i="3" s="1"/>
  <c r="F81" i="3"/>
  <c r="G81" i="3" s="1"/>
  <c r="H81" i="3" s="1"/>
  <c r="F82" i="3"/>
  <c r="G82" i="3" s="1"/>
  <c r="H82" i="3" s="1"/>
  <c r="F83" i="3"/>
  <c r="G83" i="3" s="1"/>
  <c r="H83" i="3" s="1"/>
  <c r="F84" i="3"/>
  <c r="G84" i="3" s="1"/>
  <c r="H84" i="3" s="1"/>
  <c r="F85" i="3"/>
  <c r="G85" i="3" s="1"/>
  <c r="H85" i="3" s="1"/>
  <c r="F86" i="3"/>
  <c r="G86" i="3" s="1"/>
  <c r="H86" i="3" s="1"/>
  <c r="F87" i="3"/>
  <c r="G87" i="3" s="1"/>
  <c r="H87" i="3" s="1"/>
  <c r="F88" i="3"/>
  <c r="G88" i="3" s="1"/>
  <c r="H88" i="3" s="1"/>
  <c r="F89" i="3"/>
  <c r="G89" i="3" s="1"/>
  <c r="H89" i="3" s="1"/>
  <c r="F90" i="3"/>
  <c r="G90" i="3" s="1"/>
  <c r="H90" i="3" s="1"/>
  <c r="F91" i="3"/>
  <c r="G91" i="3" s="1"/>
  <c r="H91" i="3" s="1"/>
  <c r="F92" i="3"/>
  <c r="G92" i="3" s="1"/>
  <c r="H92" i="3" s="1"/>
  <c r="F93" i="3"/>
  <c r="G93" i="3" s="1"/>
  <c r="H93" i="3" s="1"/>
  <c r="F94" i="3"/>
  <c r="G94" i="3" s="1"/>
  <c r="H94" i="3" s="1"/>
  <c r="F95" i="3"/>
  <c r="G95" i="3" s="1"/>
  <c r="H95" i="3" s="1"/>
  <c r="F97" i="3"/>
  <c r="G97" i="3" s="1"/>
  <c r="H97" i="3" s="1"/>
  <c r="F98" i="3"/>
  <c r="G98" i="3" s="1"/>
  <c r="H98" i="3" s="1"/>
  <c r="F99" i="3"/>
  <c r="G99" i="3" s="1"/>
  <c r="H99" i="3" s="1"/>
  <c r="F100" i="3"/>
  <c r="G100" i="3" s="1"/>
  <c r="H100" i="3" s="1"/>
  <c r="F101" i="3"/>
  <c r="G101" i="3" s="1"/>
  <c r="H101" i="3" s="1"/>
  <c r="F102" i="3"/>
  <c r="G102" i="3" s="1"/>
  <c r="H102" i="3" s="1"/>
  <c r="F103" i="3"/>
  <c r="G103" i="3" s="1"/>
  <c r="H103" i="3" s="1"/>
  <c r="F104" i="3"/>
  <c r="G104" i="3" s="1"/>
  <c r="H104" i="3" s="1"/>
  <c r="F105" i="3"/>
  <c r="G105" i="3" s="1"/>
  <c r="H105" i="3" s="1"/>
  <c r="F106" i="3"/>
  <c r="G106" i="3" s="1"/>
  <c r="H106" i="3" s="1"/>
  <c r="F107" i="3"/>
  <c r="G107" i="3" s="1"/>
  <c r="H107" i="3" s="1"/>
  <c r="F108" i="3"/>
  <c r="G108" i="3" s="1"/>
  <c r="H108" i="3" s="1"/>
  <c r="F109" i="3"/>
  <c r="G109" i="3" s="1"/>
  <c r="H109" i="3" s="1"/>
  <c r="F110" i="3"/>
  <c r="G110" i="3" s="1"/>
  <c r="H110" i="3" s="1"/>
  <c r="F111" i="3"/>
  <c r="G111" i="3" s="1"/>
  <c r="H111" i="3" s="1"/>
  <c r="F112" i="3"/>
  <c r="G112" i="3" s="1"/>
  <c r="H112" i="3" s="1"/>
  <c r="F113" i="3"/>
  <c r="G113" i="3" s="1"/>
  <c r="H113" i="3" s="1"/>
  <c r="F114" i="3"/>
  <c r="G114" i="3" s="1"/>
  <c r="H114" i="3" s="1"/>
  <c r="F115" i="3"/>
  <c r="G115" i="3" s="1"/>
  <c r="H115" i="3" s="1"/>
  <c r="F116" i="3"/>
  <c r="G116" i="3" s="1"/>
  <c r="H116" i="3" s="1"/>
  <c r="F117" i="3"/>
  <c r="G117" i="3" s="1"/>
  <c r="H117" i="3" s="1"/>
  <c r="F118" i="3"/>
  <c r="G118" i="3" s="1"/>
  <c r="H118" i="3" s="1"/>
  <c r="F119" i="3"/>
  <c r="G119" i="3" s="1"/>
  <c r="H119" i="3" s="1"/>
  <c r="F120" i="3"/>
  <c r="G120" i="3" s="1"/>
  <c r="H120" i="3" s="1"/>
  <c r="F121" i="3"/>
  <c r="G121" i="3" s="1"/>
  <c r="H121" i="3" s="1"/>
  <c r="F122" i="3"/>
  <c r="G122" i="3" s="1"/>
  <c r="H122" i="3" s="1"/>
  <c r="F123" i="3"/>
  <c r="G123" i="3" s="1"/>
  <c r="H123" i="3" s="1"/>
  <c r="F124" i="3"/>
  <c r="G124" i="3" s="1"/>
  <c r="H124" i="3" s="1"/>
  <c r="F125" i="3"/>
  <c r="G125" i="3" s="1"/>
  <c r="H125" i="3" s="1"/>
  <c r="F127" i="3"/>
  <c r="G127" i="3" s="1"/>
  <c r="H127" i="3" s="1"/>
  <c r="F128" i="3"/>
  <c r="G128" i="3" s="1"/>
  <c r="H128" i="3" s="1"/>
  <c r="F129" i="3"/>
  <c r="G129" i="3" s="1"/>
  <c r="H129" i="3" s="1"/>
  <c r="F130" i="3"/>
  <c r="G130" i="3" s="1"/>
  <c r="H130" i="3" s="1"/>
  <c r="F131" i="3"/>
  <c r="G131" i="3" s="1"/>
  <c r="H131" i="3" s="1"/>
  <c r="F132" i="3"/>
  <c r="G132" i="3" s="1"/>
  <c r="H132" i="3" s="1"/>
  <c r="F133" i="3"/>
  <c r="G133" i="3" s="1"/>
  <c r="H133" i="3" s="1"/>
  <c r="F134" i="3"/>
  <c r="G134" i="3" s="1"/>
  <c r="H134" i="3" s="1"/>
  <c r="F135" i="3"/>
  <c r="G135" i="3" s="1"/>
  <c r="H135" i="3" s="1"/>
  <c r="F136" i="3"/>
  <c r="G136" i="3" s="1"/>
  <c r="H136" i="3" s="1"/>
  <c r="F137" i="3"/>
  <c r="G137" i="3" s="1"/>
  <c r="H137" i="3" s="1"/>
  <c r="F138" i="3"/>
  <c r="G138" i="3" s="1"/>
  <c r="H138" i="3" s="1"/>
  <c r="F139" i="3"/>
  <c r="G139" i="3" s="1"/>
  <c r="H139" i="3" s="1"/>
  <c r="F140" i="3"/>
  <c r="G140" i="3" s="1"/>
  <c r="H140" i="3" s="1"/>
  <c r="F141" i="3"/>
  <c r="G141" i="3" s="1"/>
  <c r="H141" i="3" s="1"/>
  <c r="F142" i="3"/>
  <c r="G142" i="3" s="1"/>
  <c r="H142" i="3" s="1"/>
  <c r="F143" i="3"/>
  <c r="G143" i="3" s="1"/>
  <c r="H143" i="3" s="1"/>
  <c r="F144" i="3"/>
  <c r="G144" i="3" s="1"/>
  <c r="H144" i="3" s="1"/>
  <c r="F145" i="3"/>
  <c r="G145" i="3" s="1"/>
  <c r="H145" i="3" s="1"/>
  <c r="F146" i="3"/>
  <c r="G146" i="3" s="1"/>
  <c r="H146" i="3" s="1"/>
  <c r="F147" i="3"/>
  <c r="G147" i="3" s="1"/>
  <c r="H147" i="3" s="1"/>
  <c r="F148" i="3"/>
  <c r="G148" i="3" s="1"/>
  <c r="H148" i="3" s="1"/>
  <c r="F149" i="3"/>
  <c r="G149" i="3" s="1"/>
  <c r="H149" i="3" s="1"/>
  <c r="F150" i="3"/>
  <c r="G150" i="3" s="1"/>
  <c r="H150" i="3" s="1"/>
  <c r="F151" i="3"/>
  <c r="G151" i="3" s="1"/>
  <c r="H151" i="3" s="1"/>
  <c r="F152" i="3"/>
  <c r="G152" i="3" s="1"/>
  <c r="H152" i="3" s="1"/>
  <c r="F153" i="3"/>
  <c r="G153" i="3" s="1"/>
  <c r="H153" i="3" s="1"/>
  <c r="F154" i="3"/>
  <c r="G154" i="3" s="1"/>
  <c r="H154" i="3" s="1"/>
  <c r="F155" i="3"/>
  <c r="G155" i="3" s="1"/>
  <c r="H155" i="3" s="1"/>
  <c r="F156" i="3"/>
  <c r="G156" i="3" s="1"/>
  <c r="H156" i="3" s="1"/>
  <c r="F158" i="3"/>
  <c r="G158" i="3" s="1"/>
  <c r="H158" i="3" s="1"/>
  <c r="F159" i="3"/>
  <c r="G159" i="3" s="1"/>
  <c r="H159" i="3" s="1"/>
  <c r="F160" i="3"/>
  <c r="G160" i="3" s="1"/>
  <c r="H160" i="3" s="1"/>
  <c r="F161" i="3"/>
  <c r="G161" i="3" s="1"/>
  <c r="H161" i="3" s="1"/>
  <c r="F162" i="3"/>
  <c r="G162" i="3" s="1"/>
  <c r="H162" i="3" s="1"/>
  <c r="F163" i="3"/>
  <c r="G163" i="3" s="1"/>
  <c r="H163" i="3" s="1"/>
  <c r="F164" i="3"/>
  <c r="G164" i="3" s="1"/>
  <c r="H164" i="3" s="1"/>
  <c r="F165" i="3"/>
  <c r="G165" i="3" s="1"/>
  <c r="H165" i="3" s="1"/>
  <c r="F166" i="3"/>
  <c r="G166" i="3" s="1"/>
  <c r="H166" i="3" s="1"/>
  <c r="F167" i="3"/>
  <c r="G167" i="3" s="1"/>
  <c r="H167" i="3" s="1"/>
  <c r="F168" i="3"/>
  <c r="G168" i="3" s="1"/>
  <c r="H168" i="3" s="1"/>
  <c r="F169" i="3"/>
  <c r="G169" i="3" s="1"/>
  <c r="H169" i="3" s="1"/>
  <c r="F170" i="3"/>
  <c r="G170" i="3" s="1"/>
  <c r="H170" i="3" s="1"/>
  <c r="F171" i="3"/>
  <c r="G171" i="3" s="1"/>
  <c r="H171" i="3" s="1"/>
  <c r="F172" i="3"/>
  <c r="G172" i="3" s="1"/>
  <c r="H172" i="3" s="1"/>
  <c r="F173" i="3"/>
  <c r="G173" i="3" s="1"/>
  <c r="H173" i="3" s="1"/>
  <c r="F174" i="3"/>
  <c r="G174" i="3" s="1"/>
  <c r="H174" i="3" s="1"/>
  <c r="F175" i="3"/>
  <c r="G175" i="3" s="1"/>
  <c r="H175" i="3" s="1"/>
  <c r="F176" i="3"/>
  <c r="G176" i="3" s="1"/>
  <c r="H176" i="3" s="1"/>
  <c r="F177" i="3"/>
  <c r="G177" i="3" s="1"/>
  <c r="H177" i="3" s="1"/>
  <c r="F178" i="3"/>
  <c r="G178" i="3" s="1"/>
  <c r="H178" i="3" s="1"/>
  <c r="F179" i="3"/>
  <c r="G179" i="3" s="1"/>
  <c r="H179" i="3" s="1"/>
  <c r="F180" i="3"/>
  <c r="G180" i="3" s="1"/>
  <c r="H180" i="3" s="1"/>
  <c r="F181" i="3"/>
  <c r="G181" i="3" s="1"/>
  <c r="H181" i="3" s="1"/>
  <c r="F182" i="3"/>
  <c r="G182" i="3" s="1"/>
  <c r="H182" i="3" s="1"/>
  <c r="F183" i="3"/>
  <c r="G183" i="3" s="1"/>
  <c r="H183" i="3" s="1"/>
  <c r="F184" i="3"/>
  <c r="G184" i="3" s="1"/>
  <c r="H184" i="3" s="1"/>
  <c r="F185" i="3"/>
  <c r="G185" i="3" s="1"/>
  <c r="H185" i="3" s="1"/>
  <c r="F186" i="3"/>
  <c r="G186" i="3" s="1"/>
  <c r="H186" i="3" s="1"/>
  <c r="F188" i="3"/>
  <c r="G188" i="3" s="1"/>
  <c r="H188" i="3" s="1"/>
  <c r="F189" i="3"/>
  <c r="G189" i="3" s="1"/>
  <c r="H189" i="3" s="1"/>
  <c r="F190" i="3"/>
  <c r="G190" i="3" s="1"/>
  <c r="H190" i="3" s="1"/>
  <c r="F191" i="3"/>
  <c r="G191" i="3" s="1"/>
  <c r="H191" i="3" s="1"/>
  <c r="F192" i="3"/>
  <c r="G192" i="3" s="1"/>
  <c r="H192" i="3" s="1"/>
  <c r="F193" i="3"/>
  <c r="G193" i="3" s="1"/>
  <c r="H193" i="3" s="1"/>
  <c r="F194" i="3"/>
  <c r="G194" i="3" s="1"/>
  <c r="H194" i="3" s="1"/>
  <c r="F195" i="3"/>
  <c r="G195" i="3" s="1"/>
  <c r="H195" i="3" s="1"/>
  <c r="F196" i="3"/>
  <c r="G196" i="3" s="1"/>
  <c r="H196" i="3" s="1"/>
  <c r="F197" i="3"/>
  <c r="G197" i="3" s="1"/>
  <c r="H197" i="3" s="1"/>
  <c r="F198" i="3"/>
  <c r="G198" i="3" s="1"/>
  <c r="H198" i="3" s="1"/>
  <c r="F199" i="3"/>
  <c r="G199" i="3" s="1"/>
  <c r="H199" i="3" s="1"/>
  <c r="F200" i="3"/>
  <c r="G200" i="3" s="1"/>
  <c r="H200" i="3" s="1"/>
  <c r="F201" i="3"/>
  <c r="G201" i="3" s="1"/>
  <c r="H201" i="3" s="1"/>
  <c r="F202" i="3"/>
  <c r="G202" i="3" s="1"/>
  <c r="H202" i="3" s="1"/>
  <c r="F203" i="3"/>
  <c r="G203" i="3" s="1"/>
  <c r="H203" i="3" s="1"/>
  <c r="F204" i="3"/>
  <c r="G204" i="3" s="1"/>
  <c r="H204" i="3" s="1"/>
  <c r="F205" i="3"/>
  <c r="G205" i="3" s="1"/>
  <c r="H205" i="3" s="1"/>
  <c r="F206" i="3"/>
  <c r="G206" i="3" s="1"/>
  <c r="H206" i="3" s="1"/>
  <c r="F207" i="3"/>
  <c r="G207" i="3" s="1"/>
  <c r="H207" i="3" s="1"/>
  <c r="F208" i="3"/>
  <c r="G208" i="3" s="1"/>
  <c r="H208" i="3" s="1"/>
  <c r="F209" i="3"/>
  <c r="G209" i="3" s="1"/>
  <c r="H209" i="3" s="1"/>
  <c r="F210" i="3"/>
  <c r="G210" i="3" s="1"/>
  <c r="H210" i="3" s="1"/>
  <c r="F211" i="3"/>
  <c r="G211" i="3" s="1"/>
  <c r="H211" i="3" s="1"/>
  <c r="F212" i="3"/>
  <c r="G212" i="3" s="1"/>
  <c r="H212" i="3" s="1"/>
  <c r="F213" i="3"/>
  <c r="G213" i="3" s="1"/>
  <c r="H213" i="3" s="1"/>
  <c r="F214" i="3"/>
  <c r="G214" i="3" s="1"/>
  <c r="H214" i="3" s="1"/>
  <c r="F215" i="3"/>
  <c r="G215" i="3" s="1"/>
  <c r="H215" i="3" s="1"/>
  <c r="F216" i="3"/>
  <c r="G216" i="3" s="1"/>
  <c r="H216" i="3" s="1"/>
  <c r="F217" i="3"/>
  <c r="G217" i="3" s="1"/>
  <c r="H217" i="3" s="1"/>
  <c r="F219" i="3"/>
  <c r="G219" i="3" s="1"/>
  <c r="H219" i="3" s="1"/>
  <c r="F220" i="3"/>
  <c r="G220" i="3" s="1"/>
  <c r="H220" i="3" s="1"/>
  <c r="F221" i="3"/>
  <c r="G221" i="3" s="1"/>
  <c r="H221" i="3" s="1"/>
  <c r="F222" i="3"/>
  <c r="G222" i="3" s="1"/>
  <c r="H222" i="3" s="1"/>
  <c r="F223" i="3"/>
  <c r="G223" i="3" s="1"/>
  <c r="H223" i="3" s="1"/>
  <c r="F224" i="3"/>
  <c r="G224" i="3" s="1"/>
  <c r="H224" i="3" s="1"/>
  <c r="F225" i="3"/>
  <c r="G225" i="3" s="1"/>
  <c r="H225" i="3" s="1"/>
  <c r="F226" i="3"/>
  <c r="G226" i="3" s="1"/>
  <c r="H226" i="3" s="1"/>
  <c r="F227" i="3"/>
  <c r="G227" i="3" s="1"/>
  <c r="H227" i="3" s="1"/>
  <c r="F228" i="3"/>
  <c r="G228" i="3" s="1"/>
  <c r="H228" i="3" s="1"/>
  <c r="F229" i="3"/>
  <c r="G229" i="3" s="1"/>
  <c r="H229" i="3" s="1"/>
  <c r="F230" i="3"/>
  <c r="G230" i="3" s="1"/>
  <c r="H230" i="3" s="1"/>
  <c r="F231" i="3"/>
  <c r="G231" i="3" s="1"/>
  <c r="H231" i="3" s="1"/>
  <c r="F232" i="3"/>
  <c r="G232" i="3" s="1"/>
  <c r="H232" i="3" s="1"/>
  <c r="F233" i="3"/>
  <c r="G233" i="3" s="1"/>
  <c r="H233" i="3" s="1"/>
  <c r="F234" i="3"/>
  <c r="G234" i="3" s="1"/>
  <c r="H234" i="3" s="1"/>
  <c r="F235" i="3"/>
  <c r="G235" i="3" s="1"/>
  <c r="H235" i="3" s="1"/>
  <c r="F236" i="3"/>
  <c r="G236" i="3" s="1"/>
  <c r="H236" i="3" s="1"/>
  <c r="F237" i="3"/>
  <c r="G237" i="3" s="1"/>
  <c r="H237" i="3" s="1"/>
  <c r="F238" i="3"/>
  <c r="G238" i="3" s="1"/>
  <c r="H238" i="3" s="1"/>
  <c r="F239" i="3"/>
  <c r="G239" i="3" s="1"/>
  <c r="H239" i="3" s="1"/>
  <c r="F240" i="3"/>
  <c r="G240" i="3" s="1"/>
  <c r="H240" i="3" s="1"/>
  <c r="F241" i="3"/>
  <c r="G241" i="3" s="1"/>
  <c r="H241" i="3" s="1"/>
  <c r="F242" i="3"/>
  <c r="G242" i="3" s="1"/>
  <c r="H242" i="3" s="1"/>
  <c r="F243" i="3"/>
  <c r="G243" i="3" s="1"/>
  <c r="H243" i="3" s="1"/>
  <c r="F244" i="3"/>
  <c r="G244" i="3" s="1"/>
  <c r="H244" i="3" s="1"/>
  <c r="F245" i="3"/>
  <c r="G245" i="3" s="1"/>
  <c r="H245" i="3" s="1"/>
  <c r="F246" i="3"/>
  <c r="G246" i="3" s="1"/>
  <c r="H246" i="3" s="1"/>
  <c r="F247" i="3"/>
  <c r="G247" i="3" s="1"/>
  <c r="H247" i="3" s="1"/>
  <c r="F248" i="3"/>
  <c r="G248" i="3" s="1"/>
  <c r="H248" i="3" s="1"/>
  <c r="F250" i="3"/>
  <c r="G250" i="3" s="1"/>
  <c r="H250" i="3" s="1"/>
  <c r="F251" i="3"/>
  <c r="G251" i="3" s="1"/>
  <c r="H251" i="3" s="1"/>
  <c r="F252" i="3"/>
  <c r="G252" i="3" s="1"/>
  <c r="H252" i="3" s="1"/>
  <c r="F253" i="3"/>
  <c r="G253" i="3" s="1"/>
  <c r="H253" i="3" s="1"/>
  <c r="F254" i="3"/>
  <c r="G254" i="3" s="1"/>
  <c r="H254" i="3" s="1"/>
  <c r="F255" i="3"/>
  <c r="G255" i="3" s="1"/>
  <c r="H255" i="3" s="1"/>
  <c r="F256" i="3"/>
  <c r="G256" i="3" s="1"/>
  <c r="H256" i="3" s="1"/>
  <c r="F257" i="3"/>
  <c r="G257" i="3" s="1"/>
  <c r="H257" i="3" s="1"/>
  <c r="F258" i="3"/>
  <c r="G258" i="3" s="1"/>
  <c r="H258" i="3" s="1"/>
  <c r="F259" i="3"/>
  <c r="G259" i="3" s="1"/>
  <c r="H259" i="3" s="1"/>
  <c r="F260" i="3"/>
  <c r="G260" i="3" s="1"/>
  <c r="H260" i="3" s="1"/>
  <c r="F261" i="3"/>
  <c r="G261" i="3" s="1"/>
  <c r="H261" i="3" s="1"/>
  <c r="F262" i="3"/>
  <c r="G262" i="3" s="1"/>
  <c r="H262" i="3" s="1"/>
  <c r="F263" i="3"/>
  <c r="G263" i="3" s="1"/>
  <c r="H263" i="3" s="1"/>
  <c r="F264" i="3"/>
  <c r="G264" i="3" s="1"/>
  <c r="H264" i="3" s="1"/>
  <c r="F265" i="3"/>
  <c r="G265" i="3" s="1"/>
  <c r="H265" i="3" s="1"/>
  <c r="F266" i="3"/>
  <c r="G266" i="3" s="1"/>
  <c r="H266" i="3" s="1"/>
  <c r="F267" i="3"/>
  <c r="G267" i="3" s="1"/>
  <c r="H267" i="3" s="1"/>
  <c r="F268" i="3"/>
  <c r="G268" i="3" s="1"/>
  <c r="H268" i="3" s="1"/>
  <c r="F269" i="3"/>
  <c r="G269" i="3" s="1"/>
  <c r="H269" i="3" s="1"/>
  <c r="F270" i="3"/>
  <c r="G270" i="3" s="1"/>
  <c r="H270" i="3" s="1"/>
  <c r="F271" i="3"/>
  <c r="G271" i="3" s="1"/>
  <c r="H271" i="3" s="1"/>
  <c r="F272" i="3"/>
  <c r="G272" i="3" s="1"/>
  <c r="H272" i="3" s="1"/>
  <c r="F273" i="3"/>
  <c r="G273" i="3" s="1"/>
  <c r="H273" i="3" s="1"/>
  <c r="F274" i="3"/>
  <c r="G274" i="3" s="1"/>
  <c r="H274" i="3" s="1"/>
  <c r="F275" i="3"/>
  <c r="G275" i="3" s="1"/>
  <c r="H275" i="3" s="1"/>
  <c r="F276" i="3"/>
  <c r="G276" i="3" s="1"/>
  <c r="H276" i="3" s="1"/>
  <c r="F277" i="3"/>
  <c r="G277" i="3" s="1"/>
  <c r="H277" i="3" s="1"/>
  <c r="F278" i="3"/>
  <c r="G278" i="3" s="1"/>
  <c r="H278" i="3" s="1"/>
  <c r="F280" i="3"/>
  <c r="G280" i="3" s="1"/>
  <c r="H280" i="3" s="1"/>
  <c r="F281" i="3"/>
  <c r="G281" i="3" s="1"/>
  <c r="H281" i="3" s="1"/>
  <c r="F282" i="3"/>
  <c r="G282" i="3" s="1"/>
  <c r="H282" i="3" s="1"/>
  <c r="F283" i="3"/>
  <c r="G283" i="3" s="1"/>
  <c r="H283" i="3" s="1"/>
  <c r="F284" i="3"/>
  <c r="G284" i="3" s="1"/>
  <c r="H284" i="3" s="1"/>
  <c r="F285" i="3"/>
  <c r="G285" i="3" s="1"/>
  <c r="H285" i="3" s="1"/>
  <c r="F286" i="3"/>
  <c r="G286" i="3" s="1"/>
  <c r="H286" i="3" s="1"/>
  <c r="F287" i="3"/>
  <c r="G287" i="3" s="1"/>
  <c r="H287" i="3" s="1"/>
  <c r="F288" i="3"/>
  <c r="G288" i="3" s="1"/>
  <c r="H288" i="3" s="1"/>
  <c r="F289" i="3"/>
  <c r="G289" i="3" s="1"/>
  <c r="H289" i="3" s="1"/>
  <c r="F290" i="3"/>
  <c r="G290" i="3" s="1"/>
  <c r="H290" i="3" s="1"/>
  <c r="F291" i="3"/>
  <c r="G291" i="3" s="1"/>
  <c r="H291" i="3" s="1"/>
  <c r="F292" i="3"/>
  <c r="G292" i="3" s="1"/>
  <c r="H292" i="3" s="1"/>
  <c r="F293" i="3"/>
  <c r="G293" i="3" s="1"/>
  <c r="H293" i="3" s="1"/>
  <c r="F294" i="3"/>
  <c r="G294" i="3" s="1"/>
  <c r="H294" i="3" s="1"/>
  <c r="F295" i="3"/>
  <c r="G295" i="3" s="1"/>
  <c r="H295" i="3" s="1"/>
  <c r="F296" i="3"/>
  <c r="G296" i="3" s="1"/>
  <c r="H296" i="3" s="1"/>
  <c r="F297" i="3"/>
  <c r="G297" i="3" s="1"/>
  <c r="H297" i="3" s="1"/>
  <c r="F298" i="3"/>
  <c r="G298" i="3" s="1"/>
  <c r="H298" i="3" s="1"/>
  <c r="F299" i="3"/>
  <c r="G299" i="3" s="1"/>
  <c r="H299" i="3" s="1"/>
  <c r="F300" i="3"/>
  <c r="G300" i="3" s="1"/>
  <c r="H300" i="3" s="1"/>
  <c r="F301" i="3"/>
  <c r="G301" i="3" s="1"/>
  <c r="H301" i="3" s="1"/>
  <c r="F302" i="3"/>
  <c r="G302" i="3" s="1"/>
  <c r="H302" i="3" s="1"/>
  <c r="F303" i="3"/>
  <c r="G303" i="3" s="1"/>
  <c r="H303" i="3" s="1"/>
  <c r="F304" i="3"/>
  <c r="G304" i="3" s="1"/>
  <c r="H304" i="3" s="1"/>
  <c r="F305" i="3"/>
  <c r="G305" i="3" s="1"/>
  <c r="H305" i="3" s="1"/>
  <c r="F306" i="3"/>
  <c r="G306" i="3" s="1"/>
  <c r="H306" i="3" s="1"/>
  <c r="F307" i="3"/>
  <c r="G307" i="3" s="1"/>
  <c r="H307" i="3" s="1"/>
  <c r="F308" i="3"/>
  <c r="G308" i="3" s="1"/>
  <c r="H308" i="3" s="1"/>
  <c r="F309" i="3"/>
  <c r="G309" i="3" s="1"/>
  <c r="H309" i="3" s="1"/>
  <c r="F311" i="3"/>
  <c r="G311" i="3" s="1"/>
  <c r="H311" i="3" s="1"/>
  <c r="F312" i="3"/>
  <c r="G312" i="3" s="1"/>
  <c r="H312" i="3" s="1"/>
  <c r="F313" i="3"/>
  <c r="G313" i="3" s="1"/>
  <c r="H313" i="3" s="1"/>
  <c r="F314" i="3"/>
  <c r="G314" i="3" s="1"/>
  <c r="H314" i="3" s="1"/>
  <c r="F315" i="3"/>
  <c r="G315" i="3" s="1"/>
  <c r="H315" i="3" s="1"/>
  <c r="F316" i="3"/>
  <c r="G316" i="3" s="1"/>
  <c r="H316" i="3" s="1"/>
  <c r="F317" i="3"/>
  <c r="G317" i="3" s="1"/>
  <c r="H317" i="3" s="1"/>
  <c r="F318" i="3"/>
  <c r="G318" i="3" s="1"/>
  <c r="H318" i="3" s="1"/>
  <c r="F319" i="3"/>
  <c r="G319" i="3" s="1"/>
  <c r="H319" i="3" s="1"/>
  <c r="F320" i="3"/>
  <c r="G320" i="3" s="1"/>
  <c r="H320" i="3" s="1"/>
  <c r="F321" i="3"/>
  <c r="G321" i="3" s="1"/>
  <c r="H321" i="3" s="1"/>
  <c r="F322" i="3"/>
  <c r="G322" i="3" s="1"/>
  <c r="H322" i="3" s="1"/>
  <c r="F323" i="3"/>
  <c r="G323" i="3" s="1"/>
  <c r="H323" i="3" s="1"/>
  <c r="F324" i="3"/>
  <c r="G324" i="3" s="1"/>
  <c r="H324" i="3" s="1"/>
  <c r="F325" i="3"/>
  <c r="G325" i="3" s="1"/>
  <c r="H325" i="3" s="1"/>
  <c r="F326" i="3"/>
  <c r="G326" i="3" s="1"/>
  <c r="H326" i="3" s="1"/>
  <c r="F327" i="3"/>
  <c r="G327" i="3" s="1"/>
  <c r="H327" i="3" s="1"/>
  <c r="F328" i="3"/>
  <c r="G328" i="3" s="1"/>
  <c r="H328" i="3" s="1"/>
  <c r="F329" i="3"/>
  <c r="G329" i="3" s="1"/>
  <c r="H329" i="3" s="1"/>
  <c r="F330" i="3"/>
  <c r="G330" i="3" s="1"/>
  <c r="H330" i="3" s="1"/>
  <c r="F331" i="3"/>
  <c r="G331" i="3" s="1"/>
  <c r="H331" i="3" s="1"/>
  <c r="F332" i="3"/>
  <c r="G332" i="3" s="1"/>
  <c r="H332" i="3" s="1"/>
  <c r="F333" i="3"/>
  <c r="G333" i="3" s="1"/>
  <c r="H333" i="3" s="1"/>
  <c r="F334" i="3"/>
  <c r="G334" i="3" s="1"/>
  <c r="H334" i="3" s="1"/>
  <c r="F335" i="3"/>
  <c r="G335" i="3" s="1"/>
  <c r="H335" i="3" s="1"/>
  <c r="F336" i="3"/>
  <c r="G336" i="3" s="1"/>
  <c r="H336" i="3" s="1"/>
  <c r="F337" i="3"/>
  <c r="G337" i="3" s="1"/>
  <c r="H337" i="3" s="1"/>
  <c r="F338" i="3"/>
  <c r="G338" i="3" s="1"/>
  <c r="H338" i="3" s="1"/>
  <c r="F339" i="3"/>
  <c r="G339" i="3" s="1"/>
  <c r="H339" i="3" s="1"/>
  <c r="F341" i="3"/>
  <c r="G341" i="3" s="1"/>
  <c r="H341" i="3" s="1"/>
  <c r="F342" i="3"/>
  <c r="G342" i="3" s="1"/>
  <c r="H342" i="3" s="1"/>
  <c r="F343" i="3"/>
  <c r="G343" i="3" s="1"/>
  <c r="H343" i="3" s="1"/>
  <c r="F344" i="3"/>
  <c r="G344" i="3" s="1"/>
  <c r="H344" i="3" s="1"/>
  <c r="F345" i="3"/>
  <c r="G345" i="3" s="1"/>
  <c r="H345" i="3" s="1"/>
  <c r="F346" i="3"/>
  <c r="G346" i="3" s="1"/>
  <c r="H346" i="3" s="1"/>
  <c r="F347" i="3"/>
  <c r="G347" i="3" s="1"/>
  <c r="H347" i="3" s="1"/>
  <c r="F348" i="3"/>
  <c r="G348" i="3" s="1"/>
  <c r="H348" i="3" s="1"/>
  <c r="F349" i="3"/>
  <c r="G349" i="3" s="1"/>
  <c r="H349" i="3" s="1"/>
  <c r="F350" i="3"/>
  <c r="G350" i="3" s="1"/>
  <c r="H350" i="3" s="1"/>
  <c r="F351" i="3"/>
  <c r="G351" i="3" s="1"/>
  <c r="H351" i="3" s="1"/>
  <c r="F352" i="3"/>
  <c r="G352" i="3" s="1"/>
  <c r="H352" i="3" s="1"/>
  <c r="F353" i="3"/>
  <c r="G353" i="3" s="1"/>
  <c r="H353" i="3" s="1"/>
  <c r="F354" i="3"/>
  <c r="G354" i="3" s="1"/>
  <c r="H354" i="3" s="1"/>
  <c r="F355" i="3"/>
  <c r="G355" i="3" s="1"/>
  <c r="H355" i="3" s="1"/>
  <c r="F356" i="3"/>
  <c r="G356" i="3" s="1"/>
  <c r="H356" i="3" s="1"/>
  <c r="F357" i="3"/>
  <c r="G357" i="3" s="1"/>
  <c r="H357" i="3" s="1"/>
  <c r="F358" i="3"/>
  <c r="G358" i="3" s="1"/>
  <c r="H358" i="3" s="1"/>
  <c r="F359" i="3"/>
  <c r="G359" i="3" s="1"/>
  <c r="H359" i="3" s="1"/>
  <c r="F360" i="3"/>
  <c r="G360" i="3" s="1"/>
  <c r="H360" i="3" s="1"/>
  <c r="F361" i="3"/>
  <c r="G361" i="3" s="1"/>
  <c r="H361" i="3" s="1"/>
  <c r="F362" i="3"/>
  <c r="G362" i="3" s="1"/>
  <c r="H362" i="3" s="1"/>
  <c r="F363" i="3"/>
  <c r="G363" i="3" s="1"/>
  <c r="H363" i="3" s="1"/>
  <c r="F364" i="3"/>
  <c r="G364" i="3" s="1"/>
  <c r="H364" i="3" s="1"/>
  <c r="F365" i="3"/>
  <c r="G365" i="3" s="1"/>
  <c r="H365" i="3" s="1"/>
  <c r="F366" i="3"/>
  <c r="G366" i="3" s="1"/>
  <c r="H366" i="3" s="1"/>
  <c r="F367" i="3"/>
  <c r="G367" i="3" s="1"/>
  <c r="H367" i="3" s="1"/>
  <c r="F368" i="3"/>
  <c r="G368" i="3" s="1"/>
  <c r="H368" i="3" s="1"/>
  <c r="F369" i="3"/>
  <c r="G369" i="3" s="1"/>
  <c r="H369" i="3" s="1"/>
  <c r="F370" i="3"/>
  <c r="G370" i="3" s="1"/>
  <c r="H370" i="3" s="1"/>
  <c r="F372" i="3"/>
  <c r="G372" i="3" s="1"/>
  <c r="H372" i="3" s="1"/>
  <c r="F373" i="3"/>
  <c r="G373" i="3" s="1"/>
  <c r="H373" i="3" s="1"/>
  <c r="F374" i="3"/>
  <c r="G374" i="3" s="1"/>
  <c r="H374" i="3" s="1"/>
  <c r="F375" i="3"/>
  <c r="G375" i="3" s="1"/>
  <c r="H375" i="3" s="1"/>
  <c r="F376" i="3"/>
  <c r="G376" i="3" s="1"/>
  <c r="H376" i="3" s="1"/>
  <c r="F377" i="3"/>
  <c r="G377" i="3" s="1"/>
  <c r="H377" i="3" s="1"/>
  <c r="F378" i="3"/>
  <c r="G378" i="3" s="1"/>
  <c r="H378" i="3" s="1"/>
  <c r="F379" i="3"/>
  <c r="G379" i="3" s="1"/>
  <c r="H379" i="3" s="1"/>
  <c r="F380" i="3"/>
  <c r="G380" i="3" s="1"/>
  <c r="H380" i="3" s="1"/>
  <c r="F381" i="3"/>
  <c r="G381" i="3" s="1"/>
  <c r="H381" i="3" s="1"/>
  <c r="F382" i="3"/>
  <c r="G382" i="3" s="1"/>
  <c r="H382" i="3" s="1"/>
  <c r="F383" i="3"/>
  <c r="G383" i="3" s="1"/>
  <c r="H383" i="3" s="1"/>
  <c r="F384" i="3"/>
  <c r="G384" i="3" s="1"/>
  <c r="H384" i="3" s="1"/>
  <c r="F385" i="3"/>
  <c r="G385" i="3" s="1"/>
  <c r="H385" i="3" s="1"/>
  <c r="F386" i="3"/>
  <c r="G386" i="3" s="1"/>
  <c r="H386" i="3" s="1"/>
  <c r="F387" i="3"/>
  <c r="G387" i="3" s="1"/>
  <c r="H387" i="3" s="1"/>
  <c r="F388" i="3"/>
  <c r="G388" i="3" s="1"/>
  <c r="H388" i="3" s="1"/>
  <c r="F389" i="3"/>
  <c r="G389" i="3" s="1"/>
  <c r="H389" i="3" s="1"/>
  <c r="F390" i="3"/>
  <c r="G390" i="3" s="1"/>
  <c r="H390" i="3" s="1"/>
  <c r="F391" i="3"/>
  <c r="G391" i="3" s="1"/>
  <c r="H391" i="3" s="1"/>
  <c r="F392" i="3"/>
  <c r="G392" i="3" s="1"/>
  <c r="H392" i="3" s="1"/>
  <c r="F393" i="3"/>
  <c r="G393" i="3" s="1"/>
  <c r="H393" i="3" s="1"/>
  <c r="F394" i="3"/>
  <c r="G394" i="3" s="1"/>
  <c r="H394" i="3" s="1"/>
  <c r="F395" i="3"/>
  <c r="G395" i="3" s="1"/>
  <c r="H395" i="3" s="1"/>
  <c r="F396" i="3"/>
  <c r="G396" i="3" s="1"/>
  <c r="H396" i="3" s="1"/>
  <c r="F397" i="3"/>
  <c r="G397" i="3" s="1"/>
  <c r="H397" i="3" s="1"/>
  <c r="F398" i="3"/>
  <c r="G398" i="3" s="1"/>
  <c r="H398" i="3" s="1"/>
  <c r="F399" i="3"/>
  <c r="G399" i="3" s="1"/>
  <c r="H399" i="3" s="1"/>
  <c r="F400" i="3"/>
  <c r="G400" i="3" s="1"/>
  <c r="H400" i="3" s="1"/>
  <c r="F401" i="3"/>
  <c r="G401" i="3" s="1"/>
  <c r="H401" i="3" s="1"/>
  <c r="F403" i="3"/>
  <c r="G403" i="3" s="1"/>
  <c r="H403" i="3" s="1"/>
  <c r="F404" i="3"/>
  <c r="G404" i="3" s="1"/>
  <c r="H404" i="3" s="1"/>
  <c r="F405" i="3"/>
  <c r="G405" i="3" s="1"/>
  <c r="H405" i="3" s="1"/>
  <c r="F406" i="3"/>
  <c r="G406" i="3" s="1"/>
  <c r="H406" i="3" s="1"/>
  <c r="F407" i="3"/>
  <c r="G407" i="3" s="1"/>
  <c r="H407" i="3" s="1"/>
  <c r="F408" i="3"/>
  <c r="G408" i="3" s="1"/>
  <c r="H408" i="3" s="1"/>
  <c r="F409" i="3"/>
  <c r="G409" i="3" s="1"/>
  <c r="H409" i="3" s="1"/>
  <c r="F410" i="3"/>
  <c r="G410" i="3" s="1"/>
  <c r="H410" i="3" s="1"/>
  <c r="F411" i="3"/>
  <c r="G411" i="3" s="1"/>
  <c r="H411" i="3" s="1"/>
  <c r="F412" i="3"/>
  <c r="G412" i="3" s="1"/>
  <c r="H412" i="3" s="1"/>
  <c r="F413" i="3"/>
  <c r="G413" i="3" s="1"/>
  <c r="H413" i="3" s="1"/>
  <c r="F414" i="3"/>
  <c r="G414" i="3" s="1"/>
  <c r="H414" i="3" s="1"/>
  <c r="F415" i="3"/>
  <c r="G415" i="3" s="1"/>
  <c r="H415" i="3" s="1"/>
  <c r="F416" i="3"/>
  <c r="G416" i="3" s="1"/>
  <c r="H416" i="3" s="1"/>
  <c r="F417" i="3"/>
  <c r="G417" i="3" s="1"/>
  <c r="H417" i="3" s="1"/>
  <c r="F418" i="3"/>
  <c r="G418" i="3" s="1"/>
  <c r="H418" i="3" s="1"/>
  <c r="F419" i="3"/>
  <c r="G419" i="3" s="1"/>
  <c r="H419" i="3" s="1"/>
  <c r="F420" i="3"/>
  <c r="G420" i="3" s="1"/>
  <c r="H420" i="3" s="1"/>
  <c r="F421" i="3"/>
  <c r="G421" i="3" s="1"/>
  <c r="H421" i="3" s="1"/>
  <c r="F422" i="3"/>
  <c r="G422" i="3" s="1"/>
  <c r="H422" i="3" s="1"/>
  <c r="F423" i="3"/>
  <c r="G423" i="3" s="1"/>
  <c r="H423" i="3" s="1"/>
  <c r="F424" i="3"/>
  <c r="G424" i="3" s="1"/>
  <c r="H424" i="3" s="1"/>
  <c r="F425" i="3"/>
  <c r="G425" i="3" s="1"/>
  <c r="H425" i="3" s="1"/>
  <c r="F426" i="3"/>
  <c r="G426" i="3" s="1"/>
  <c r="H426" i="3" s="1"/>
  <c r="F427" i="3"/>
  <c r="G427" i="3" s="1"/>
  <c r="H427" i="3" s="1"/>
  <c r="F428" i="3"/>
  <c r="G428" i="3" s="1"/>
  <c r="H428" i="3" s="1"/>
  <c r="F429" i="3"/>
  <c r="G429" i="3" s="1"/>
  <c r="H429" i="3" s="1"/>
  <c r="F430" i="3"/>
  <c r="G430" i="3" s="1"/>
  <c r="H430" i="3" s="1"/>
  <c r="F656" i="3"/>
  <c r="G656" i="3" s="1"/>
  <c r="H656" i="3" s="1"/>
  <c r="F657" i="3"/>
  <c r="G657" i="3" s="1"/>
  <c r="H657" i="3" s="1"/>
  <c r="F658" i="3"/>
  <c r="G658" i="3" s="1"/>
  <c r="H658" i="3" s="1"/>
  <c r="F659" i="3"/>
  <c r="G659" i="3" s="1"/>
  <c r="H659" i="3" s="1"/>
  <c r="F660" i="3"/>
  <c r="G660" i="3" s="1"/>
  <c r="H660" i="3" s="1"/>
  <c r="F661" i="3"/>
  <c r="G661" i="3" s="1"/>
  <c r="H661" i="3" s="1"/>
  <c r="F662" i="3"/>
  <c r="G662" i="3" s="1"/>
  <c r="H662" i="3" s="1"/>
  <c r="F663" i="3"/>
  <c r="G663" i="3" s="1"/>
  <c r="H663" i="3" s="1"/>
  <c r="F664" i="3"/>
  <c r="G664" i="3" s="1"/>
  <c r="H664" i="3" s="1"/>
  <c r="F665" i="3"/>
  <c r="G665" i="3" s="1"/>
  <c r="H665" i="3" s="1"/>
  <c r="F666" i="3"/>
  <c r="G666" i="3" s="1"/>
  <c r="H666" i="3" s="1"/>
  <c r="F667" i="3"/>
  <c r="G667" i="3" s="1"/>
  <c r="H667" i="3" s="1"/>
  <c r="F668" i="3"/>
  <c r="G668" i="3" s="1"/>
  <c r="H668" i="3" s="1"/>
  <c r="F669" i="3"/>
  <c r="G669" i="3" s="1"/>
  <c r="H669" i="3" s="1"/>
  <c r="F670" i="3"/>
  <c r="G670" i="3" s="1"/>
  <c r="H670" i="3" s="1"/>
  <c r="F671" i="3"/>
  <c r="G671" i="3" s="1"/>
  <c r="H671" i="3" s="1"/>
  <c r="F672" i="3"/>
  <c r="G672" i="3" s="1"/>
  <c r="H672" i="3" s="1"/>
  <c r="F673" i="3"/>
  <c r="G673" i="3" s="1"/>
  <c r="H673" i="3" s="1"/>
  <c r="F674" i="3"/>
  <c r="G674" i="3" s="1"/>
  <c r="H674" i="3" s="1"/>
  <c r="F675" i="3"/>
  <c r="G675" i="3" s="1"/>
  <c r="H675" i="3" s="1"/>
  <c r="F677" i="3"/>
  <c r="G677" i="3" s="1"/>
  <c r="H677" i="3" s="1"/>
  <c r="F678" i="3"/>
  <c r="G678" i="3" s="1"/>
  <c r="H678" i="3" s="1"/>
  <c r="F679" i="3"/>
  <c r="G679" i="3" s="1"/>
  <c r="H679" i="3" s="1"/>
  <c r="F680" i="3"/>
  <c r="G680" i="3" s="1"/>
  <c r="H680" i="3" s="1"/>
  <c r="F681" i="3"/>
  <c r="G681" i="3" s="1"/>
  <c r="H681" i="3" s="1"/>
  <c r="F682" i="3"/>
  <c r="G682" i="3" s="1"/>
  <c r="H682" i="3" s="1"/>
  <c r="F683" i="3"/>
  <c r="G683" i="3" s="1"/>
  <c r="H683" i="3" s="1"/>
  <c r="F684" i="3"/>
  <c r="G684" i="3" s="1"/>
  <c r="H684" i="3" s="1"/>
  <c r="F685" i="3"/>
  <c r="G685" i="3" s="1"/>
  <c r="H685" i="3" s="1"/>
  <c r="F686" i="3"/>
  <c r="G686" i="3" s="1"/>
  <c r="H686" i="3" s="1"/>
  <c r="F687" i="3"/>
  <c r="G687" i="3" s="1"/>
  <c r="H687" i="3" s="1"/>
  <c r="F688" i="3"/>
  <c r="G688" i="3" s="1"/>
  <c r="H688" i="3" s="1"/>
  <c r="F689" i="3"/>
  <c r="G689" i="3" s="1"/>
  <c r="H689" i="3" s="1"/>
  <c r="F690" i="3"/>
  <c r="G690" i="3" s="1"/>
  <c r="H690" i="3" s="1"/>
  <c r="F691" i="3"/>
  <c r="G691" i="3" s="1"/>
  <c r="H691" i="3" s="1"/>
  <c r="F692" i="3"/>
  <c r="G692" i="3" s="1"/>
  <c r="H692" i="3" s="1"/>
  <c r="F693" i="3"/>
  <c r="G693" i="3" s="1"/>
  <c r="H693" i="3" s="1"/>
  <c r="F694" i="3"/>
  <c r="G694" i="3" s="1"/>
  <c r="H694" i="3" s="1"/>
  <c r="F695" i="3"/>
  <c r="G695" i="3" s="1"/>
  <c r="H695" i="3" s="1"/>
  <c r="F696" i="3"/>
  <c r="G696" i="3" s="1"/>
  <c r="H696" i="3" s="1"/>
  <c r="F697" i="3"/>
  <c r="G697" i="3" s="1"/>
  <c r="H697" i="3" s="1"/>
  <c r="F698" i="3"/>
  <c r="G698" i="3" s="1"/>
  <c r="H698" i="3" s="1"/>
  <c r="F699" i="3"/>
  <c r="G699" i="3" s="1"/>
  <c r="H699" i="3" s="1"/>
  <c r="F700" i="3"/>
  <c r="G700" i="3" s="1"/>
  <c r="H700" i="3" s="1"/>
  <c r="F701" i="3"/>
  <c r="G701" i="3" s="1"/>
  <c r="H701" i="3" s="1"/>
  <c r="F702" i="3"/>
  <c r="G702" i="3" s="1"/>
  <c r="H702" i="3" s="1"/>
  <c r="F703" i="3"/>
  <c r="G703" i="3" s="1"/>
  <c r="H703" i="3" s="1"/>
  <c r="F704" i="3"/>
  <c r="G704" i="3" s="1"/>
  <c r="H704" i="3" s="1"/>
  <c r="F705" i="3"/>
  <c r="G705" i="3" s="1"/>
  <c r="H705" i="3" s="1"/>
  <c r="F707" i="3"/>
  <c r="G707" i="3" s="1"/>
  <c r="H707" i="3" s="1"/>
  <c r="F708" i="3"/>
  <c r="G708" i="3" s="1"/>
  <c r="H708" i="3" s="1"/>
  <c r="F709" i="3"/>
  <c r="G709" i="3" s="1"/>
  <c r="H709" i="3" s="1"/>
  <c r="F710" i="3"/>
  <c r="G710" i="3" s="1"/>
  <c r="H710" i="3" s="1"/>
  <c r="F711" i="3"/>
  <c r="G711" i="3" s="1"/>
  <c r="H711" i="3" s="1"/>
  <c r="F712" i="3"/>
  <c r="G712" i="3" s="1"/>
  <c r="H712" i="3" s="1"/>
  <c r="F713" i="3"/>
  <c r="G713" i="3" s="1"/>
  <c r="H713" i="3" s="1"/>
  <c r="F714" i="3"/>
  <c r="G714" i="3" s="1"/>
  <c r="H714" i="3" s="1"/>
  <c r="F715" i="3"/>
  <c r="G715" i="3" s="1"/>
  <c r="H715" i="3" s="1"/>
  <c r="F716" i="3"/>
  <c r="G716" i="3" s="1"/>
  <c r="H716" i="3" s="1"/>
  <c r="F717" i="3"/>
  <c r="G717" i="3" s="1"/>
  <c r="H717" i="3" s="1"/>
  <c r="F718" i="3"/>
  <c r="G718" i="3" s="1"/>
  <c r="H718" i="3" s="1"/>
  <c r="F719" i="3"/>
  <c r="G719" i="3" s="1"/>
  <c r="H719" i="3" s="1"/>
  <c r="F720" i="3"/>
  <c r="G720" i="3" s="1"/>
  <c r="H720" i="3" s="1"/>
  <c r="F721" i="3"/>
  <c r="G721" i="3" s="1"/>
  <c r="H721" i="3" s="1"/>
  <c r="F722" i="3"/>
  <c r="G722" i="3" s="1"/>
  <c r="H722" i="3" s="1"/>
  <c r="F723" i="3"/>
  <c r="G723" i="3" s="1"/>
  <c r="H723" i="3" s="1"/>
  <c r="F724" i="3"/>
  <c r="G724" i="3" s="1"/>
  <c r="H724" i="3" s="1"/>
  <c r="F725" i="3"/>
  <c r="G725" i="3" s="1"/>
  <c r="H725" i="3" s="1"/>
  <c r="F726" i="3"/>
  <c r="G726" i="3" s="1"/>
  <c r="H726" i="3" s="1"/>
  <c r="F727" i="3"/>
  <c r="G727" i="3" s="1"/>
  <c r="H727" i="3" s="1"/>
  <c r="F728" i="3"/>
  <c r="G728" i="3" s="1"/>
  <c r="H728" i="3" s="1"/>
  <c r="F729" i="3"/>
  <c r="G729" i="3" s="1"/>
  <c r="H729" i="3" s="1"/>
  <c r="F730" i="3"/>
  <c r="G730" i="3" s="1"/>
  <c r="H730" i="3" s="1"/>
  <c r="F731" i="3"/>
  <c r="G731" i="3" s="1"/>
  <c r="H731" i="3" s="1"/>
  <c r="F732" i="3"/>
  <c r="G732" i="3" s="1"/>
  <c r="H732" i="3" s="1"/>
  <c r="F733" i="3"/>
  <c r="G733" i="3" s="1"/>
  <c r="H733" i="3" s="1"/>
  <c r="F734" i="3"/>
  <c r="G734" i="3" s="1"/>
  <c r="H734" i="3" s="1"/>
  <c r="F735" i="3"/>
  <c r="G735" i="3" s="1"/>
  <c r="H735" i="3" s="1"/>
  <c r="F736" i="3"/>
  <c r="G736" i="3" s="1"/>
  <c r="H736" i="3" s="1"/>
  <c r="F738" i="3"/>
  <c r="G738" i="3" s="1"/>
  <c r="H738" i="3" s="1"/>
  <c r="F739" i="3"/>
  <c r="G739" i="3" s="1"/>
  <c r="H739" i="3" s="1"/>
  <c r="F740" i="3"/>
  <c r="G740" i="3" s="1"/>
  <c r="H740" i="3" s="1"/>
  <c r="F741" i="3"/>
  <c r="G741" i="3" s="1"/>
  <c r="H741" i="3" s="1"/>
  <c r="F742" i="3"/>
  <c r="G742" i="3" s="1"/>
  <c r="H742" i="3" s="1"/>
  <c r="F743" i="3"/>
  <c r="G743" i="3" s="1"/>
  <c r="H743" i="3" s="1"/>
  <c r="F744" i="3"/>
  <c r="G744" i="3" s="1"/>
  <c r="H744" i="3" s="1"/>
  <c r="F745" i="3"/>
  <c r="G745" i="3" s="1"/>
  <c r="H745" i="3" s="1"/>
  <c r="F746" i="3"/>
  <c r="G746" i="3" s="1"/>
  <c r="H746" i="3" s="1"/>
  <c r="F747" i="3"/>
  <c r="G747" i="3" s="1"/>
  <c r="H747" i="3" s="1"/>
  <c r="F748" i="3"/>
  <c r="G748" i="3" s="1"/>
  <c r="H748" i="3" s="1"/>
  <c r="F749" i="3"/>
  <c r="G749" i="3" s="1"/>
  <c r="H749" i="3" s="1"/>
  <c r="F750" i="3"/>
  <c r="G750" i="3" s="1"/>
  <c r="H750" i="3" s="1"/>
  <c r="F751" i="3"/>
  <c r="G751" i="3" s="1"/>
  <c r="H751" i="3" s="1"/>
  <c r="F752" i="3"/>
  <c r="G752" i="3" s="1"/>
  <c r="H752" i="3" s="1"/>
  <c r="F753" i="3"/>
  <c r="G753" i="3" s="1"/>
  <c r="H753" i="3" s="1"/>
  <c r="F754" i="3"/>
  <c r="G754" i="3" s="1"/>
  <c r="H754" i="3" s="1"/>
  <c r="F755" i="3"/>
  <c r="G755" i="3" s="1"/>
  <c r="H755" i="3" s="1"/>
  <c r="F756" i="3"/>
  <c r="G756" i="3" s="1"/>
  <c r="H756" i="3" s="1"/>
  <c r="F757" i="3"/>
  <c r="G757" i="3" s="1"/>
  <c r="H757" i="3" s="1"/>
  <c r="F758" i="3"/>
  <c r="G758" i="3" s="1"/>
  <c r="H758" i="3" s="1"/>
  <c r="F759" i="3"/>
  <c r="G759" i="3" s="1"/>
  <c r="H759" i="3" s="1"/>
  <c r="F760" i="3"/>
  <c r="G760" i="3" s="1"/>
  <c r="H760" i="3" s="1"/>
  <c r="F761" i="3"/>
  <c r="G761" i="3" s="1"/>
  <c r="H761" i="3" s="1"/>
  <c r="F762" i="3"/>
  <c r="G762" i="3" s="1"/>
  <c r="H762" i="3" s="1"/>
  <c r="F763" i="3"/>
  <c r="G763" i="3" s="1"/>
  <c r="H763" i="3" s="1"/>
  <c r="F764" i="3"/>
  <c r="G764" i="3" s="1"/>
  <c r="H764" i="3" s="1"/>
  <c r="F765" i="3"/>
  <c r="G765" i="3" s="1"/>
  <c r="H765" i="3" s="1"/>
  <c r="F766" i="3"/>
  <c r="G766" i="3" s="1"/>
  <c r="H766" i="3" s="1"/>
  <c r="F767" i="3"/>
  <c r="G767" i="3" s="1"/>
  <c r="H767" i="3" s="1"/>
  <c r="F6" i="3"/>
  <c r="B8" i="3"/>
  <c r="B9" i="3"/>
  <c r="G7" i="3" l="1"/>
  <c r="H7" i="3" s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1" i="3"/>
  <c r="B423" i="3"/>
  <c r="B425" i="3"/>
  <c r="B426" i="3"/>
  <c r="B428" i="3"/>
  <c r="B429" i="3"/>
  <c r="B430" i="3"/>
  <c r="B431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D767" i="3" s="1" a="1"/>
  <c r="D767" i="3" s="1"/>
  <c r="C767" i="3" s="1"/>
  <c r="E767" i="3" s="1"/>
  <c r="B6" i="3"/>
  <c r="D6" i="3" s="1" a="1"/>
  <c r="D6" i="3" s="1"/>
  <c r="D761" i="3" l="1" a="1"/>
  <c r="D761" i="3" s="1"/>
  <c r="C761" i="3" s="1"/>
  <c r="E761" i="3" s="1"/>
  <c r="D766" i="3" a="1"/>
  <c r="D766" i="3" s="1"/>
  <c r="C766" i="3" s="1"/>
  <c r="E766" i="3" s="1"/>
  <c r="D745" i="3" a="1"/>
  <c r="D745" i="3" s="1"/>
  <c r="C745" i="3" s="1"/>
  <c r="E745" i="3" s="1"/>
  <c r="D729" i="3" a="1"/>
  <c r="D729" i="3" s="1"/>
  <c r="C729" i="3" s="1"/>
  <c r="E729" i="3" s="1"/>
  <c r="D760" i="3" a="1"/>
  <c r="D760" i="3" s="1"/>
  <c r="C760" i="3" s="1"/>
  <c r="E760" i="3" s="1"/>
  <c r="D728" i="3" a="1"/>
  <c r="D728" i="3" s="1"/>
  <c r="C728" i="3" s="1"/>
  <c r="E728" i="3" s="1"/>
  <c r="D759" i="3" a="1"/>
  <c r="D759" i="3" s="1"/>
  <c r="C759" i="3" s="1"/>
  <c r="E759" i="3" s="1"/>
  <c r="D751" i="3" a="1"/>
  <c r="D751" i="3" s="1"/>
  <c r="C751" i="3" s="1"/>
  <c r="E751" i="3" s="1"/>
  <c r="D743" i="3" a="1"/>
  <c r="D743" i="3" s="1"/>
  <c r="C743" i="3" s="1"/>
  <c r="E743" i="3" s="1"/>
  <c r="D735" i="3" a="1"/>
  <c r="D735" i="3" s="1"/>
  <c r="C735" i="3" s="1"/>
  <c r="E735" i="3" s="1"/>
  <c r="D727" i="3" a="1"/>
  <c r="D727" i="3" s="1"/>
  <c r="C727" i="3" s="1"/>
  <c r="E727" i="3" s="1"/>
  <c r="D719" i="3" a="1"/>
  <c r="D719" i="3" s="1"/>
  <c r="C719" i="3" s="1"/>
  <c r="E719" i="3" s="1"/>
  <c r="D711" i="3" a="1"/>
  <c r="D711" i="3" s="1"/>
  <c r="C711" i="3" s="1"/>
  <c r="E711" i="3" s="1"/>
  <c r="D753" i="3" a="1"/>
  <c r="D753" i="3" s="1"/>
  <c r="C753" i="3" s="1"/>
  <c r="E753" i="3" s="1"/>
  <c r="D713" i="3" a="1"/>
  <c r="D713" i="3" s="1"/>
  <c r="C713" i="3" s="1"/>
  <c r="E713" i="3" s="1"/>
  <c r="D752" i="3" a="1"/>
  <c r="D752" i="3" s="1"/>
  <c r="C752" i="3" s="1"/>
  <c r="E752" i="3" s="1"/>
  <c r="D720" i="3" a="1"/>
  <c r="D720" i="3" s="1"/>
  <c r="C720" i="3" s="1"/>
  <c r="E720" i="3" s="1"/>
  <c r="D742" i="3" a="1"/>
  <c r="D742" i="3" s="1"/>
  <c r="C742" i="3" s="1"/>
  <c r="E742" i="3" s="1"/>
  <c r="D718" i="3" a="1"/>
  <c r="D718" i="3" s="1"/>
  <c r="C718" i="3" s="1"/>
  <c r="E718" i="3" s="1"/>
  <c r="D749" i="3" a="1"/>
  <c r="D749" i="3" s="1"/>
  <c r="C749" i="3" s="1"/>
  <c r="E749" i="3" s="1"/>
  <c r="D725" i="3" a="1"/>
  <c r="D725" i="3" s="1"/>
  <c r="C725" i="3" s="1"/>
  <c r="E725" i="3" s="1"/>
  <c r="D709" i="3" a="1"/>
  <c r="D709" i="3" s="1"/>
  <c r="C709" i="3" s="1"/>
  <c r="E709" i="3" s="1"/>
  <c r="D736" i="3" a="1"/>
  <c r="D736" i="3" s="1"/>
  <c r="C736" i="3" s="1"/>
  <c r="E736" i="3" s="1"/>
  <c r="D750" i="3" a="1"/>
  <c r="D750" i="3" s="1"/>
  <c r="C750" i="3" s="1"/>
  <c r="E750" i="3" s="1"/>
  <c r="D726" i="3" a="1"/>
  <c r="D726" i="3" s="1"/>
  <c r="C726" i="3" s="1"/>
  <c r="E726" i="3" s="1"/>
  <c r="D757" i="3" a="1"/>
  <c r="D757" i="3" s="1"/>
  <c r="C757" i="3" s="1"/>
  <c r="E757" i="3" s="1"/>
  <c r="D733" i="3" a="1"/>
  <c r="D733" i="3" s="1"/>
  <c r="C733" i="3" s="1"/>
  <c r="E733" i="3" s="1"/>
  <c r="D737" i="3" a="1"/>
  <c r="D737" i="3" s="1"/>
  <c r="C737" i="3" s="1"/>
  <c r="E737" i="3" s="1"/>
  <c r="D721" i="3" a="1"/>
  <c r="D721" i="3" s="1"/>
  <c r="C721" i="3" s="1"/>
  <c r="E721" i="3" s="1"/>
  <c r="D744" i="3" a="1"/>
  <c r="D744" i="3" s="1"/>
  <c r="C744" i="3" s="1"/>
  <c r="E744" i="3" s="1"/>
  <c r="D712" i="3" a="1"/>
  <c r="D712" i="3" s="1"/>
  <c r="C712" i="3" s="1"/>
  <c r="E712" i="3" s="1"/>
  <c r="D758" i="3" a="1"/>
  <c r="D758" i="3" s="1"/>
  <c r="C758" i="3" s="1"/>
  <c r="E758" i="3" s="1"/>
  <c r="D734" i="3" a="1"/>
  <c r="D734" i="3" s="1"/>
  <c r="C734" i="3" s="1"/>
  <c r="E734" i="3" s="1"/>
  <c r="D710" i="3" a="1"/>
  <c r="D710" i="3" s="1"/>
  <c r="C710" i="3" s="1"/>
  <c r="E710" i="3" s="1"/>
  <c r="D765" i="3" a="1"/>
  <c r="D765" i="3" s="1"/>
  <c r="C765" i="3" s="1"/>
  <c r="E765" i="3" s="1"/>
  <c r="D741" i="3" a="1"/>
  <c r="D741" i="3" s="1"/>
  <c r="C741" i="3" s="1"/>
  <c r="E741" i="3" s="1"/>
  <c r="D717" i="3" a="1"/>
  <c r="D717" i="3" s="1"/>
  <c r="C717" i="3" s="1"/>
  <c r="E717" i="3" s="1"/>
  <c r="D764" i="3" a="1"/>
  <c r="D764" i="3" s="1"/>
  <c r="C764" i="3" s="1"/>
  <c r="E764" i="3" s="1"/>
  <c r="D748" i="3" a="1"/>
  <c r="D748" i="3" s="1"/>
  <c r="C748" i="3" s="1"/>
  <c r="E748" i="3" s="1"/>
  <c r="D740" i="3" a="1"/>
  <c r="D740" i="3" s="1"/>
  <c r="C740" i="3" s="1"/>
  <c r="E740" i="3" s="1"/>
  <c r="D732" i="3" a="1"/>
  <c r="D732" i="3" s="1"/>
  <c r="C732" i="3" s="1"/>
  <c r="E732" i="3" s="1"/>
  <c r="D724" i="3" a="1"/>
  <c r="D724" i="3" s="1"/>
  <c r="C724" i="3" s="1"/>
  <c r="E724" i="3" s="1"/>
  <c r="D716" i="3" a="1"/>
  <c r="D716" i="3" s="1"/>
  <c r="C716" i="3" s="1"/>
  <c r="E716" i="3" s="1"/>
  <c r="D755" i="3" a="1"/>
  <c r="D755" i="3" s="1"/>
  <c r="C755" i="3" s="1"/>
  <c r="E755" i="3" s="1"/>
  <c r="D747" i="3" a="1"/>
  <c r="D747" i="3" s="1"/>
  <c r="C747" i="3" s="1"/>
  <c r="E747" i="3" s="1"/>
  <c r="D739" i="3" a="1"/>
  <c r="D739" i="3" s="1"/>
  <c r="C739" i="3" s="1"/>
  <c r="E739" i="3" s="1"/>
  <c r="D731" i="3" a="1"/>
  <c r="D731" i="3" s="1"/>
  <c r="C731" i="3" s="1"/>
  <c r="E731" i="3" s="1"/>
  <c r="D723" i="3" a="1"/>
  <c r="D723" i="3" s="1"/>
  <c r="C723" i="3" s="1"/>
  <c r="E723" i="3" s="1"/>
  <c r="D715" i="3" a="1"/>
  <c r="D715" i="3" s="1"/>
  <c r="C715" i="3" s="1"/>
  <c r="E715" i="3" s="1"/>
  <c r="D756" i="3" a="1"/>
  <c r="D756" i="3" s="1"/>
  <c r="C756" i="3" s="1"/>
  <c r="E756" i="3" s="1"/>
  <c r="D763" i="3" a="1"/>
  <c r="D763" i="3" s="1"/>
  <c r="C763" i="3" s="1"/>
  <c r="E763" i="3" s="1"/>
  <c r="D762" i="3" a="1"/>
  <c r="D762" i="3" s="1"/>
  <c r="C762" i="3" s="1"/>
  <c r="E762" i="3" s="1"/>
  <c r="D754" i="3" a="1"/>
  <c r="D754" i="3" s="1"/>
  <c r="C754" i="3" s="1"/>
  <c r="E754" i="3" s="1"/>
  <c r="D746" i="3" a="1"/>
  <c r="D746" i="3" s="1"/>
  <c r="C746" i="3" s="1"/>
  <c r="E746" i="3" s="1"/>
  <c r="D738" i="3" a="1"/>
  <c r="D738" i="3" s="1"/>
  <c r="C738" i="3" s="1"/>
  <c r="E738" i="3" s="1"/>
  <c r="D730" i="3" a="1"/>
  <c r="D730" i="3" s="1"/>
  <c r="C730" i="3" s="1"/>
  <c r="E730" i="3" s="1"/>
  <c r="D722" i="3" a="1"/>
  <c r="D722" i="3" s="1"/>
  <c r="C722" i="3" s="1"/>
  <c r="E722" i="3" s="1"/>
  <c r="D714" i="3" a="1"/>
  <c r="D714" i="3" s="1"/>
  <c r="C714" i="3" s="1"/>
  <c r="E714" i="3" s="1"/>
  <c r="D6" i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C7" i="1"/>
  <c r="D7" i="1" s="1"/>
  <c r="B708" i="3" l="1"/>
  <c r="F737" i="3"/>
  <c r="G737" i="3" s="1"/>
  <c r="H737" i="3" s="1"/>
  <c r="B7" i="3"/>
  <c r="B422" i="3"/>
  <c r="B223" i="3"/>
  <c r="B420" i="3"/>
  <c r="B188" i="3"/>
  <c r="B401" i="3"/>
  <c r="B159" i="3"/>
  <c r="B370" i="3"/>
  <c r="B127" i="3"/>
  <c r="B37" i="3"/>
  <c r="B339" i="3"/>
  <c r="B97" i="3"/>
  <c r="B432" i="3"/>
  <c r="B309" i="3"/>
  <c r="B65" i="3"/>
  <c r="B427" i="3"/>
  <c r="B278" i="3"/>
  <c r="B424" i="3"/>
  <c r="B248" i="3"/>
  <c r="D188" i="3" l="1" a="1"/>
  <c r="D188" i="3" s="1"/>
  <c r="C188" i="3" s="1"/>
  <c r="D170" i="3" a="1"/>
  <c r="D170" i="3" s="1"/>
  <c r="C170" i="3" s="1"/>
  <c r="D185" i="3" a="1"/>
  <c r="D185" i="3" s="1"/>
  <c r="C185" i="3" s="1"/>
  <c r="D182" i="3" a="1"/>
  <c r="D182" i="3" s="1"/>
  <c r="C182" i="3" s="1"/>
  <c r="D162" i="3" a="1"/>
  <c r="D162" i="3" s="1"/>
  <c r="C162" i="3" s="1"/>
  <c r="D183" i="3" a="1"/>
  <c r="D183" i="3" s="1"/>
  <c r="C183" i="3" s="1"/>
  <c r="D181" i="3" a="1"/>
  <c r="D181" i="3" s="1"/>
  <c r="C181" i="3" s="1"/>
  <c r="D169" i="3" a="1"/>
  <c r="D169" i="3" s="1"/>
  <c r="C169" i="3" s="1"/>
  <c r="D175" i="3" a="1"/>
  <c r="D175" i="3" s="1"/>
  <c r="C175" i="3" s="1"/>
  <c r="D173" i="3" a="1"/>
  <c r="D173" i="3" s="1"/>
  <c r="C173" i="3" s="1"/>
  <c r="D184" i="3" a="1"/>
  <c r="D184" i="3" s="1"/>
  <c r="C184" i="3" s="1"/>
  <c r="D167" i="3" a="1"/>
  <c r="D167" i="3" s="1"/>
  <c r="C167" i="3" s="1"/>
  <c r="D165" i="3" a="1"/>
  <c r="D165" i="3" s="1"/>
  <c r="C165" i="3" s="1"/>
  <c r="D176" i="3" a="1"/>
  <c r="D176" i="3" s="1"/>
  <c r="C176" i="3" s="1"/>
  <c r="D177" i="3" a="1"/>
  <c r="D177" i="3" s="1"/>
  <c r="C177" i="3" s="1"/>
  <c r="D187" i="3" a="1"/>
  <c r="D187" i="3" s="1"/>
  <c r="C187" i="3" s="1"/>
  <c r="D180" i="3" a="1"/>
  <c r="D180" i="3" s="1"/>
  <c r="C180" i="3" s="1"/>
  <c r="D174" i="3" a="1"/>
  <c r="D174" i="3" s="1"/>
  <c r="C174" i="3" s="1"/>
  <c r="D164" i="3" a="1"/>
  <c r="D164" i="3" s="1"/>
  <c r="C164" i="3" s="1"/>
  <c r="D166" i="3" a="1"/>
  <c r="D166" i="3" s="1"/>
  <c r="C166" i="3" s="1"/>
  <c r="D172" i="3" a="1"/>
  <c r="D172" i="3" s="1"/>
  <c r="C172" i="3" s="1"/>
  <c r="D161" i="3" a="1"/>
  <c r="D161" i="3" s="1"/>
  <c r="C161" i="3" s="1"/>
  <c r="D186" i="3" a="1"/>
  <c r="D186" i="3" s="1"/>
  <c r="C186" i="3" s="1"/>
  <c r="D168" i="3" a="1"/>
  <c r="D168" i="3" s="1"/>
  <c r="C168" i="3" s="1"/>
  <c r="D179" i="3" a="1"/>
  <c r="D179" i="3" s="1"/>
  <c r="C179" i="3" s="1"/>
  <c r="D171" i="3" a="1"/>
  <c r="D171" i="3" s="1"/>
  <c r="C171" i="3" s="1"/>
  <c r="D163" i="3" a="1"/>
  <c r="D163" i="3" s="1"/>
  <c r="C163" i="3" s="1"/>
  <c r="D178" i="3" a="1"/>
  <c r="D178" i="3" s="1"/>
  <c r="C178" i="3" s="1"/>
  <c r="D160" i="3" a="1"/>
  <c r="D160" i="3" s="1"/>
  <c r="C160" i="3" s="1"/>
  <c r="D420" i="3" a="1"/>
  <c r="D420" i="3" s="1"/>
  <c r="C420" i="3" s="1"/>
  <c r="D416" i="3" a="1"/>
  <c r="D416" i="3" s="1"/>
  <c r="C416" i="3" s="1"/>
  <c r="D419" i="3" a="1"/>
  <c r="D419" i="3" s="1"/>
  <c r="C419" i="3" s="1"/>
  <c r="D408" i="3" a="1"/>
  <c r="D408" i="3" s="1"/>
  <c r="C408" i="3" s="1"/>
  <c r="D411" i="3" a="1"/>
  <c r="D411" i="3" s="1"/>
  <c r="C411" i="3" s="1"/>
  <c r="D412" i="3" a="1"/>
  <c r="D412" i="3" s="1"/>
  <c r="C412" i="3" s="1"/>
  <c r="D403" i="3" a="1"/>
  <c r="D403" i="3" s="1"/>
  <c r="C403" i="3" s="1"/>
  <c r="D418" i="3" a="1"/>
  <c r="D418" i="3" s="1"/>
  <c r="C418" i="3" s="1"/>
  <c r="D404" i="3" a="1"/>
  <c r="D404" i="3" s="1"/>
  <c r="C404" i="3" s="1"/>
  <c r="D410" i="3" a="1"/>
  <c r="D410" i="3" s="1"/>
  <c r="C410" i="3" s="1"/>
  <c r="D409" i="3" a="1"/>
  <c r="D409" i="3" s="1"/>
  <c r="C409" i="3" s="1"/>
  <c r="D406" i="3" a="1"/>
  <c r="D406" i="3" s="1"/>
  <c r="C406" i="3" s="1"/>
  <c r="D415" i="3" a="1"/>
  <c r="D415" i="3" s="1"/>
  <c r="C415" i="3" s="1"/>
  <c r="D414" i="3" a="1"/>
  <c r="D414" i="3" s="1"/>
  <c r="C414" i="3" s="1"/>
  <c r="D402" i="3" a="1"/>
  <c r="D402" i="3" s="1"/>
  <c r="C402" i="3" s="1"/>
  <c r="D407" i="3" a="1"/>
  <c r="D407" i="3" s="1"/>
  <c r="C407" i="3" s="1"/>
  <c r="D413" i="3" a="1"/>
  <c r="D413" i="3" s="1"/>
  <c r="C413" i="3" s="1"/>
  <c r="D417" i="3" a="1"/>
  <c r="D417" i="3" s="1"/>
  <c r="C417" i="3" s="1"/>
  <c r="D405" i="3" a="1"/>
  <c r="D405" i="3" s="1"/>
  <c r="C405" i="3" s="1"/>
  <c r="D248" i="3" a="1"/>
  <c r="D248" i="3" s="1"/>
  <c r="C248" i="3" s="1"/>
  <c r="D243" i="3" a="1"/>
  <c r="D243" i="3" s="1"/>
  <c r="C243" i="3" s="1"/>
  <c r="D240" i="3" a="1"/>
  <c r="D240" i="3" s="1"/>
  <c r="C240" i="3" s="1"/>
  <c r="D236" i="3" a="1"/>
  <c r="D236" i="3" s="1"/>
  <c r="C236" i="3" s="1"/>
  <c r="D227" i="3" a="1"/>
  <c r="D227" i="3" s="1"/>
  <c r="C227" i="3" s="1"/>
  <c r="D224" i="3" a="1"/>
  <c r="D224" i="3" s="1"/>
  <c r="C224" i="3" s="1"/>
  <c r="D228" i="3" a="1"/>
  <c r="D228" i="3" s="1"/>
  <c r="C228" i="3" s="1"/>
  <c r="D247" i="3" a="1"/>
  <c r="D247" i="3" s="1"/>
  <c r="C247" i="3" s="1"/>
  <c r="D241" i="3" a="1"/>
  <c r="D241" i="3" s="1"/>
  <c r="C241" i="3" s="1"/>
  <c r="D239" i="3" a="1"/>
  <c r="D239" i="3" s="1"/>
  <c r="C239" i="3" s="1"/>
  <c r="D242" i="3" a="1"/>
  <c r="D242" i="3" s="1"/>
  <c r="C242" i="3" s="1"/>
  <c r="D225" i="3" a="1"/>
  <c r="D225" i="3" s="1"/>
  <c r="C225" i="3" s="1"/>
  <c r="D233" i="3" a="1"/>
  <c r="D233" i="3" s="1"/>
  <c r="C233" i="3" s="1"/>
  <c r="D231" i="3" a="1"/>
  <c r="D231" i="3" s="1"/>
  <c r="C231" i="3" s="1"/>
  <c r="D234" i="3" a="1"/>
  <c r="D234" i="3" s="1"/>
  <c r="C234" i="3" s="1"/>
  <c r="D232" i="3" a="1"/>
  <c r="D232" i="3" s="1"/>
  <c r="C232" i="3" s="1"/>
  <c r="D244" i="3" a="1"/>
  <c r="D244" i="3" s="1"/>
  <c r="C244" i="3" s="1"/>
  <c r="D226" i="3" a="1"/>
  <c r="D226" i="3" s="1"/>
  <c r="C226" i="3" s="1"/>
  <c r="D245" i="3" a="1"/>
  <c r="D245" i="3" s="1"/>
  <c r="C245" i="3" s="1"/>
  <c r="D237" i="3" a="1"/>
  <c r="D237" i="3" s="1"/>
  <c r="C237" i="3" s="1"/>
  <c r="D246" i="3" a="1"/>
  <c r="D246" i="3" s="1"/>
  <c r="C246" i="3" s="1"/>
  <c r="D229" i="3" a="1"/>
  <c r="D229" i="3" s="1"/>
  <c r="C229" i="3" s="1"/>
  <c r="D238" i="3" a="1"/>
  <c r="D238" i="3" s="1"/>
  <c r="C238" i="3" s="1"/>
  <c r="D235" i="3" a="1"/>
  <c r="D235" i="3" s="1"/>
  <c r="C235" i="3" s="1"/>
  <c r="D230" i="3" a="1"/>
  <c r="D230" i="3" s="1"/>
  <c r="C230" i="3" s="1"/>
  <c r="D339" i="3" a="1"/>
  <c r="D339" i="3" s="1"/>
  <c r="C339" i="3" s="1"/>
  <c r="D334" i="3" a="1"/>
  <c r="D334" i="3" s="1"/>
  <c r="C334" i="3" s="1"/>
  <c r="D331" i="3" a="1"/>
  <c r="D331" i="3" s="1"/>
  <c r="C331" i="3" s="1"/>
  <c r="D324" i="3" a="1"/>
  <c r="D324" i="3" s="1"/>
  <c r="C324" i="3" s="1"/>
  <c r="D322" i="3" a="1"/>
  <c r="D322" i="3" s="1"/>
  <c r="C322" i="3" s="1"/>
  <c r="D318" i="3" a="1"/>
  <c r="D318" i="3" s="1"/>
  <c r="C318" i="3" s="1"/>
  <c r="D323" i="3" a="1"/>
  <c r="D323" i="3" s="1"/>
  <c r="C323" i="3" s="1"/>
  <c r="D333" i="3" a="1"/>
  <c r="D333" i="3" s="1"/>
  <c r="C333" i="3" s="1"/>
  <c r="D316" i="3" a="1"/>
  <c r="D316" i="3" s="1"/>
  <c r="C316" i="3" s="1"/>
  <c r="D314" i="3" a="1"/>
  <c r="D314" i="3" s="1"/>
  <c r="C314" i="3" s="1"/>
  <c r="D336" i="3" a="1"/>
  <c r="D336" i="3" s="1"/>
  <c r="C336" i="3" s="1"/>
  <c r="D325" i="3" a="1"/>
  <c r="D325" i="3" s="1"/>
  <c r="C325" i="3" s="1"/>
  <c r="D337" i="3" a="1"/>
  <c r="D337" i="3" s="1"/>
  <c r="C337" i="3" s="1"/>
  <c r="D326" i="3" a="1"/>
  <c r="D326" i="3" s="1"/>
  <c r="C326" i="3" s="1"/>
  <c r="D315" i="3" a="1"/>
  <c r="D315" i="3" s="1"/>
  <c r="C315" i="3" s="1"/>
  <c r="D328" i="3" a="1"/>
  <c r="D328" i="3" s="1"/>
  <c r="C328" i="3" s="1"/>
  <c r="D317" i="3" a="1"/>
  <c r="D317" i="3" s="1"/>
  <c r="C317" i="3" s="1"/>
  <c r="D329" i="3" a="1"/>
  <c r="D329" i="3" s="1"/>
  <c r="C329" i="3" s="1"/>
  <c r="D310" i="3" a="1"/>
  <c r="D310" i="3" s="1"/>
  <c r="C310" i="3" s="1"/>
  <c r="D320" i="3" a="1"/>
  <c r="D320" i="3" s="1"/>
  <c r="C320" i="3" s="1"/>
  <c r="D335" i="3" a="1"/>
  <c r="D335" i="3" s="1"/>
  <c r="C335" i="3" s="1"/>
  <c r="D330" i="3" a="1"/>
  <c r="D330" i="3" s="1"/>
  <c r="C330" i="3" s="1"/>
  <c r="D332" i="3" a="1"/>
  <c r="D332" i="3" s="1"/>
  <c r="C332" i="3" s="1"/>
  <c r="D312" i="3" a="1"/>
  <c r="D312" i="3" s="1"/>
  <c r="C312" i="3" s="1"/>
  <c r="D313" i="3" a="1"/>
  <c r="D313" i="3" s="1"/>
  <c r="C313" i="3" s="1"/>
  <c r="D319" i="3" a="1"/>
  <c r="D319" i="3" s="1"/>
  <c r="C319" i="3" s="1"/>
  <c r="D321" i="3" a="1"/>
  <c r="D321" i="3" s="1"/>
  <c r="C321" i="3" s="1"/>
  <c r="D311" i="3" a="1"/>
  <c r="D311" i="3" s="1"/>
  <c r="C311" i="3" s="1"/>
  <c r="D338" i="3" a="1"/>
  <c r="D338" i="3" s="1"/>
  <c r="C338" i="3" s="1"/>
  <c r="D327" i="3" a="1"/>
  <c r="D327" i="3" s="1"/>
  <c r="C327" i="3" s="1"/>
  <c r="D223" i="3" a="1"/>
  <c r="D223" i="3" s="1"/>
  <c r="C223" i="3" s="1"/>
  <c r="D202" i="3" a="1"/>
  <c r="D202" i="3" s="1"/>
  <c r="C202" i="3" s="1"/>
  <c r="D199" i="3" a="1"/>
  <c r="D199" i="3" s="1"/>
  <c r="C199" i="3" s="1"/>
  <c r="D220" i="3" a="1"/>
  <c r="D220" i="3" s="1"/>
  <c r="C220" i="3" s="1"/>
  <c r="D209" i="3" a="1"/>
  <c r="D209" i="3" s="1"/>
  <c r="C209" i="3" s="1"/>
  <c r="D192" i="3" a="1"/>
  <c r="D192" i="3" s="1"/>
  <c r="C192" i="3" s="1"/>
  <c r="D212" i="3" a="1"/>
  <c r="D212" i="3" s="1"/>
  <c r="C212" i="3" s="1"/>
  <c r="D201" i="3" a="1"/>
  <c r="D201" i="3" s="1"/>
  <c r="C201" i="3" s="1"/>
  <c r="D213" i="3" a="1"/>
  <c r="D213" i="3" s="1"/>
  <c r="C213" i="3" s="1"/>
  <c r="D222" i="3" a="1"/>
  <c r="D222" i="3" s="1"/>
  <c r="C222" i="3" s="1"/>
  <c r="D210" i="3" a="1"/>
  <c r="D210" i="3" s="1"/>
  <c r="C210" i="3" s="1"/>
  <c r="D207" i="3" a="1"/>
  <c r="D207" i="3" s="1"/>
  <c r="C207" i="3" s="1"/>
  <c r="D204" i="3" a="1"/>
  <c r="D204" i="3" s="1"/>
  <c r="C204" i="3" s="1"/>
  <c r="D219" i="3" a="1"/>
  <c r="D219" i="3" s="1"/>
  <c r="C219" i="3" s="1"/>
  <c r="D193" i="3" a="1"/>
  <c r="D193" i="3" s="1"/>
  <c r="C193" i="3" s="1"/>
  <c r="D205" i="3" a="1"/>
  <c r="D205" i="3" s="1"/>
  <c r="C205" i="3" s="1"/>
  <c r="D194" i="3" a="1"/>
  <c r="D194" i="3" s="1"/>
  <c r="C194" i="3" s="1"/>
  <c r="D191" i="3" a="1"/>
  <c r="D191" i="3" s="1"/>
  <c r="C191" i="3" s="1"/>
  <c r="D196" i="3" a="1"/>
  <c r="D196" i="3" s="1"/>
  <c r="C196" i="3" s="1"/>
  <c r="D211" i="3" a="1"/>
  <c r="D211" i="3" s="1"/>
  <c r="C211" i="3" s="1"/>
  <c r="D197" i="3" a="1"/>
  <c r="D197" i="3" s="1"/>
  <c r="C197" i="3" s="1"/>
  <c r="D203" i="3" a="1"/>
  <c r="D203" i="3" s="1"/>
  <c r="C203" i="3" s="1"/>
  <c r="D200" i="3" a="1"/>
  <c r="D200" i="3" s="1"/>
  <c r="C200" i="3" s="1"/>
  <c r="D189" i="3" a="1"/>
  <c r="D189" i="3" s="1"/>
  <c r="C189" i="3" s="1"/>
  <c r="D215" i="3" a="1"/>
  <c r="D215" i="3" s="1"/>
  <c r="C215" i="3" s="1"/>
  <c r="D195" i="3" a="1"/>
  <c r="D195" i="3" s="1"/>
  <c r="C195" i="3" s="1"/>
  <c r="D217" i="3" a="1"/>
  <c r="D217" i="3" s="1"/>
  <c r="C217" i="3" s="1"/>
  <c r="D216" i="3" a="1"/>
  <c r="D216" i="3" s="1"/>
  <c r="C216" i="3" s="1"/>
  <c r="D208" i="3" a="1"/>
  <c r="D208" i="3" s="1"/>
  <c r="C208" i="3" s="1"/>
  <c r="D190" i="3" a="1"/>
  <c r="D190" i="3" s="1"/>
  <c r="C190" i="3" s="1"/>
  <c r="D206" i="3" a="1"/>
  <c r="D206" i="3" s="1"/>
  <c r="C206" i="3" s="1"/>
  <c r="D198" i="3" a="1"/>
  <c r="D198" i="3" s="1"/>
  <c r="C198" i="3" s="1"/>
  <c r="D214" i="3" a="1"/>
  <c r="D214" i="3" s="1"/>
  <c r="C214" i="3" s="1"/>
  <c r="D218" i="3" a="1"/>
  <c r="D218" i="3" s="1"/>
  <c r="C218" i="3" s="1"/>
  <c r="D221" i="3" a="1"/>
  <c r="D221" i="3" s="1"/>
  <c r="C221" i="3" s="1"/>
  <c r="D422" i="3" a="1"/>
  <c r="D422" i="3" s="1"/>
  <c r="C422" i="3" s="1"/>
  <c r="D421" i="3" a="1"/>
  <c r="D421" i="3" s="1"/>
  <c r="C421" i="3" s="1"/>
  <c r="D401" i="3" a="1"/>
  <c r="D401" i="3" s="1"/>
  <c r="C401" i="3" s="1"/>
  <c r="D384" i="3" a="1"/>
  <c r="D384" i="3" s="1"/>
  <c r="C384" i="3" s="1"/>
  <c r="D398" i="3" a="1"/>
  <c r="D398" i="3" s="1"/>
  <c r="C398" i="3" s="1"/>
  <c r="D396" i="3" a="1"/>
  <c r="D396" i="3" s="1"/>
  <c r="C396" i="3" s="1"/>
  <c r="D390" i="3" a="1"/>
  <c r="D390" i="3" s="1"/>
  <c r="C390" i="3" s="1"/>
  <c r="D388" i="3" a="1"/>
  <c r="D388" i="3" s="1"/>
  <c r="C388" i="3" s="1"/>
  <c r="D377" i="3" a="1"/>
  <c r="D377" i="3" s="1"/>
  <c r="C377" i="3" s="1"/>
  <c r="D399" i="3" a="1"/>
  <c r="D399" i="3" s="1"/>
  <c r="C399" i="3" s="1"/>
  <c r="D382" i="3" a="1"/>
  <c r="D382" i="3" s="1"/>
  <c r="C382" i="3" s="1"/>
  <c r="D380" i="3" a="1"/>
  <c r="D380" i="3" s="1"/>
  <c r="C380" i="3" s="1"/>
  <c r="D378" i="3" a="1"/>
  <c r="D378" i="3" s="1"/>
  <c r="C378" i="3" s="1"/>
  <c r="D391" i="3" a="1"/>
  <c r="D391" i="3" s="1"/>
  <c r="C391" i="3" s="1"/>
  <c r="D375" i="3" a="1"/>
  <c r="D375" i="3" s="1"/>
  <c r="C375" i="3" s="1"/>
  <c r="D394" i="3" a="1"/>
  <c r="D394" i="3" s="1"/>
  <c r="C394" i="3" s="1"/>
  <c r="D383" i="3" a="1"/>
  <c r="D383" i="3" s="1"/>
  <c r="C383" i="3" s="1"/>
  <c r="D373" i="3" a="1"/>
  <c r="D373" i="3" s="1"/>
  <c r="C373" i="3" s="1"/>
  <c r="D389" i="3" a="1"/>
  <c r="D389" i="3" s="1"/>
  <c r="C389" i="3" s="1"/>
  <c r="D374" i="3" a="1"/>
  <c r="D374" i="3" s="1"/>
  <c r="C374" i="3" s="1"/>
  <c r="D371" i="3" a="1"/>
  <c r="D371" i="3" s="1"/>
  <c r="C371" i="3" s="1"/>
  <c r="D392" i="3" a="1"/>
  <c r="D392" i="3" s="1"/>
  <c r="C392" i="3" s="1"/>
  <c r="D376" i="3" a="1"/>
  <c r="D376" i="3" s="1"/>
  <c r="C376" i="3" s="1"/>
  <c r="D393" i="3" a="1"/>
  <c r="D393" i="3" s="1"/>
  <c r="C393" i="3" s="1"/>
  <c r="D385" i="3" a="1"/>
  <c r="D385" i="3" s="1"/>
  <c r="C385" i="3" s="1"/>
  <c r="D395" i="3" a="1"/>
  <c r="D395" i="3" s="1"/>
  <c r="C395" i="3" s="1"/>
  <c r="D381" i="3" a="1"/>
  <c r="D381" i="3" s="1"/>
  <c r="C381" i="3" s="1"/>
  <c r="D400" i="3" a="1"/>
  <c r="D400" i="3" s="1"/>
  <c r="C400" i="3" s="1"/>
  <c r="D372" i="3" a="1"/>
  <c r="D372" i="3" s="1"/>
  <c r="C372" i="3" s="1"/>
  <c r="D386" i="3" a="1"/>
  <c r="D386" i="3" s="1"/>
  <c r="C386" i="3" s="1"/>
  <c r="D387" i="3" a="1"/>
  <c r="D387" i="3" s="1"/>
  <c r="C387" i="3" s="1"/>
  <c r="D397" i="3" a="1"/>
  <c r="D397" i="3" s="1"/>
  <c r="C397" i="3" s="1"/>
  <c r="D379" i="3" a="1"/>
  <c r="D379" i="3" s="1"/>
  <c r="C379" i="3" s="1"/>
  <c r="D97" i="3" a="1"/>
  <c r="D97" i="3" s="1"/>
  <c r="C97" i="3" s="1"/>
  <c r="D88" i="3" a="1"/>
  <c r="D88" i="3" s="1"/>
  <c r="C88" i="3" s="1"/>
  <c r="D77" i="3" a="1"/>
  <c r="D77" i="3" s="1"/>
  <c r="C77" i="3" s="1"/>
  <c r="D80" i="3" a="1"/>
  <c r="D80" i="3" s="1"/>
  <c r="C80" i="3" s="1"/>
  <c r="D95" i="3" a="1"/>
  <c r="D95" i="3" s="1"/>
  <c r="C95" i="3" s="1"/>
  <c r="D69" i="3" a="1"/>
  <c r="D69" i="3" s="1"/>
  <c r="C69" i="3" s="1"/>
  <c r="D81" i="3" a="1"/>
  <c r="D81" i="3" s="1"/>
  <c r="C81" i="3" s="1"/>
  <c r="D92" i="3" a="1"/>
  <c r="D92" i="3" s="1"/>
  <c r="C92" i="3" s="1"/>
  <c r="D91" i="3" a="1"/>
  <c r="D91" i="3" s="1"/>
  <c r="C91" i="3" s="1"/>
  <c r="D72" i="3" a="1"/>
  <c r="D72" i="3" s="1"/>
  <c r="C72" i="3" s="1"/>
  <c r="D87" i="3" a="1"/>
  <c r="D87" i="3" s="1"/>
  <c r="C87" i="3" s="1"/>
  <c r="D86" i="3" a="1"/>
  <c r="D86" i="3" s="1"/>
  <c r="C86" i="3" s="1"/>
  <c r="D73" i="3" a="1"/>
  <c r="D73" i="3" s="1"/>
  <c r="C73" i="3" s="1"/>
  <c r="D83" i="3" a="1"/>
  <c r="D83" i="3" s="1"/>
  <c r="C83" i="3" s="1"/>
  <c r="D90" i="3" a="1"/>
  <c r="D90" i="3" s="1"/>
  <c r="C90" i="3" s="1"/>
  <c r="D79" i="3" a="1"/>
  <c r="D79" i="3" s="1"/>
  <c r="C79" i="3" s="1"/>
  <c r="D94" i="3" a="1"/>
  <c r="D94" i="3" s="1"/>
  <c r="C94" i="3" s="1"/>
  <c r="D71" i="3" a="1"/>
  <c r="D71" i="3" s="1"/>
  <c r="C71" i="3" s="1"/>
  <c r="D85" i="3" a="1"/>
  <c r="D85" i="3" s="1"/>
  <c r="C85" i="3" s="1"/>
  <c r="D89" i="3" a="1"/>
  <c r="D89" i="3" s="1"/>
  <c r="C89" i="3" s="1"/>
  <c r="D96" i="3" a="1"/>
  <c r="D96" i="3" s="1"/>
  <c r="C96" i="3" s="1"/>
  <c r="D67" i="3" a="1"/>
  <c r="D67" i="3" s="1"/>
  <c r="C67" i="3" s="1"/>
  <c r="D66" i="3" a="1"/>
  <c r="D66" i="3" s="1"/>
  <c r="C66" i="3" s="1"/>
  <c r="D78" i="3" a="1"/>
  <c r="D78" i="3" s="1"/>
  <c r="C78" i="3" s="1"/>
  <c r="D70" i="3" a="1"/>
  <c r="D70" i="3" s="1"/>
  <c r="C70" i="3" s="1"/>
  <c r="D84" i="3" a="1"/>
  <c r="D84" i="3" s="1"/>
  <c r="C84" i="3" s="1"/>
  <c r="D82" i="3" a="1"/>
  <c r="D82" i="3" s="1"/>
  <c r="C82" i="3" s="1"/>
  <c r="D75" i="3" a="1"/>
  <c r="D75" i="3" s="1"/>
  <c r="C75" i="3" s="1"/>
  <c r="D76" i="3" a="1"/>
  <c r="D76" i="3" s="1"/>
  <c r="C76" i="3" s="1"/>
  <c r="D74" i="3" a="1"/>
  <c r="D74" i="3" s="1"/>
  <c r="C74" i="3" s="1"/>
  <c r="D68" i="3" a="1"/>
  <c r="D68" i="3" s="1"/>
  <c r="C68" i="3" s="1"/>
  <c r="D93" i="3" a="1"/>
  <c r="D93" i="3" s="1"/>
  <c r="C93" i="3" s="1"/>
  <c r="D427" i="3" a="1"/>
  <c r="D427" i="3" s="1"/>
  <c r="C427" i="3" s="1"/>
  <c r="D425" i="3" a="1"/>
  <c r="D425" i="3" s="1"/>
  <c r="C425" i="3" s="1"/>
  <c r="D426" i="3" a="1"/>
  <c r="D426" i="3" s="1"/>
  <c r="C426" i="3" s="1"/>
  <c r="D309" i="3" a="1"/>
  <c r="D309" i="3" s="1"/>
  <c r="C309" i="3" s="1"/>
  <c r="D287" i="3" a="1"/>
  <c r="D287" i="3" s="1"/>
  <c r="C287" i="3" s="1"/>
  <c r="D302" i="3" a="1"/>
  <c r="D302" i="3" s="1"/>
  <c r="C302" i="3" s="1"/>
  <c r="D279" i="3" a="1"/>
  <c r="D279" i="3" s="1"/>
  <c r="C279" i="3" s="1"/>
  <c r="D294" i="3" a="1"/>
  <c r="D294" i="3" s="1"/>
  <c r="C294" i="3" s="1"/>
  <c r="D280" i="3" a="1"/>
  <c r="D280" i="3" s="1"/>
  <c r="C280" i="3" s="1"/>
  <c r="D301" i="3" a="1"/>
  <c r="D301" i="3" s="1"/>
  <c r="C301" i="3" s="1"/>
  <c r="D306" i="3" a="1"/>
  <c r="D306" i="3" s="1"/>
  <c r="C306" i="3" s="1"/>
  <c r="D286" i="3" a="1"/>
  <c r="D286" i="3" s="1"/>
  <c r="C286" i="3" s="1"/>
  <c r="D307" i="3" a="1"/>
  <c r="D307" i="3" s="1"/>
  <c r="C307" i="3" s="1"/>
  <c r="D305" i="3" a="1"/>
  <c r="D305" i="3" s="1"/>
  <c r="C305" i="3" s="1"/>
  <c r="D285" i="3" a="1"/>
  <c r="D285" i="3" s="1"/>
  <c r="C285" i="3" s="1"/>
  <c r="D290" i="3" a="1"/>
  <c r="D290" i="3" s="1"/>
  <c r="C290" i="3" s="1"/>
  <c r="D299" i="3" a="1"/>
  <c r="D299" i="3" s="1"/>
  <c r="C299" i="3" s="1"/>
  <c r="D297" i="3" a="1"/>
  <c r="D297" i="3" s="1"/>
  <c r="C297" i="3" s="1"/>
  <c r="D308" i="3" a="1"/>
  <c r="D308" i="3" s="1"/>
  <c r="C308" i="3" s="1"/>
  <c r="D289" i="3" a="1"/>
  <c r="D289" i="3" s="1"/>
  <c r="C289" i="3" s="1"/>
  <c r="D298" i="3" a="1"/>
  <c r="D298" i="3" s="1"/>
  <c r="C298" i="3" s="1"/>
  <c r="D291" i="3" a="1"/>
  <c r="D291" i="3" s="1"/>
  <c r="C291" i="3" s="1"/>
  <c r="D303" i="3" a="1"/>
  <c r="D303" i="3" s="1"/>
  <c r="C303" i="3" s="1"/>
  <c r="D296" i="3" a="1"/>
  <c r="D296" i="3" s="1"/>
  <c r="C296" i="3" s="1"/>
  <c r="D295" i="3" a="1"/>
  <c r="D295" i="3" s="1"/>
  <c r="C295" i="3" s="1"/>
  <c r="D281" i="3" a="1"/>
  <c r="D281" i="3" s="1"/>
  <c r="C281" i="3" s="1"/>
  <c r="D288" i="3" a="1"/>
  <c r="D288" i="3" s="1"/>
  <c r="C288" i="3" s="1"/>
  <c r="D292" i="3" a="1"/>
  <c r="D292" i="3" s="1"/>
  <c r="C292" i="3" s="1"/>
  <c r="D284" i="3" a="1"/>
  <c r="D284" i="3" s="1"/>
  <c r="C284" i="3" s="1"/>
  <c r="D282" i="3" a="1"/>
  <c r="D282" i="3" s="1"/>
  <c r="C282" i="3" s="1"/>
  <c r="D283" i="3" a="1"/>
  <c r="D283" i="3" s="1"/>
  <c r="C283" i="3" s="1"/>
  <c r="D300" i="3" a="1"/>
  <c r="D300" i="3" s="1"/>
  <c r="C300" i="3" s="1"/>
  <c r="D293" i="3" a="1"/>
  <c r="D293" i="3" s="1"/>
  <c r="C293" i="3" s="1"/>
  <c r="D304" i="3" a="1"/>
  <c r="D304" i="3" s="1"/>
  <c r="C304" i="3" s="1"/>
  <c r="D432" i="3" a="1"/>
  <c r="D432" i="3" s="1"/>
  <c r="C432" i="3" s="1"/>
  <c r="D431" i="3" a="1"/>
  <c r="D431" i="3" s="1"/>
  <c r="C431" i="3" s="1"/>
  <c r="D430" i="3" a="1"/>
  <c r="D430" i="3" s="1"/>
  <c r="C430" i="3" s="1"/>
  <c r="D429" i="3" a="1"/>
  <c r="D429" i="3" s="1"/>
  <c r="C429" i="3" s="1"/>
  <c r="D428" i="3" a="1"/>
  <c r="D428" i="3" s="1"/>
  <c r="C428" i="3" s="1"/>
  <c r="D424" i="3" a="1"/>
  <c r="D424" i="3" s="1"/>
  <c r="C424" i="3" s="1"/>
  <c r="D423" i="3" a="1"/>
  <c r="D423" i="3" s="1"/>
  <c r="C423" i="3" s="1"/>
  <c r="D37" i="3" a="1"/>
  <c r="D37" i="3" s="1"/>
  <c r="C37" i="3" s="1"/>
  <c r="D22" i="3" a="1"/>
  <c r="D22" i="3" s="1"/>
  <c r="C22" i="3" s="1"/>
  <c r="D11" i="3" a="1"/>
  <c r="D11" i="3" s="1"/>
  <c r="C11" i="3" s="1"/>
  <c r="D17" i="3" a="1"/>
  <c r="D17" i="3" s="1"/>
  <c r="C17" i="3" s="1"/>
  <c r="D14" i="3" a="1"/>
  <c r="D14" i="3" s="1"/>
  <c r="C14" i="3" s="1"/>
  <c r="D29" i="3" a="1"/>
  <c r="D29" i="3" s="1"/>
  <c r="C29" i="3" s="1"/>
  <c r="D15" i="3" a="1"/>
  <c r="D15" i="3" s="1"/>
  <c r="C15" i="3" s="1"/>
  <c r="D21" i="3" a="1"/>
  <c r="D21" i="3" s="1"/>
  <c r="C21" i="3" s="1"/>
  <c r="D36" i="3" a="1"/>
  <c r="D36" i="3" s="1"/>
  <c r="C36" i="3" s="1"/>
  <c r="D9" i="3" a="1"/>
  <c r="D9" i="3" s="1"/>
  <c r="C9" i="3" s="1"/>
  <c r="D13" i="3" a="1"/>
  <c r="D13" i="3" s="1"/>
  <c r="C13" i="3" s="1"/>
  <c r="D28" i="3" a="1"/>
  <c r="D28" i="3" s="1"/>
  <c r="C28" i="3" s="1"/>
  <c r="D34" i="3" a="1"/>
  <c r="D34" i="3" s="1"/>
  <c r="C34" i="3" s="1"/>
  <c r="D32" i="3" a="1"/>
  <c r="D32" i="3" s="1"/>
  <c r="C32" i="3" s="1"/>
  <c r="D24" i="3" a="1"/>
  <c r="D24" i="3" s="1"/>
  <c r="C24" i="3" s="1"/>
  <c r="D20" i="3" a="1"/>
  <c r="D20" i="3" s="1"/>
  <c r="C20" i="3" s="1"/>
  <c r="D26" i="3" a="1"/>
  <c r="D26" i="3" s="1"/>
  <c r="C26" i="3" s="1"/>
  <c r="D10" i="3" a="1"/>
  <c r="D10" i="3" s="1"/>
  <c r="C10" i="3" s="1"/>
  <c r="D16" i="3" a="1"/>
  <c r="D16" i="3" s="1"/>
  <c r="C16" i="3" s="1"/>
  <c r="D27" i="3" a="1"/>
  <c r="D27" i="3" s="1"/>
  <c r="C27" i="3" s="1"/>
  <c r="D18" i="3" a="1"/>
  <c r="D18" i="3" s="1"/>
  <c r="C18" i="3" s="1"/>
  <c r="D25" i="3" a="1"/>
  <c r="D25" i="3" s="1"/>
  <c r="C25" i="3" s="1"/>
  <c r="D35" i="3" a="1"/>
  <c r="D35" i="3" s="1"/>
  <c r="C35" i="3" s="1"/>
  <c r="D8" i="3" a="1"/>
  <c r="D8" i="3" s="1"/>
  <c r="C8" i="3" s="1"/>
  <c r="D19" i="3" a="1"/>
  <c r="D19" i="3" s="1"/>
  <c r="C19" i="3" s="1"/>
  <c r="D12" i="3" a="1"/>
  <c r="D12" i="3" s="1"/>
  <c r="C12" i="3" s="1"/>
  <c r="D33" i="3" a="1"/>
  <c r="D33" i="3" s="1"/>
  <c r="C33" i="3" s="1"/>
  <c r="D31" i="3" a="1"/>
  <c r="D31" i="3" s="1"/>
  <c r="C31" i="3" s="1"/>
  <c r="D30" i="3" a="1"/>
  <c r="D30" i="3" s="1"/>
  <c r="C30" i="3" s="1"/>
  <c r="D23" i="3" a="1"/>
  <c r="D23" i="3" s="1"/>
  <c r="C23" i="3" s="1"/>
  <c r="D278" i="3" a="1"/>
  <c r="D278" i="3" s="1"/>
  <c r="C278" i="3" s="1"/>
  <c r="D275" i="3" a="1"/>
  <c r="D275" i="3" s="1"/>
  <c r="C275" i="3" s="1"/>
  <c r="D258" i="3" a="1"/>
  <c r="D258" i="3" s="1"/>
  <c r="C258" i="3" s="1"/>
  <c r="D256" i="3" a="1"/>
  <c r="D256" i="3" s="1"/>
  <c r="C256" i="3" s="1"/>
  <c r="D267" i="3" a="1"/>
  <c r="D267" i="3" s="1"/>
  <c r="C267" i="3" s="1"/>
  <c r="D250" i="3" a="1"/>
  <c r="D250" i="3" s="1"/>
  <c r="C250" i="3" s="1"/>
  <c r="D270" i="3" a="1"/>
  <c r="D270" i="3" s="1"/>
  <c r="C270" i="3" s="1"/>
  <c r="D259" i="3" a="1"/>
  <c r="D259" i="3" s="1"/>
  <c r="C259" i="3" s="1"/>
  <c r="D271" i="3" a="1"/>
  <c r="D271" i="3" s="1"/>
  <c r="C271" i="3" s="1"/>
  <c r="D262" i="3" a="1"/>
  <c r="D262" i="3" s="1"/>
  <c r="C262" i="3" s="1"/>
  <c r="D277" i="3" a="1"/>
  <c r="D277" i="3" s="1"/>
  <c r="C277" i="3" s="1"/>
  <c r="D251" i="3" a="1"/>
  <c r="D251" i="3" s="1"/>
  <c r="C251" i="3" s="1"/>
  <c r="D263" i="3" a="1"/>
  <c r="D263" i="3" s="1"/>
  <c r="C263" i="3" s="1"/>
  <c r="D269" i="3" a="1"/>
  <c r="D269" i="3" s="1"/>
  <c r="C269" i="3" s="1"/>
  <c r="D268" i="3" a="1"/>
  <c r="D268" i="3" s="1"/>
  <c r="C268" i="3" s="1"/>
  <c r="D273" i="3" a="1"/>
  <c r="D273" i="3" s="1"/>
  <c r="C273" i="3" s="1"/>
  <c r="D254" i="3" a="1"/>
  <c r="D254" i="3" s="1"/>
  <c r="C254" i="3" s="1"/>
  <c r="D249" i="3" a="1"/>
  <c r="D249" i="3" s="1"/>
  <c r="C249" i="3" s="1"/>
  <c r="D276" i="3" a="1"/>
  <c r="D276" i="3" s="1"/>
  <c r="C276" i="3" s="1"/>
  <c r="D253" i="3" a="1"/>
  <c r="D253" i="3" s="1"/>
  <c r="C253" i="3" s="1"/>
  <c r="D272" i="3" a="1"/>
  <c r="D272" i="3" s="1"/>
  <c r="C272" i="3" s="1"/>
  <c r="D260" i="3" a="1"/>
  <c r="D260" i="3" s="1"/>
  <c r="C260" i="3" s="1"/>
  <c r="D255" i="3" a="1"/>
  <c r="D255" i="3" s="1"/>
  <c r="C255" i="3" s="1"/>
  <c r="D261" i="3" a="1"/>
  <c r="D261" i="3" s="1"/>
  <c r="C261" i="3" s="1"/>
  <c r="D264" i="3" a="1"/>
  <c r="D264" i="3" s="1"/>
  <c r="C264" i="3" s="1"/>
  <c r="D266" i="3" a="1"/>
  <c r="D266" i="3" s="1"/>
  <c r="C266" i="3" s="1"/>
  <c r="D252" i="3" a="1"/>
  <c r="D252" i="3" s="1"/>
  <c r="C252" i="3" s="1"/>
  <c r="D265" i="3" a="1"/>
  <c r="D265" i="3" s="1"/>
  <c r="C265" i="3" s="1"/>
  <c r="D274" i="3" a="1"/>
  <c r="D274" i="3" s="1"/>
  <c r="C274" i="3" s="1"/>
  <c r="D257" i="3" a="1"/>
  <c r="D257" i="3" s="1"/>
  <c r="C257" i="3" s="1"/>
  <c r="D127" i="3" a="1"/>
  <c r="D127" i="3" s="1"/>
  <c r="C127" i="3" s="1"/>
  <c r="D111" i="3" a="1"/>
  <c r="D111" i="3" s="1"/>
  <c r="C111" i="3" s="1"/>
  <c r="D104" i="3" a="1"/>
  <c r="D104" i="3" s="1"/>
  <c r="C104" i="3" s="1"/>
  <c r="D125" i="3" a="1"/>
  <c r="D125" i="3" s="1"/>
  <c r="C125" i="3" s="1"/>
  <c r="D103" i="3" a="1"/>
  <c r="D103" i="3" s="1"/>
  <c r="C103" i="3" s="1"/>
  <c r="D117" i="3" a="1"/>
  <c r="D117" i="3" s="1"/>
  <c r="C117" i="3" s="1"/>
  <c r="D115" i="3" a="1"/>
  <c r="D115" i="3" s="1"/>
  <c r="C115" i="3" s="1"/>
  <c r="D126" i="3" a="1"/>
  <c r="D126" i="3" s="1"/>
  <c r="C126" i="3" s="1"/>
  <c r="D109" i="3" a="1"/>
  <c r="D109" i="3" s="1"/>
  <c r="C109" i="3" s="1"/>
  <c r="D116" i="3" a="1"/>
  <c r="D116" i="3" s="1"/>
  <c r="C116" i="3" s="1"/>
  <c r="D107" i="3" a="1"/>
  <c r="D107" i="3" s="1"/>
  <c r="C107" i="3" s="1"/>
  <c r="D124" i="3" a="1"/>
  <c r="D124" i="3" s="1"/>
  <c r="C124" i="3" s="1"/>
  <c r="D110" i="3" a="1"/>
  <c r="D110" i="3" s="1"/>
  <c r="C110" i="3" s="1"/>
  <c r="D118" i="3" a="1"/>
  <c r="D118" i="3" s="1"/>
  <c r="C118" i="3" s="1"/>
  <c r="D101" i="3" a="1"/>
  <c r="D101" i="3" s="1"/>
  <c r="C101" i="3" s="1"/>
  <c r="D100" i="3" a="1"/>
  <c r="D100" i="3" s="1"/>
  <c r="C100" i="3" s="1"/>
  <c r="D99" i="3" a="1"/>
  <c r="D99" i="3" s="1"/>
  <c r="C99" i="3" s="1"/>
  <c r="D108" i="3" a="1"/>
  <c r="D108" i="3" s="1"/>
  <c r="C108" i="3" s="1"/>
  <c r="D121" i="3" a="1"/>
  <c r="D121" i="3" s="1"/>
  <c r="C121" i="3" s="1"/>
  <c r="D113" i="3" a="1"/>
  <c r="D113" i="3" s="1"/>
  <c r="C113" i="3" s="1"/>
  <c r="D112" i="3" a="1"/>
  <c r="D112" i="3" s="1"/>
  <c r="C112" i="3" s="1"/>
  <c r="D105" i="3" a="1"/>
  <c r="D105" i="3" s="1"/>
  <c r="C105" i="3" s="1"/>
  <c r="D119" i="3" a="1"/>
  <c r="D119" i="3" s="1"/>
  <c r="C119" i="3" s="1"/>
  <c r="D98" i="3" a="1"/>
  <c r="D98" i="3" s="1"/>
  <c r="C98" i="3" s="1"/>
  <c r="D123" i="3" a="1"/>
  <c r="D123" i="3" s="1"/>
  <c r="C123" i="3" s="1"/>
  <c r="D114" i="3" a="1"/>
  <c r="D114" i="3" s="1"/>
  <c r="C114" i="3" s="1"/>
  <c r="D102" i="3" a="1"/>
  <c r="D102" i="3" s="1"/>
  <c r="C102" i="3" s="1"/>
  <c r="D106" i="3" a="1"/>
  <c r="D106" i="3" s="1"/>
  <c r="C106" i="3" s="1"/>
  <c r="D122" i="3" a="1"/>
  <c r="D122" i="3" s="1"/>
  <c r="C122" i="3" s="1"/>
  <c r="D120" i="3" a="1"/>
  <c r="D120" i="3" s="1"/>
  <c r="C120" i="3" s="1"/>
  <c r="D7" i="3" a="1"/>
  <c r="D7" i="3" s="1"/>
  <c r="C7" i="3" s="1"/>
  <c r="E7" i="3" s="1"/>
  <c r="D370" i="3" a="1"/>
  <c r="D370" i="3" s="1"/>
  <c r="C370" i="3" s="1"/>
  <c r="D364" i="3" a="1"/>
  <c r="D364" i="3" s="1"/>
  <c r="C364" i="3" s="1"/>
  <c r="D353" i="3" a="1"/>
  <c r="D353" i="3" s="1"/>
  <c r="C353" i="3" s="1"/>
  <c r="D368" i="3" a="1"/>
  <c r="D368" i="3" s="1"/>
  <c r="C368" i="3" s="1"/>
  <c r="D342" i="3" a="1"/>
  <c r="D342" i="3" s="1"/>
  <c r="C342" i="3" s="1"/>
  <c r="D359" i="3" a="1"/>
  <c r="D359" i="3" s="1"/>
  <c r="C359" i="3" s="1"/>
  <c r="D348" i="3" a="1"/>
  <c r="D348" i="3" s="1"/>
  <c r="C348" i="3" s="1"/>
  <c r="D345" i="3" a="1"/>
  <c r="D345" i="3" s="1"/>
  <c r="C345" i="3" s="1"/>
  <c r="D360" i="3" a="1"/>
  <c r="D360" i="3" s="1"/>
  <c r="C360" i="3" s="1"/>
  <c r="D346" i="3" a="1"/>
  <c r="D346" i="3" s="1"/>
  <c r="C346" i="3" s="1"/>
  <c r="D343" i="3" a="1"/>
  <c r="D343" i="3" s="1"/>
  <c r="C343" i="3" s="1"/>
  <c r="D340" i="3" a="1"/>
  <c r="D340" i="3" s="1"/>
  <c r="C340" i="3" s="1"/>
  <c r="D352" i="3" a="1"/>
  <c r="D352" i="3" s="1"/>
  <c r="C352" i="3" s="1"/>
  <c r="D355" i="3" a="1"/>
  <c r="D355" i="3" s="1"/>
  <c r="C355" i="3" s="1"/>
  <c r="D344" i="3" a="1"/>
  <c r="D344" i="3" s="1"/>
  <c r="C344" i="3" s="1"/>
  <c r="D365" i="3" a="1"/>
  <c r="D365" i="3" s="1"/>
  <c r="C365" i="3" s="1"/>
  <c r="D363" i="3" a="1"/>
  <c r="D363" i="3" s="1"/>
  <c r="C363" i="3" s="1"/>
  <c r="D357" i="3" a="1"/>
  <c r="D357" i="3" s="1"/>
  <c r="C357" i="3" s="1"/>
  <c r="D349" i="3" a="1"/>
  <c r="D349" i="3" s="1"/>
  <c r="C349" i="3" s="1"/>
  <c r="D366" i="3" a="1"/>
  <c r="D366" i="3" s="1"/>
  <c r="C366" i="3" s="1"/>
  <c r="D347" i="3" a="1"/>
  <c r="D347" i="3" s="1"/>
  <c r="C347" i="3" s="1"/>
  <c r="D341" i="3" a="1"/>
  <c r="D341" i="3" s="1"/>
  <c r="C341" i="3" s="1"/>
  <c r="D367" i="3" a="1"/>
  <c r="D367" i="3" s="1"/>
  <c r="C367" i="3" s="1"/>
  <c r="D351" i="3" a="1"/>
  <c r="D351" i="3" s="1"/>
  <c r="C351" i="3" s="1"/>
  <c r="D358" i="3" a="1"/>
  <c r="D358" i="3" s="1"/>
  <c r="C358" i="3" s="1"/>
  <c r="D362" i="3" a="1"/>
  <c r="D362" i="3" s="1"/>
  <c r="C362" i="3" s="1"/>
  <c r="D350" i="3" a="1"/>
  <c r="D350" i="3" s="1"/>
  <c r="C350" i="3" s="1"/>
  <c r="D354" i="3" a="1"/>
  <c r="D354" i="3" s="1"/>
  <c r="C354" i="3" s="1"/>
  <c r="D369" i="3" a="1"/>
  <c r="D369" i="3" s="1"/>
  <c r="C369" i="3" s="1"/>
  <c r="D361" i="3" a="1"/>
  <c r="D361" i="3" s="1"/>
  <c r="C361" i="3" s="1"/>
  <c r="D356" i="3" a="1"/>
  <c r="D356" i="3" s="1"/>
  <c r="C356" i="3" s="1"/>
  <c r="D65" i="3" a="1"/>
  <c r="D65" i="3" s="1"/>
  <c r="C65" i="3" s="1"/>
  <c r="D38" i="3" a="1"/>
  <c r="D38" i="3" s="1"/>
  <c r="C38" i="3" s="1"/>
  <c r="D53" i="3" a="1"/>
  <c r="D53" i="3" s="1"/>
  <c r="C53" i="3" s="1"/>
  <c r="D59" i="3" a="1"/>
  <c r="D59" i="3" s="1"/>
  <c r="C59" i="3" s="1"/>
  <c r="D45" i="3" a="1"/>
  <c r="D45" i="3" s="1"/>
  <c r="C45" i="3" s="1"/>
  <c r="D51" i="3" a="1"/>
  <c r="D51" i="3" s="1"/>
  <c r="C51" i="3" s="1"/>
  <c r="D49" i="3" a="1"/>
  <c r="D49" i="3" s="1"/>
  <c r="C49" i="3" s="1"/>
  <c r="D60" i="3" a="1"/>
  <c r="D60" i="3" s="1"/>
  <c r="C60" i="3" s="1"/>
  <c r="D43" i="3" a="1"/>
  <c r="D43" i="3" s="1"/>
  <c r="C43" i="3" s="1"/>
  <c r="D41" i="3" a="1"/>
  <c r="D41" i="3" s="1"/>
  <c r="C41" i="3" s="1"/>
  <c r="D63" i="3" a="1"/>
  <c r="D63" i="3" s="1"/>
  <c r="C63" i="3" s="1"/>
  <c r="D52" i="3" a="1"/>
  <c r="D52" i="3" s="1"/>
  <c r="C52" i="3" s="1"/>
  <c r="D64" i="3" a="1"/>
  <c r="D64" i="3" s="1"/>
  <c r="C64" i="3" s="1"/>
  <c r="D55" i="3" a="1"/>
  <c r="D55" i="3" s="1"/>
  <c r="C55" i="3" s="1"/>
  <c r="D44" i="3" a="1"/>
  <c r="D44" i="3" s="1"/>
  <c r="C44" i="3" s="1"/>
  <c r="D62" i="3" a="1"/>
  <c r="D62" i="3" s="1"/>
  <c r="C62" i="3" s="1"/>
  <c r="D46" i="3" a="1"/>
  <c r="D46" i="3" s="1"/>
  <c r="C46" i="3" s="1"/>
  <c r="D54" i="3" a="1"/>
  <c r="D54" i="3" s="1"/>
  <c r="C54" i="3" s="1"/>
  <c r="D56" i="3" a="1"/>
  <c r="D56" i="3" s="1"/>
  <c r="C56" i="3" s="1"/>
  <c r="D48" i="3" a="1"/>
  <c r="D48" i="3" s="1"/>
  <c r="C48" i="3" s="1"/>
  <c r="D47" i="3" a="1"/>
  <c r="D47" i="3" s="1"/>
  <c r="C47" i="3" s="1"/>
  <c r="D50" i="3" a="1"/>
  <c r="D50" i="3" s="1"/>
  <c r="C50" i="3" s="1"/>
  <c r="D40" i="3" a="1"/>
  <c r="D40" i="3" s="1"/>
  <c r="C40" i="3" s="1"/>
  <c r="D61" i="3" a="1"/>
  <c r="D61" i="3" s="1"/>
  <c r="C61" i="3" s="1"/>
  <c r="D58" i="3" a="1"/>
  <c r="D58" i="3" s="1"/>
  <c r="C58" i="3" s="1"/>
  <c r="D39" i="3" a="1"/>
  <c r="D39" i="3" s="1"/>
  <c r="C39" i="3" s="1"/>
  <c r="D42" i="3" a="1"/>
  <c r="D42" i="3" s="1"/>
  <c r="C42" i="3" s="1"/>
  <c r="D57" i="3" a="1"/>
  <c r="D57" i="3" s="1"/>
  <c r="C57" i="3" s="1"/>
  <c r="D159" i="3" a="1"/>
  <c r="D159" i="3" s="1"/>
  <c r="C159" i="3" s="1"/>
  <c r="D154" i="3" a="1"/>
  <c r="D154" i="3" s="1"/>
  <c r="C154" i="3" s="1"/>
  <c r="D143" i="3" a="1"/>
  <c r="D143" i="3" s="1"/>
  <c r="C143" i="3" s="1"/>
  <c r="D149" i="3" a="1"/>
  <c r="D149" i="3" s="1"/>
  <c r="C149" i="3" s="1"/>
  <c r="D146" i="3" a="1"/>
  <c r="D146" i="3" s="1"/>
  <c r="C146" i="3" s="1"/>
  <c r="D135" i="3" a="1"/>
  <c r="D135" i="3" s="1"/>
  <c r="C135" i="3" s="1"/>
  <c r="D133" i="3" a="1"/>
  <c r="D133" i="3" s="1"/>
  <c r="C133" i="3" s="1"/>
  <c r="D141" i="3" a="1"/>
  <c r="D141" i="3" s="1"/>
  <c r="C141" i="3" s="1"/>
  <c r="D147" i="3" a="1"/>
  <c r="D147" i="3" s="1"/>
  <c r="C147" i="3" s="1"/>
  <c r="D138" i="3" a="1"/>
  <c r="D138" i="3" s="1"/>
  <c r="C138" i="3" s="1"/>
  <c r="D153" i="3" a="1"/>
  <c r="D153" i="3" s="1"/>
  <c r="C153" i="3" s="1"/>
  <c r="D139" i="3" a="1"/>
  <c r="D139" i="3" s="1"/>
  <c r="C139" i="3" s="1"/>
  <c r="D152" i="3" a="1"/>
  <c r="D152" i="3" s="1"/>
  <c r="C152" i="3" s="1"/>
  <c r="D130" i="3" a="1"/>
  <c r="D130" i="3" s="1"/>
  <c r="C130" i="3" s="1"/>
  <c r="D145" i="3" a="1"/>
  <c r="D145" i="3" s="1"/>
  <c r="C145" i="3" s="1"/>
  <c r="D131" i="3" a="1"/>
  <c r="D131" i="3" s="1"/>
  <c r="C131" i="3" s="1"/>
  <c r="D137" i="3" a="1"/>
  <c r="D137" i="3" s="1"/>
  <c r="C137" i="3" s="1"/>
  <c r="D158" i="3" a="1"/>
  <c r="D158" i="3" s="1"/>
  <c r="C158" i="3" s="1"/>
  <c r="D136" i="3" a="1"/>
  <c r="D136" i="3" s="1"/>
  <c r="C136" i="3" s="1"/>
  <c r="D156" i="3" a="1"/>
  <c r="D156" i="3" s="1"/>
  <c r="C156" i="3" s="1"/>
  <c r="D148" i="3" a="1"/>
  <c r="D148" i="3" s="1"/>
  <c r="C148" i="3" s="1"/>
  <c r="D150" i="3" a="1"/>
  <c r="D150" i="3" s="1"/>
  <c r="C150" i="3" s="1"/>
  <c r="D140" i="3" a="1"/>
  <c r="D140" i="3" s="1"/>
  <c r="C140" i="3" s="1"/>
  <c r="D142" i="3" a="1"/>
  <c r="D142" i="3" s="1"/>
  <c r="C142" i="3" s="1"/>
  <c r="D132" i="3" a="1"/>
  <c r="D132" i="3" s="1"/>
  <c r="C132" i="3" s="1"/>
  <c r="D144" i="3" a="1"/>
  <c r="D144" i="3" s="1"/>
  <c r="C144" i="3" s="1"/>
  <c r="D134" i="3" a="1"/>
  <c r="D134" i="3" s="1"/>
  <c r="C134" i="3" s="1"/>
  <c r="D157" i="3" a="1"/>
  <c r="D157" i="3" s="1"/>
  <c r="C157" i="3" s="1"/>
  <c r="D155" i="3" a="1"/>
  <c r="D155" i="3" s="1"/>
  <c r="C155" i="3" s="1"/>
  <c r="D128" i="3" a="1"/>
  <c r="D128" i="3" s="1"/>
  <c r="C128" i="3" s="1"/>
  <c r="D129" i="3" a="1"/>
  <c r="D129" i="3" s="1"/>
  <c r="C129" i="3" s="1"/>
  <c r="D151" i="3" a="1"/>
  <c r="D151" i="3" s="1"/>
  <c r="C151" i="3" s="1"/>
  <c r="D632" i="3" a="1"/>
  <c r="D632" i="3" s="1"/>
  <c r="C632" i="3" s="1"/>
  <c r="E632" i="3" s="1"/>
  <c r="D607" i="3" a="1"/>
  <c r="D607" i="3" s="1"/>
  <c r="C607" i="3" s="1"/>
  <c r="E607" i="3" s="1"/>
  <c r="D598" i="3" a="1"/>
  <c r="D598" i="3" s="1"/>
  <c r="C598" i="3" s="1"/>
  <c r="E598" i="3" s="1"/>
  <c r="D478" i="3" a="1"/>
  <c r="D478" i="3" s="1"/>
  <c r="C478" i="3" s="1"/>
  <c r="E478" i="3" s="1"/>
  <c r="D603" i="3" a="1"/>
  <c r="D603" i="3" s="1"/>
  <c r="C603" i="3" s="1"/>
  <c r="E603" i="3" s="1"/>
  <c r="D483" i="3" a="1"/>
  <c r="D483" i="3" s="1"/>
  <c r="C483" i="3" s="1"/>
  <c r="E483" i="3" s="1"/>
  <c r="D615" i="3" a="1"/>
  <c r="D615" i="3" s="1"/>
  <c r="C615" i="3" s="1"/>
  <c r="E615" i="3" s="1"/>
  <c r="D439" i="3" a="1"/>
  <c r="D439" i="3" s="1"/>
  <c r="C439" i="3" s="1"/>
  <c r="D518" i="3" a="1"/>
  <c r="D518" i="3" s="1"/>
  <c r="C518" i="3" s="1"/>
  <c r="E518" i="3" s="1"/>
  <c r="D507" i="3" a="1"/>
  <c r="D507" i="3" s="1"/>
  <c r="C507" i="3" s="1"/>
  <c r="E507" i="3" s="1"/>
  <c r="D512" i="3" a="1"/>
  <c r="D512" i="3" s="1"/>
  <c r="C512" i="3" s="1"/>
  <c r="E512" i="3" s="1"/>
  <c r="D479" i="3" a="1"/>
  <c r="D479" i="3" s="1"/>
  <c r="C479" i="3" s="1"/>
  <c r="E479" i="3" s="1"/>
  <c r="D613" i="3" a="1"/>
  <c r="D613" i="3" s="1"/>
  <c r="C613" i="3" s="1"/>
  <c r="E613" i="3" s="1"/>
  <c r="D549" i="3" a="1"/>
  <c r="D549" i="3" s="1"/>
  <c r="C549" i="3" s="1"/>
  <c r="E549" i="3" s="1"/>
  <c r="D485" i="3" a="1"/>
  <c r="D485" i="3" s="1"/>
  <c r="C485" i="3" s="1"/>
  <c r="E485" i="3" s="1"/>
  <c r="D596" i="3" a="1"/>
  <c r="D596" i="3" s="1"/>
  <c r="C596" i="3" s="1"/>
  <c r="E596" i="3" s="1"/>
  <c r="D532" i="3" a="1"/>
  <c r="D532" i="3" s="1"/>
  <c r="C532" i="3" s="1"/>
  <c r="E532" i="3" s="1"/>
  <c r="D468" i="3" a="1"/>
  <c r="D468" i="3" s="1"/>
  <c r="C468" i="3" s="1"/>
  <c r="E468" i="3" s="1"/>
  <c r="D530" i="3" a="1"/>
  <c r="D530" i="3" s="1"/>
  <c r="C530" i="3" s="1"/>
  <c r="E530" i="3" s="1"/>
  <c r="D466" i="3" a="1"/>
  <c r="D466" i="3" s="1"/>
  <c r="C466" i="3" s="1"/>
  <c r="E466" i="3" s="1"/>
  <c r="D616" i="3" a="1"/>
  <c r="D616" i="3" s="1"/>
  <c r="C616" i="3" s="1"/>
  <c r="E616" i="3" s="1"/>
  <c r="D583" i="3" a="1"/>
  <c r="D583" i="3" s="1"/>
  <c r="C583" i="3" s="1"/>
  <c r="E583" i="3" s="1"/>
  <c r="D590" i="3" a="1"/>
  <c r="D590" i="3" s="1"/>
  <c r="C590" i="3" s="1"/>
  <c r="E590" i="3" s="1"/>
  <c r="D462" i="3" a="1"/>
  <c r="D462" i="3" s="1"/>
  <c r="C462" i="3" s="1"/>
  <c r="D595" i="3" a="1"/>
  <c r="D595" i="3" s="1"/>
  <c r="C595" i="3" s="1"/>
  <c r="E595" i="3" s="1"/>
  <c r="D459" i="3" a="1"/>
  <c r="D459" i="3" s="1"/>
  <c r="C459" i="3" s="1"/>
  <c r="D591" i="3" a="1"/>
  <c r="D591" i="3" s="1"/>
  <c r="C591" i="3" s="1"/>
  <c r="E591" i="3" s="1"/>
  <c r="D630" i="3" a="1"/>
  <c r="D630" i="3" s="1"/>
  <c r="C630" i="3" s="1"/>
  <c r="E630" i="3" s="1"/>
  <c r="D510" i="3" a="1"/>
  <c r="D510" i="3" s="1"/>
  <c r="C510" i="3" s="1"/>
  <c r="E510" i="3" s="1"/>
  <c r="D619" i="3" a="1"/>
  <c r="D619" i="3" s="1"/>
  <c r="C619" i="3" s="1"/>
  <c r="E619" i="3" s="1"/>
  <c r="D491" i="3" a="1"/>
  <c r="D491" i="3" s="1"/>
  <c r="C491" i="3" s="1"/>
  <c r="E491" i="3" s="1"/>
  <c r="D488" i="3" a="1"/>
  <c r="D488" i="3" s="1"/>
  <c r="C488" i="3" s="1"/>
  <c r="E488" i="3" s="1"/>
  <c r="D455" i="3" a="1"/>
  <c r="D455" i="3" s="1"/>
  <c r="C455" i="3" s="1"/>
  <c r="D605" i="3" a="1"/>
  <c r="D605" i="3" s="1"/>
  <c r="C605" i="3" s="1"/>
  <c r="E605" i="3" s="1"/>
  <c r="D541" i="3" a="1"/>
  <c r="D541" i="3" s="1"/>
  <c r="C541" i="3" s="1"/>
  <c r="E541" i="3" s="1"/>
  <c r="D477" i="3" a="1"/>
  <c r="D477" i="3" s="1"/>
  <c r="C477" i="3" s="1"/>
  <c r="E477" i="3" s="1"/>
  <c r="D588" i="3" a="1"/>
  <c r="D588" i="3" s="1"/>
  <c r="C588" i="3" s="1"/>
  <c r="E588" i="3" s="1"/>
  <c r="D524" i="3" a="1"/>
  <c r="D524" i="3" s="1"/>
  <c r="C524" i="3" s="1"/>
  <c r="E524" i="3" s="1"/>
  <c r="D460" i="3" a="1"/>
  <c r="D460" i="3" s="1"/>
  <c r="C460" i="3" s="1"/>
  <c r="D626" i="3" a="1"/>
  <c r="D626" i="3" s="1"/>
  <c r="C626" i="3" s="1"/>
  <c r="E626" i="3" s="1"/>
  <c r="D522" i="3" a="1"/>
  <c r="D522" i="3" s="1"/>
  <c r="C522" i="3" s="1"/>
  <c r="E522" i="3" s="1"/>
  <c r="D458" i="3" a="1"/>
  <c r="D458" i="3" s="1"/>
  <c r="C458" i="3" s="1"/>
  <c r="D634" i="3" a="1"/>
  <c r="D634" i="3" s="1"/>
  <c r="C634" i="3" s="1"/>
  <c r="E634" i="3" s="1"/>
  <c r="D617" i="3" a="1"/>
  <c r="D617" i="3" s="1"/>
  <c r="C617" i="3" s="1"/>
  <c r="E617" i="3" s="1"/>
  <c r="D553" i="3" a="1"/>
  <c r="D553" i="3" s="1"/>
  <c r="C553" i="3" s="1"/>
  <c r="E553" i="3" s="1"/>
  <c r="F553" i="3" s="1"/>
  <c r="G553" i="3" s="1"/>
  <c r="H553" i="3" s="1"/>
  <c r="D489" i="3" a="1"/>
  <c r="D489" i="3" s="1"/>
  <c r="C489" i="3" s="1"/>
  <c r="E489" i="3" s="1"/>
  <c r="D498" i="3" a="1"/>
  <c r="D498" i="3" s="1"/>
  <c r="C498" i="3" s="1"/>
  <c r="E498" i="3" s="1"/>
  <c r="D592" i="3" a="1"/>
  <c r="D592" i="3" s="1"/>
  <c r="C592" i="3" s="1"/>
  <c r="E592" i="3" s="1"/>
  <c r="D559" i="3" a="1"/>
  <c r="D559" i="3" s="1"/>
  <c r="C559" i="3" s="1"/>
  <c r="E559" i="3" s="1"/>
  <c r="D566" i="3" a="1"/>
  <c r="D566" i="3" s="1"/>
  <c r="C566" i="3" s="1"/>
  <c r="E566" i="3" s="1"/>
  <c r="D446" i="3" a="1"/>
  <c r="D446" i="3" s="1"/>
  <c r="C446" i="3" s="1"/>
  <c r="D579" i="3" a="1"/>
  <c r="D579" i="3" s="1"/>
  <c r="C579" i="3" s="1"/>
  <c r="E579" i="3" s="1"/>
  <c r="D451" i="3" a="1"/>
  <c r="D451" i="3" s="1"/>
  <c r="C451" i="3" s="1"/>
  <c r="D624" i="3" a="1"/>
  <c r="D624" i="3" s="1"/>
  <c r="C624" i="3" s="1"/>
  <c r="E624" i="3" s="1"/>
  <c r="D567" i="3" a="1"/>
  <c r="D567" i="3" s="1"/>
  <c r="C567" i="3" s="1"/>
  <c r="E567" i="3" s="1"/>
  <c r="D614" i="3" a="1"/>
  <c r="D614" i="3" s="1"/>
  <c r="C614" i="3" s="1"/>
  <c r="E614" i="3" s="1"/>
  <c r="D486" i="3" a="1"/>
  <c r="D486" i="3" s="1"/>
  <c r="C486" i="3" s="1"/>
  <c r="E486" i="3" s="1"/>
  <c r="D611" i="3" a="1"/>
  <c r="D611" i="3" s="1"/>
  <c r="C611" i="3" s="1"/>
  <c r="E611" i="3" s="1"/>
  <c r="D475" i="3" a="1"/>
  <c r="D475" i="3" s="1"/>
  <c r="C475" i="3" s="1"/>
  <c r="E475" i="3" s="1"/>
  <c r="D480" i="3" a="1"/>
  <c r="D480" i="3" s="1"/>
  <c r="C480" i="3" s="1"/>
  <c r="E480" i="3" s="1"/>
  <c r="D631" i="3" a="1"/>
  <c r="D631" i="3" s="1"/>
  <c r="C631" i="3" s="1"/>
  <c r="E631" i="3" s="1"/>
  <c r="D597" i="3" a="1"/>
  <c r="D597" i="3" s="1"/>
  <c r="C597" i="3" s="1"/>
  <c r="E597" i="3" s="1"/>
  <c r="D533" i="3" a="1"/>
  <c r="D533" i="3" s="1"/>
  <c r="C533" i="3" s="1"/>
  <c r="E533" i="3" s="1"/>
  <c r="D469" i="3" a="1"/>
  <c r="D469" i="3" s="1"/>
  <c r="C469" i="3" s="1"/>
  <c r="E469" i="3" s="1"/>
  <c r="D580" i="3" a="1"/>
  <c r="D580" i="3" s="1"/>
  <c r="C580" i="3" s="1"/>
  <c r="E580" i="3" s="1"/>
  <c r="D516" i="3" a="1"/>
  <c r="D516" i="3" s="1"/>
  <c r="C516" i="3" s="1"/>
  <c r="E516" i="3" s="1"/>
  <c r="D452" i="3" a="1"/>
  <c r="D452" i="3" s="1"/>
  <c r="C452" i="3" s="1"/>
  <c r="D610" i="3" a="1"/>
  <c r="D610" i="3" s="1"/>
  <c r="C610" i="3" s="1"/>
  <c r="E610" i="3" s="1"/>
  <c r="D514" i="3" a="1"/>
  <c r="D514" i="3" s="1"/>
  <c r="C514" i="3" s="1"/>
  <c r="E514" i="3" s="1"/>
  <c r="D450" i="3" a="1"/>
  <c r="D450" i="3" s="1"/>
  <c r="C450" i="3" s="1"/>
  <c r="D618" i="3" a="1"/>
  <c r="D618" i="3" s="1"/>
  <c r="C618" i="3" s="1"/>
  <c r="E618" i="3" s="1"/>
  <c r="D609" i="3" a="1"/>
  <c r="D609" i="3" s="1"/>
  <c r="C609" i="3" s="1"/>
  <c r="E609" i="3" s="1"/>
  <c r="D545" i="3" a="1"/>
  <c r="D545" i="3" s="1"/>
  <c r="C545" i="3" s="1"/>
  <c r="E545" i="3" s="1"/>
  <c r="D481" i="3" a="1"/>
  <c r="D481" i="3" s="1"/>
  <c r="C481" i="3" s="1"/>
  <c r="E481" i="3" s="1"/>
  <c r="D628" i="3" a="1"/>
  <c r="D628" i="3" s="1"/>
  <c r="C628" i="3" s="1"/>
  <c r="E628" i="3" s="1"/>
  <c r="D436" i="3" a="1"/>
  <c r="D436" i="3" s="1"/>
  <c r="C436" i="3" s="1"/>
  <c r="D568" i="3" a="1"/>
  <c r="D568" i="3" s="1"/>
  <c r="C568" i="3" s="1"/>
  <c r="E568" i="3" s="1"/>
  <c r="D535" i="3" a="1"/>
  <c r="D535" i="3" s="1"/>
  <c r="C535" i="3" s="1"/>
  <c r="E535" i="3" s="1"/>
  <c r="D558" i="3" a="1"/>
  <c r="D558" i="3" s="1"/>
  <c r="C558" i="3" s="1"/>
  <c r="E558" i="3" s="1"/>
  <c r="D555" i="3" a="1"/>
  <c r="D555" i="3" s="1"/>
  <c r="C555" i="3" s="1"/>
  <c r="E555" i="3" s="1"/>
  <c r="D435" i="3" a="1"/>
  <c r="D435" i="3" s="1"/>
  <c r="C435" i="3" s="1"/>
  <c r="D600" i="3" a="1"/>
  <c r="D600" i="3" s="1"/>
  <c r="C600" i="3" s="1"/>
  <c r="E600" i="3" s="1"/>
  <c r="D543" i="3" a="1"/>
  <c r="D543" i="3" s="1"/>
  <c r="C543" i="3" s="1"/>
  <c r="E543" i="3" s="1"/>
  <c r="D606" i="3" a="1"/>
  <c r="D606" i="3" s="1"/>
  <c r="C606" i="3" s="1"/>
  <c r="E606" i="3" s="1"/>
  <c r="D470" i="3" a="1"/>
  <c r="D470" i="3" s="1"/>
  <c r="C470" i="3" s="1"/>
  <c r="E470" i="3" s="1"/>
  <c r="D587" i="3" a="1"/>
  <c r="D587" i="3" s="1"/>
  <c r="C587" i="3" s="1"/>
  <c r="E587" i="3" s="1"/>
  <c r="D467" i="3" a="1"/>
  <c r="D467" i="3" s="1"/>
  <c r="C467" i="3" s="1"/>
  <c r="E467" i="3" s="1"/>
  <c r="D472" i="3" a="1"/>
  <c r="D472" i="3" s="1"/>
  <c r="C472" i="3" s="1"/>
  <c r="E472" i="3" s="1"/>
  <c r="D599" i="3" a="1"/>
  <c r="D599" i="3" s="1"/>
  <c r="C599" i="3" s="1"/>
  <c r="E599" i="3" s="1"/>
  <c r="D589" i="3" a="1"/>
  <c r="D589" i="3" s="1"/>
  <c r="C589" i="3" s="1"/>
  <c r="E589" i="3" s="1"/>
  <c r="D525" i="3" a="1"/>
  <c r="D525" i="3" s="1"/>
  <c r="C525" i="3" s="1"/>
  <c r="E525" i="3" s="1"/>
  <c r="D461" i="3" a="1"/>
  <c r="D461" i="3" s="1"/>
  <c r="C461" i="3" s="1"/>
  <c r="D636" i="3" a="1"/>
  <c r="D636" i="3" s="1"/>
  <c r="C636" i="3" s="1"/>
  <c r="E636" i="3" s="1"/>
  <c r="D572" i="3" a="1"/>
  <c r="D572" i="3" s="1"/>
  <c r="C572" i="3" s="1"/>
  <c r="E572" i="3" s="1"/>
  <c r="D508" i="3" a="1"/>
  <c r="D508" i="3" s="1"/>
  <c r="C508" i="3" s="1"/>
  <c r="E508" i="3" s="1"/>
  <c r="D444" i="3" a="1"/>
  <c r="D444" i="3" s="1"/>
  <c r="C444" i="3" s="1"/>
  <c r="D594" i="3" a="1"/>
  <c r="D594" i="3" s="1"/>
  <c r="C594" i="3" s="1"/>
  <c r="E594" i="3" s="1"/>
  <c r="D506" i="3" a="1"/>
  <c r="D506" i="3" s="1"/>
  <c r="C506" i="3" s="1"/>
  <c r="E506" i="3" s="1"/>
  <c r="D442" i="3" a="1"/>
  <c r="D442" i="3" s="1"/>
  <c r="C442" i="3" s="1"/>
  <c r="D602" i="3" a="1"/>
  <c r="D602" i="3" s="1"/>
  <c r="C602" i="3" s="1"/>
  <c r="E602" i="3" s="1"/>
  <c r="D601" i="3" a="1"/>
  <c r="D601" i="3" s="1"/>
  <c r="C601" i="3" s="1"/>
  <c r="E601" i="3" s="1"/>
  <c r="D537" i="3" a="1"/>
  <c r="D537" i="3" s="1"/>
  <c r="C537" i="3" s="1"/>
  <c r="E537" i="3" s="1"/>
  <c r="D473" i="3" a="1"/>
  <c r="D473" i="3" s="1"/>
  <c r="C473" i="3" s="1"/>
  <c r="E473" i="3" s="1"/>
  <c r="D575" i="3" a="1"/>
  <c r="D575" i="3" s="1"/>
  <c r="C575" i="3" s="1"/>
  <c r="E575" i="3" s="1"/>
  <c r="D581" i="3" a="1"/>
  <c r="D581" i="3" s="1"/>
  <c r="C581" i="3" s="1"/>
  <c r="E581" i="3" s="1"/>
  <c r="D453" i="3" a="1"/>
  <c r="D453" i="3" s="1"/>
  <c r="C453" i="3" s="1"/>
  <c r="D564" i="3" a="1"/>
  <c r="D564" i="3" s="1"/>
  <c r="C564" i="3" s="1"/>
  <c r="E564" i="3" s="1"/>
  <c r="D500" i="3" a="1"/>
  <c r="D500" i="3" s="1"/>
  <c r="C500" i="3" s="1"/>
  <c r="E500" i="3" s="1"/>
  <c r="D578" i="3" a="1"/>
  <c r="D578" i="3" s="1"/>
  <c r="C578" i="3" s="1"/>
  <c r="E578" i="3" s="1"/>
  <c r="D544" i="3" a="1"/>
  <c r="D544" i="3" s="1"/>
  <c r="C544" i="3" s="1"/>
  <c r="E544" i="3" s="1"/>
  <c r="D511" i="3" a="1"/>
  <c r="D511" i="3" s="1"/>
  <c r="C511" i="3" s="1"/>
  <c r="E511" i="3" s="1"/>
  <c r="D534" i="3" a="1"/>
  <c r="D534" i="3" s="1"/>
  <c r="C534" i="3" s="1"/>
  <c r="E534" i="3" s="1"/>
  <c r="D547" i="3" a="1"/>
  <c r="D547" i="3" s="1"/>
  <c r="C547" i="3" s="1"/>
  <c r="E547" i="3" s="1"/>
  <c r="D576" i="3" a="1"/>
  <c r="D576" i="3" s="1"/>
  <c r="C576" i="3" s="1"/>
  <c r="E576" i="3" s="1"/>
  <c r="D519" i="3" a="1"/>
  <c r="D519" i="3" s="1"/>
  <c r="C519" i="3" s="1"/>
  <c r="E519" i="3" s="1"/>
  <c r="D582" i="3" a="1"/>
  <c r="D582" i="3" s="1"/>
  <c r="C582" i="3" s="1"/>
  <c r="E582" i="3" s="1"/>
  <c r="D454" i="3" a="1"/>
  <c r="D454" i="3" s="1"/>
  <c r="C454" i="3" s="1"/>
  <c r="D571" i="3" a="1"/>
  <c r="D571" i="3" s="1"/>
  <c r="C571" i="3" s="1"/>
  <c r="E571" i="3" s="1"/>
  <c r="D443" i="3" a="1"/>
  <c r="D443" i="3" s="1"/>
  <c r="C443" i="3" s="1"/>
  <c r="D608" i="3" a="1"/>
  <c r="D608" i="3" s="1"/>
  <c r="C608" i="3" s="1"/>
  <c r="E608" i="3" s="1"/>
  <c r="D464" i="3" a="1"/>
  <c r="D464" i="3" s="1"/>
  <c r="C464" i="3" s="1"/>
  <c r="E464" i="3" s="1"/>
  <c r="D517" i="3" a="1"/>
  <c r="D517" i="3" s="1"/>
  <c r="C517" i="3" s="1"/>
  <c r="E517" i="3" s="1"/>
  <c r="D434" i="3" a="1"/>
  <c r="D434" i="3" s="1"/>
  <c r="C434" i="3" s="1"/>
  <c r="D586" i="3" a="1"/>
  <c r="D586" i="3" s="1"/>
  <c r="C586" i="3" s="1"/>
  <c r="E586" i="3" s="1"/>
  <c r="D528" i="3" a="1"/>
  <c r="D528" i="3" s="1"/>
  <c r="C528" i="3" s="1"/>
  <c r="E528" i="3" s="1"/>
  <c r="D494" i="3" a="1"/>
  <c r="D494" i="3" s="1"/>
  <c r="C494" i="3" s="1"/>
  <c r="E494" i="3" s="1"/>
  <c r="D635" i="3" a="1"/>
  <c r="D635" i="3" s="1"/>
  <c r="C635" i="3" s="1"/>
  <c r="E635" i="3" s="1"/>
  <c r="D463" i="3" a="1"/>
  <c r="D463" i="3" s="1"/>
  <c r="C463" i="3" s="1"/>
  <c r="E463" i="3" s="1"/>
  <c r="D536" i="3" a="1"/>
  <c r="D536" i="3" s="1"/>
  <c r="C536" i="3" s="1"/>
  <c r="E536" i="3" s="1"/>
  <c r="D495" i="3" a="1"/>
  <c r="D495" i="3" s="1"/>
  <c r="C495" i="3" s="1"/>
  <c r="E495" i="3" s="1"/>
  <c r="D621" i="3" a="1"/>
  <c r="D621" i="3" s="1"/>
  <c r="C621" i="3" s="1"/>
  <c r="E621" i="3" s="1"/>
  <c r="D437" i="3" a="1"/>
  <c r="D437" i="3" s="1"/>
  <c r="C437" i="3" s="1"/>
  <c r="D548" i="3" a="1"/>
  <c r="D548" i="3" s="1"/>
  <c r="C548" i="3" s="1"/>
  <c r="E548" i="3" s="1"/>
  <c r="D490" i="3" a="1"/>
  <c r="D490" i="3" s="1"/>
  <c r="C490" i="3" s="1"/>
  <c r="E490" i="3" s="1"/>
  <c r="D570" i="3" a="1"/>
  <c r="D570" i="3" s="1"/>
  <c r="C570" i="3" s="1"/>
  <c r="E570" i="3" s="1"/>
  <c r="D561" i="3" a="1"/>
  <c r="D561" i="3" s="1"/>
  <c r="C561" i="3" s="1"/>
  <c r="E561" i="3" s="1"/>
  <c r="D449" i="3" a="1"/>
  <c r="D449" i="3" s="1"/>
  <c r="C449" i="3" s="1"/>
  <c r="D623" i="3" a="1"/>
  <c r="D623" i="3" s="1"/>
  <c r="C623" i="3" s="1"/>
  <c r="E623" i="3" s="1"/>
  <c r="D523" i="3" a="1"/>
  <c r="D523" i="3" s="1"/>
  <c r="C523" i="3" s="1"/>
  <c r="E523" i="3" s="1"/>
  <c r="D550" i="3" a="1"/>
  <c r="D550" i="3" s="1"/>
  <c r="C550" i="3" s="1"/>
  <c r="E550" i="3" s="1"/>
  <c r="D448" i="3" a="1"/>
  <c r="D448" i="3" s="1"/>
  <c r="C448" i="3" s="1"/>
  <c r="D521" i="3" a="1"/>
  <c r="D521" i="3" s="1"/>
  <c r="C521" i="3" s="1"/>
  <c r="E521" i="3" s="1"/>
  <c r="D577" i="3" a="1"/>
  <c r="D577" i="3" s="1"/>
  <c r="C577" i="3" s="1"/>
  <c r="E577" i="3" s="1"/>
  <c r="D502" i="3" a="1"/>
  <c r="D502" i="3" s="1"/>
  <c r="C502" i="3" s="1"/>
  <c r="E502" i="3" s="1"/>
  <c r="D487" i="3" a="1"/>
  <c r="D487" i="3" s="1"/>
  <c r="C487" i="3" s="1"/>
  <c r="E487" i="3" s="1"/>
  <c r="D556" i="3" a="1"/>
  <c r="D556" i="3" s="1"/>
  <c r="C556" i="3" s="1"/>
  <c r="E556" i="3" s="1"/>
  <c r="D496" i="3" a="1"/>
  <c r="D496" i="3" s="1"/>
  <c r="C496" i="3" s="1"/>
  <c r="E496" i="3" s="1"/>
  <c r="D627" i="3" a="1"/>
  <c r="D627" i="3" s="1"/>
  <c r="C627" i="3" s="1"/>
  <c r="E627" i="3" s="1"/>
  <c r="D574" i="3" a="1"/>
  <c r="D574" i="3" s="1"/>
  <c r="C574" i="3" s="1"/>
  <c r="E574" i="3" s="1"/>
  <c r="D456" i="3" a="1"/>
  <c r="D456" i="3" s="1"/>
  <c r="C456" i="3" s="1"/>
  <c r="D573" i="3" a="1"/>
  <c r="D573" i="3" s="1"/>
  <c r="C573" i="3" s="1"/>
  <c r="E573" i="3" s="1"/>
  <c r="D540" i="3" a="1"/>
  <c r="D540" i="3" s="1"/>
  <c r="C540" i="3" s="1"/>
  <c r="E540" i="3" s="1"/>
  <c r="D482" i="3" a="1"/>
  <c r="D482" i="3" s="1"/>
  <c r="C482" i="3" s="1"/>
  <c r="E482" i="3" s="1"/>
  <c r="D554" i="3" a="1"/>
  <c r="D554" i="3" s="1"/>
  <c r="C554" i="3" s="1"/>
  <c r="E554" i="3" s="1"/>
  <c r="D529" i="3" a="1"/>
  <c r="D529" i="3" s="1"/>
  <c r="C529" i="3" s="1"/>
  <c r="E529" i="3" s="1"/>
  <c r="D441" i="3" a="1"/>
  <c r="D441" i="3" s="1"/>
  <c r="C441" i="3" s="1"/>
  <c r="D565" i="3" a="1"/>
  <c r="D565" i="3" s="1"/>
  <c r="C565" i="3" s="1"/>
  <c r="E565" i="3" s="1"/>
  <c r="D492" i="3" a="1"/>
  <c r="D492" i="3" s="1"/>
  <c r="C492" i="3" s="1"/>
  <c r="E492" i="3" s="1"/>
  <c r="D474" i="3" a="1"/>
  <c r="D474" i="3" s="1"/>
  <c r="C474" i="3" s="1"/>
  <c r="E474" i="3" s="1"/>
  <c r="D633" i="3" a="1"/>
  <c r="D633" i="3" s="1"/>
  <c r="C633" i="3" s="1"/>
  <c r="E633" i="3" s="1"/>
  <c r="D433" i="3" a="1"/>
  <c r="D433" i="3" s="1"/>
  <c r="C433" i="3" s="1"/>
  <c r="D531" i="3" a="1"/>
  <c r="D531" i="3" s="1"/>
  <c r="C531" i="3" s="1"/>
  <c r="E531" i="3" s="1"/>
  <c r="D457" i="3" a="1"/>
  <c r="D457" i="3" s="1"/>
  <c r="C457" i="3" s="1"/>
  <c r="D471" i="3" a="1"/>
  <c r="D471" i="3" s="1"/>
  <c r="C471" i="3" s="1"/>
  <c r="E471" i="3" s="1"/>
  <c r="D515" i="3" a="1"/>
  <c r="D515" i="3" s="1"/>
  <c r="C515" i="3" s="1"/>
  <c r="E515" i="3" s="1"/>
  <c r="D552" i="3" a="1"/>
  <c r="D552" i="3" s="1"/>
  <c r="C552" i="3" s="1"/>
  <c r="E552" i="3" s="1"/>
  <c r="D542" i="3" a="1"/>
  <c r="D542" i="3" s="1"/>
  <c r="C542" i="3" s="1"/>
  <c r="E542" i="3" s="1"/>
  <c r="D440" i="3" a="1"/>
  <c r="D440" i="3" s="1"/>
  <c r="C440" i="3" s="1"/>
  <c r="D557" i="3" a="1"/>
  <c r="D557" i="3" s="1"/>
  <c r="C557" i="3" s="1"/>
  <c r="E557" i="3" s="1"/>
  <c r="D484" i="3" a="1"/>
  <c r="D484" i="3" s="1"/>
  <c r="C484" i="3" s="1"/>
  <c r="E484" i="3" s="1"/>
  <c r="D625" i="3" a="1"/>
  <c r="D625" i="3" s="1"/>
  <c r="C625" i="3" s="1"/>
  <c r="E625" i="3" s="1"/>
  <c r="D513" i="3" a="1"/>
  <c r="D513" i="3" s="1"/>
  <c r="C513" i="3" s="1"/>
  <c r="E513" i="3" s="1"/>
  <c r="D612" i="3" a="1"/>
  <c r="D612" i="3" s="1"/>
  <c r="C612" i="3" s="1"/>
  <c r="E612" i="3" s="1"/>
  <c r="D562" i="3" a="1"/>
  <c r="D562" i="3" s="1"/>
  <c r="C562" i="3" s="1"/>
  <c r="E562" i="3" s="1"/>
  <c r="D497" i="3" a="1"/>
  <c r="D497" i="3" s="1"/>
  <c r="C497" i="3" s="1"/>
  <c r="E497" i="3" s="1"/>
  <c r="D526" i="3" a="1"/>
  <c r="D526" i="3" s="1"/>
  <c r="C526" i="3" s="1"/>
  <c r="E526" i="3" s="1"/>
  <c r="D584" i="3" a="1"/>
  <c r="D584" i="3" s="1"/>
  <c r="C584" i="3" s="1"/>
  <c r="E584" i="3" s="1"/>
  <c r="D546" i="3" a="1"/>
  <c r="D546" i="3" s="1"/>
  <c r="C546" i="3" s="1"/>
  <c r="E546" i="3" s="1"/>
  <c r="D465" i="3" a="1"/>
  <c r="D465" i="3" s="1"/>
  <c r="C465" i="3" s="1"/>
  <c r="E465" i="3" s="1"/>
  <c r="D445" i="3" a="1"/>
  <c r="D445" i="3" s="1"/>
  <c r="C445" i="3" s="1"/>
  <c r="D569" i="3" a="1"/>
  <c r="D569" i="3" s="1"/>
  <c r="C569" i="3" s="1"/>
  <c r="E569" i="3" s="1"/>
  <c r="D447" i="3" a="1"/>
  <c r="D447" i="3" s="1"/>
  <c r="C447" i="3" s="1"/>
  <c r="D499" i="3" a="1"/>
  <c r="D499" i="3" s="1"/>
  <c r="C499" i="3" s="1"/>
  <c r="E499" i="3" s="1"/>
  <c r="D520" i="3" a="1"/>
  <c r="D520" i="3" s="1"/>
  <c r="C520" i="3" s="1"/>
  <c r="E520" i="3" s="1"/>
  <c r="D438" i="3" a="1"/>
  <c r="D438" i="3" s="1"/>
  <c r="C438" i="3" s="1"/>
  <c r="D509" i="3" a="1"/>
  <c r="D509" i="3" s="1"/>
  <c r="C509" i="3" s="1"/>
  <c r="E509" i="3" s="1"/>
  <c r="D620" i="3" a="1"/>
  <c r="D620" i="3" s="1"/>
  <c r="C620" i="3" s="1"/>
  <c r="E620" i="3" s="1"/>
  <c r="D476" i="3" a="1"/>
  <c r="D476" i="3" s="1"/>
  <c r="C476" i="3" s="1"/>
  <c r="E476" i="3" s="1"/>
  <c r="D593" i="3" a="1"/>
  <c r="D593" i="3" s="1"/>
  <c r="C593" i="3" s="1"/>
  <c r="E593" i="3" s="1"/>
  <c r="D505" i="3" a="1"/>
  <c r="D505" i="3" s="1"/>
  <c r="C505" i="3" s="1"/>
  <c r="E505" i="3" s="1"/>
  <c r="D622" i="3" a="1"/>
  <c r="D622" i="3" s="1"/>
  <c r="C622" i="3" s="1"/>
  <c r="E622" i="3" s="1"/>
  <c r="D504" i="3" a="1"/>
  <c r="D504" i="3" s="1"/>
  <c r="C504" i="3" s="1"/>
  <c r="E504" i="3" s="1"/>
  <c r="D563" i="3" a="1"/>
  <c r="D563" i="3" s="1"/>
  <c r="C563" i="3" s="1"/>
  <c r="E563" i="3" s="1"/>
  <c r="D501" i="3" a="1"/>
  <c r="D501" i="3" s="1"/>
  <c r="C501" i="3" s="1"/>
  <c r="E501" i="3" s="1"/>
  <c r="D585" i="3" a="1"/>
  <c r="D585" i="3" s="1"/>
  <c r="C585" i="3" s="1"/>
  <c r="E585" i="3" s="1"/>
  <c r="D503" i="3" a="1"/>
  <c r="D503" i="3" s="1"/>
  <c r="C503" i="3" s="1"/>
  <c r="E503" i="3" s="1"/>
  <c r="D539" i="3" a="1"/>
  <c r="D539" i="3" s="1"/>
  <c r="C539" i="3" s="1"/>
  <c r="E539" i="3" s="1"/>
  <c r="D551" i="3" a="1"/>
  <c r="D551" i="3" s="1"/>
  <c r="C551" i="3" s="1"/>
  <c r="E551" i="3" s="1"/>
  <c r="D493" i="3" a="1"/>
  <c r="D493" i="3" s="1"/>
  <c r="C493" i="3" s="1"/>
  <c r="E493" i="3" s="1"/>
  <c r="D604" i="3" a="1"/>
  <c r="D604" i="3" s="1"/>
  <c r="C604" i="3" s="1"/>
  <c r="E604" i="3" s="1"/>
  <c r="D560" i="3" a="1"/>
  <c r="D560" i="3" s="1"/>
  <c r="C560" i="3" s="1"/>
  <c r="E560" i="3" s="1"/>
  <c r="D527" i="3" a="1"/>
  <c r="D527" i="3" s="1"/>
  <c r="C527" i="3" s="1"/>
  <c r="E527" i="3" s="1"/>
  <c r="D629" i="3" a="1"/>
  <c r="D629" i="3" s="1"/>
  <c r="C629" i="3" s="1"/>
  <c r="E629" i="3" s="1"/>
  <c r="D538" i="3" a="1"/>
  <c r="D538" i="3" s="1"/>
  <c r="C538" i="3" s="1"/>
  <c r="E538" i="3" s="1"/>
  <c r="D681" i="3" a="1"/>
  <c r="D681" i="3" s="1"/>
  <c r="C681" i="3" s="1"/>
  <c r="E681" i="3" s="1"/>
  <c r="D664" i="3" a="1"/>
  <c r="D664" i="3" s="1"/>
  <c r="C664" i="3" s="1"/>
  <c r="E664" i="3" s="1"/>
  <c r="D697" i="3" a="1"/>
  <c r="D697" i="3" s="1"/>
  <c r="C697" i="3" s="1"/>
  <c r="E697" i="3" s="1"/>
  <c r="D641" i="3" a="1"/>
  <c r="D641" i="3" s="1"/>
  <c r="C641" i="3" s="1"/>
  <c r="E641" i="3" s="1"/>
  <c r="D696" i="3" a="1"/>
  <c r="D696" i="3" s="1"/>
  <c r="C696" i="3" s="1"/>
  <c r="E696" i="3" s="1"/>
  <c r="D705" i="3" a="1"/>
  <c r="D705" i="3" s="1"/>
  <c r="C705" i="3" s="1"/>
  <c r="E705" i="3" s="1"/>
  <c r="D649" i="3" a="1"/>
  <c r="D649" i="3" s="1"/>
  <c r="C649" i="3" s="1"/>
  <c r="E649" i="3" s="1"/>
  <c r="D656" i="3" a="1"/>
  <c r="D656" i="3" s="1"/>
  <c r="C656" i="3" s="1"/>
  <c r="E656" i="3" s="1"/>
  <c r="D670" i="3" a="1"/>
  <c r="D670" i="3" s="1"/>
  <c r="C670" i="3" s="1"/>
  <c r="E670" i="3" s="1"/>
  <c r="D685" i="3" a="1"/>
  <c r="D685" i="3" s="1"/>
  <c r="C685" i="3" s="1"/>
  <c r="E685" i="3" s="1"/>
  <c r="D704" i="3" a="1"/>
  <c r="D704" i="3" s="1"/>
  <c r="C704" i="3" s="1"/>
  <c r="E704" i="3" s="1"/>
  <c r="D640" i="3" a="1"/>
  <c r="D640" i="3" s="1"/>
  <c r="C640" i="3" s="1"/>
  <c r="E640" i="3" s="1"/>
  <c r="D678" i="3" a="1"/>
  <c r="D678" i="3" s="1"/>
  <c r="C678" i="3" s="1"/>
  <c r="E678" i="3" s="1"/>
  <c r="D677" i="3" a="1"/>
  <c r="D677" i="3" s="1"/>
  <c r="C677" i="3" s="1"/>
  <c r="E677" i="3" s="1"/>
  <c r="D637" i="3" a="1"/>
  <c r="D637" i="3" s="1"/>
  <c r="C637" i="3" s="1"/>
  <c r="E637" i="3" s="1"/>
  <c r="D665" i="3" a="1"/>
  <c r="D665" i="3" s="1"/>
  <c r="C665" i="3" s="1"/>
  <c r="E665" i="3" s="1"/>
  <c r="D648" i="3" a="1"/>
  <c r="D648" i="3" s="1"/>
  <c r="C648" i="3" s="1"/>
  <c r="E648" i="3" s="1"/>
  <c r="F584" i="3"/>
  <c r="G584" i="3" s="1"/>
  <c r="H584" i="3" s="1"/>
  <c r="D686" i="3" a="1"/>
  <c r="D686" i="3" s="1"/>
  <c r="C686" i="3" s="1"/>
  <c r="E686" i="3" s="1"/>
  <c r="D638" i="3" a="1"/>
  <c r="D638" i="3" s="1"/>
  <c r="C638" i="3" s="1"/>
  <c r="E638" i="3" s="1"/>
  <c r="D669" i="3" a="1"/>
  <c r="D669" i="3" s="1"/>
  <c r="C669" i="3" s="1"/>
  <c r="E669" i="3" s="1"/>
  <c r="D703" i="3" a="1"/>
  <c r="D703" i="3" s="1"/>
  <c r="C703" i="3" s="1"/>
  <c r="E703" i="3" s="1"/>
  <c r="D687" i="3" a="1"/>
  <c r="D687" i="3" s="1"/>
  <c r="C687" i="3" s="1"/>
  <c r="E687" i="3" s="1"/>
  <c r="D671" i="3" a="1"/>
  <c r="D671" i="3" s="1"/>
  <c r="C671" i="3" s="1"/>
  <c r="E671" i="3" s="1"/>
  <c r="D655" i="3" a="1"/>
  <c r="D655" i="3" s="1"/>
  <c r="C655" i="3" s="1"/>
  <c r="E655" i="3" s="1"/>
  <c r="D639" i="3" a="1"/>
  <c r="D639" i="3" s="1"/>
  <c r="C639" i="3" s="1"/>
  <c r="E639" i="3" s="1"/>
  <c r="D673" i="3" a="1"/>
  <c r="D673" i="3" s="1"/>
  <c r="C673" i="3" s="1"/>
  <c r="E673" i="3" s="1"/>
  <c r="D646" i="3" a="1"/>
  <c r="D646" i="3" s="1"/>
  <c r="C646" i="3" s="1"/>
  <c r="E646" i="3" s="1"/>
  <c r="D653" i="3" a="1"/>
  <c r="D653" i="3" s="1"/>
  <c r="C653" i="3" s="1"/>
  <c r="E653" i="3" s="1"/>
  <c r="D672" i="3" a="1"/>
  <c r="D672" i="3" s="1"/>
  <c r="C672" i="3" s="1"/>
  <c r="E672" i="3" s="1"/>
  <c r="D702" i="3" a="1"/>
  <c r="D702" i="3" s="1"/>
  <c r="C702" i="3" s="1"/>
  <c r="E702" i="3" s="1"/>
  <c r="D701" i="3" a="1"/>
  <c r="D701" i="3" s="1"/>
  <c r="C701" i="3" s="1"/>
  <c r="E701" i="3" s="1"/>
  <c r="D689" i="3" a="1"/>
  <c r="D689" i="3" s="1"/>
  <c r="C689" i="3" s="1"/>
  <c r="E689" i="3" s="1"/>
  <c r="D680" i="3" a="1"/>
  <c r="D680" i="3" s="1"/>
  <c r="C680" i="3" s="1"/>
  <c r="E680" i="3" s="1"/>
  <c r="D645" i="3" a="1"/>
  <c r="D645" i="3" s="1"/>
  <c r="D679" i="3" a="1"/>
  <c r="D679" i="3" s="1"/>
  <c r="C679" i="3" s="1"/>
  <c r="E679" i="3" s="1"/>
  <c r="D647" i="3" a="1"/>
  <c r="D647" i="3" s="1"/>
  <c r="C647" i="3" s="1"/>
  <c r="E647" i="3" s="1"/>
  <c r="F615" i="3"/>
  <c r="G615" i="3" s="1"/>
  <c r="H615" i="3" s="1"/>
  <c r="D708" i="3" a="1"/>
  <c r="D708" i="3" s="1"/>
  <c r="C708" i="3" s="1"/>
  <c r="E708" i="3" s="1"/>
  <c r="D692" i="3" a="1"/>
  <c r="D692" i="3" s="1"/>
  <c r="C692" i="3" s="1"/>
  <c r="E692" i="3" s="1"/>
  <c r="D676" i="3" a="1"/>
  <c r="D676" i="3" s="1"/>
  <c r="D660" i="3" a="1"/>
  <c r="D660" i="3" s="1"/>
  <c r="C660" i="3" s="1"/>
  <c r="E660" i="3" s="1"/>
  <c r="D644" i="3" a="1"/>
  <c r="D644" i="3" s="1"/>
  <c r="C644" i="3" s="1"/>
  <c r="E644" i="3" s="1"/>
  <c r="D699" i="3" a="1"/>
  <c r="D699" i="3" s="1"/>
  <c r="C699" i="3" s="1"/>
  <c r="E699" i="3" s="1"/>
  <c r="D683" i="3" a="1"/>
  <c r="D683" i="3" s="1"/>
  <c r="C683" i="3" s="1"/>
  <c r="E683" i="3" s="1"/>
  <c r="D667" i="3" a="1"/>
  <c r="D667" i="3" s="1"/>
  <c r="C667" i="3" s="1"/>
  <c r="E667" i="3" s="1"/>
  <c r="D659" i="3" a="1"/>
  <c r="D659" i="3" s="1"/>
  <c r="C659" i="3" s="1"/>
  <c r="E659" i="3" s="1"/>
  <c r="F523" i="3"/>
  <c r="G523" i="3" s="1"/>
  <c r="H523" i="3" s="1"/>
  <c r="D698" i="3" a="1"/>
  <c r="D698" i="3" s="1"/>
  <c r="C698" i="3" s="1"/>
  <c r="E698" i="3" s="1"/>
  <c r="D682" i="3" a="1"/>
  <c r="D682" i="3" s="1"/>
  <c r="C682" i="3" s="1"/>
  <c r="E682" i="3" s="1"/>
  <c r="D666" i="3" a="1"/>
  <c r="D666" i="3" s="1"/>
  <c r="C666" i="3" s="1"/>
  <c r="E666" i="3" s="1"/>
  <c r="D650" i="3" a="1"/>
  <c r="D650" i="3" s="1"/>
  <c r="C650" i="3" s="1"/>
  <c r="E650" i="3" s="1"/>
  <c r="D688" i="3" a="1"/>
  <c r="D688" i="3" s="1"/>
  <c r="C688" i="3" s="1"/>
  <c r="E688" i="3" s="1"/>
  <c r="D694" i="3" a="1"/>
  <c r="D694" i="3" s="1"/>
  <c r="C694" i="3" s="1"/>
  <c r="E694" i="3" s="1"/>
  <c r="D654" i="3" a="1"/>
  <c r="D654" i="3" s="1"/>
  <c r="C654" i="3" s="1"/>
  <c r="E654" i="3" s="1"/>
  <c r="D661" i="3" a="1"/>
  <c r="D661" i="3" s="1"/>
  <c r="C661" i="3" s="1"/>
  <c r="E661" i="3" s="1"/>
  <c r="D657" i="3" a="1"/>
  <c r="D657" i="3" s="1"/>
  <c r="C657" i="3" s="1"/>
  <c r="E657" i="3" s="1"/>
  <c r="D662" i="3" a="1"/>
  <c r="D662" i="3" s="1"/>
  <c r="C662" i="3" s="1"/>
  <c r="E662" i="3" s="1"/>
  <c r="D693" i="3" a="1"/>
  <c r="D693" i="3" s="1"/>
  <c r="C693" i="3" s="1"/>
  <c r="E693" i="3" s="1"/>
  <c r="D695" i="3" a="1"/>
  <c r="D695" i="3" s="1"/>
  <c r="C695" i="3" s="1"/>
  <c r="E695" i="3" s="1"/>
  <c r="D663" i="3" a="1"/>
  <c r="D663" i="3" s="1"/>
  <c r="C663" i="3" s="1"/>
  <c r="E663" i="3" s="1"/>
  <c r="D700" i="3" a="1"/>
  <c r="D700" i="3" s="1"/>
  <c r="C700" i="3" s="1"/>
  <c r="E700" i="3" s="1"/>
  <c r="D684" i="3" a="1"/>
  <c r="D684" i="3" s="1"/>
  <c r="C684" i="3" s="1"/>
  <c r="E684" i="3" s="1"/>
  <c r="D668" i="3" a="1"/>
  <c r="D668" i="3" s="1"/>
  <c r="C668" i="3" s="1"/>
  <c r="E668" i="3" s="1"/>
  <c r="D652" i="3" a="1"/>
  <c r="D652" i="3" s="1"/>
  <c r="C652" i="3" s="1"/>
  <c r="E652" i="3" s="1"/>
  <c r="F492" i="3"/>
  <c r="G492" i="3" s="1"/>
  <c r="H492" i="3" s="1"/>
  <c r="D707" i="3" a="1"/>
  <c r="D707" i="3" s="1"/>
  <c r="C707" i="3" s="1"/>
  <c r="E707" i="3" s="1"/>
  <c r="D691" i="3" a="1"/>
  <c r="D691" i="3" s="1"/>
  <c r="C691" i="3" s="1"/>
  <c r="E691" i="3" s="1"/>
  <c r="D675" i="3" a="1"/>
  <c r="D675" i="3" s="1"/>
  <c r="C675" i="3" s="1"/>
  <c r="E675" i="3" s="1"/>
  <c r="D651" i="3" a="1"/>
  <c r="D651" i="3" s="1"/>
  <c r="C651" i="3" s="1"/>
  <c r="E651" i="3" s="1"/>
  <c r="D643" i="3" a="1"/>
  <c r="D643" i="3" s="1"/>
  <c r="C643" i="3" s="1"/>
  <c r="E643" i="3" s="1"/>
  <c r="D706" i="3" a="1"/>
  <c r="D706" i="3" s="1"/>
  <c r="D690" i="3" a="1"/>
  <c r="D690" i="3" s="1"/>
  <c r="C690" i="3" s="1"/>
  <c r="E690" i="3" s="1"/>
  <c r="D674" i="3" a="1"/>
  <c r="D674" i="3" s="1"/>
  <c r="C674" i="3" s="1"/>
  <c r="E674" i="3" s="1"/>
  <c r="D658" i="3" a="1"/>
  <c r="D658" i="3" s="1"/>
  <c r="C658" i="3" s="1"/>
  <c r="E658" i="3" s="1"/>
  <c r="D642" i="3" a="1"/>
  <c r="D642" i="3" s="1"/>
  <c r="C642" i="3" s="1"/>
  <c r="E642" i="3" s="1"/>
  <c r="C706" i="3" l="1"/>
  <c r="E706" i="3" s="1"/>
  <c r="F706" i="3" s="1"/>
  <c r="G706" i="3" s="1"/>
  <c r="H706" i="3" s="1"/>
  <c r="C645" i="3"/>
  <c r="E645" i="3" s="1"/>
  <c r="F645" i="3" s="1"/>
  <c r="G645" i="3" s="1"/>
  <c r="H645" i="3" s="1"/>
  <c r="C676" i="3"/>
  <c r="E676" i="3" s="1"/>
  <c r="F676" i="3" s="1"/>
  <c r="G676" i="3" s="1"/>
  <c r="H676" i="3" s="1"/>
  <c r="E8" i="3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E280" i="3" s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E311" i="3" s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E341" i="3" s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E372" i="3" s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E403" i="3" s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E432" i="3" s="1"/>
  <c r="E433" i="3" s="1"/>
  <c r="E434" i="3" s="1"/>
  <c r="E435" i="3" s="1"/>
  <c r="E436" i="3" s="1"/>
  <c r="E437" i="3" s="1"/>
  <c r="E438" i="3" s="1"/>
  <c r="E439" i="3" s="1"/>
  <c r="E440" i="3" s="1"/>
  <c r="E441" i="3" s="1"/>
  <c r="E442" i="3" s="1"/>
  <c r="E443" i="3" s="1"/>
  <c r="E444" i="3" s="1"/>
  <c r="E445" i="3" s="1"/>
  <c r="E446" i="3" s="1"/>
  <c r="E447" i="3" s="1"/>
  <c r="E448" i="3" s="1"/>
  <c r="E449" i="3" s="1"/>
  <c r="E450" i="3" s="1"/>
  <c r="E451" i="3" s="1"/>
  <c r="E452" i="3" s="1"/>
  <c r="E453" i="3" s="1"/>
  <c r="E454" i="3" s="1"/>
  <c r="E455" i="3" s="1"/>
  <c r="E456" i="3" s="1"/>
  <c r="E457" i="3" s="1"/>
  <c r="E458" i="3" s="1"/>
  <c r="E459" i="3" s="1"/>
  <c r="E460" i="3" s="1"/>
  <c r="E461" i="3" s="1"/>
  <c r="E462" i="3" s="1"/>
  <c r="F462" i="3" s="1"/>
  <c r="G462" i="3" s="1"/>
  <c r="H462" i="3" s="1"/>
  <c r="F37" i="3" l="1"/>
  <c r="G37" i="3" l="1"/>
  <c r="H37" i="3" s="1"/>
  <c r="F65" i="3"/>
  <c r="G65" i="3" s="1"/>
  <c r="H65" i="3" s="1"/>
  <c r="F96" i="3" l="1"/>
  <c r="G96" i="3" l="1"/>
  <c r="H96" i="3" s="1"/>
  <c r="F126" i="3"/>
  <c r="G126" i="3" l="1"/>
  <c r="H126" i="3" s="1"/>
  <c r="F157" i="3"/>
  <c r="G157" i="3" l="1"/>
  <c r="H157" i="3" s="1"/>
  <c r="F187" i="3"/>
  <c r="G187" i="3" s="1"/>
  <c r="H187" i="3" s="1"/>
  <c r="F218" i="3" l="1"/>
  <c r="G218" i="3" l="1"/>
  <c r="H218" i="3" s="1"/>
  <c r="F249" i="3"/>
  <c r="G249" i="3" s="1"/>
  <c r="H249" i="3" s="1"/>
  <c r="F279" i="3" l="1"/>
  <c r="G279" i="3" l="1"/>
  <c r="H279" i="3" s="1"/>
  <c r="F310" i="3"/>
  <c r="G310" i="3" s="1"/>
  <c r="H310" i="3" s="1"/>
  <c r="F340" i="3" l="1"/>
  <c r="G340" i="3" s="1"/>
  <c r="H340" i="3" s="1"/>
  <c r="F371" i="3" l="1"/>
  <c r="G371" i="3" s="1"/>
  <c r="H371" i="3" s="1"/>
  <c r="F402" i="3" l="1"/>
  <c r="G402" i="3" s="1"/>
  <c r="H402" i="3" s="1"/>
  <c r="F431" i="3" l="1"/>
  <c r="F15" i="4" l="1"/>
  <c r="G15" i="4"/>
  <c r="G431" i="3"/>
  <c r="H431" i="3" s="1"/>
  <c r="K15" i="4"/>
  <c r="J16" i="4" s="1"/>
  <c r="J17" i="4" s="1"/>
  <c r="J15" i="4"/>
  <c r="I16" i="4" s="1"/>
  <c r="I17" i="4" s="1"/>
  <c r="F27" i="4"/>
  <c r="E28" i="4" s="1"/>
  <c r="E29" i="4" s="1"/>
  <c r="M27" i="4"/>
  <c r="L28" i="4" s="1"/>
  <c r="L29" i="4" s="1"/>
  <c r="H24" i="4"/>
  <c r="G25" i="4" s="1"/>
  <c r="G26" i="4" s="1"/>
  <c r="K21" i="4"/>
  <c r="J22" i="4" s="1"/>
  <c r="J23" i="4" s="1"/>
  <c r="F18" i="4"/>
  <c r="E19" i="4" s="1"/>
  <c r="E20" i="4" s="1"/>
  <c r="M18" i="4"/>
  <c r="L19" i="4" s="1"/>
  <c r="L20" i="4" s="1"/>
  <c r="H12" i="4"/>
  <c r="C21" i="4"/>
  <c r="N19" i="4" s="1"/>
  <c r="N20" i="4" s="1"/>
  <c r="J18" i="4"/>
  <c r="I19" i="4" s="1"/>
  <c r="I20" i="4" s="1"/>
  <c r="E12" i="4"/>
  <c r="L12" i="4"/>
  <c r="C15" i="4"/>
  <c r="K27" i="4"/>
  <c r="J28" i="4" s="1"/>
  <c r="J29" i="4" s="1"/>
  <c r="F24" i="4"/>
  <c r="E25" i="4" s="1"/>
  <c r="E26" i="4" s="1"/>
  <c r="M24" i="4"/>
  <c r="L25" i="4" s="1"/>
  <c r="L26" i="4" s="1"/>
  <c r="H21" i="4"/>
  <c r="G22" i="4" s="1"/>
  <c r="G23" i="4" s="1"/>
  <c r="C27" i="4"/>
  <c r="N25" i="4" s="1"/>
  <c r="N26" i="4" s="1"/>
  <c r="J24" i="4"/>
  <c r="I25" i="4" s="1"/>
  <c r="I26" i="4" s="1"/>
  <c r="E21" i="4"/>
  <c r="D22" i="4" s="1"/>
  <c r="D23" i="4" s="1"/>
  <c r="L21" i="4"/>
  <c r="K22" i="4" s="1"/>
  <c r="K23" i="4" s="1"/>
  <c r="C18" i="4"/>
  <c r="N16" i="4" s="1"/>
  <c r="N17" i="4" s="1"/>
  <c r="J12" i="4"/>
  <c r="E15" i="4"/>
  <c r="L15" i="4"/>
  <c r="K16" i="4" s="1"/>
  <c r="K17" i="4" s="1"/>
  <c r="G12" i="4"/>
  <c r="N12" i="4"/>
  <c r="I15" i="4"/>
  <c r="H16" i="4" s="1"/>
  <c r="H17" i="4" s="1"/>
  <c r="E27" i="4"/>
  <c r="D28" i="4" s="1"/>
  <c r="D29" i="4" s="1"/>
  <c r="L27" i="4"/>
  <c r="K28" i="4" s="1"/>
  <c r="K29" i="4" s="1"/>
  <c r="C24" i="4"/>
  <c r="N22" i="4" s="1"/>
  <c r="N23" i="4" s="1"/>
  <c r="J21" i="4"/>
  <c r="I22" i="4" s="1"/>
  <c r="I23" i="4" s="1"/>
  <c r="E18" i="4"/>
  <c r="D19" i="4" s="1"/>
  <c r="D20" i="4" s="1"/>
  <c r="G21" i="4"/>
  <c r="F22" i="4" s="1"/>
  <c r="F23" i="4" s="1"/>
  <c r="N21" i="4"/>
  <c r="M22" i="4" s="1"/>
  <c r="M23" i="4" s="1"/>
  <c r="I18" i="4"/>
  <c r="H19" i="4" s="1"/>
  <c r="H20" i="4" s="1"/>
  <c r="D12" i="4"/>
  <c r="F16" i="4"/>
  <c r="F17" i="4" s="1"/>
  <c r="N15" i="4"/>
  <c r="M16" i="4" s="1"/>
  <c r="M17" i="4" s="1"/>
  <c r="J27" i="4"/>
  <c r="I28" i="4" s="1"/>
  <c r="I29" i="4" s="1"/>
  <c r="E24" i="4"/>
  <c r="D25" i="4" s="1"/>
  <c r="D26" i="4" s="1"/>
  <c r="L24" i="4"/>
  <c r="K25" i="4" s="1"/>
  <c r="K26" i="4" s="1"/>
  <c r="G27" i="4"/>
  <c r="F28" i="4" s="1"/>
  <c r="F29" i="4" s="1"/>
  <c r="N27" i="4"/>
  <c r="M28" i="4" s="1"/>
  <c r="M29" i="4" s="1"/>
  <c r="I24" i="4"/>
  <c r="H25" i="4" s="1"/>
  <c r="H26" i="4" s="1"/>
  <c r="D21" i="4"/>
  <c r="C22" i="4" s="1"/>
  <c r="G18" i="4"/>
  <c r="F19" i="4" s="1"/>
  <c r="F20" i="4" s="1"/>
  <c r="N18" i="4"/>
  <c r="M19" i="4" s="1"/>
  <c r="M20" i="4" s="1"/>
  <c r="I12" i="4"/>
  <c r="D15" i="4"/>
  <c r="K18" i="4"/>
  <c r="J19" i="4" s="1"/>
  <c r="J20" i="4" s="1"/>
  <c r="F12" i="4"/>
  <c r="M12" i="4"/>
  <c r="H15" i="4"/>
  <c r="G16" i="4" s="1"/>
  <c r="G17" i="4" s="1"/>
  <c r="D27" i="4"/>
  <c r="C28" i="4" s="1"/>
  <c r="G24" i="4"/>
  <c r="F25" i="4" s="1"/>
  <c r="F26" i="4" s="1"/>
  <c r="N24" i="4"/>
  <c r="M25" i="4" s="1"/>
  <c r="M26" i="4" s="1"/>
  <c r="I21" i="4"/>
  <c r="H22" i="4" s="1"/>
  <c r="H23" i="4" s="1"/>
  <c r="D18" i="4"/>
  <c r="C19" i="4" s="1"/>
  <c r="K24" i="4"/>
  <c r="J25" i="4" s="1"/>
  <c r="J26" i="4" s="1"/>
  <c r="F21" i="4"/>
  <c r="E22" i="4" s="1"/>
  <c r="E23" i="4" s="1"/>
  <c r="M21" i="4"/>
  <c r="L22" i="4" s="1"/>
  <c r="L23" i="4" s="1"/>
  <c r="H18" i="4"/>
  <c r="G19" i="4" s="1"/>
  <c r="G20" i="4" s="1"/>
  <c r="K12" i="4"/>
  <c r="E16" i="4"/>
  <c r="E17" i="4" s="1"/>
  <c r="M15" i="4"/>
  <c r="L16" i="4" s="1"/>
  <c r="L17" i="4" s="1"/>
  <c r="I27" i="4"/>
  <c r="H28" i="4" s="1"/>
  <c r="H29" i="4" s="1"/>
  <c r="D24" i="4"/>
  <c r="C25" i="4" s="1"/>
  <c r="C26" i="4" s="1"/>
  <c r="L18" i="4"/>
  <c r="K19" i="4" s="1"/>
  <c r="K20" i="4" s="1"/>
  <c r="H27" i="4"/>
  <c r="G28" i="4" s="1"/>
  <c r="G29" i="4" s="1"/>
  <c r="C12" i="4"/>
  <c r="J13" i="4" l="1"/>
  <c r="J14" i="4" s="1"/>
  <c r="H13" i="4"/>
  <c r="H14" i="4" s="1"/>
  <c r="L13" i="4"/>
  <c r="L14" i="4" s="1"/>
  <c r="C16" i="4"/>
  <c r="C17" i="4" s="1"/>
  <c r="O26" i="4"/>
  <c r="R26" i="4" s="1"/>
  <c r="E13" i="4"/>
  <c r="E14" i="4" s="1"/>
  <c r="C23" i="4"/>
  <c r="O23" i="4" s="1"/>
  <c r="R23" i="4" s="1"/>
  <c r="O22" i="4"/>
  <c r="F13" i="4"/>
  <c r="F14" i="4" s="1"/>
  <c r="D16" i="4"/>
  <c r="D17" i="4" s="1"/>
  <c r="K13" i="4"/>
  <c r="K14" i="4" s="1"/>
  <c r="G13" i="4"/>
  <c r="G14" i="4" s="1"/>
  <c r="C20" i="4"/>
  <c r="O20" i="4" s="1"/>
  <c r="R20" i="4" s="1"/>
  <c r="O19" i="4"/>
  <c r="O28" i="4"/>
  <c r="C29" i="4"/>
  <c r="O29" i="4" s="1"/>
  <c r="R29" i="4" s="1"/>
  <c r="C13" i="4"/>
  <c r="M13" i="4"/>
  <c r="M14" i="4" s="1"/>
  <c r="I13" i="4"/>
  <c r="I14" i="4" s="1"/>
  <c r="N13" i="4"/>
  <c r="N14" i="4" s="1"/>
  <c r="D13" i="4"/>
  <c r="D14" i="4" s="1"/>
  <c r="O16" i="4" l="1"/>
  <c r="C14" i="4"/>
  <c r="O14" i="4" s="1"/>
  <c r="R14" i="4" s="1"/>
  <c r="O13" i="4"/>
  <c r="O17" i="4"/>
  <c r="R17" i="4" s="1"/>
</calcChain>
</file>

<file path=xl/sharedStrings.xml><?xml version="1.0" encoding="utf-8"?>
<sst xmlns="http://schemas.openxmlformats.org/spreadsheetml/2006/main" count="50" uniqueCount="35">
  <si>
    <t>Date relevé</t>
  </si>
  <si>
    <t>Index Plein réduit</t>
  </si>
  <si>
    <t>ALT F11</t>
  </si>
  <si>
    <t>pour modifer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</si>
  <si>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</si>
  <si>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</si>
  <si>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</si>
  <si>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</si>
  <si>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</si>
  <si>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</si>
  <si>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</si>
  <si>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</si>
  <si>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</si>
  <si>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</si>
  <si>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</si>
  <si>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</si>
  <si>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</si>
  <si>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</si>
  <si>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</si>
  <si>
    <t xml:space="preserve">DATE </t>
  </si>
  <si>
    <t>CONSO relevé par date</t>
  </si>
  <si>
    <t>Moyenne par jour entre 2 relevé</t>
  </si>
  <si>
    <t>Moy Cons/Jour</t>
  </si>
  <si>
    <t>Index compteur/jour</t>
  </si>
  <si>
    <t>Index au 1er du Mois</t>
  </si>
  <si>
    <t>Prix (€)</t>
  </si>
  <si>
    <t>Cons. (Kwh)</t>
  </si>
  <si>
    <t>Année</t>
  </si>
  <si>
    <t>Mois</t>
  </si>
  <si>
    <t>Index 1er/J</t>
  </si>
  <si>
    <t>RELEVE EDF AU 1er DU MOIS</t>
  </si>
  <si>
    <t>Abonnement</t>
  </si>
  <si>
    <t>€/ Kw</t>
  </si>
  <si>
    <t>TOTAL FACTURE</t>
  </si>
  <si>
    <t>FACTURE MARS à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</si>
</sst>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;@"/>
    <numFmt numFmtId="165" formatCode="0000&quot; (Kwh)&quot;"/>
    <numFmt numFmtId="166" formatCode="0000&quot; (€)&quot;"/>
    <numFmt numFmtId="167" formatCode="mmmm"/>
    <numFmt numFmtId="168" formatCode="0.0"/>
    <numFmt numFmtId="169" formatCode="#,##0.0\ &quot;€&quot;"/>
  </numFmts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right"/>
    </xf>
    <xf numFmtId="0" fontId="6" fillId="6" borderId="0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1" fillId="8" borderId="4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8" fillId="0" borderId="0" xfId="0" applyFont="1" applyAlignment="1">
      <alignment horizontal="center"/>
    </xf>
    <xf numFmtId="0" fontId="7" fillId="9" borderId="0" xfId="0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wrapText="1"/>
    </xf>
    <xf numFmtId="167" fontId="0" fillId="0" borderId="0" xfId="0" applyNumberFormat="1"/>
    <xf numFmtId="164" fontId="7" fillId="9" borderId="0" xfId="0" applyNumberFormat="1" applyFont="1" applyFill="1" applyAlignment="1">
      <alignment horizontal="center" vertical="center" wrapText="1"/>
    </xf>
    <xf numFmtId="0" fontId="0" fillId="3" borderId="8" xfId="0" applyFill="1" applyBorder="1"/>
    <xf numFmtId="165" fontId="0" fillId="3" borderId="1" xfId="0" applyNumberForma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3" borderId="9" xfId="0" applyFill="1" applyBorder="1"/>
    <xf numFmtId="1" fontId="0" fillId="5" borderId="8" xfId="0" applyNumberForma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66" fontId="0" fillId="3" borderId="7" xfId="0" applyNumberFormat="1" applyFill="1" applyBorder="1" applyAlignment="1">
      <alignment horizontal="left"/>
    </xf>
    <xf numFmtId="1" fontId="9" fillId="4" borderId="1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11" borderId="11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7" fillId="3" borderId="9" xfId="0" applyNumberFormat="1" applyFont="1" applyFill="1" applyBorder="1" applyAlignment="1">
      <alignment horizontal="center"/>
    </xf>
    <xf numFmtId="0" fontId="7" fillId="3" borderId="5" xfId="0" applyNumberFormat="1" applyFont="1" applyFill="1" applyBorder="1" applyAlignment="1">
      <alignment horizontal="center"/>
    </xf>
    <xf numFmtId="168" fontId="12" fillId="10" borderId="7" xfId="0" applyNumberFormat="1" applyFont="1" applyFill="1" applyBorder="1" applyAlignment="1">
      <alignment horizontal="center"/>
    </xf>
    <xf numFmtId="168" fontId="15" fillId="10" borderId="7" xfId="0" applyNumberFormat="1" applyFont="1" applyFill="1" applyBorder="1" applyAlignment="1">
      <alignment horizontal="center"/>
    </xf>
    <xf numFmtId="168" fontId="16" fillId="10" borderId="7" xfId="0" applyNumberFormat="1" applyFont="1" applyFill="1" applyBorder="1" applyAlignment="1">
      <alignment horizontal="center"/>
    </xf>
    <xf numFmtId="1" fontId="14" fillId="10" borderId="13" xfId="0" applyNumberFormat="1" applyFont="1" applyFill="1" applyBorder="1" applyAlignment="1">
      <alignment horizontal="center"/>
    </xf>
    <xf numFmtId="1" fontId="14" fillId="10" borderId="14" xfId="0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9" fontId="1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11" fillId="3" borderId="10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numFmt numFmtId="164" formatCode="dd/mm/yy;@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4</xdr:row>
          <xdr:rowOff>152400</xdr:rowOff>
        </xdr:from>
        <xdr:to>
          <xdr:col>9</xdr:col>
          <xdr:colOff>161925</xdr:colOff>
          <xdr:row>7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25" totalsRowShown="0" headerRowDxfId="6" headerRowBorderDxfId="5" tableBorderDxfId="4">
  <autoFilter ref="A4:D25"/>
  <sortState ref="A5:B23">
    <sortCondition ref="A4:A23"/>
  </sortState>
  <tableColumns count="4">
    <tableColumn id="1" name="Date relevé" dataDxfId="0"/>
    <tableColumn id="2" name="Index Plein réduit" dataDxfId="3"/>
    <tableColumn id="3" name="différence de conso" dataDxfId="2">
      <calculatedColumnFormula>IF(B6="","",B6-Tableau1[[#This Row],[Index Plein réduit]])</calculatedColumnFormula>
    </tableColumn>
    <tableColumn id="4" name="Moy Cons/Jour" dataDxfId="1">
      <calculatedColumnFormula>DATEDIF(A4,A5,"d")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Y29"/>
  <sheetViews>
    <sheetView workbookViewId="0">
      <selection activeCell="E15" sqref="E15"/>
    </sheetView>
  </sheetViews>
  <sheetFormatPr baseColWidth="10" defaultRowHeight="15" x14ac:dyDescent="0.25"/>
  <cols>
    <col min="15" max="15" width="11.42578125" style="1"/>
    <col min="16" max="17" width="13.5703125" customWidth="1"/>
    <col min="18" max="18" width="15.7109375" customWidth="1"/>
  </cols>
  <sheetData>
    <row r="3" spans="1:25" ht="36" x14ac:dyDescent="0.55000000000000004">
      <c r="E3" s="5" t="s">
        <v>30</v>
      </c>
      <c r="F3" s="6"/>
      <c r="G3" s="6"/>
      <c r="X3" s="1"/>
    </row>
    <row r="4" spans="1:25" x14ac:dyDescent="0.25">
      <c r="X4" s="1" t="s">
        <v>2</v>
      </c>
      <c r="Y4" t="s">
        <v>3</v>
      </c>
    </row>
    <row r="5" spans="1:25" x14ac:dyDescent="0.25">
      <c r="X5" s="1"/>
    </row>
    <row r="6" spans="1:25" x14ac:dyDescent="0.25">
      <c r="F6" s="3"/>
      <c r="N6" t="s">
        <v>34</v>
      </c>
      <c r="X6" s="1" t="s">
        <v>4</v>
      </c>
    </row>
    <row r="7" spans="1:25" x14ac:dyDescent="0.25">
      <c r="X7" s="1"/>
    </row>
    <row r="8" spans="1:25" x14ac:dyDescent="0.25">
      <c r="X8" s="1"/>
    </row>
    <row r="10" spans="1:25" s="28" customFormat="1" ht="10.5" customHeight="1" x14ac:dyDescent="0.2">
      <c r="C10" s="28">
        <v>1</v>
      </c>
      <c r="D10" s="28">
        <v>2</v>
      </c>
      <c r="E10" s="28">
        <v>3</v>
      </c>
      <c r="F10" s="28">
        <v>4</v>
      </c>
      <c r="G10" s="28">
        <v>5</v>
      </c>
      <c r="H10" s="28">
        <v>6</v>
      </c>
      <c r="I10" s="28">
        <v>7</v>
      </c>
      <c r="J10" s="28">
        <v>8</v>
      </c>
      <c r="K10" s="28">
        <v>9</v>
      </c>
      <c r="L10" s="28">
        <v>10</v>
      </c>
      <c r="M10" s="28">
        <v>11</v>
      </c>
      <c r="N10" s="28">
        <v>12</v>
      </c>
      <c r="O10" s="29"/>
    </row>
    <row r="11" spans="1:25" ht="15.75" thickBot="1" x14ac:dyDescent="0.3">
      <c r="A11" s="27"/>
      <c r="B11" s="30"/>
      <c r="C11" s="38" t="s">
        <v>5</v>
      </c>
      <c r="D11" s="38" t="s">
        <v>6</v>
      </c>
      <c r="E11" s="38" t="s">
        <v>7</v>
      </c>
      <c r="F11" s="38" t="s">
        <v>8</v>
      </c>
      <c r="G11" s="38" t="s">
        <v>9</v>
      </c>
      <c r="H11" s="38" t="s">
        <v>10</v>
      </c>
      <c r="I11" s="38" t="s">
        <v>11</v>
      </c>
      <c r="J11" s="38" t="s">
        <v>12</v>
      </c>
      <c r="K11" s="38" t="s">
        <v>13</v>
      </c>
      <c r="L11" s="38" t="s">
        <v>14</v>
      </c>
      <c r="M11" s="38" t="s">
        <v>15</v>
      </c>
      <c r="N11" s="38" t="s">
        <v>16</v>
      </c>
      <c r="O11" s="39" t="s">
        <v>18</v>
      </c>
      <c r="P11" s="39" t="s">
        <v>32</v>
      </c>
      <c r="Q11" s="39" t="s">
        <v>31</v>
      </c>
      <c r="R11" s="39" t="s">
        <v>33</v>
      </c>
    </row>
    <row r="12" spans="1:25" x14ac:dyDescent="0.25">
      <c r="A12" s="49">
        <v>2015</v>
      </c>
      <c r="B12" s="23" t="s">
        <v>29</v>
      </c>
      <c r="C12" s="31">
        <f>IF(SUMPRODUCT((YEAR('Relevé avec moyenne par jour'!$A$6:$A$1000)=$A$12)*(MONTH('Relevé avec moyenne par jour'!$A$6:$A$1000) =C10)*1,('Relevé avec moyenne par jour'!$F$6:$F$1000))=0,"",SUMPRODUCT((YEAR('Relevé avec moyenne par jour'!$A$6:$A$1000)=$A$12)*(MONTH('Relevé avec moyenne par jour'!$A$6:$A$1000) =C10)*1,('Relevé avec moyenne par jour'!$F$6:$F$1000)))</f>
        <v>1430</v>
      </c>
      <c r="D12" s="31">
        <f>IF(SUMPRODUCT((YEAR('Relevé avec moyenne par jour'!$A$6:$A$1000)=$A$12)*(MONTH('Relevé avec moyenne par jour'!$A$6:$A$1000) =D10)*1,('Relevé avec moyenne par jour'!$F$6:$F$1000))=0,"",SUMPRODUCT((YEAR('Relevé avec moyenne par jour'!$A$6:$A$1000)=$A$12)*(MONTH('Relevé avec moyenne par jour'!$A$6:$A$1000) =D10)*1,('Relevé avec moyenne par jour'!$F$6:$F$1000)))</f>
        <v>1881.0000000000027</v>
      </c>
      <c r="E12" s="31">
        <f>IF(SUMPRODUCT((YEAR('Relevé avec moyenne par jour'!$A$6:$A$1000)=$A$12)*(MONTH('Relevé avec moyenne par jour'!$A$6:$A$1000) =E10)*1,('Relevé avec moyenne par jour'!$F$6:$F$1000))=0,"",SUMPRODUCT((YEAR('Relevé avec moyenne par jour'!$A$6:$A$1000)=$A$12)*(MONTH('Relevé avec moyenne par jour'!$A$6:$A$1000) =E10)*1,('Relevé avec moyenne par jour'!$F$6:$F$1000)))</f>
        <v>2285.0000000000036</v>
      </c>
      <c r="F12" s="31">
        <f>IF(SUMPRODUCT((YEAR('Relevé avec moyenne par jour'!$A$6:$A$1000)=$A$12)*(MONTH('Relevé avec moyenne par jour'!$A$6:$A$1000) =F10)*1,('Relevé avec moyenne par jour'!$F$6:$F$1000))=0,"",SUMPRODUCT((YEAR('Relevé avec moyenne par jour'!$A$6:$A$1000)=$A$12)*(MONTH('Relevé avec moyenne par jour'!$A$6:$A$1000) =F10)*1,('Relevé avec moyenne par jour'!$F$6:$F$1000)))</f>
        <v>2609.5312500000036</v>
      </c>
      <c r="G12" s="31">
        <f>IF(SUMPRODUCT((YEAR('Relevé avec moyenne par jour'!$A$6:$A$1000)=$A$12)*(MONTH('Relevé avec moyenne par jour'!$A$6:$A$1000) =G10)*1,('Relevé avec moyenne par jour'!$F$6:$F$1000))=0,"",SUMPRODUCT((YEAR('Relevé avec moyenne par jour'!$A$6:$A$1000)=$A$12)*(MONTH('Relevé avec moyenne par jour'!$A$6:$A$1000) =G10)*1,('Relevé avec moyenne par jour'!$F$6:$F$1000)))</f>
        <v>2840.400000000001</v>
      </c>
      <c r="H12" s="31">
        <f>IF(SUMPRODUCT((YEAR('Relevé avec moyenne par jour'!$A$6:$A$1000)=$A$12)*(MONTH('Relevé avec moyenne par jour'!$A$6:$A$1000) =H10)*1,('Relevé avec moyenne par jour'!$F$6:$F$1000))=0,"",SUMPRODUCT((YEAR('Relevé avec moyenne par jour'!$A$6:$A$1000)=$A$12)*(MONTH('Relevé avec moyenne par jour'!$A$6:$A$1000) =H10)*1,('Relevé avec moyenne par jour'!$F$6:$F$1000)))</f>
        <v>3050.5000000000009</v>
      </c>
      <c r="I12" s="31">
        <f>IF(SUMPRODUCT((YEAR('Relevé avec moyenne par jour'!$A$6:$A$1000)=$A$12)*(MONTH('Relevé avec moyenne par jour'!$A$6:$A$1000) =I10)*1,('Relevé avec moyenne par jour'!$F$6:$F$1000))=0,"",SUMPRODUCT((YEAR('Relevé avec moyenne par jour'!$A$6:$A$1000)=$A$12)*(MONTH('Relevé avec moyenne par jour'!$A$6:$A$1000) =I10)*1,('Relevé avec moyenne par jour'!$F$6:$F$1000)))</f>
        <v>3239.7241379310371</v>
      </c>
      <c r="J12" s="31">
        <f>IF(SUMPRODUCT((YEAR('Relevé avec moyenne par jour'!$A$6:$A$1000)=$A$12)*(MONTH('Relevé avec moyenne par jour'!$A$6:$A$1000) =J10)*1,('Relevé avec moyenne par jour'!$F$6:$F$1000))=0,"",SUMPRODUCT((YEAR('Relevé avec moyenne par jour'!$A$6:$A$1000)=$A$12)*(MONTH('Relevé avec moyenne par jour'!$A$6:$A$1000) =J10)*1,('Relevé avec moyenne par jour'!$F$6:$F$1000)))</f>
        <v>3430.2857142857229</v>
      </c>
      <c r="K12" s="31">
        <f>IF(SUMPRODUCT((YEAR('Relevé avec moyenne par jour'!$A$6:$A$1000)=$A$12)*(MONTH('Relevé avec moyenne par jour'!$A$6:$A$1000) =K10)*1,('Relevé avec moyenne par jour'!$F$6:$F$1000))=0,"",SUMPRODUCT((YEAR('Relevé avec moyenne par jour'!$A$6:$A$1000)=$A$12)*(MONTH('Relevé avec moyenne par jour'!$A$6:$A$1000) =K10)*1,('Relevé avec moyenne par jour'!$F$6:$F$1000)))</f>
        <v>3607.2333333333404</v>
      </c>
      <c r="L12" s="31">
        <f>IF(SUMPRODUCT((YEAR('Relevé avec moyenne par jour'!$A$6:$A$1000)=$A$12)*(MONTH('Relevé avec moyenne par jour'!$A$6:$A$1000) =L10)*1,('Relevé avec moyenne par jour'!$F$6:$F$1000))=0,"",SUMPRODUCT((YEAR('Relevé avec moyenne par jour'!$A$6:$A$1000)=$A$12)*(MONTH('Relevé avec moyenne par jour'!$A$6:$A$1000) =L10)*1,('Relevé avec moyenne par jour'!$F$6:$F$1000)))</f>
        <v>3795.7096774193556</v>
      </c>
      <c r="M12" s="31">
        <f>IF(SUMPRODUCT((YEAR('Relevé avec moyenne par jour'!$A$6:$A$1000)=$A$12)*(MONTH('Relevé avec moyenne par jour'!$A$6:$A$1000) =M10)*1,('Relevé avec moyenne par jour'!$F$6:$F$1000))=0,"",SUMPRODUCT((YEAR('Relevé avec moyenne par jour'!$A$6:$A$1000)=$A$12)*(MONTH('Relevé avec moyenne par jour'!$A$6:$A$1000) =M10)*1,('Relevé avec moyenne par jour'!$F$6:$F$1000)))</f>
        <v>4036.9333333333284</v>
      </c>
      <c r="N12" s="31">
        <f>IF(SUMPRODUCT((YEAR('Relevé avec moyenne par jour'!$A$6:$A$1000)=$A$12)*(MONTH('Relevé avec moyenne par jour'!$A$6:$A$1000) =N10)*1,('Relevé avec moyenne par jour'!$F$6:$F$1000))=0,"",SUMPRODUCT((YEAR('Relevé avec moyenne par jour'!$A$6:$A$1000)=$A$12)*(MONTH('Relevé avec moyenne par jour'!$A$6:$A$1000) =N10)*1,('Relevé avec moyenne par jour'!$F$6:$F$1000)))</f>
        <v>4335.9354838709642</v>
      </c>
      <c r="O12" s="36"/>
      <c r="P12" s="1"/>
      <c r="Q12" s="1"/>
      <c r="R12" s="1"/>
    </row>
    <row r="13" spans="1:25" x14ac:dyDescent="0.25">
      <c r="A13" s="50"/>
      <c r="B13" s="24" t="s">
        <v>26</v>
      </c>
      <c r="C13" s="34">
        <f>IFERROR(IF(D12="","",D12-C12),"")</f>
        <v>451.00000000000273</v>
      </c>
      <c r="D13" s="34">
        <f t="shared" ref="D13:M13" si="0">IFERROR(IF(E12="","",E12-D12),"")</f>
        <v>404.00000000000091</v>
      </c>
      <c r="E13" s="34">
        <f t="shared" si="0"/>
        <v>324.53125</v>
      </c>
      <c r="F13" s="34">
        <f t="shared" si="0"/>
        <v>230.86874999999736</v>
      </c>
      <c r="G13" s="34">
        <f t="shared" si="0"/>
        <v>210.09999999999991</v>
      </c>
      <c r="H13" s="34">
        <f t="shared" si="0"/>
        <v>189.22413793103624</v>
      </c>
      <c r="I13" s="34">
        <f t="shared" si="0"/>
        <v>190.56157635468571</v>
      </c>
      <c r="J13" s="34">
        <f t="shared" si="0"/>
        <v>176.94761904761754</v>
      </c>
      <c r="K13" s="34">
        <f t="shared" si="0"/>
        <v>188.47634408601516</v>
      </c>
      <c r="L13" s="34">
        <f t="shared" si="0"/>
        <v>241.22365591397283</v>
      </c>
      <c r="M13" s="34">
        <f t="shared" si="0"/>
        <v>299.00215053763577</v>
      </c>
      <c r="N13" s="34">
        <f>IFERROR(IF(C15="","",C15-N12),"")</f>
        <v>341.29032258064672</v>
      </c>
      <c r="O13" s="32">
        <f>SUM(C13:N13)</f>
        <v>3247.2258064516109</v>
      </c>
      <c r="P13" s="45">
        <v>0.14399999999999999</v>
      </c>
      <c r="Q13" s="1"/>
      <c r="R13" s="1"/>
    </row>
    <row r="14" spans="1:25" ht="15.75" thickBot="1" x14ac:dyDescent="0.3">
      <c r="A14" s="51"/>
      <c r="B14" s="33" t="s">
        <v>25</v>
      </c>
      <c r="C14" s="42">
        <f>C13*$P13</f>
        <v>64.944000000000386</v>
      </c>
      <c r="D14" s="42">
        <f>D13*$P13</f>
        <v>58.17600000000013</v>
      </c>
      <c r="E14" s="42">
        <f t="shared" ref="E14:J14" si="1">E13*$P13</f>
        <v>46.732499999999995</v>
      </c>
      <c r="F14" s="42">
        <f t="shared" si="1"/>
        <v>33.245099999999617</v>
      </c>
      <c r="G14" s="42">
        <f t="shared" si="1"/>
        <v>30.254399999999986</v>
      </c>
      <c r="H14" s="42">
        <f t="shared" si="1"/>
        <v>27.248275862069217</v>
      </c>
      <c r="I14" s="42">
        <f t="shared" si="1"/>
        <v>27.440866995074739</v>
      </c>
      <c r="J14" s="42">
        <f t="shared" si="1"/>
        <v>25.480457142856924</v>
      </c>
      <c r="K14" s="41">
        <f>K13*$P14</f>
        <v>28.327994516128076</v>
      </c>
      <c r="L14" s="41">
        <f t="shared" ref="L14:N14" si="2">L13*$P14</f>
        <v>36.255915483870112</v>
      </c>
      <c r="M14" s="41">
        <f t="shared" si="2"/>
        <v>44.940023225806655</v>
      </c>
      <c r="N14" s="41">
        <f t="shared" si="2"/>
        <v>51.295935483871197</v>
      </c>
      <c r="O14" s="43">
        <f>SUM(C14:N14)</f>
        <v>474.34146870967697</v>
      </c>
      <c r="P14" s="46">
        <v>0.15029999999999999</v>
      </c>
      <c r="Q14" s="1">
        <v>114.63</v>
      </c>
      <c r="R14" s="47">
        <f>(O14+Q14)</f>
        <v>588.97146870967697</v>
      </c>
    </row>
    <row r="15" spans="1:25" x14ac:dyDescent="0.25">
      <c r="A15" s="49">
        <v>2016</v>
      </c>
      <c r="B15" s="23" t="s">
        <v>29</v>
      </c>
      <c r="C15" s="31">
        <f>IF(SUMPRODUCT((YEAR('Relevé avec moyenne par jour'!$A$6:$A$1000)=$A$15)*(MONTH('Relevé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>4677.2258064516109</v>
      </c>
      <c r="D15" s="31">
        <f>IF(SUMPRODUCT((YEAR('Relevé avec moyenne par jour'!$A$6:$A$1000)=$A$15)*(MONTH('Relevé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>5084.315789473676</v>
      </c>
      <c r="E15" s="31">
        <f>IF(SUMPRODUCT((YEAR('Relevé avec moyenne par jour'!$A$6:$A$1000)=$A$15)*(MONTH('Relevé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>5400.7999999999902</v>
      </c>
      <c r="F15" s="31" t="str">
        <f>IF(SUMPRODUCT((YEAR('Relevé avec moyenne par jour'!$A$6:$A$1000)=$A$15)*(MONTH('Relevé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5" s="31" t="str">
        <f>IF(SUMPRODUCT((YEAR('Relevé avec moyenne par jour'!$A$6:$A$1000)=$A$15)*(MONTH('Relevé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5" s="31" t="str">
        <f>IF(SUMPRODUCT((YEAR('Relevé avec moyenne par jour'!$A$6:$A$1000)=$A$15)*(MONTH('Relevé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5" s="31" t="str">
        <f>IF(SUMPRODUCT((YEAR('Relevé avec moyenne par jour'!$A$6:$A$1000)=$A$15)*(MONTH('Relevé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5" s="31" t="str">
        <f>IF(SUMPRODUCT((YEAR('Relevé avec moyenne par jour'!$A$6:$A$1000)=$A$15)*(MONTH('Relevé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5" s="31" t="str">
        <f>IF(SUMPRODUCT((YEAR('Relevé avec moyenne par jour'!$A$6:$A$1000)=$A$15)*(MONTH('Relevé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5" s="31" t="str">
        <f>IF(SUMPRODUCT((YEAR('Relevé avec moyenne par jour'!$A$6:$A$1000)=$A$15)*(MONTH('Relevé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5" s="31" t="str">
        <f>IF(SUMPRODUCT((YEAR('Relevé avec moyenne par jour'!$A$6:$A$1000)=$A$15)*(MONTH('Relevé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5" s="31" t="str">
        <f>IF(SUMPRODUCT((YEAR('Relevé avec moyenne par jour'!$A$6:$A$1000)=$A$15)*(MONTH('Relevé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5" s="36"/>
      <c r="P15" s="1"/>
      <c r="Q15" s="1"/>
      <c r="R15" s="1"/>
    </row>
    <row r="16" spans="1:25" x14ac:dyDescent="0.25">
      <c r="A16" s="50"/>
      <c r="B16" s="24" t="s">
        <v>26</v>
      </c>
      <c r="C16" s="34">
        <f>IFERROR(IF(D15="","",D15-C15),"")</f>
        <v>407.0899830220651</v>
      </c>
      <c r="D16" s="34">
        <f t="shared" ref="D16:M16" si="3">IFERROR(IF(E15="","",E15-D15),"")</f>
        <v>316.4842105263142</v>
      </c>
      <c r="E16" s="34" t="str">
        <f t="shared" si="3"/>
        <v/>
      </c>
      <c r="F16" s="34" t="str">
        <f t="shared" si="3"/>
        <v/>
      </c>
      <c r="G16" s="34" t="str">
        <f t="shared" si="3"/>
        <v/>
      </c>
      <c r="H16" s="34" t="str">
        <f t="shared" si="3"/>
        <v/>
      </c>
      <c r="I16" s="34" t="str">
        <f t="shared" si="3"/>
        <v/>
      </c>
      <c r="J16" s="34" t="str">
        <f t="shared" si="3"/>
        <v/>
      </c>
      <c r="K16" s="34" t="str">
        <f t="shared" si="3"/>
        <v/>
      </c>
      <c r="L16" s="34" t="str">
        <f t="shared" si="3"/>
        <v/>
      </c>
      <c r="M16" s="34" t="str">
        <f t="shared" si="3"/>
        <v/>
      </c>
      <c r="N16" s="34" t="str">
        <f>IFERROR(IF(C18="","",C18-N15),"")</f>
        <v/>
      </c>
      <c r="O16" s="32">
        <f>SUM(C16:N16)</f>
        <v>723.5741935483793</v>
      </c>
      <c r="P16" s="1"/>
      <c r="Q16" s="1"/>
      <c r="R16" s="1"/>
    </row>
    <row r="17" spans="1:18" ht="15.75" thickBot="1" x14ac:dyDescent="0.3">
      <c r="A17" s="51"/>
      <c r="B17" s="33" t="s">
        <v>25</v>
      </c>
      <c r="C17" s="41">
        <f>IFERROR(IF(C16="","",C16*$P17),"")</f>
        <v>61.18562444821638</v>
      </c>
      <c r="D17" s="41">
        <f t="shared" ref="D17:N17" si="4">IFERROR(IF(D16="","",D16*$P17),"")</f>
        <v>47.567576842105019</v>
      </c>
      <c r="E17" s="40" t="str">
        <f t="shared" si="4"/>
        <v/>
      </c>
      <c r="F17" s="40" t="str">
        <f t="shared" si="4"/>
        <v/>
      </c>
      <c r="G17" s="40" t="str">
        <f t="shared" si="4"/>
        <v/>
      </c>
      <c r="H17" s="40" t="str">
        <f t="shared" si="4"/>
        <v/>
      </c>
      <c r="I17" s="40" t="str">
        <f t="shared" si="4"/>
        <v/>
      </c>
      <c r="J17" s="40" t="str">
        <f t="shared" si="4"/>
        <v/>
      </c>
      <c r="K17" s="40" t="str">
        <f t="shared" si="4"/>
        <v/>
      </c>
      <c r="L17" s="40" t="str">
        <f t="shared" si="4"/>
        <v/>
      </c>
      <c r="M17" s="40" t="str">
        <f t="shared" si="4"/>
        <v/>
      </c>
      <c r="N17" s="40" t="str">
        <f t="shared" si="4"/>
        <v/>
      </c>
      <c r="O17" s="43">
        <f>SUM(C17:N17)</f>
        <v>108.7532012903214</v>
      </c>
      <c r="P17" s="46">
        <v>0.15029999999999999</v>
      </c>
      <c r="Q17" s="1">
        <v>117.2</v>
      </c>
      <c r="R17" s="47">
        <f>(O17+Q17)</f>
        <v>225.9532012903214</v>
      </c>
    </row>
    <row r="18" spans="1:18" x14ac:dyDescent="0.25">
      <c r="A18" s="49">
        <v>2017</v>
      </c>
      <c r="B18" s="23" t="s">
        <v>29</v>
      </c>
      <c r="C18" s="31" t="str">
        <f>IF(SUMPRODUCT((YEAR('Relevé avec moyenne par jour'!$A$6:$A$1000)=$A$18)*(MONTH('Relevé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/>
      </c>
      <c r="D18" s="31" t="str">
        <f>IF(SUMPRODUCT((YEAR('Relevé avec moyenne par jour'!$A$6:$A$1000)=$A$18)*(MONTH('Relevé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/>
      </c>
      <c r="E18" s="31" t="str">
        <f>IF(SUMPRODUCT((YEAR('Relevé avec moyenne par jour'!$A$6:$A$1000)=$A$18)*(MONTH('Relevé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/>
      </c>
      <c r="F18" s="31" t="str">
        <f>IF(SUMPRODUCT((YEAR('Relevé avec moyenne par jour'!$A$6:$A$1000)=$A$18)*(MONTH('Relevé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8" s="31" t="str">
        <f>IF(SUMPRODUCT((YEAR('Relevé avec moyenne par jour'!$A$6:$A$1000)=$A$18)*(MONTH('Relevé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8" s="31" t="str">
        <f>IF(SUMPRODUCT((YEAR('Relevé avec moyenne par jour'!$A$6:$A$1000)=$A$18)*(MONTH('Relevé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8" s="31" t="str">
        <f>IF(SUMPRODUCT((YEAR('Relevé avec moyenne par jour'!$A$6:$A$1000)=$A$18)*(MONTH('Relevé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8" s="31" t="str">
        <f>IF(SUMPRODUCT((YEAR('Relevé avec moyenne par jour'!$A$6:$A$1000)=$A$18)*(MONTH('Relevé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8" s="31" t="str">
        <f>IF(SUMPRODUCT((YEAR('Relevé avec moyenne par jour'!$A$6:$A$1000)=$A$18)*(MONTH('Relevé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8" s="31" t="str">
        <f>IF(SUMPRODUCT((YEAR('Relevé avec moyenne par jour'!$A$6:$A$1000)=$A$18)*(MONTH('Relevé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8" s="31" t="str">
        <f>IF(SUMPRODUCT((YEAR('Relevé avec moyenne par jour'!$A$6:$A$1000)=$A$18)*(MONTH('Relevé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8" s="31" t="str">
        <f>IF(SUMPRODUCT((YEAR('Relevé avec moyenne par jour'!$A$6:$A$1000)=$A$18)*(MONTH('Relevé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8" s="36"/>
      <c r="P18" s="1"/>
      <c r="Q18" s="1"/>
      <c r="R18" s="1"/>
    </row>
    <row r="19" spans="1:18" x14ac:dyDescent="0.25">
      <c r="A19" s="50"/>
      <c r="B19" s="24" t="s">
        <v>26</v>
      </c>
      <c r="C19" s="34" t="str">
        <f>IFERROR(IF(D18="","",D18-C18),"")</f>
        <v/>
      </c>
      <c r="D19" s="34" t="str">
        <f t="shared" ref="D19:M19" si="5">IFERROR(IF(E18="","",E18-D18),"")</f>
        <v/>
      </c>
      <c r="E19" s="34" t="str">
        <f t="shared" si="5"/>
        <v/>
      </c>
      <c r="F19" s="34" t="str">
        <f t="shared" si="5"/>
        <v/>
      </c>
      <c r="G19" s="34" t="str">
        <f t="shared" si="5"/>
        <v/>
      </c>
      <c r="H19" s="34" t="str">
        <f t="shared" si="5"/>
        <v/>
      </c>
      <c r="I19" s="34" t="str">
        <f t="shared" si="5"/>
        <v/>
      </c>
      <c r="J19" s="34" t="str">
        <f t="shared" si="5"/>
        <v/>
      </c>
      <c r="K19" s="34" t="str">
        <f t="shared" si="5"/>
        <v/>
      </c>
      <c r="L19" s="34" t="str">
        <f t="shared" si="5"/>
        <v/>
      </c>
      <c r="M19" s="34" t="str">
        <f t="shared" si="5"/>
        <v/>
      </c>
      <c r="N19" s="34" t="str">
        <f>IFERROR(IF(C21="","",C21-N18),"")</f>
        <v/>
      </c>
      <c r="O19" s="32">
        <f>SUM(C19:N19)</f>
        <v>0</v>
      </c>
      <c r="P19" s="1"/>
      <c r="Q19" s="35"/>
      <c r="R19" s="1"/>
    </row>
    <row r="20" spans="1:18" ht="15.75" thickBot="1" x14ac:dyDescent="0.3">
      <c r="A20" s="51"/>
      <c r="B20" s="33" t="s">
        <v>25</v>
      </c>
      <c r="C20" s="40" t="str">
        <f>IFERROR(IF(C19="","",C19*$P20),"")</f>
        <v/>
      </c>
      <c r="D20" s="40" t="str">
        <f t="shared" ref="D20:N20" si="6">IFERROR(IF(D19="","",D19*$P20),"")</f>
        <v/>
      </c>
      <c r="E20" s="40" t="str">
        <f t="shared" si="6"/>
        <v/>
      </c>
      <c r="F20" s="40" t="str">
        <f t="shared" si="6"/>
        <v/>
      </c>
      <c r="G20" s="40" t="str">
        <f t="shared" si="6"/>
        <v/>
      </c>
      <c r="H20" s="40" t="str">
        <f t="shared" si="6"/>
        <v/>
      </c>
      <c r="I20" s="40" t="str">
        <f t="shared" si="6"/>
        <v/>
      </c>
      <c r="J20" s="40" t="str">
        <f t="shared" si="6"/>
        <v/>
      </c>
      <c r="K20" s="40" t="str">
        <f t="shared" si="6"/>
        <v/>
      </c>
      <c r="L20" s="40" t="str">
        <f t="shared" si="6"/>
        <v/>
      </c>
      <c r="M20" s="40" t="str">
        <f t="shared" si="6"/>
        <v/>
      </c>
      <c r="N20" s="40" t="str">
        <f t="shared" si="6"/>
        <v/>
      </c>
      <c r="O20" s="43">
        <f>SUM(C20:N20)</f>
        <v>0</v>
      </c>
      <c r="P20" s="46"/>
      <c r="Q20" s="1"/>
      <c r="R20" s="47">
        <f>(O20+Q20)</f>
        <v>0</v>
      </c>
    </row>
    <row r="21" spans="1:18" x14ac:dyDescent="0.25">
      <c r="A21" s="49">
        <v>2018</v>
      </c>
      <c r="B21" s="23" t="s">
        <v>29</v>
      </c>
      <c r="C21" s="31" t="str">
        <f>IF(SUMPRODUCT((YEAR('Relevé avec moyenne par jour'!$A$6:$A$1000)=$A$21)*(MONTH('Relevé avec moyenne par jour'!$A$6:$A$1000) =C10)*1,('Relevé avec moyenne par jour'!$F$6:$F$1000))=0,"",SUMPRODUCT((YEAR('Relevé avec moyenne par jour'!$A$6:$A$1000)=$A$21)*(MONTH('Relevé avec moyenne par jour'!$A$6:$A$1000) =C10)*1,('Relevé avec moyenne par jour'!$F$6:$F$1000)))</f>
        <v/>
      </c>
      <c r="D21" s="31" t="str">
        <f>IF(SUMPRODUCT((YEAR('Relevé avec moyenne par jour'!$A$6:$A$1000)=$A$21)*(MONTH('Relevé avec moyenne par jour'!$A$6:$A$1000) =D10)*1,('Relevé avec moyenne par jour'!$F$6:$F$1000))=0,"",SUMPRODUCT((YEAR('Relevé avec moyenne par jour'!$A$6:$A$1000)=$A$21)*(MONTH('Relevé avec moyenne par jour'!$A$6:$A$1000) =D10)*1,('Relevé avec moyenne par jour'!$F$6:$F$1000)))</f>
        <v/>
      </c>
      <c r="E21" s="31" t="str">
        <f>IF(SUMPRODUCT((YEAR('Relevé avec moyenne par jour'!$A$6:$A$1000)=$A$21)*(MONTH('Relevé avec moyenne par jour'!$A$6:$A$1000) =E10)*1,('Relevé avec moyenne par jour'!$F$6:$F$1000))=0,"",SUMPRODUCT((YEAR('Relevé avec moyenne par jour'!$A$6:$A$1000)=$A$21)*(MONTH('Relevé avec moyenne par jour'!$A$6:$A$1000) =E10)*1,('Relevé avec moyenne par jour'!$F$6:$F$1000)))</f>
        <v/>
      </c>
      <c r="F21" s="31" t="str">
        <f>IF(SUMPRODUCT((YEAR('Relevé avec moyenne par jour'!$A$6:$A$1000)=$A$21)*(MONTH('Relevé avec moyenne par jour'!$A$6:$A$1000) =F10)*1,('Relevé avec moyenne par jour'!$F$6:$F$1000))=0,"",SUMPRODUCT((YEAR('Relevé avec moyenne par jour'!$A$6:$A$1000)=$A$21)*(MONTH('Relevé avec moyenne par jour'!$A$6:$A$1000) =F10)*1,('Relevé avec moyenne par jour'!$F$6:$F$1000)))</f>
        <v/>
      </c>
      <c r="G21" s="31" t="str">
        <f>IF(SUMPRODUCT((YEAR('Relevé avec moyenne par jour'!$A$6:$A$1000)=$A$21)*(MONTH('Relevé avec moyenne par jour'!$A$6:$A$1000) =G10)*1,('Relevé avec moyenne par jour'!$F$6:$F$1000))=0,"",SUMPRODUCT((YEAR('Relevé avec moyenne par jour'!$A$6:$A$1000)=$A$21)*(MONTH('Relevé avec moyenne par jour'!$A$6:$A$1000) =G10)*1,('Relevé avec moyenne par jour'!$F$6:$F$1000)))</f>
        <v/>
      </c>
      <c r="H21" s="31" t="str">
        <f>IF(SUMPRODUCT((YEAR('Relevé avec moyenne par jour'!$A$6:$A$1000)=$A$21)*(MONTH('Relevé avec moyenne par jour'!$A$6:$A$1000) =H10)*1,('Relevé avec moyenne par jour'!$F$6:$F$1000))=0,"",SUMPRODUCT((YEAR('Relevé avec moyenne par jour'!$A$6:$A$1000)=$A$21)*(MONTH('Relevé avec moyenne par jour'!$A$6:$A$1000) =H10)*1,('Relevé avec moyenne par jour'!$F$6:$F$1000)))</f>
        <v/>
      </c>
      <c r="I21" s="31" t="str">
        <f>IF(SUMPRODUCT((YEAR('Relevé avec moyenne par jour'!$A$6:$A$1000)=$A$21)*(MONTH('Relevé avec moyenne par jour'!$A$6:$A$1000) =I10)*1,('Relevé avec moyenne par jour'!$F$6:$F$1000))=0,"",SUMPRODUCT((YEAR('Relevé avec moyenne par jour'!$A$6:$A$1000)=$A$21)*(MONTH('Relevé avec moyenne par jour'!$A$6:$A$1000) =I10)*1,('Relevé avec moyenne par jour'!$F$6:$F$1000)))</f>
        <v/>
      </c>
      <c r="J21" s="31" t="str">
        <f>IF(SUMPRODUCT((YEAR('Relevé avec moyenne par jour'!$A$6:$A$1000)=$A$21)*(MONTH('Relevé avec moyenne par jour'!$A$6:$A$1000) =J10)*1,('Relevé avec moyenne par jour'!$F$6:$F$1000))=0,"",SUMPRODUCT((YEAR('Relevé avec moyenne par jour'!$A$6:$A$1000)=$A$21)*(MONTH('Relevé avec moyenne par jour'!$A$6:$A$1000) =J10)*1,('Relevé avec moyenne par jour'!$F$6:$F$1000)))</f>
        <v/>
      </c>
      <c r="K21" s="31" t="str">
        <f>IF(SUMPRODUCT((YEAR('Relevé avec moyenne par jour'!$A$6:$A$1000)=$A$21)*(MONTH('Relevé avec moyenne par jour'!$A$6:$A$1000) =K10)*1,('Relevé avec moyenne par jour'!$F$6:$F$1000))=0,"",SUMPRODUCT((YEAR('Relevé avec moyenne par jour'!$A$6:$A$1000)=$A$21)*(MONTH('Relevé avec moyenne par jour'!$A$6:$A$1000) =K10)*1,('Relevé avec moyenne par jour'!$F$6:$F$1000)))</f>
        <v/>
      </c>
      <c r="L21" s="31" t="str">
        <f>IF(SUMPRODUCT((YEAR('Relevé avec moyenne par jour'!$A$6:$A$1000)=$A$21)*(MONTH('Relevé avec moyenne par jour'!$A$6:$A$1000) =L10)*1,('Relevé avec moyenne par jour'!$F$6:$F$1000))=0,"",SUMPRODUCT((YEAR('Relevé avec moyenne par jour'!$A$6:$A$1000)=$A$21)*(MONTH('Relevé avec moyenne par jour'!$A$6:$A$1000) =L10)*1,('Relevé avec moyenne par jour'!$F$6:$F$1000)))</f>
        <v/>
      </c>
      <c r="M21" s="31" t="str">
        <f>IF(SUMPRODUCT((YEAR('Relevé avec moyenne par jour'!$A$6:$A$1000)=$A$21)*(MONTH('Relevé avec moyenne par jour'!$A$6:$A$1000) =M10)*1,('Relevé avec moyenne par jour'!$F$6:$F$1000))=0,"",SUMPRODUCT((YEAR('Relevé avec moyenne par jour'!$A$6:$A$1000)=$A$21)*(MONTH('Relevé avec moyenne par jour'!$A$6:$A$1000) =M10)*1,('Relevé avec moyenne par jour'!$F$6:$F$1000)))</f>
        <v/>
      </c>
      <c r="N21" s="31" t="str">
        <f>IF(SUMPRODUCT((YEAR('Relevé avec moyenne par jour'!$A$6:$A$1000)=$A$21)*(MONTH('Relevé avec moyenne par jour'!$A$6:$A$1000) =N10)*1,('Relevé avec moyenne par jour'!$F$6:$F$1000))=0,"",SUMPRODUCT((YEAR('Relevé avec moyenne par jour'!$A$6:$A$1000)=$A$21)*(MONTH('Relevé avec moyenne par jour'!$A$6:$A$1000) =N10)*1,('Relevé avec moyenne par jour'!$F$6:$F$1000)))</f>
        <v/>
      </c>
      <c r="O21" s="36"/>
      <c r="P21" s="1"/>
      <c r="Q21" s="48"/>
      <c r="R21" s="48"/>
    </row>
    <row r="22" spans="1:18" x14ac:dyDescent="0.25">
      <c r="A22" s="50"/>
      <c r="B22" s="24" t="s">
        <v>26</v>
      </c>
      <c r="C22" s="34" t="str">
        <f>IFERROR(IF(D21="","",D21-C21),"")</f>
        <v/>
      </c>
      <c r="D22" s="34" t="str">
        <f t="shared" ref="D22:M22" si="7">IFERROR(IF(E21="","",E21-D21),"")</f>
        <v/>
      </c>
      <c r="E22" s="34" t="str">
        <f t="shared" si="7"/>
        <v/>
      </c>
      <c r="F22" s="34" t="str">
        <f t="shared" si="7"/>
        <v/>
      </c>
      <c r="G22" s="34" t="str">
        <f t="shared" si="7"/>
        <v/>
      </c>
      <c r="H22" s="34" t="str">
        <f t="shared" si="7"/>
        <v/>
      </c>
      <c r="I22" s="34" t="str">
        <f t="shared" si="7"/>
        <v/>
      </c>
      <c r="J22" s="34" t="str">
        <f t="shared" si="7"/>
        <v/>
      </c>
      <c r="K22" s="34" t="str">
        <f t="shared" si="7"/>
        <v/>
      </c>
      <c r="L22" s="34" t="str">
        <f t="shared" si="7"/>
        <v/>
      </c>
      <c r="M22" s="34" t="str">
        <f t="shared" si="7"/>
        <v/>
      </c>
      <c r="N22" s="34" t="str">
        <f>IFERROR(IF(C24="","",C24-N21),"")</f>
        <v/>
      </c>
      <c r="O22" s="32">
        <f>SUM(C22:N22)</f>
        <v>0</v>
      </c>
      <c r="P22" s="1"/>
      <c r="Q22" s="37"/>
      <c r="R22" s="1"/>
    </row>
    <row r="23" spans="1:18" ht="15.75" thickBot="1" x14ac:dyDescent="0.3">
      <c r="A23" s="51"/>
      <c r="B23" s="33" t="s">
        <v>25</v>
      </c>
      <c r="C23" s="40" t="str">
        <f>IFERROR(IF(C22="","",C22*$P23),"")</f>
        <v/>
      </c>
      <c r="D23" s="40" t="str">
        <f t="shared" ref="D23:N23" si="8">IFERROR(IF(D22="","",D22*$P23),"")</f>
        <v/>
      </c>
      <c r="E23" s="40" t="str">
        <f t="shared" si="8"/>
        <v/>
      </c>
      <c r="F23" s="40" t="str">
        <f t="shared" si="8"/>
        <v/>
      </c>
      <c r="G23" s="40" t="str">
        <f t="shared" si="8"/>
        <v/>
      </c>
      <c r="H23" s="40" t="str">
        <f t="shared" si="8"/>
        <v/>
      </c>
      <c r="I23" s="40" t="str">
        <f t="shared" si="8"/>
        <v/>
      </c>
      <c r="J23" s="40" t="str">
        <f t="shared" si="8"/>
        <v/>
      </c>
      <c r="K23" s="40" t="str">
        <f t="shared" si="8"/>
        <v/>
      </c>
      <c r="L23" s="40" t="str">
        <f t="shared" si="8"/>
        <v/>
      </c>
      <c r="M23" s="40" t="str">
        <f t="shared" si="8"/>
        <v/>
      </c>
      <c r="N23" s="40" t="str">
        <f t="shared" si="8"/>
        <v/>
      </c>
      <c r="O23" s="43">
        <f>SUM(C23:N23)</f>
        <v>0</v>
      </c>
      <c r="P23" s="1"/>
      <c r="Q23" s="1"/>
      <c r="R23" s="47">
        <f>(O23+Q23)</f>
        <v>0</v>
      </c>
    </row>
    <row r="24" spans="1:18" x14ac:dyDescent="0.25">
      <c r="A24" s="49">
        <v>2019</v>
      </c>
      <c r="B24" s="23" t="s">
        <v>29</v>
      </c>
      <c r="C24" s="31" t="str">
        <f>IF(SUMPRODUCT((YEAR('Relevé avec moyenne par jour'!$A$6:$A$1000)=$A$24)*(MONTH('Relevé avec moyenne par jour'!$A$6:$A$1000) =C10)*1,('Relevé avec moyenne par jour'!$F$6:$F$1000))=0,"",SUMPRODUCT((YEAR('Relevé avec moyenne par jour'!$A$6:$A$1000)=$A$24)*(MONTH('Relevé avec moyenne par jour'!$A$6:$A$1000) =C10)*1,('Relevé avec moyenne par jour'!$F$6:$F$1000)))</f>
        <v/>
      </c>
      <c r="D24" s="31" t="str">
        <f>IF(SUMPRODUCT((YEAR('Relevé avec moyenne par jour'!$A$6:$A$1000)=$A$24)*(MONTH('Relevé avec moyenne par jour'!$A$6:$A$1000) =D10)*1,('Relevé avec moyenne par jour'!$F$6:$F$1000))=0,"",SUMPRODUCT((YEAR('Relevé avec moyenne par jour'!$A$6:$A$1000)=$A$24)*(MONTH('Relevé avec moyenne par jour'!$A$6:$A$1000) =D10)*1,('Relevé avec moyenne par jour'!$F$6:$F$1000)))</f>
        <v/>
      </c>
      <c r="E24" s="31" t="str">
        <f>IF(SUMPRODUCT((YEAR('Relevé avec moyenne par jour'!$A$6:$A$1000)=$A$24)*(MONTH('Relevé avec moyenne par jour'!$A$6:$A$1000) =E10)*1,('Relevé avec moyenne par jour'!$F$6:$F$1000))=0,"",SUMPRODUCT((YEAR('Relevé avec moyenne par jour'!$A$6:$A$1000)=$A$24)*(MONTH('Relevé avec moyenne par jour'!$A$6:$A$1000) =E10)*1,('Relevé avec moyenne par jour'!$F$6:$F$1000)))</f>
        <v/>
      </c>
      <c r="F24" s="31" t="str">
        <f>IF(SUMPRODUCT((YEAR('Relevé avec moyenne par jour'!$A$6:$A$1000)=$A$24)*(MONTH('Relevé avec moyenne par jour'!$A$6:$A$1000) =F10)*1,('Relevé avec moyenne par jour'!$F$6:$F$1000))=0,"",SUMPRODUCT((YEAR('Relevé avec moyenne par jour'!$A$6:$A$1000)=$A$24)*(MONTH('Relevé avec moyenne par jour'!$A$6:$A$1000) =F10)*1,('Relevé avec moyenne par jour'!$F$6:$F$1000)))</f>
        <v/>
      </c>
      <c r="G24" s="31" t="str">
        <f>IF(SUMPRODUCT((YEAR('Relevé avec moyenne par jour'!$A$6:$A$1000)=$A$24)*(MONTH('Relevé avec moyenne par jour'!$A$6:$A$1000) =G10)*1,('Relevé avec moyenne par jour'!$F$6:$F$1000))=0,"",SUMPRODUCT((YEAR('Relevé avec moyenne par jour'!$A$6:$A$1000)=$A$24)*(MONTH('Relevé avec moyenne par jour'!$A$6:$A$1000) =G10)*1,('Relevé avec moyenne par jour'!$F$6:$F$1000)))</f>
        <v/>
      </c>
      <c r="H24" s="31" t="str">
        <f>IF(SUMPRODUCT((YEAR('Relevé avec moyenne par jour'!$A$6:$A$1000)=$A$24)*(MONTH('Relevé avec moyenne par jour'!$A$6:$A$1000) =H10)*1,('Relevé avec moyenne par jour'!$F$6:$F$1000))=0,"",SUMPRODUCT((YEAR('Relevé avec moyenne par jour'!$A$6:$A$1000)=$A$24)*(MONTH('Relevé avec moyenne par jour'!$A$6:$A$1000) =H10)*1,('Relevé avec moyenne par jour'!$F$6:$F$1000)))</f>
        <v/>
      </c>
      <c r="I24" s="31" t="str">
        <f>IF(SUMPRODUCT((YEAR('Relevé avec moyenne par jour'!$A$6:$A$1000)=$A$24)*(MONTH('Relevé avec moyenne par jour'!$A$6:$A$1000) =I10)*1,('Relevé avec moyenne par jour'!$F$6:$F$1000))=0,"",SUMPRODUCT((YEAR('Relevé avec moyenne par jour'!$A$6:$A$1000)=$A$24)*(MONTH('Relevé avec moyenne par jour'!$A$6:$A$1000) =I10)*1,('Relevé avec moyenne par jour'!$F$6:$F$1000)))</f>
        <v/>
      </c>
      <c r="J24" s="31" t="str">
        <f>IF(SUMPRODUCT((YEAR('Relevé avec moyenne par jour'!$A$6:$A$1000)=$A$24)*(MONTH('Relevé avec moyenne par jour'!$A$6:$A$1000) =J10)*1,('Relevé avec moyenne par jour'!$F$6:$F$1000))=0,"",SUMPRODUCT((YEAR('Relevé avec moyenne par jour'!$A$6:$A$1000)=$A$24)*(MONTH('Relevé avec moyenne par jour'!$A$6:$A$1000) =J10)*1,('Relevé avec moyenne par jour'!$F$6:$F$1000)))</f>
        <v/>
      </c>
      <c r="K24" s="31" t="str">
        <f>IF(SUMPRODUCT((YEAR('Relevé avec moyenne par jour'!$A$6:$A$1000)=$A$24)*(MONTH('Relevé avec moyenne par jour'!$A$6:$A$1000) =K10)*1,('Relevé avec moyenne par jour'!$F$6:$F$1000))=0,"",SUMPRODUCT((YEAR('Relevé avec moyenne par jour'!$A$6:$A$1000)=$A$24)*(MONTH('Relevé avec moyenne par jour'!$A$6:$A$1000) =K10)*1,('Relevé avec moyenne par jour'!$F$6:$F$1000)))</f>
        <v/>
      </c>
      <c r="L24" s="31" t="str">
        <f>IF(SUMPRODUCT((YEAR('Relevé avec moyenne par jour'!$A$6:$A$1000)=$A$24)*(MONTH('Relevé avec moyenne par jour'!$A$6:$A$1000) =L10)*1,('Relevé avec moyenne par jour'!$F$6:$F$1000))=0,"",SUMPRODUCT((YEAR('Relevé avec moyenne par jour'!$A$6:$A$1000)=$A$24)*(MONTH('Relevé avec moyenne par jour'!$A$6:$A$1000) =L10)*1,('Relevé avec moyenne par jour'!$F$6:$F$1000)))</f>
        <v/>
      </c>
      <c r="M24" s="31" t="str">
        <f>IF(SUMPRODUCT((YEAR('Relevé avec moyenne par jour'!$A$6:$A$1000)=$A$24)*(MONTH('Relevé avec moyenne par jour'!$A$6:$A$1000) =M10)*1,('Relevé avec moyenne par jour'!$F$6:$F$1000))=0,"",SUMPRODUCT((YEAR('Relevé avec moyenne par jour'!$A$6:$A$1000)=$A$24)*(MONTH('Relevé avec moyenne par jour'!$A$6:$A$1000) =M10)*1,('Relevé avec moyenne par jour'!$F$6:$F$1000)))</f>
        <v/>
      </c>
      <c r="N24" s="31" t="str">
        <f>IF(SUMPRODUCT((YEAR('Relevé avec moyenne par jour'!$A$6:$A$1000)=$A$24)*(MONTH('Relevé avec moyenne par jour'!$A$6:$A$1000) =N10)*1,('Relevé avec moyenne par jour'!$F$6:$F$1000))=0,"",SUMPRODUCT((YEAR('Relevé avec moyenne par jour'!$A$6:$A$1000)=$A$24)*(MONTH('Relevé avec moyenne par jour'!$A$6:$A$1000) =N10)*1,('Relevé avec moyenne par jour'!$F$6:$F$1000)))</f>
        <v/>
      </c>
      <c r="O24" s="36"/>
      <c r="P24" s="1"/>
      <c r="Q24" s="1"/>
      <c r="R24" s="1"/>
    </row>
    <row r="25" spans="1:18" x14ac:dyDescent="0.25">
      <c r="A25" s="50"/>
      <c r="B25" s="24" t="s">
        <v>26</v>
      </c>
      <c r="C25" s="34" t="str">
        <f>IFERROR(IF(D24="","",D24-C24),"")</f>
        <v/>
      </c>
      <c r="D25" s="34" t="str">
        <f t="shared" ref="D25:M25" si="9">IFERROR(IF(E24="","",E24-D24),"")</f>
        <v/>
      </c>
      <c r="E25" s="34" t="str">
        <f t="shared" si="9"/>
        <v/>
      </c>
      <c r="F25" s="34" t="str">
        <f t="shared" si="9"/>
        <v/>
      </c>
      <c r="G25" s="34" t="str">
        <f t="shared" si="9"/>
        <v/>
      </c>
      <c r="H25" s="34" t="str">
        <f t="shared" si="9"/>
        <v/>
      </c>
      <c r="I25" s="34" t="str">
        <f t="shared" si="9"/>
        <v/>
      </c>
      <c r="J25" s="34" t="str">
        <f t="shared" si="9"/>
        <v/>
      </c>
      <c r="K25" s="34" t="str">
        <f t="shared" si="9"/>
        <v/>
      </c>
      <c r="L25" s="34" t="str">
        <f t="shared" si="9"/>
        <v/>
      </c>
      <c r="M25" s="34" t="str">
        <f t="shared" si="9"/>
        <v/>
      </c>
      <c r="N25" s="34" t="str">
        <f>IFERROR(IF(C27="","",C27-N24),"")</f>
        <v/>
      </c>
      <c r="O25" s="32"/>
      <c r="P25" s="1"/>
      <c r="Q25" s="1"/>
      <c r="R25" s="1"/>
    </row>
    <row r="26" spans="1:18" ht="15.75" thickBot="1" x14ac:dyDescent="0.3">
      <c r="A26" s="51"/>
      <c r="B26" s="33" t="s">
        <v>25</v>
      </c>
      <c r="C26" s="40" t="str">
        <f>IFERROR(IF(C25="","",C25*$P26),"")</f>
        <v/>
      </c>
      <c r="D26" s="40" t="str">
        <f t="shared" ref="D26:N26" si="10">IFERROR(IF(D25="","",D25*$P26),"")</f>
        <v/>
      </c>
      <c r="E26" s="40" t="str">
        <f t="shared" si="10"/>
        <v/>
      </c>
      <c r="F26" s="40" t="str">
        <f t="shared" si="10"/>
        <v/>
      </c>
      <c r="G26" s="40" t="str">
        <f t="shared" si="10"/>
        <v/>
      </c>
      <c r="H26" s="40" t="str">
        <f t="shared" si="10"/>
        <v/>
      </c>
      <c r="I26" s="40" t="str">
        <f t="shared" si="10"/>
        <v/>
      </c>
      <c r="J26" s="40" t="str">
        <f t="shared" si="10"/>
        <v/>
      </c>
      <c r="K26" s="40" t="str">
        <f t="shared" si="10"/>
        <v/>
      </c>
      <c r="L26" s="40" t="str">
        <f t="shared" si="10"/>
        <v/>
      </c>
      <c r="M26" s="40" t="str">
        <f t="shared" si="10"/>
        <v/>
      </c>
      <c r="N26" s="40" t="str">
        <f t="shared" si="10"/>
        <v/>
      </c>
      <c r="O26" s="43">
        <f>SUM(C26:N26)</f>
        <v>0</v>
      </c>
      <c r="P26" s="1"/>
      <c r="Q26" s="1"/>
      <c r="R26" s="47">
        <f>(O26+Q26)</f>
        <v>0</v>
      </c>
    </row>
    <row r="27" spans="1:18" x14ac:dyDescent="0.25">
      <c r="A27" s="49">
        <v>2020</v>
      </c>
      <c r="B27" s="23" t="s">
        <v>29</v>
      </c>
      <c r="C27" s="31" t="str">
        <f>IF(SUMPRODUCT((YEAR('Relevé avec moyenne par jour'!$A$6:$A$1000)=$A$27)*(MONTH('Relevé avec moyenne par jour'!$A$6:$A$1000) =C10)*1,('Relevé avec moyenne par jour'!$F$6:$F$1000))=0,"",SUMPRODUCT((YEAR('Relevé avec moyenne par jour'!$A$6:$A$1000)=$A$27)*(MONTH('Relevé avec moyenne par jour'!$A$6:$A$1000) =C10)*1,('Relevé avec moyenne par jour'!$F$6:$F$1000)))</f>
        <v/>
      </c>
      <c r="D27" s="31" t="str">
        <f>IF(SUMPRODUCT((YEAR('Relevé avec moyenne par jour'!$A$6:$A$1000)=$A$27)*(MONTH('Relevé avec moyenne par jour'!$A$6:$A$1000) =D10)*1,('Relevé avec moyenne par jour'!$F$6:$F$1000))=0,"",SUMPRODUCT((YEAR('Relevé avec moyenne par jour'!$A$6:$A$1000)=$A$27)*(MONTH('Relevé avec moyenne par jour'!$A$6:$A$1000) =D10)*1,('Relevé avec moyenne par jour'!$F$6:$F$1000)))</f>
        <v/>
      </c>
      <c r="E27" s="31" t="str">
        <f>IF(SUMPRODUCT((YEAR('Relevé avec moyenne par jour'!$A$6:$A$1000)=$A$27)*(MONTH('Relevé avec moyenne par jour'!$A$6:$A$1000) =E10)*1,('Relevé avec moyenne par jour'!$F$6:$F$1000))=0,"",SUMPRODUCT((YEAR('Relevé avec moyenne par jour'!$A$6:$A$1000)=$A$27)*(MONTH('Relevé avec moyenne par jour'!$A$6:$A$1000) =E10)*1,('Relevé avec moyenne par jour'!$F$6:$F$1000)))</f>
        <v/>
      </c>
      <c r="F27" s="31" t="str">
        <f>IF(SUMPRODUCT((YEAR('Relevé avec moyenne par jour'!$A$6:$A$1000)=$A$27)*(MONTH('Relevé avec moyenne par jour'!$A$6:$A$1000) =F10)*1,('Relevé avec moyenne par jour'!$F$6:$F$1000))=0,"",SUMPRODUCT((YEAR('Relevé avec moyenne par jour'!$A$6:$A$1000)=$A$27)*(MONTH('Relevé avec moyenne par jour'!$A$6:$A$1000) =F10)*1,('Relevé avec moyenne par jour'!$F$6:$F$1000)))</f>
        <v/>
      </c>
      <c r="G27" s="31" t="str">
        <f>IF(SUMPRODUCT((YEAR('Relevé avec moyenne par jour'!$A$6:$A$1000)=$A$27)*(MONTH('Relevé avec moyenne par jour'!$A$6:$A$1000) =G10)*1,('Relevé avec moyenne par jour'!$F$6:$F$1000))=0,"",SUMPRODUCT((YEAR('Relevé avec moyenne par jour'!$A$6:$A$1000)=$A$27)*(MONTH('Relevé avec moyenne par jour'!$A$6:$A$1000) =G10)*1,('Relevé avec moyenne par jour'!$F$6:$F$1000)))</f>
        <v/>
      </c>
      <c r="H27" s="31" t="str">
        <f>IF(SUMPRODUCT((YEAR('Relevé avec moyenne par jour'!$A$6:$A$1000)=$A$27)*(MONTH('Relevé avec moyenne par jour'!$A$6:$A$1000) =H10)*1,('Relevé avec moyenne par jour'!$F$6:$F$1000))=0,"",SUMPRODUCT((YEAR('Relevé avec moyenne par jour'!$A$6:$A$1000)=$A$27)*(MONTH('Relevé avec moyenne par jour'!$A$6:$A$1000) =H10)*1,('Relevé avec moyenne par jour'!$F$6:$F$1000)))</f>
        <v/>
      </c>
      <c r="I27" s="31" t="str">
        <f>IF(SUMPRODUCT((YEAR('Relevé avec moyenne par jour'!$A$6:$A$1000)=$A$27)*(MONTH('Relevé avec moyenne par jour'!$A$6:$A$1000) =I10)*1,('Relevé avec moyenne par jour'!$F$6:$F$1000))=0,"",SUMPRODUCT((YEAR('Relevé avec moyenne par jour'!$A$6:$A$1000)=$A$27)*(MONTH('Relevé avec moyenne par jour'!$A$6:$A$1000) =I10)*1,('Relevé avec moyenne par jour'!$F$6:$F$1000)))</f>
        <v/>
      </c>
      <c r="J27" s="31" t="str">
        <f>IF(SUMPRODUCT((YEAR('Relevé avec moyenne par jour'!$A$6:$A$1000)=$A$27)*(MONTH('Relevé avec moyenne par jour'!$A$6:$A$1000) =J10)*1,('Relevé avec moyenne par jour'!$F$6:$F$1000))=0,"",SUMPRODUCT((YEAR('Relevé avec moyenne par jour'!$A$6:$A$1000)=$A$27)*(MONTH('Relevé avec moyenne par jour'!$A$6:$A$1000) =J10)*1,('Relevé avec moyenne par jour'!$F$6:$F$1000)))</f>
        <v/>
      </c>
      <c r="K27" s="31" t="str">
        <f>IF(SUMPRODUCT((YEAR('Relevé avec moyenne par jour'!$A$6:$A$1000)=$A$27)*(MONTH('Relevé avec moyenne par jour'!$A$6:$A$1000) =K10)*1,('Relevé avec moyenne par jour'!$F$6:$F$1000))=0,"",SUMPRODUCT((YEAR('Relevé avec moyenne par jour'!$A$6:$A$1000)=$A$27)*(MONTH('Relevé avec moyenne par jour'!$A$6:$A$1000) =K10)*1,('Relevé avec moyenne par jour'!$F$6:$F$1000)))</f>
        <v/>
      </c>
      <c r="L27" s="31" t="str">
        <f>IF(SUMPRODUCT((YEAR('Relevé avec moyenne par jour'!$A$6:$A$1000)=$A$27)*(MONTH('Relevé avec moyenne par jour'!$A$6:$A$1000) =L10)*1,('Relevé avec moyenne par jour'!$F$6:$F$1000))=0,"",SUMPRODUCT((YEAR('Relevé avec moyenne par jour'!$A$6:$A$1000)=$A$27)*(MONTH('Relevé avec moyenne par jour'!$A$6:$A$1000) =L10)*1,('Relevé avec moyenne par jour'!$F$6:$F$1000)))</f>
        <v/>
      </c>
      <c r="M27" s="31" t="str">
        <f>IF(SUMPRODUCT((YEAR('Relevé avec moyenne par jour'!$A$6:$A$1000)=$A$27)*(MONTH('Relevé avec moyenne par jour'!$A$6:$A$1000) =M10)*1,('Relevé avec moyenne par jour'!$F$6:$F$1000))=0,"",SUMPRODUCT((YEAR('Relevé avec moyenne par jour'!$A$6:$A$1000)=$A$27)*(MONTH('Relevé avec moyenne par jour'!$A$6:$A$1000) =M10)*1,('Relevé avec moyenne par jour'!$F$6:$F$1000)))</f>
        <v/>
      </c>
      <c r="N27" s="31" t="str">
        <f>IF(SUMPRODUCT((YEAR('Relevé avec moyenne par jour'!$A$6:$A$1000)=$A$27)*(MONTH('Relevé avec moyenne par jour'!$A$6:$A$1000) =N10)*1,('Relevé avec moyenne par jour'!$F$6:$F$1000))=0,"",SUMPRODUCT((YEAR('Relevé avec moyenne par jour'!$A$6:$A$1000)=$A$27)*(MONTH('Relevé avec moyenne par jour'!$A$6:$A$1000) =N10)*1,('Relevé avec moyenne par jour'!$F$6:$F$1000)))</f>
        <v/>
      </c>
      <c r="O27" s="36"/>
      <c r="P27" s="1"/>
      <c r="Q27" s="1"/>
      <c r="R27" s="1"/>
    </row>
    <row r="28" spans="1:18" x14ac:dyDescent="0.25">
      <c r="A28" s="50"/>
      <c r="B28" s="24" t="s">
        <v>26</v>
      </c>
      <c r="C28" s="34" t="str">
        <f>IFERROR(IF(D27="","",D27-C27),"")</f>
        <v/>
      </c>
      <c r="D28" s="34" t="str">
        <f t="shared" ref="D28:M28" si="11">IFERROR(IF(E27="","",E27-D27),"")</f>
        <v/>
      </c>
      <c r="E28" s="34" t="str">
        <f t="shared" si="11"/>
        <v/>
      </c>
      <c r="F28" s="34" t="str">
        <f t="shared" si="11"/>
        <v/>
      </c>
      <c r="G28" s="34" t="str">
        <f t="shared" si="11"/>
        <v/>
      </c>
      <c r="H28" s="34" t="str">
        <f t="shared" si="11"/>
        <v/>
      </c>
      <c r="I28" s="34" t="str">
        <f t="shared" si="11"/>
        <v/>
      </c>
      <c r="J28" s="34" t="str">
        <f t="shared" si="11"/>
        <v/>
      </c>
      <c r="K28" s="34" t="str">
        <f t="shared" si="11"/>
        <v/>
      </c>
      <c r="L28" s="34" t="str">
        <f t="shared" si="11"/>
        <v/>
      </c>
      <c r="M28" s="34" t="str">
        <f t="shared" si="11"/>
        <v/>
      </c>
      <c r="N28" s="34" t="str">
        <f>IFERROR(IF(C30="","",C30-N27),"")</f>
        <v/>
      </c>
      <c r="O28" s="32">
        <f>SUM(C28:N28)</f>
        <v>0</v>
      </c>
      <c r="P28" s="1"/>
      <c r="Q28" s="1"/>
      <c r="R28" s="1"/>
    </row>
    <row r="29" spans="1:18" ht="15.75" thickBot="1" x14ac:dyDescent="0.3">
      <c r="A29" s="51"/>
      <c r="B29" s="33" t="s">
        <v>25</v>
      </c>
      <c r="C29" s="40" t="str">
        <f>IFERROR(IF(C28="","",C28*$P29),"")</f>
        <v/>
      </c>
      <c r="D29" s="40" t="str">
        <f t="shared" ref="D29:N29" si="12">IFERROR(IF(D28="","",D28*$P29),"")</f>
        <v/>
      </c>
      <c r="E29" s="40" t="str">
        <f t="shared" si="12"/>
        <v/>
      </c>
      <c r="F29" s="40" t="str">
        <f t="shared" si="12"/>
        <v/>
      </c>
      <c r="G29" s="40" t="str">
        <f t="shared" si="12"/>
        <v/>
      </c>
      <c r="H29" s="40" t="str">
        <f t="shared" si="12"/>
        <v/>
      </c>
      <c r="I29" s="40" t="str">
        <f t="shared" si="12"/>
        <v/>
      </c>
      <c r="J29" s="40" t="str">
        <f t="shared" si="12"/>
        <v/>
      </c>
      <c r="K29" s="40" t="str">
        <f t="shared" si="12"/>
        <v/>
      </c>
      <c r="L29" s="40" t="str">
        <f t="shared" si="12"/>
        <v/>
      </c>
      <c r="M29" s="40" t="str">
        <f t="shared" si="12"/>
        <v/>
      </c>
      <c r="N29" s="40" t="str">
        <f t="shared" si="12"/>
        <v/>
      </c>
      <c r="O29" s="44">
        <f>SUM(C29:N29)</f>
        <v>0</v>
      </c>
      <c r="P29" s="1"/>
      <c r="Q29" s="1"/>
      <c r="R29" s="47">
        <f>(O29+Q29)</f>
        <v>0</v>
      </c>
    </row>
  </sheetData>
  <mergeCells count="6">
    <mergeCell ref="A27:A29"/>
    <mergeCell ref="A12:A14"/>
    <mergeCell ref="A15:A17"/>
    <mergeCell ref="A18:A20"/>
    <mergeCell ref="A21:A23"/>
    <mergeCell ref="A24:A2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Fill="0" autoLine="0" r:id="rId5">
            <anchor moveWithCells="1">
              <from>
                <xdr:col>6</xdr:col>
                <xdr:colOff>571500</xdr:colOff>
                <xdr:row>4</xdr:row>
                <xdr:rowOff>152400</xdr:rowOff>
              </from>
              <to>
                <xdr:col>9</xdr:col>
                <xdr:colOff>161925</xdr:colOff>
                <xdr:row>7</xdr:row>
                <xdr:rowOff>104775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25"/>
  <sheetViews>
    <sheetView tabSelected="1" workbookViewId="0">
      <selection activeCell="A25" sqref="A25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style="14" customWidth="1"/>
  </cols>
  <sheetData>
    <row r="3" spans="1:9" ht="15.75" thickBot="1" x14ac:dyDescent="0.3"/>
    <row r="4" spans="1:9" ht="15.75" thickBot="1" x14ac:dyDescent="0.3">
      <c r="A4" s="7" t="s">
        <v>0</v>
      </c>
      <c r="B4" s="8" t="s">
        <v>1</v>
      </c>
      <c r="C4" s="9" t="s">
        <v>17</v>
      </c>
      <c r="D4" s="15" t="s">
        <v>22</v>
      </c>
    </row>
    <row r="5" spans="1:9" x14ac:dyDescent="0.25">
      <c r="A5" s="10">
        <v>42005</v>
      </c>
      <c r="B5" s="11">
        <v>1430</v>
      </c>
      <c r="C5" s="1">
        <v>0</v>
      </c>
      <c r="D5" s="14">
        <v>0</v>
      </c>
    </row>
    <row r="6" spans="1:9" x14ac:dyDescent="0.25">
      <c r="A6" s="2">
        <v>42006</v>
      </c>
      <c r="B6" s="1">
        <v>1434</v>
      </c>
      <c r="C6" s="1">
        <f>IF(B6="","",Tableau1[[#This Row],[Index Plein réduit]]-B5)</f>
        <v>4</v>
      </c>
      <c r="D6" s="14">
        <f>IFERROR(Tableau1[[#This Row],[différence de conso]]/IF(Tableau1[[#This Row],[Date relevé]]="","",DATEDIF(A5,A6,"d")),"")</f>
        <v>4</v>
      </c>
    </row>
    <row r="7" spans="1:9" x14ac:dyDescent="0.25">
      <c r="A7" s="2">
        <v>42036</v>
      </c>
      <c r="B7" s="1">
        <v>1881</v>
      </c>
      <c r="C7" s="1">
        <f>IF(B7="","",Tableau1[[#This Row],[Index Plein réduit]]-B6)</f>
        <v>447</v>
      </c>
      <c r="D7" s="14">
        <f>IFERROR(Tableau1[[#This Row],[différence de conso]]/IF(Tableau1[[#This Row],[Date relevé]]="","",DATEDIF(A6,A7,"d")),"")</f>
        <v>14.9</v>
      </c>
    </row>
    <row r="8" spans="1:9" x14ac:dyDescent="0.25">
      <c r="A8" s="2">
        <v>42064</v>
      </c>
      <c r="B8" s="1">
        <v>2285</v>
      </c>
      <c r="C8" s="1">
        <f>IF(B8="","",Tableau1[[#This Row],[Index Plein réduit]]-B7)</f>
        <v>404</v>
      </c>
      <c r="D8" s="14">
        <f>IFERROR(Tableau1[[#This Row],[différence de conso]]/IF(Tableau1[[#This Row],[Date relevé]]="","",DATEDIF(A7,A8,"d")),"")</f>
        <v>14.428571428571429</v>
      </c>
      <c r="I8" s="4"/>
    </row>
    <row r="9" spans="1:9" x14ac:dyDescent="0.25">
      <c r="A9" s="2">
        <v>42096</v>
      </c>
      <c r="B9" s="1">
        <v>2620</v>
      </c>
      <c r="C9" s="1">
        <f>IF(B9="","",Tableau1[[#This Row],[Index Plein réduit]]-B8)</f>
        <v>335</v>
      </c>
      <c r="D9" s="14">
        <f>IFERROR(Tableau1[[#This Row],[différence de conso]]/IF(Tableau1[[#This Row],[Date relevé]]="","",DATEDIF(A8,A9,"d")),"")</f>
        <v>10.46875</v>
      </c>
      <c r="I9" s="4"/>
    </row>
    <row r="10" spans="1:9" x14ac:dyDescent="0.25">
      <c r="A10" s="2">
        <v>42126</v>
      </c>
      <c r="B10" s="1">
        <v>2848</v>
      </c>
      <c r="C10" s="1">
        <f>IF(B10="","",Tableau1[[#This Row],[Index Plein réduit]]-B9)</f>
        <v>228</v>
      </c>
      <c r="D10" s="14">
        <f>IFERROR(Tableau1[[#This Row],[différence de conso]]/IF(Tableau1[[#This Row],[Date relevé]]="","",DATEDIF(A9,A10,"d")),"")</f>
        <v>7.6</v>
      </c>
      <c r="I10" s="4"/>
    </row>
    <row r="11" spans="1:9" x14ac:dyDescent="0.25">
      <c r="A11" s="2">
        <v>42158</v>
      </c>
      <c r="B11" s="1">
        <v>3064</v>
      </c>
      <c r="C11" s="1">
        <f>IF(B11="","",Tableau1[[#This Row],[Index Plein réduit]]-B10)</f>
        <v>216</v>
      </c>
      <c r="D11" s="14">
        <f>IFERROR(Tableau1[[#This Row],[différence de conso]]/IF(Tableau1[[#This Row],[Date relevé]]="","",DATEDIF(A10,A11,"d")),"")</f>
        <v>6.75</v>
      </c>
      <c r="I11" s="4"/>
    </row>
    <row r="12" spans="1:9" x14ac:dyDescent="0.25">
      <c r="A12" s="2">
        <v>42187</v>
      </c>
      <c r="B12" s="1">
        <v>3246</v>
      </c>
      <c r="C12" s="1">
        <f>IF(B12="","",Tableau1[[#This Row],[Index Plein réduit]]-B11)</f>
        <v>182</v>
      </c>
      <c r="D12" s="14">
        <f>IFERROR(Tableau1[[#This Row],[différence de conso]]/IF(Tableau1[[#This Row],[Date relevé]]="","",DATEDIF(A11,A12,"d")),"")</f>
        <v>6.2758620689655169</v>
      </c>
      <c r="I12" s="4"/>
    </row>
    <row r="13" spans="1:9" x14ac:dyDescent="0.25">
      <c r="A13" s="2">
        <v>42222</v>
      </c>
      <c r="B13" s="1">
        <v>3461</v>
      </c>
      <c r="C13" s="1">
        <f>IF(B13="","",Tableau1[[#This Row],[Index Plein réduit]]-B12)</f>
        <v>215</v>
      </c>
      <c r="D13" s="14">
        <f>IFERROR(Tableau1[[#This Row],[différence de conso]]/IF(Tableau1[[#This Row],[Date relevé]]="","",DATEDIF(A12,A13,"d")),"")</f>
        <v>6.1428571428571432</v>
      </c>
      <c r="I13" s="4"/>
    </row>
    <row r="14" spans="1:9" x14ac:dyDescent="0.25">
      <c r="A14" s="2">
        <v>42247</v>
      </c>
      <c r="B14" s="1">
        <v>3601</v>
      </c>
      <c r="C14" s="1">
        <f>IF(B14="","",Tableau1[[#This Row],[Index Plein réduit]]-B13)</f>
        <v>140</v>
      </c>
      <c r="D14" s="14">
        <f>IFERROR(Tableau1[[#This Row],[différence de conso]]/IF(Tableau1[[#This Row],[Date relevé]]="","",DATEDIF(A13,A14,"d")),"")</f>
        <v>5.6</v>
      </c>
      <c r="I14" s="4"/>
    </row>
    <row r="15" spans="1:9" x14ac:dyDescent="0.25">
      <c r="A15" s="2">
        <v>42277</v>
      </c>
      <c r="B15" s="1">
        <v>3788</v>
      </c>
      <c r="C15" s="1">
        <f>IF(B15="","",Tableau1[[#This Row],[Index Plein réduit]]-B14)</f>
        <v>187</v>
      </c>
      <c r="D15" s="14">
        <f>IFERROR(Tableau1[[#This Row],[différence de conso]]/IF(Tableau1[[#This Row],[Date relevé]]="","",DATEDIF(A14,A15,"d")),"")</f>
        <v>6.2333333333333334</v>
      </c>
      <c r="I15" s="4"/>
    </row>
    <row r="16" spans="1:9" x14ac:dyDescent="0.25">
      <c r="A16" s="2">
        <v>42308</v>
      </c>
      <c r="B16" s="1">
        <v>4027</v>
      </c>
      <c r="C16" s="1">
        <f>IF(B16="","",Tableau1[[#This Row],[Index Plein réduit]]-B15)</f>
        <v>239</v>
      </c>
      <c r="D16" s="14">
        <f>IFERROR(Tableau1[[#This Row],[différence de conso]]/IF(Tableau1[[#This Row],[Date relevé]]="","",DATEDIF(A15,A16,"d")),"")</f>
        <v>7.709677419354839</v>
      </c>
      <c r="I16" s="4"/>
    </row>
    <row r="17" spans="1:9" x14ac:dyDescent="0.25">
      <c r="A17" s="2">
        <v>42338</v>
      </c>
      <c r="B17" s="1">
        <v>4325</v>
      </c>
      <c r="C17" s="1">
        <f>IF(B17="","",Tableau1[[#This Row],[Index Plein réduit]]-B16)</f>
        <v>298</v>
      </c>
      <c r="D17" s="14">
        <f>IFERROR(Tableau1[[#This Row],[différence de conso]]/IF(Tableau1[[#This Row],[Date relevé]]="","",DATEDIF(A16,A17,"d")),"")</f>
        <v>9.9333333333333336</v>
      </c>
      <c r="I17" s="4"/>
    </row>
    <row r="18" spans="1:9" x14ac:dyDescent="0.25">
      <c r="A18" s="2">
        <v>42369</v>
      </c>
      <c r="B18" s="1">
        <v>4664</v>
      </c>
      <c r="C18" s="1">
        <f>IF(B18="","",Tableau1[[#This Row],[Index Plein réduit]]-B17)</f>
        <v>339</v>
      </c>
      <c r="D18" s="14">
        <f>IFERROR(Tableau1[[#This Row],[différence de conso]]/IF(Tableau1[[#This Row],[Date relevé]]="","",DATEDIF(A17,A18,"d")),"")</f>
        <v>10.935483870967742</v>
      </c>
      <c r="I18" s="4"/>
    </row>
    <row r="19" spans="1:9" x14ac:dyDescent="0.25">
      <c r="A19" s="2">
        <v>42400</v>
      </c>
      <c r="B19" s="1">
        <v>5074</v>
      </c>
      <c r="C19" s="1">
        <f>IF(B19="","",Tableau1[[#This Row],[Index Plein réduit]]-B18)</f>
        <v>410</v>
      </c>
      <c r="D19" s="14">
        <f>IFERROR(Tableau1[[#This Row],[différence de conso]]/IF(Tableau1[[#This Row],[Date relevé]]="","",DATEDIF(A18,A19,"d")),"")</f>
        <v>13.225806451612904</v>
      </c>
      <c r="I19" s="4"/>
    </row>
    <row r="20" spans="1:9" x14ac:dyDescent="0.25">
      <c r="A20" s="2">
        <v>42419</v>
      </c>
      <c r="B20" s="1">
        <v>5270</v>
      </c>
      <c r="C20" s="1">
        <f>IF(B20="","",Tableau1[[#This Row],[Index Plein réduit]]-B19)</f>
        <v>196</v>
      </c>
      <c r="D20" s="14">
        <f>IFERROR(Tableau1[[#This Row],[différence de conso]]/IF(Tableau1[[#This Row],[Date relevé]]="","",DATEDIF(A19,A20,"d")),"")</f>
        <v>10.315789473684211</v>
      </c>
      <c r="I20" s="4"/>
    </row>
    <row r="21" spans="1:9" x14ac:dyDescent="0.25">
      <c r="A21" s="2">
        <v>42421</v>
      </c>
      <c r="B21" s="1">
        <v>5292</v>
      </c>
      <c r="C21" s="1">
        <f>IF(B21="","",Tableau1[[#This Row],[Index Plein réduit]]-B20)</f>
        <v>22</v>
      </c>
      <c r="D21" s="14">
        <f>IFERROR(Tableau1[[#This Row],[différence de conso]]/IF(Tableau1[[#This Row],[Date relevé]]="","",DATEDIF(A20,A21,"d")),"")</f>
        <v>11</v>
      </c>
      <c r="I21" s="4"/>
    </row>
    <row r="22" spans="1:9" x14ac:dyDescent="0.25">
      <c r="A22" s="2">
        <v>42423</v>
      </c>
      <c r="B22" s="1">
        <v>5311</v>
      </c>
      <c r="C22" s="1">
        <f>IF(B22="","",Tableau1[[#This Row],[Index Plein réduit]]-B21)</f>
        <v>19</v>
      </c>
      <c r="D22" s="14">
        <f>IFERROR(Tableau1[[#This Row],[différence de conso]]/IF(Tableau1[[#This Row],[Date relevé]]="","",DATEDIF(A21,A22,"d")),"")</f>
        <v>9.5</v>
      </c>
      <c r="I22" s="4"/>
    </row>
    <row r="23" spans="1:9" x14ac:dyDescent="0.25">
      <c r="A23" s="2">
        <v>42426</v>
      </c>
      <c r="B23" s="1">
        <v>5344</v>
      </c>
      <c r="C23" s="1">
        <f>IF(B23="","",Tableau1[[#This Row],[Index Plein réduit]]-B22)</f>
        <v>33</v>
      </c>
      <c r="D23" s="14">
        <f>IFERROR(Tableau1[[#This Row],[différence de conso]]/IF(Tableau1[[#This Row],[Date relevé]]="","",DATEDIF(A22,A23,"d")),"")</f>
        <v>11</v>
      </c>
      <c r="I23" s="4"/>
    </row>
    <row r="24" spans="1:9" x14ac:dyDescent="0.25">
      <c r="A24" s="2">
        <v>42431</v>
      </c>
      <c r="B24" s="1">
        <v>5415</v>
      </c>
      <c r="C24" s="1">
        <f>IF(B24="","",Tableau1[[#This Row],[Index Plein réduit]]-B23)</f>
        <v>71</v>
      </c>
      <c r="D24" s="14">
        <f>IFERROR(Tableau1[[#This Row],[différence de conso]]/IF(Tableau1[[#This Row],[Date relevé]]="","",DATEDIF(A23,A24,"d")),"")</f>
        <v>14.2</v>
      </c>
      <c r="I24" s="4"/>
    </row>
    <row r="25" spans="1:9" x14ac:dyDescent="0.25">
      <c r="C25" s="1" t="str">
        <f>IF(B25="","",Tableau1[[#This Row],[Index Plein réduit]]-B24)</f>
        <v/>
      </c>
      <c r="D25" s="14" t="str">
        <f>IFERROR(Tableau1[[#This Row],[différence de conso]]/IF(Tableau1[[#This Row],[Date relevé]]="","",DATEDIF(A24,A25,"d")),"")</f>
        <v/>
      </c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I767"/>
  <sheetViews>
    <sheetView topLeftCell="A447" workbookViewId="0">
      <selection activeCell="C433" sqref="C433"/>
    </sheetView>
  </sheetViews>
  <sheetFormatPr baseColWidth="10" defaultRowHeight="15" x14ac:dyDescent="0.25"/>
  <cols>
    <col min="1" max="1" width="14.7109375" style="2" customWidth="1"/>
    <col min="2" max="2" width="16.42578125" style="1" customWidth="1"/>
    <col min="3" max="3" width="20.140625" customWidth="1"/>
    <col min="4" max="4" width="6.5703125" style="17" customWidth="1"/>
    <col min="5" max="5" width="14.7109375" style="13" customWidth="1"/>
    <col min="6" max="6" width="15" style="16" bestFit="1" customWidth="1"/>
    <col min="7" max="7" width="11.42578125" style="25"/>
    <col min="8" max="8" width="11.42578125" style="26"/>
  </cols>
  <sheetData>
    <row r="5" spans="1:8" ht="34.5" customHeight="1" x14ac:dyDescent="0.25">
      <c r="A5" s="22" t="s">
        <v>19</v>
      </c>
      <c r="B5" s="18" t="s">
        <v>20</v>
      </c>
      <c r="C5" s="18" t="s">
        <v>21</v>
      </c>
      <c r="D5" s="18"/>
      <c r="E5" s="19" t="s">
        <v>23</v>
      </c>
      <c r="F5" s="20" t="s">
        <v>24</v>
      </c>
      <c r="G5" s="19" t="s">
        <v>28</v>
      </c>
      <c r="H5" s="19" t="s">
        <v>27</v>
      </c>
    </row>
    <row r="6" spans="1:8" x14ac:dyDescent="0.25">
      <c r="A6" s="2">
        <v>42005</v>
      </c>
      <c r="B6" s="12">
        <f>IFERROR(VLOOKUP(A6,Relevé!$A$5:$C$2872,3,FALSE),"")</f>
        <v>0</v>
      </c>
      <c r="C6" s="13">
        <v>0</v>
      </c>
      <c r="D6" s="17">
        <f t="array" ref="D6">INDEX(B6:B60819,MATCH(TRUE,B6:B60819&lt;&gt;"",0))</f>
        <v>0</v>
      </c>
      <c r="E6" s="13">
        <v>1430</v>
      </c>
      <c r="F6" s="16">
        <f>IF(DAY(A6)=1,E6,"")</f>
        <v>1430</v>
      </c>
      <c r="G6" s="25">
        <f>IF($F6="","",MONTH($A6))</f>
        <v>1</v>
      </c>
      <c r="H6" s="26">
        <f>IF(G6="","",YEAR(A6))</f>
        <v>2015</v>
      </c>
    </row>
    <row r="7" spans="1:8" x14ac:dyDescent="0.25">
      <c r="A7" s="2">
        <v>42006</v>
      </c>
      <c r="B7" s="12">
        <f>IFERROR(VLOOKUP(A7,Relevé!$A$5:$C$2872,3,FALSE),"")</f>
        <v>4</v>
      </c>
      <c r="C7" s="14">
        <f>IFERROR(INDEX(Relevé!$D$6:$D$500,MATCH(D7,Relevé!$C$6:$C$500,0)),"")</f>
        <v>4</v>
      </c>
      <c r="D7" s="17">
        <f t="array" ref="D7">IFERROR(INDEX(B7:B1000,MATCH(TRUE,B7:B1000&lt;&gt;"",0)),"")</f>
        <v>4</v>
      </c>
      <c r="E7" s="13">
        <f t="shared" ref="E7:E70" si="0">IF(C7="","",E6+C7)</f>
        <v>1434</v>
      </c>
      <c r="F7" s="16" t="str">
        <f t="shared" ref="F7:F70" si="1">IF(DAY(A7)=1,E7,"")</f>
        <v/>
      </c>
      <c r="G7" s="25" t="str">
        <f t="shared" ref="G7:G70" si="2">IF($F7="","",MONTH($A7))</f>
        <v/>
      </c>
      <c r="H7" s="26" t="str">
        <f t="shared" ref="H7:H70" si="3">IF(G7="","",YEAR(A7))</f>
        <v/>
      </c>
    </row>
    <row r="8" spans="1:8" x14ac:dyDescent="0.25">
      <c r="A8" s="2">
        <v>42007</v>
      </c>
      <c r="B8" s="12" t="str">
        <f>IFERROR(VLOOKUP(A8,Relevé!$A$5:$C$2872,3,FALSE),"")</f>
        <v/>
      </c>
      <c r="C8" s="14">
        <f>IFERROR(INDEX(Relevé!$D$6:$D$500,MATCH(D8,Relevé!$C$6:$C$500,0)),"")</f>
        <v>14.9</v>
      </c>
      <c r="D8" s="17">
        <f t="array" ref="D8">IFERROR(INDEX(B8:B1001,MATCH(TRUE,B8:B1001&lt;&gt;"",0)),"")</f>
        <v>447</v>
      </c>
      <c r="E8" s="13">
        <f t="shared" si="0"/>
        <v>1448.9</v>
      </c>
      <c r="F8" s="16" t="str">
        <f t="shared" si="1"/>
        <v/>
      </c>
      <c r="G8" s="25" t="str">
        <f t="shared" si="2"/>
        <v/>
      </c>
      <c r="H8" s="26" t="str">
        <f t="shared" si="3"/>
        <v/>
      </c>
    </row>
    <row r="9" spans="1:8" x14ac:dyDescent="0.25">
      <c r="A9" s="2">
        <v>42008</v>
      </c>
      <c r="B9" s="12" t="str">
        <f>IFERROR(VLOOKUP(A9,Relevé!$A$5:$C$2872,3,FALSE),"")</f>
        <v/>
      </c>
      <c r="C9" s="14">
        <f>IFERROR(INDEX(Relevé!$D$6:$D$500,MATCH(D9,Relevé!$C$6:$C$500,0)),"")</f>
        <v>14.9</v>
      </c>
      <c r="D9" s="17">
        <f t="array" ref="D9">IFERROR(INDEX(B9:B1002,MATCH(TRUE,B9:B1002&lt;&gt;"",0)),"")</f>
        <v>447</v>
      </c>
      <c r="E9" s="13">
        <f t="shared" si="0"/>
        <v>1463.8000000000002</v>
      </c>
      <c r="F9" s="16" t="str">
        <f t="shared" si="1"/>
        <v/>
      </c>
      <c r="G9" s="25" t="str">
        <f t="shared" si="2"/>
        <v/>
      </c>
      <c r="H9" s="26" t="str">
        <f t="shared" si="3"/>
        <v/>
      </c>
    </row>
    <row r="10" spans="1:8" x14ac:dyDescent="0.25">
      <c r="A10" s="2">
        <v>42009</v>
      </c>
      <c r="B10" s="12" t="str">
        <f>IFERROR(VLOOKUP(A10,Relevé!$A$5:$C$2872,3,FALSE),"")</f>
        <v/>
      </c>
      <c r="C10" s="14">
        <f>IFERROR(INDEX(Relevé!$D$6:$D$500,MATCH(D10,Relevé!$C$6:$C$500,0)),"")</f>
        <v>14.9</v>
      </c>
      <c r="D10" s="17">
        <f t="array" ref="D10">IFERROR(INDEX(B10:B1003,MATCH(TRUE,B10:B1003&lt;&gt;"",0)),"")</f>
        <v>447</v>
      </c>
      <c r="E10" s="13">
        <f t="shared" si="0"/>
        <v>1478.7000000000003</v>
      </c>
      <c r="F10" s="16" t="str">
        <f t="shared" si="1"/>
        <v/>
      </c>
      <c r="G10" s="25" t="str">
        <f t="shared" si="2"/>
        <v/>
      </c>
      <c r="H10" s="26" t="str">
        <f t="shared" si="3"/>
        <v/>
      </c>
    </row>
    <row r="11" spans="1:8" x14ac:dyDescent="0.25">
      <c r="A11" s="2">
        <v>42010</v>
      </c>
      <c r="B11" s="12" t="str">
        <f>IFERROR(VLOOKUP(A11,Relevé!$A$5:$C$2872,3,FALSE),"")</f>
        <v/>
      </c>
      <c r="C11" s="14">
        <f>IFERROR(INDEX(Relevé!$D$6:$D$500,MATCH(D11,Relevé!$C$6:$C$500,0)),"")</f>
        <v>14.9</v>
      </c>
      <c r="D11" s="17">
        <f t="array" ref="D11">IFERROR(INDEX(B11:B1004,MATCH(TRUE,B11:B1004&lt;&gt;"",0)),"")</f>
        <v>447</v>
      </c>
      <c r="E11" s="13">
        <f t="shared" si="0"/>
        <v>1493.6000000000004</v>
      </c>
      <c r="F11" s="16" t="str">
        <f t="shared" si="1"/>
        <v/>
      </c>
      <c r="G11" s="25" t="str">
        <f t="shared" si="2"/>
        <v/>
      </c>
      <c r="H11" s="26" t="str">
        <f t="shared" si="3"/>
        <v/>
      </c>
    </row>
    <row r="12" spans="1:8" x14ac:dyDescent="0.25">
      <c r="A12" s="2">
        <v>42011</v>
      </c>
      <c r="B12" s="12" t="str">
        <f>IFERROR(VLOOKUP(A12,Relevé!$A$5:$C$2872,3,FALSE),"")</f>
        <v/>
      </c>
      <c r="C12" s="14">
        <f>IFERROR(INDEX(Relevé!$D$6:$D$500,MATCH(D12,Relevé!$C$6:$C$500,0)),"")</f>
        <v>14.9</v>
      </c>
      <c r="D12" s="17">
        <f t="array" ref="D12">IFERROR(INDEX(B12:B1005,MATCH(TRUE,B12:B1005&lt;&gt;"",0)),"")</f>
        <v>447</v>
      </c>
      <c r="E12" s="13">
        <f t="shared" si="0"/>
        <v>1508.5000000000005</v>
      </c>
      <c r="F12" s="16" t="str">
        <f t="shared" si="1"/>
        <v/>
      </c>
      <c r="G12" s="25" t="str">
        <f t="shared" si="2"/>
        <v/>
      </c>
      <c r="H12" s="26" t="str">
        <f t="shared" si="3"/>
        <v/>
      </c>
    </row>
    <row r="13" spans="1:8" x14ac:dyDescent="0.25">
      <c r="A13" s="2">
        <v>42012</v>
      </c>
      <c r="B13" s="12" t="str">
        <f>IFERROR(VLOOKUP(A13,Relevé!$A$5:$C$2872,3,FALSE),"")</f>
        <v/>
      </c>
      <c r="C13" s="14">
        <f>IFERROR(INDEX(Relevé!$D$6:$D$500,MATCH(D13,Relevé!$C$6:$C$500,0)),"")</f>
        <v>14.9</v>
      </c>
      <c r="D13" s="17">
        <f t="array" ref="D13">IFERROR(INDEX(B13:B1006,MATCH(TRUE,B13:B1006&lt;&gt;"",0)),"")</f>
        <v>447</v>
      </c>
      <c r="E13" s="13">
        <f t="shared" si="0"/>
        <v>1523.4000000000005</v>
      </c>
      <c r="F13" s="16" t="str">
        <f t="shared" si="1"/>
        <v/>
      </c>
      <c r="G13" s="25" t="str">
        <f t="shared" si="2"/>
        <v/>
      </c>
      <c r="H13" s="26" t="str">
        <f t="shared" si="3"/>
        <v/>
      </c>
    </row>
    <row r="14" spans="1:8" x14ac:dyDescent="0.25">
      <c r="A14" s="2">
        <v>42013</v>
      </c>
      <c r="B14" s="12" t="str">
        <f>IFERROR(VLOOKUP(A14,Relevé!$A$5:$C$2872,3,FALSE),"")</f>
        <v/>
      </c>
      <c r="C14" s="14">
        <f>IFERROR(INDEX(Relevé!$D$6:$D$500,MATCH(D14,Relevé!$C$6:$C$500,0)),"")</f>
        <v>14.9</v>
      </c>
      <c r="D14" s="17">
        <f t="array" ref="D14">IFERROR(INDEX(B14:B1007,MATCH(TRUE,B14:B1007&lt;&gt;"",0)),"")</f>
        <v>447</v>
      </c>
      <c r="E14" s="13">
        <f t="shared" si="0"/>
        <v>1538.3000000000006</v>
      </c>
      <c r="F14" s="16" t="str">
        <f t="shared" si="1"/>
        <v/>
      </c>
      <c r="G14" s="25" t="str">
        <f t="shared" si="2"/>
        <v/>
      </c>
      <c r="H14" s="26" t="str">
        <f t="shared" si="3"/>
        <v/>
      </c>
    </row>
    <row r="15" spans="1:8" x14ac:dyDescent="0.25">
      <c r="A15" s="2">
        <v>42014</v>
      </c>
      <c r="B15" s="12" t="str">
        <f>IFERROR(VLOOKUP(A15,Relevé!$A$5:$C$2872,3,FALSE),"")</f>
        <v/>
      </c>
      <c r="C15" s="14">
        <f>IFERROR(INDEX(Relevé!$D$6:$D$500,MATCH(D15,Relevé!$C$6:$C$500,0)),"")</f>
        <v>14.9</v>
      </c>
      <c r="D15" s="17">
        <f t="array" ref="D15">IFERROR(INDEX(B15:B1008,MATCH(TRUE,B15:B1008&lt;&gt;"",0)),"")</f>
        <v>447</v>
      </c>
      <c r="E15" s="13">
        <f t="shared" si="0"/>
        <v>1553.2000000000007</v>
      </c>
      <c r="F15" s="16" t="str">
        <f t="shared" si="1"/>
        <v/>
      </c>
      <c r="G15" s="25" t="str">
        <f t="shared" si="2"/>
        <v/>
      </c>
      <c r="H15" s="26" t="str">
        <f t="shared" si="3"/>
        <v/>
      </c>
    </row>
    <row r="16" spans="1:8" x14ac:dyDescent="0.25">
      <c r="A16" s="2">
        <v>42015</v>
      </c>
      <c r="B16" s="12" t="str">
        <f>IFERROR(VLOOKUP(A16,Relevé!$A$5:$C$2872,3,FALSE),"")</f>
        <v/>
      </c>
      <c r="C16" s="14">
        <f>IFERROR(INDEX(Relevé!$D$6:$D$500,MATCH(D16,Relevé!$C$6:$C$500,0)),"")</f>
        <v>14.9</v>
      </c>
      <c r="D16" s="17">
        <f t="array" ref="D16">IFERROR(INDEX(B16:B1009,MATCH(TRUE,B16:B1009&lt;&gt;"",0)),"")</f>
        <v>447</v>
      </c>
      <c r="E16" s="13">
        <f t="shared" si="0"/>
        <v>1568.1000000000008</v>
      </c>
      <c r="F16" s="16" t="str">
        <f t="shared" si="1"/>
        <v/>
      </c>
      <c r="G16" s="25" t="str">
        <f t="shared" si="2"/>
        <v/>
      </c>
      <c r="H16" s="26" t="str">
        <f t="shared" si="3"/>
        <v/>
      </c>
    </row>
    <row r="17" spans="1:8" x14ac:dyDescent="0.25">
      <c r="A17" s="2">
        <v>42016</v>
      </c>
      <c r="B17" s="12" t="str">
        <f>IFERROR(VLOOKUP(A17,Relevé!$A$5:$C$2872,3,FALSE),"")</f>
        <v/>
      </c>
      <c r="C17" s="14">
        <f>IFERROR(INDEX(Relevé!$D$6:$D$500,MATCH(D17,Relevé!$C$6:$C$500,0)),"")</f>
        <v>14.9</v>
      </c>
      <c r="D17" s="17">
        <f t="array" ref="D17">IFERROR(INDEX(B17:B1010,MATCH(TRUE,B17:B1010&lt;&gt;"",0)),"")</f>
        <v>447</v>
      </c>
      <c r="E17" s="13">
        <f t="shared" si="0"/>
        <v>1583.0000000000009</v>
      </c>
      <c r="F17" s="16" t="str">
        <f t="shared" si="1"/>
        <v/>
      </c>
      <c r="G17" s="25" t="str">
        <f t="shared" si="2"/>
        <v/>
      </c>
      <c r="H17" s="26" t="str">
        <f t="shared" si="3"/>
        <v/>
      </c>
    </row>
    <row r="18" spans="1:8" x14ac:dyDescent="0.25">
      <c r="A18" s="2">
        <v>42017</v>
      </c>
      <c r="B18" s="12" t="str">
        <f>IFERROR(VLOOKUP(A18,Relevé!$A$5:$C$2872,3,FALSE),"")</f>
        <v/>
      </c>
      <c r="C18" s="14">
        <f>IFERROR(INDEX(Relevé!$D$6:$D$500,MATCH(D18,Relevé!$C$6:$C$500,0)),"")</f>
        <v>14.9</v>
      </c>
      <c r="D18" s="17">
        <f t="array" ref="D18">IFERROR(INDEX(B18:B1011,MATCH(TRUE,B18:B1011&lt;&gt;"",0)),"")</f>
        <v>447</v>
      </c>
      <c r="E18" s="13">
        <f t="shared" si="0"/>
        <v>1597.900000000001</v>
      </c>
      <c r="F18" s="16" t="str">
        <f t="shared" si="1"/>
        <v/>
      </c>
      <c r="G18" s="25" t="str">
        <f t="shared" si="2"/>
        <v/>
      </c>
      <c r="H18" s="26" t="str">
        <f t="shared" si="3"/>
        <v/>
      </c>
    </row>
    <row r="19" spans="1:8" x14ac:dyDescent="0.25">
      <c r="A19" s="2">
        <v>42018</v>
      </c>
      <c r="B19" s="12" t="str">
        <f>IFERROR(VLOOKUP(A19,Relevé!$A$5:$C$2872,3,FALSE),"")</f>
        <v/>
      </c>
      <c r="C19" s="14">
        <f>IFERROR(INDEX(Relevé!$D$6:$D$500,MATCH(D19,Relevé!$C$6:$C$500,0)),"")</f>
        <v>14.9</v>
      </c>
      <c r="D19" s="17">
        <f t="array" ref="D19">IFERROR(INDEX(B19:B1012,MATCH(TRUE,B19:B1012&lt;&gt;"",0)),"")</f>
        <v>447</v>
      </c>
      <c r="E19" s="13">
        <f t="shared" si="0"/>
        <v>1612.8000000000011</v>
      </c>
      <c r="F19" s="16" t="str">
        <f t="shared" si="1"/>
        <v/>
      </c>
      <c r="G19" s="25" t="str">
        <f t="shared" si="2"/>
        <v/>
      </c>
      <c r="H19" s="26" t="str">
        <f t="shared" si="3"/>
        <v/>
      </c>
    </row>
    <row r="20" spans="1:8" x14ac:dyDescent="0.25">
      <c r="A20" s="2">
        <v>42019</v>
      </c>
      <c r="B20" s="12" t="str">
        <f>IFERROR(VLOOKUP(A20,Relevé!$A$5:$C$2872,3,FALSE),"")</f>
        <v/>
      </c>
      <c r="C20" s="14">
        <f>IFERROR(INDEX(Relevé!$D$6:$D$500,MATCH(D20,Relevé!$C$6:$C$500,0)),"")</f>
        <v>14.9</v>
      </c>
      <c r="D20" s="17">
        <f t="array" ref="D20">IFERROR(INDEX(B20:B1013,MATCH(TRUE,B20:B1013&lt;&gt;"",0)),"")</f>
        <v>447</v>
      </c>
      <c r="E20" s="13">
        <f t="shared" si="0"/>
        <v>1627.7000000000012</v>
      </c>
      <c r="F20" s="16" t="str">
        <f t="shared" si="1"/>
        <v/>
      </c>
      <c r="G20" s="25" t="str">
        <f t="shared" si="2"/>
        <v/>
      </c>
      <c r="H20" s="26" t="str">
        <f t="shared" si="3"/>
        <v/>
      </c>
    </row>
    <row r="21" spans="1:8" x14ac:dyDescent="0.25">
      <c r="A21" s="2">
        <v>42020</v>
      </c>
      <c r="B21" s="12" t="str">
        <f>IFERROR(VLOOKUP(A21,Relevé!$A$5:$C$2872,3,FALSE),"")</f>
        <v/>
      </c>
      <c r="C21" s="14">
        <f>IFERROR(INDEX(Relevé!$D$6:$D$500,MATCH(D21,Relevé!$C$6:$C$500,0)),"")</f>
        <v>14.9</v>
      </c>
      <c r="D21" s="17">
        <f t="array" ref="D21">IFERROR(INDEX(B21:B1014,MATCH(TRUE,B21:B1014&lt;&gt;"",0)),"")</f>
        <v>447</v>
      </c>
      <c r="E21" s="13">
        <f t="shared" si="0"/>
        <v>1642.6000000000013</v>
      </c>
      <c r="F21" s="16" t="str">
        <f t="shared" si="1"/>
        <v/>
      </c>
      <c r="G21" s="25" t="str">
        <f t="shared" si="2"/>
        <v/>
      </c>
      <c r="H21" s="26" t="str">
        <f t="shared" si="3"/>
        <v/>
      </c>
    </row>
    <row r="22" spans="1:8" x14ac:dyDescent="0.25">
      <c r="A22" s="2">
        <v>42021</v>
      </c>
      <c r="B22" s="12" t="str">
        <f>IFERROR(VLOOKUP(A22,Relevé!$A$5:$C$2872,3,FALSE),"")</f>
        <v/>
      </c>
      <c r="C22" s="14">
        <f>IFERROR(INDEX(Relevé!$D$6:$D$500,MATCH(D22,Relevé!$C$6:$C$500,0)),"")</f>
        <v>14.9</v>
      </c>
      <c r="D22" s="17">
        <f t="array" ref="D22">IFERROR(INDEX(B22:B1015,MATCH(TRUE,B22:B1015&lt;&gt;"",0)),"")</f>
        <v>447</v>
      </c>
      <c r="E22" s="13">
        <f t="shared" si="0"/>
        <v>1657.5000000000014</v>
      </c>
      <c r="F22" s="16" t="str">
        <f t="shared" si="1"/>
        <v/>
      </c>
      <c r="G22" s="25" t="str">
        <f t="shared" si="2"/>
        <v/>
      </c>
      <c r="H22" s="26" t="str">
        <f t="shared" si="3"/>
        <v/>
      </c>
    </row>
    <row r="23" spans="1:8" x14ac:dyDescent="0.25">
      <c r="A23" s="2">
        <v>42022</v>
      </c>
      <c r="B23" s="12" t="str">
        <f>IFERROR(VLOOKUP(A23,Relevé!$A$5:$C$2872,3,FALSE),"")</f>
        <v/>
      </c>
      <c r="C23" s="14">
        <f>IFERROR(INDEX(Relevé!$D$6:$D$500,MATCH(D23,Relevé!$C$6:$C$500,0)),"")</f>
        <v>14.9</v>
      </c>
      <c r="D23" s="17">
        <f t="array" ref="D23">IFERROR(INDEX(B23:B1016,MATCH(TRUE,B23:B1016&lt;&gt;"",0)),"")</f>
        <v>447</v>
      </c>
      <c r="E23" s="13">
        <f t="shared" si="0"/>
        <v>1672.4000000000015</v>
      </c>
      <c r="F23" s="16" t="str">
        <f t="shared" si="1"/>
        <v/>
      </c>
      <c r="G23" s="25" t="str">
        <f t="shared" si="2"/>
        <v/>
      </c>
      <c r="H23" s="26" t="str">
        <f t="shared" si="3"/>
        <v/>
      </c>
    </row>
    <row r="24" spans="1:8" x14ac:dyDescent="0.25">
      <c r="A24" s="2">
        <v>42023</v>
      </c>
      <c r="B24" s="12" t="str">
        <f>IFERROR(VLOOKUP(A24,Relevé!$A$5:$C$2872,3,FALSE),"")</f>
        <v/>
      </c>
      <c r="C24" s="14">
        <f>IFERROR(INDEX(Relevé!$D$6:$D$500,MATCH(D24,Relevé!$C$6:$C$500,0)),"")</f>
        <v>14.9</v>
      </c>
      <c r="D24" s="17">
        <f t="array" ref="D24">IFERROR(INDEX(B24:B1017,MATCH(TRUE,B24:B1017&lt;&gt;"",0)),"")</f>
        <v>447</v>
      </c>
      <c r="E24" s="13">
        <f t="shared" si="0"/>
        <v>1687.3000000000015</v>
      </c>
      <c r="F24" s="16" t="str">
        <f t="shared" si="1"/>
        <v/>
      </c>
      <c r="G24" s="25" t="str">
        <f t="shared" si="2"/>
        <v/>
      </c>
      <c r="H24" s="26" t="str">
        <f t="shared" si="3"/>
        <v/>
      </c>
    </row>
    <row r="25" spans="1:8" x14ac:dyDescent="0.25">
      <c r="A25" s="2">
        <v>42024</v>
      </c>
      <c r="B25" s="12" t="str">
        <f>IFERROR(VLOOKUP(A25,Relevé!$A$5:$C$2872,3,FALSE),"")</f>
        <v/>
      </c>
      <c r="C25" s="14">
        <f>IFERROR(INDEX(Relevé!$D$6:$D$500,MATCH(D25,Relevé!$C$6:$C$500,0)),"")</f>
        <v>14.9</v>
      </c>
      <c r="D25" s="17">
        <f t="array" ref="D25">IFERROR(INDEX(B25:B1018,MATCH(TRUE,B25:B1018&lt;&gt;"",0)),"")</f>
        <v>447</v>
      </c>
      <c r="E25" s="13">
        <f t="shared" si="0"/>
        <v>1702.2000000000016</v>
      </c>
      <c r="F25" s="16" t="str">
        <f t="shared" si="1"/>
        <v/>
      </c>
      <c r="G25" s="25" t="str">
        <f t="shared" si="2"/>
        <v/>
      </c>
      <c r="H25" s="26" t="str">
        <f t="shared" si="3"/>
        <v/>
      </c>
    </row>
    <row r="26" spans="1:8" x14ac:dyDescent="0.25">
      <c r="A26" s="2">
        <v>42025</v>
      </c>
      <c r="B26" s="12" t="str">
        <f>IFERROR(VLOOKUP(A26,Relevé!$A$5:$C$2872,3,FALSE),"")</f>
        <v/>
      </c>
      <c r="C26" s="14">
        <f>IFERROR(INDEX(Relevé!$D$6:$D$500,MATCH(D26,Relevé!$C$6:$C$500,0)),"")</f>
        <v>14.9</v>
      </c>
      <c r="D26" s="17">
        <f t="array" ref="D26">IFERROR(INDEX(B26:B1019,MATCH(TRUE,B26:B1019&lt;&gt;"",0)),"")</f>
        <v>447</v>
      </c>
      <c r="E26" s="13">
        <f t="shared" si="0"/>
        <v>1717.1000000000017</v>
      </c>
      <c r="F26" s="16" t="str">
        <f t="shared" si="1"/>
        <v/>
      </c>
      <c r="G26" s="25" t="str">
        <f t="shared" si="2"/>
        <v/>
      </c>
      <c r="H26" s="26" t="str">
        <f t="shared" si="3"/>
        <v/>
      </c>
    </row>
    <row r="27" spans="1:8" x14ac:dyDescent="0.25">
      <c r="A27" s="2">
        <v>42026</v>
      </c>
      <c r="B27" s="12" t="str">
        <f>IFERROR(VLOOKUP(A27,Relevé!$A$5:$C$2872,3,FALSE),"")</f>
        <v/>
      </c>
      <c r="C27" s="14">
        <f>IFERROR(INDEX(Relevé!$D$6:$D$500,MATCH(D27,Relevé!$C$6:$C$500,0)),"")</f>
        <v>14.9</v>
      </c>
      <c r="D27" s="17">
        <f t="array" ref="D27">IFERROR(INDEX(B27:B1020,MATCH(TRUE,B27:B1020&lt;&gt;"",0)),"")</f>
        <v>447</v>
      </c>
      <c r="E27" s="13">
        <f t="shared" si="0"/>
        <v>1732.0000000000018</v>
      </c>
      <c r="F27" s="16" t="str">
        <f t="shared" si="1"/>
        <v/>
      </c>
      <c r="G27" s="25" t="str">
        <f t="shared" si="2"/>
        <v/>
      </c>
      <c r="H27" s="26" t="str">
        <f t="shared" si="3"/>
        <v/>
      </c>
    </row>
    <row r="28" spans="1:8" x14ac:dyDescent="0.25">
      <c r="A28" s="2">
        <v>42027</v>
      </c>
      <c r="B28" s="12" t="str">
        <f>IFERROR(VLOOKUP(A28,Relevé!$A$5:$C$2872,3,FALSE),"")</f>
        <v/>
      </c>
      <c r="C28" s="14">
        <f>IFERROR(INDEX(Relevé!$D$6:$D$500,MATCH(D28,Relevé!$C$6:$C$500,0)),"")</f>
        <v>14.9</v>
      </c>
      <c r="D28" s="17">
        <f t="array" ref="D28">IFERROR(INDEX(B28:B1021,MATCH(TRUE,B28:B1021&lt;&gt;"",0)),"")</f>
        <v>447</v>
      </c>
      <c r="E28" s="13">
        <f t="shared" si="0"/>
        <v>1746.9000000000019</v>
      </c>
      <c r="F28" s="16" t="str">
        <f t="shared" si="1"/>
        <v/>
      </c>
      <c r="G28" s="25" t="str">
        <f t="shared" si="2"/>
        <v/>
      </c>
      <c r="H28" s="26" t="str">
        <f t="shared" si="3"/>
        <v/>
      </c>
    </row>
    <row r="29" spans="1:8" x14ac:dyDescent="0.25">
      <c r="A29" s="2">
        <v>42028</v>
      </c>
      <c r="B29" s="12" t="str">
        <f>IFERROR(VLOOKUP(A29,Relevé!$A$5:$C$2872,3,FALSE),"")</f>
        <v/>
      </c>
      <c r="C29" s="14">
        <f>IFERROR(INDEX(Relevé!$D$6:$D$500,MATCH(D29,Relevé!$C$6:$C$500,0)),"")</f>
        <v>14.9</v>
      </c>
      <c r="D29" s="17">
        <f t="array" ref="D29">IFERROR(INDEX(B29:B1022,MATCH(TRUE,B29:B1022&lt;&gt;"",0)),"")</f>
        <v>447</v>
      </c>
      <c r="E29" s="13">
        <f t="shared" si="0"/>
        <v>1761.800000000002</v>
      </c>
      <c r="F29" s="16" t="str">
        <f t="shared" si="1"/>
        <v/>
      </c>
      <c r="G29" s="25" t="str">
        <f t="shared" si="2"/>
        <v/>
      </c>
      <c r="H29" s="26" t="str">
        <f t="shared" si="3"/>
        <v/>
      </c>
    </row>
    <row r="30" spans="1:8" x14ac:dyDescent="0.25">
      <c r="A30" s="2">
        <v>42029</v>
      </c>
      <c r="B30" s="12" t="str">
        <f>IFERROR(VLOOKUP(A30,Relevé!$A$5:$C$2872,3,FALSE),"")</f>
        <v/>
      </c>
      <c r="C30" s="14">
        <f>IFERROR(INDEX(Relevé!$D$6:$D$500,MATCH(D30,Relevé!$C$6:$C$500,0)),"")</f>
        <v>14.9</v>
      </c>
      <c r="D30" s="17">
        <f t="array" ref="D30">IFERROR(INDEX(B30:B1023,MATCH(TRUE,B30:B1023&lt;&gt;"",0)),"")</f>
        <v>447</v>
      </c>
      <c r="E30" s="13">
        <f t="shared" si="0"/>
        <v>1776.7000000000021</v>
      </c>
      <c r="F30" s="16" t="str">
        <f t="shared" si="1"/>
        <v/>
      </c>
      <c r="G30" s="25" t="str">
        <f t="shared" si="2"/>
        <v/>
      </c>
      <c r="H30" s="26" t="str">
        <f t="shared" si="3"/>
        <v/>
      </c>
    </row>
    <row r="31" spans="1:8" x14ac:dyDescent="0.25">
      <c r="A31" s="2">
        <v>42030</v>
      </c>
      <c r="B31" s="12" t="str">
        <f>IFERROR(VLOOKUP(A31,Relevé!$A$5:$C$2872,3,FALSE),"")</f>
        <v/>
      </c>
      <c r="C31" s="14">
        <f>IFERROR(INDEX(Relevé!$D$6:$D$500,MATCH(D31,Relevé!$C$6:$C$500,0)),"")</f>
        <v>14.9</v>
      </c>
      <c r="D31" s="17">
        <f t="array" ref="D31">IFERROR(INDEX(B31:B1024,MATCH(TRUE,B31:B1024&lt;&gt;"",0)),"")</f>
        <v>447</v>
      </c>
      <c r="E31" s="13">
        <f t="shared" si="0"/>
        <v>1791.6000000000022</v>
      </c>
      <c r="F31" s="16" t="str">
        <f t="shared" si="1"/>
        <v/>
      </c>
      <c r="G31" s="25" t="str">
        <f t="shared" si="2"/>
        <v/>
      </c>
      <c r="H31" s="26" t="str">
        <f t="shared" si="3"/>
        <v/>
      </c>
    </row>
    <row r="32" spans="1:8" x14ac:dyDescent="0.25">
      <c r="A32" s="2">
        <v>42031</v>
      </c>
      <c r="B32" s="12" t="str">
        <f>IFERROR(VLOOKUP(A32,Relevé!$A$5:$C$2872,3,FALSE),"")</f>
        <v/>
      </c>
      <c r="C32" s="14">
        <f>IFERROR(INDEX(Relevé!$D$6:$D$500,MATCH(D32,Relevé!$C$6:$C$500,0)),"")</f>
        <v>14.9</v>
      </c>
      <c r="D32" s="17">
        <f t="array" ref="D32">IFERROR(INDEX(B32:B1025,MATCH(TRUE,B32:B1025&lt;&gt;"",0)),"")</f>
        <v>447</v>
      </c>
      <c r="E32" s="13">
        <f t="shared" si="0"/>
        <v>1806.5000000000023</v>
      </c>
      <c r="F32" s="16" t="str">
        <f t="shared" si="1"/>
        <v/>
      </c>
      <c r="G32" s="25" t="str">
        <f t="shared" si="2"/>
        <v/>
      </c>
      <c r="H32" s="26" t="str">
        <f t="shared" si="3"/>
        <v/>
      </c>
    </row>
    <row r="33" spans="1:9" x14ac:dyDescent="0.25">
      <c r="A33" s="2">
        <v>42032</v>
      </c>
      <c r="B33" s="12" t="str">
        <f>IFERROR(VLOOKUP(A33,Relevé!$A$5:$C$2872,3,FALSE),"")</f>
        <v/>
      </c>
      <c r="C33" s="14">
        <f>IFERROR(INDEX(Relevé!$D$6:$D$500,MATCH(D33,Relevé!$C$6:$C$500,0)),"")</f>
        <v>14.9</v>
      </c>
      <c r="D33" s="17">
        <f t="array" ref="D33">IFERROR(INDEX(B33:B1026,MATCH(TRUE,B33:B1026&lt;&gt;"",0)),"")</f>
        <v>447</v>
      </c>
      <c r="E33" s="13">
        <f t="shared" si="0"/>
        <v>1821.4000000000024</v>
      </c>
      <c r="F33" s="16" t="str">
        <f t="shared" si="1"/>
        <v/>
      </c>
      <c r="G33" s="25" t="str">
        <f t="shared" si="2"/>
        <v/>
      </c>
      <c r="H33" s="26" t="str">
        <f t="shared" si="3"/>
        <v/>
      </c>
    </row>
    <row r="34" spans="1:9" x14ac:dyDescent="0.25">
      <c r="A34" s="2">
        <v>42033</v>
      </c>
      <c r="B34" s="12" t="str">
        <f>IFERROR(VLOOKUP(A34,Relevé!$A$5:$C$2872,3,FALSE),"")</f>
        <v/>
      </c>
      <c r="C34" s="14">
        <f>IFERROR(INDEX(Relevé!$D$6:$D$500,MATCH(D34,Relevé!$C$6:$C$500,0)),"")</f>
        <v>14.9</v>
      </c>
      <c r="D34" s="17">
        <f t="array" ref="D34">IFERROR(INDEX(B34:B1027,MATCH(TRUE,B34:B1027&lt;&gt;"",0)),"")</f>
        <v>447</v>
      </c>
      <c r="E34" s="13">
        <f t="shared" si="0"/>
        <v>1836.3000000000025</v>
      </c>
      <c r="F34" s="16" t="str">
        <f t="shared" si="1"/>
        <v/>
      </c>
      <c r="G34" s="25" t="str">
        <f t="shared" si="2"/>
        <v/>
      </c>
      <c r="H34" s="26" t="str">
        <f t="shared" si="3"/>
        <v/>
      </c>
    </row>
    <row r="35" spans="1:9" x14ac:dyDescent="0.25">
      <c r="A35" s="2">
        <v>42034</v>
      </c>
      <c r="B35" s="12" t="str">
        <f>IFERROR(VLOOKUP(A35,Relevé!$A$5:$C$2872,3,FALSE),"")</f>
        <v/>
      </c>
      <c r="C35" s="14">
        <f>IFERROR(INDEX(Relevé!$D$6:$D$500,MATCH(D35,Relevé!$C$6:$C$500,0)),"")</f>
        <v>14.9</v>
      </c>
      <c r="D35" s="17">
        <f t="array" ref="D35">IFERROR(INDEX(B35:B1028,MATCH(TRUE,B35:B1028&lt;&gt;"",0)),"")</f>
        <v>447</v>
      </c>
      <c r="E35" s="13">
        <f t="shared" si="0"/>
        <v>1851.2000000000025</v>
      </c>
      <c r="F35" s="16" t="str">
        <f t="shared" si="1"/>
        <v/>
      </c>
      <c r="G35" s="25" t="str">
        <f t="shared" si="2"/>
        <v/>
      </c>
      <c r="H35" s="26" t="str">
        <f t="shared" si="3"/>
        <v/>
      </c>
    </row>
    <row r="36" spans="1:9" x14ac:dyDescent="0.25">
      <c r="A36" s="2">
        <v>42035</v>
      </c>
      <c r="B36" s="12" t="str">
        <f>IFERROR(VLOOKUP(A36,Relevé!$A$5:$C$2872,3,FALSE),"")</f>
        <v/>
      </c>
      <c r="C36" s="14">
        <f>IFERROR(INDEX(Relevé!$D$6:$D$500,MATCH(D36,Relevé!$C$6:$C$500,0)),"")</f>
        <v>14.9</v>
      </c>
      <c r="D36" s="17">
        <f t="array" ref="D36">IFERROR(INDEX(B36:B1029,MATCH(TRUE,B36:B1029&lt;&gt;"",0)),"")</f>
        <v>447</v>
      </c>
      <c r="E36" s="13">
        <f t="shared" si="0"/>
        <v>1866.1000000000026</v>
      </c>
      <c r="F36" s="16" t="str">
        <f t="shared" si="1"/>
        <v/>
      </c>
      <c r="G36" s="25" t="str">
        <f t="shared" si="2"/>
        <v/>
      </c>
      <c r="H36" s="26" t="str">
        <f t="shared" si="3"/>
        <v/>
      </c>
    </row>
    <row r="37" spans="1:9" x14ac:dyDescent="0.25">
      <c r="A37" s="2">
        <v>42036</v>
      </c>
      <c r="B37" s="12">
        <f>IFERROR(VLOOKUP(A37,Relevé!$A$5:$C$2872,3,FALSE),"")</f>
        <v>447</v>
      </c>
      <c r="C37" s="14">
        <f>IFERROR(INDEX(Relevé!$D$6:$D$500,MATCH(D37,Relevé!$C$6:$C$500,0)),"")</f>
        <v>14.9</v>
      </c>
      <c r="D37" s="17">
        <f t="array" ref="D37">IFERROR(INDEX(B37:B1030,MATCH(TRUE,B37:B1030&lt;&gt;"",0)),"")</f>
        <v>447</v>
      </c>
      <c r="E37" s="13">
        <f t="shared" si="0"/>
        <v>1881.0000000000027</v>
      </c>
      <c r="F37" s="16">
        <f t="shared" si="1"/>
        <v>1881.0000000000027</v>
      </c>
      <c r="G37" s="25">
        <f>IF($F37="","",MONTH($A37))</f>
        <v>2</v>
      </c>
      <c r="H37" s="26">
        <f t="shared" si="3"/>
        <v>2015</v>
      </c>
      <c r="I37" s="21"/>
    </row>
    <row r="38" spans="1:9" x14ac:dyDescent="0.25">
      <c r="A38" s="2">
        <v>42037</v>
      </c>
      <c r="B38" s="12" t="str">
        <f>IFERROR(VLOOKUP(A38,Relevé!$A$5:$C$2872,3,FALSE),"")</f>
        <v/>
      </c>
      <c r="C38" s="14">
        <f>IFERROR(INDEX(Relevé!$D$6:$D$500,MATCH(D38,Relevé!$C$6:$C$500,0)),"")</f>
        <v>14.428571428571429</v>
      </c>
      <c r="D38" s="17">
        <f t="array" ref="D38">IFERROR(INDEX(B38:B1031,MATCH(TRUE,B38:B1031&lt;&gt;"",0)),"")</f>
        <v>404</v>
      </c>
      <c r="E38" s="13">
        <f t="shared" si="0"/>
        <v>1895.4285714285741</v>
      </c>
      <c r="F38" s="16" t="str">
        <f t="shared" si="1"/>
        <v/>
      </c>
      <c r="G38" s="25" t="str">
        <f t="shared" si="2"/>
        <v/>
      </c>
      <c r="H38" s="26" t="str">
        <f t="shared" si="3"/>
        <v/>
      </c>
    </row>
    <row r="39" spans="1:9" x14ac:dyDescent="0.25">
      <c r="A39" s="2">
        <v>42038</v>
      </c>
      <c r="B39" s="12" t="str">
        <f>IFERROR(VLOOKUP(A39,Relevé!$A$5:$C$2872,3,FALSE),"")</f>
        <v/>
      </c>
      <c r="C39" s="14">
        <f>IFERROR(INDEX(Relevé!$D$6:$D$500,MATCH(D39,Relevé!$C$6:$C$500,0)),"")</f>
        <v>14.428571428571429</v>
      </c>
      <c r="D39" s="17">
        <f t="array" ref="D39">IFERROR(INDEX(B39:B1032,MATCH(TRUE,B39:B1032&lt;&gt;"",0)),"")</f>
        <v>404</v>
      </c>
      <c r="E39" s="13">
        <f t="shared" si="0"/>
        <v>1909.8571428571454</v>
      </c>
      <c r="F39" s="16" t="str">
        <f t="shared" si="1"/>
        <v/>
      </c>
      <c r="G39" s="25" t="str">
        <f t="shared" si="2"/>
        <v/>
      </c>
      <c r="H39" s="26" t="str">
        <f t="shared" si="3"/>
        <v/>
      </c>
    </row>
    <row r="40" spans="1:9" x14ac:dyDescent="0.25">
      <c r="A40" s="2">
        <v>42039</v>
      </c>
      <c r="B40" s="12" t="str">
        <f>IFERROR(VLOOKUP(A40,Relevé!$A$5:$C$2872,3,FALSE),"")</f>
        <v/>
      </c>
      <c r="C40" s="14">
        <f>IFERROR(INDEX(Relevé!$D$6:$D$500,MATCH(D40,Relevé!$C$6:$C$500,0)),"")</f>
        <v>14.428571428571429</v>
      </c>
      <c r="D40" s="17">
        <f t="array" ref="D40">IFERROR(INDEX(B40:B1033,MATCH(TRUE,B40:B1033&lt;&gt;"",0)),"")</f>
        <v>404</v>
      </c>
      <c r="E40" s="13">
        <f t="shared" si="0"/>
        <v>1924.2857142857167</v>
      </c>
      <c r="F40" s="16" t="str">
        <f t="shared" si="1"/>
        <v/>
      </c>
      <c r="G40" s="25" t="str">
        <f t="shared" si="2"/>
        <v/>
      </c>
      <c r="H40" s="26" t="str">
        <f t="shared" si="3"/>
        <v/>
      </c>
    </row>
    <row r="41" spans="1:9" x14ac:dyDescent="0.25">
      <c r="A41" s="2">
        <v>42040</v>
      </c>
      <c r="B41" s="12" t="str">
        <f>IFERROR(VLOOKUP(A41,Relevé!$A$5:$C$2872,3,FALSE),"")</f>
        <v/>
      </c>
      <c r="C41" s="14">
        <f>IFERROR(INDEX(Relevé!$D$6:$D$500,MATCH(D41,Relevé!$C$6:$C$500,0)),"")</f>
        <v>14.428571428571429</v>
      </c>
      <c r="D41" s="17">
        <f t="array" ref="D41">IFERROR(INDEX(B41:B1034,MATCH(TRUE,B41:B1034&lt;&gt;"",0)),"")</f>
        <v>404</v>
      </c>
      <c r="E41" s="13">
        <f t="shared" si="0"/>
        <v>1938.7142857142881</v>
      </c>
      <c r="F41" s="16" t="str">
        <f t="shared" si="1"/>
        <v/>
      </c>
      <c r="G41" s="25" t="str">
        <f t="shared" si="2"/>
        <v/>
      </c>
      <c r="H41" s="26" t="str">
        <f t="shared" si="3"/>
        <v/>
      </c>
    </row>
    <row r="42" spans="1:9" x14ac:dyDescent="0.25">
      <c r="A42" s="2">
        <v>42041</v>
      </c>
      <c r="B42" s="12" t="str">
        <f>IFERROR(VLOOKUP(A42,Relevé!$A$5:$C$2872,3,FALSE),"")</f>
        <v/>
      </c>
      <c r="C42" s="14">
        <f>IFERROR(INDEX(Relevé!$D$6:$D$500,MATCH(D42,Relevé!$C$6:$C$500,0)),"")</f>
        <v>14.428571428571429</v>
      </c>
      <c r="D42" s="17">
        <f t="array" ref="D42">IFERROR(INDEX(B42:B1035,MATCH(TRUE,B42:B1035&lt;&gt;"",0)),"")</f>
        <v>404</v>
      </c>
      <c r="E42" s="13">
        <f t="shared" si="0"/>
        <v>1953.1428571428594</v>
      </c>
      <c r="F42" s="16" t="str">
        <f t="shared" si="1"/>
        <v/>
      </c>
      <c r="G42" s="25" t="str">
        <f t="shared" si="2"/>
        <v/>
      </c>
      <c r="H42" s="26" t="str">
        <f t="shared" si="3"/>
        <v/>
      </c>
    </row>
    <row r="43" spans="1:9" x14ac:dyDescent="0.25">
      <c r="A43" s="2">
        <v>42042</v>
      </c>
      <c r="B43" s="12" t="str">
        <f>IFERROR(VLOOKUP(A43,Relevé!$A$5:$C$2872,3,FALSE),"")</f>
        <v/>
      </c>
      <c r="C43" s="14">
        <f>IFERROR(INDEX(Relevé!$D$6:$D$500,MATCH(D43,Relevé!$C$6:$C$500,0)),"")</f>
        <v>14.428571428571429</v>
      </c>
      <c r="D43" s="17">
        <f t="array" ref="D43">IFERROR(INDEX(B43:B1036,MATCH(TRUE,B43:B1036&lt;&gt;"",0)),"")</f>
        <v>404</v>
      </c>
      <c r="E43" s="13">
        <f t="shared" si="0"/>
        <v>1967.5714285714307</v>
      </c>
      <c r="F43" s="16" t="str">
        <f t="shared" si="1"/>
        <v/>
      </c>
      <c r="G43" s="25" t="str">
        <f t="shared" si="2"/>
        <v/>
      </c>
      <c r="H43" s="26" t="str">
        <f t="shared" si="3"/>
        <v/>
      </c>
    </row>
    <row r="44" spans="1:9" x14ac:dyDescent="0.25">
      <c r="A44" s="2">
        <v>42043</v>
      </c>
      <c r="B44" s="12" t="str">
        <f>IFERROR(VLOOKUP(A44,Relevé!$A$5:$C$2872,3,FALSE),"")</f>
        <v/>
      </c>
      <c r="C44" s="14">
        <f>IFERROR(INDEX(Relevé!$D$6:$D$500,MATCH(D44,Relevé!$C$6:$C$500,0)),"")</f>
        <v>14.428571428571429</v>
      </c>
      <c r="D44" s="17">
        <f t="array" ref="D44">IFERROR(INDEX(B44:B1037,MATCH(TRUE,B44:B1037&lt;&gt;"",0)),"")</f>
        <v>404</v>
      </c>
      <c r="E44" s="13">
        <f t="shared" si="0"/>
        <v>1982.000000000002</v>
      </c>
      <c r="F44" s="16" t="str">
        <f t="shared" si="1"/>
        <v/>
      </c>
      <c r="G44" s="25" t="str">
        <f t="shared" si="2"/>
        <v/>
      </c>
      <c r="H44" s="26" t="str">
        <f t="shared" si="3"/>
        <v/>
      </c>
    </row>
    <row r="45" spans="1:9" x14ac:dyDescent="0.25">
      <c r="A45" s="2">
        <v>42044</v>
      </c>
      <c r="B45" s="12" t="str">
        <f>IFERROR(VLOOKUP(A45,Relevé!$A$5:$C$2872,3,FALSE),"")</f>
        <v/>
      </c>
      <c r="C45" s="14">
        <f>IFERROR(INDEX(Relevé!$D$6:$D$500,MATCH(D45,Relevé!$C$6:$C$500,0)),"")</f>
        <v>14.428571428571429</v>
      </c>
      <c r="D45" s="17">
        <f t="array" ref="D45">IFERROR(INDEX(B45:B1038,MATCH(TRUE,B45:B1038&lt;&gt;"",0)),"")</f>
        <v>404</v>
      </c>
      <c r="E45" s="13">
        <f t="shared" si="0"/>
        <v>1996.4285714285734</v>
      </c>
      <c r="F45" s="16" t="str">
        <f t="shared" si="1"/>
        <v/>
      </c>
      <c r="G45" s="25" t="str">
        <f t="shared" si="2"/>
        <v/>
      </c>
      <c r="H45" s="26" t="str">
        <f t="shared" si="3"/>
        <v/>
      </c>
    </row>
    <row r="46" spans="1:9" x14ac:dyDescent="0.25">
      <c r="A46" s="2">
        <v>42045</v>
      </c>
      <c r="B46" s="12" t="str">
        <f>IFERROR(VLOOKUP(A46,Relevé!$A$5:$C$2872,3,FALSE),"")</f>
        <v/>
      </c>
      <c r="C46" s="14">
        <f>IFERROR(INDEX(Relevé!$D$6:$D$500,MATCH(D46,Relevé!$C$6:$C$500,0)),"")</f>
        <v>14.428571428571429</v>
      </c>
      <c r="D46" s="17">
        <f t="array" ref="D46">IFERROR(INDEX(B46:B1039,MATCH(TRUE,B46:B1039&lt;&gt;"",0)),"")</f>
        <v>404</v>
      </c>
      <c r="E46" s="13">
        <f t="shared" si="0"/>
        <v>2010.8571428571447</v>
      </c>
      <c r="F46" s="16" t="str">
        <f t="shared" si="1"/>
        <v/>
      </c>
      <c r="G46" s="25" t="str">
        <f t="shared" si="2"/>
        <v/>
      </c>
      <c r="H46" s="26" t="str">
        <f t="shared" si="3"/>
        <v/>
      </c>
    </row>
    <row r="47" spans="1:9" x14ac:dyDescent="0.25">
      <c r="A47" s="2">
        <v>42046</v>
      </c>
      <c r="B47" s="12" t="str">
        <f>IFERROR(VLOOKUP(A47,Relevé!$A$5:$C$2872,3,FALSE),"")</f>
        <v/>
      </c>
      <c r="C47" s="14">
        <f>IFERROR(INDEX(Relevé!$D$6:$D$500,MATCH(D47,Relevé!$C$6:$C$500,0)),"")</f>
        <v>14.428571428571429</v>
      </c>
      <c r="D47" s="17">
        <f t="array" ref="D47">IFERROR(INDEX(B47:B1040,MATCH(TRUE,B47:B1040&lt;&gt;"",0)),"")</f>
        <v>404</v>
      </c>
      <c r="E47" s="13">
        <f t="shared" si="0"/>
        <v>2025.285714285716</v>
      </c>
      <c r="F47" s="16" t="str">
        <f t="shared" si="1"/>
        <v/>
      </c>
      <c r="G47" s="25" t="str">
        <f t="shared" si="2"/>
        <v/>
      </c>
      <c r="H47" s="26" t="str">
        <f t="shared" si="3"/>
        <v/>
      </c>
    </row>
    <row r="48" spans="1:9" x14ac:dyDescent="0.25">
      <c r="A48" s="2">
        <v>42047</v>
      </c>
      <c r="B48" s="12" t="str">
        <f>IFERROR(VLOOKUP(A48,Relevé!$A$5:$C$2872,3,FALSE),"")</f>
        <v/>
      </c>
      <c r="C48" s="14">
        <f>IFERROR(INDEX(Relevé!$D$6:$D$500,MATCH(D48,Relevé!$C$6:$C$500,0)),"")</f>
        <v>14.428571428571429</v>
      </c>
      <c r="D48" s="17">
        <f t="array" ref="D48">IFERROR(INDEX(B48:B1041,MATCH(TRUE,B48:B1041&lt;&gt;"",0)),"")</f>
        <v>404</v>
      </c>
      <c r="E48" s="13">
        <f t="shared" si="0"/>
        <v>2039.7142857142874</v>
      </c>
      <c r="F48" s="16" t="str">
        <f t="shared" si="1"/>
        <v/>
      </c>
      <c r="G48" s="25" t="str">
        <f t="shared" si="2"/>
        <v/>
      </c>
      <c r="H48" s="26" t="str">
        <f t="shared" si="3"/>
        <v/>
      </c>
    </row>
    <row r="49" spans="1:8" x14ac:dyDescent="0.25">
      <c r="A49" s="2">
        <v>42048</v>
      </c>
      <c r="B49" s="12" t="str">
        <f>IFERROR(VLOOKUP(A49,Relevé!$A$5:$C$2872,3,FALSE),"")</f>
        <v/>
      </c>
      <c r="C49" s="14">
        <f>IFERROR(INDEX(Relevé!$D$6:$D$500,MATCH(D49,Relevé!$C$6:$C$500,0)),"")</f>
        <v>14.428571428571429</v>
      </c>
      <c r="D49" s="17">
        <f t="array" ref="D49">IFERROR(INDEX(B49:B1042,MATCH(TRUE,B49:B1042&lt;&gt;"",0)),"")</f>
        <v>404</v>
      </c>
      <c r="E49" s="13">
        <f t="shared" si="0"/>
        <v>2054.1428571428587</v>
      </c>
      <c r="F49" s="16" t="str">
        <f t="shared" si="1"/>
        <v/>
      </c>
      <c r="G49" s="25" t="str">
        <f t="shared" si="2"/>
        <v/>
      </c>
      <c r="H49" s="26" t="str">
        <f t="shared" si="3"/>
        <v/>
      </c>
    </row>
    <row r="50" spans="1:8" x14ac:dyDescent="0.25">
      <c r="A50" s="2">
        <v>42049</v>
      </c>
      <c r="B50" s="12" t="str">
        <f>IFERROR(VLOOKUP(A50,Relevé!$A$5:$C$2872,3,FALSE),"")</f>
        <v/>
      </c>
      <c r="C50" s="14">
        <f>IFERROR(INDEX(Relevé!$D$6:$D$500,MATCH(D50,Relevé!$C$6:$C$500,0)),"")</f>
        <v>14.428571428571429</v>
      </c>
      <c r="D50" s="17">
        <f t="array" ref="D50">IFERROR(INDEX(B50:B1043,MATCH(TRUE,B50:B1043&lt;&gt;"",0)),"")</f>
        <v>404</v>
      </c>
      <c r="E50" s="13">
        <f t="shared" si="0"/>
        <v>2068.5714285714303</v>
      </c>
      <c r="F50" s="16" t="str">
        <f t="shared" si="1"/>
        <v/>
      </c>
      <c r="G50" s="25" t="str">
        <f t="shared" si="2"/>
        <v/>
      </c>
      <c r="H50" s="26" t="str">
        <f t="shared" si="3"/>
        <v/>
      </c>
    </row>
    <row r="51" spans="1:8" x14ac:dyDescent="0.25">
      <c r="A51" s="2">
        <v>42050</v>
      </c>
      <c r="B51" s="12" t="str">
        <f>IFERROR(VLOOKUP(A51,Relevé!$A$5:$C$2872,3,FALSE),"")</f>
        <v/>
      </c>
      <c r="C51" s="14">
        <f>IFERROR(INDEX(Relevé!$D$6:$D$500,MATCH(D51,Relevé!$C$6:$C$500,0)),"")</f>
        <v>14.428571428571429</v>
      </c>
      <c r="D51" s="17">
        <f t="array" ref="D51">IFERROR(INDEX(B51:B1044,MATCH(TRUE,B51:B1044&lt;&gt;"",0)),"")</f>
        <v>404</v>
      </c>
      <c r="E51" s="13">
        <f t="shared" si="0"/>
        <v>2083.0000000000018</v>
      </c>
      <c r="F51" s="16" t="str">
        <f t="shared" si="1"/>
        <v/>
      </c>
      <c r="G51" s="25" t="str">
        <f t="shared" si="2"/>
        <v/>
      </c>
      <c r="H51" s="26" t="str">
        <f t="shared" si="3"/>
        <v/>
      </c>
    </row>
    <row r="52" spans="1:8" x14ac:dyDescent="0.25">
      <c r="A52" s="2">
        <v>42051</v>
      </c>
      <c r="B52" s="12" t="str">
        <f>IFERROR(VLOOKUP(A52,Relevé!$A$5:$C$2872,3,FALSE),"")</f>
        <v/>
      </c>
      <c r="C52" s="14">
        <f>IFERROR(INDEX(Relevé!$D$6:$D$500,MATCH(D52,Relevé!$C$6:$C$500,0)),"")</f>
        <v>14.428571428571429</v>
      </c>
      <c r="D52" s="17">
        <f t="array" ref="D52">IFERROR(INDEX(B52:B1045,MATCH(TRUE,B52:B1045&lt;&gt;"",0)),"")</f>
        <v>404</v>
      </c>
      <c r="E52" s="13">
        <f t="shared" si="0"/>
        <v>2097.4285714285734</v>
      </c>
      <c r="F52" s="16" t="str">
        <f t="shared" si="1"/>
        <v/>
      </c>
      <c r="G52" s="25" t="str">
        <f t="shared" si="2"/>
        <v/>
      </c>
      <c r="H52" s="26" t="str">
        <f t="shared" si="3"/>
        <v/>
      </c>
    </row>
    <row r="53" spans="1:8" x14ac:dyDescent="0.25">
      <c r="A53" s="2">
        <v>42052</v>
      </c>
      <c r="B53" s="12" t="str">
        <f>IFERROR(VLOOKUP(A53,Relevé!$A$5:$C$2872,3,FALSE),"")</f>
        <v/>
      </c>
      <c r="C53" s="14">
        <f>IFERROR(INDEX(Relevé!$D$6:$D$500,MATCH(D53,Relevé!$C$6:$C$500,0)),"")</f>
        <v>14.428571428571429</v>
      </c>
      <c r="D53" s="17">
        <f t="array" ref="D53">IFERROR(INDEX(B53:B1046,MATCH(TRUE,B53:B1046&lt;&gt;"",0)),"")</f>
        <v>404</v>
      </c>
      <c r="E53" s="13">
        <f t="shared" si="0"/>
        <v>2111.8571428571449</v>
      </c>
      <c r="F53" s="16" t="str">
        <f t="shared" si="1"/>
        <v/>
      </c>
      <c r="G53" s="25" t="str">
        <f t="shared" si="2"/>
        <v/>
      </c>
      <c r="H53" s="26" t="str">
        <f t="shared" si="3"/>
        <v/>
      </c>
    </row>
    <row r="54" spans="1:8" x14ac:dyDescent="0.25">
      <c r="A54" s="2">
        <v>42053</v>
      </c>
      <c r="B54" s="12" t="str">
        <f>IFERROR(VLOOKUP(A54,Relevé!$A$5:$C$2872,3,FALSE),"")</f>
        <v/>
      </c>
      <c r="C54" s="14">
        <f>IFERROR(INDEX(Relevé!$D$6:$D$500,MATCH(D54,Relevé!$C$6:$C$500,0)),"")</f>
        <v>14.428571428571429</v>
      </c>
      <c r="D54" s="17">
        <f t="array" ref="D54">IFERROR(INDEX(B54:B1047,MATCH(TRUE,B54:B1047&lt;&gt;"",0)),"")</f>
        <v>404</v>
      </c>
      <c r="E54" s="13">
        <f t="shared" si="0"/>
        <v>2126.2857142857165</v>
      </c>
      <c r="F54" s="16" t="str">
        <f t="shared" si="1"/>
        <v/>
      </c>
      <c r="G54" s="25" t="str">
        <f t="shared" si="2"/>
        <v/>
      </c>
      <c r="H54" s="26" t="str">
        <f t="shared" si="3"/>
        <v/>
      </c>
    </row>
    <row r="55" spans="1:8" x14ac:dyDescent="0.25">
      <c r="A55" s="2">
        <v>42054</v>
      </c>
      <c r="B55" s="12" t="str">
        <f>IFERROR(VLOOKUP(A55,Relevé!$A$5:$C$2872,3,FALSE),"")</f>
        <v/>
      </c>
      <c r="C55" s="14">
        <f>IFERROR(INDEX(Relevé!$D$6:$D$500,MATCH(D55,Relevé!$C$6:$C$500,0)),"")</f>
        <v>14.428571428571429</v>
      </c>
      <c r="D55" s="17">
        <f t="array" ref="D55">IFERROR(INDEX(B55:B1048,MATCH(TRUE,B55:B1048&lt;&gt;"",0)),"")</f>
        <v>404</v>
      </c>
      <c r="E55" s="13">
        <f t="shared" si="0"/>
        <v>2140.7142857142881</v>
      </c>
      <c r="F55" s="16" t="str">
        <f t="shared" si="1"/>
        <v/>
      </c>
      <c r="G55" s="25" t="str">
        <f t="shared" si="2"/>
        <v/>
      </c>
      <c r="H55" s="26" t="str">
        <f t="shared" si="3"/>
        <v/>
      </c>
    </row>
    <row r="56" spans="1:8" x14ac:dyDescent="0.25">
      <c r="A56" s="2">
        <v>42055</v>
      </c>
      <c r="B56" s="12" t="str">
        <f>IFERROR(VLOOKUP(A56,Relevé!$A$5:$C$2872,3,FALSE),"")</f>
        <v/>
      </c>
      <c r="C56" s="14">
        <f>IFERROR(INDEX(Relevé!$D$6:$D$500,MATCH(D56,Relevé!$C$6:$C$500,0)),"")</f>
        <v>14.428571428571429</v>
      </c>
      <c r="D56" s="17">
        <f t="array" ref="D56">IFERROR(INDEX(B56:B1049,MATCH(TRUE,B56:B1049&lt;&gt;"",0)),"")</f>
        <v>404</v>
      </c>
      <c r="E56" s="13">
        <f t="shared" si="0"/>
        <v>2155.1428571428596</v>
      </c>
      <c r="F56" s="16" t="str">
        <f t="shared" si="1"/>
        <v/>
      </c>
      <c r="G56" s="25" t="str">
        <f t="shared" si="2"/>
        <v/>
      </c>
      <c r="H56" s="26" t="str">
        <f t="shared" si="3"/>
        <v/>
      </c>
    </row>
    <row r="57" spans="1:8" x14ac:dyDescent="0.25">
      <c r="A57" s="2">
        <v>42056</v>
      </c>
      <c r="B57" s="12" t="str">
        <f>IFERROR(VLOOKUP(A57,Relevé!$A$5:$C$2872,3,FALSE),"")</f>
        <v/>
      </c>
      <c r="C57" s="14">
        <f>IFERROR(INDEX(Relevé!$D$6:$D$500,MATCH(D57,Relevé!$C$6:$C$500,0)),"")</f>
        <v>14.428571428571429</v>
      </c>
      <c r="D57" s="17">
        <f t="array" ref="D57">IFERROR(INDEX(B57:B1050,MATCH(TRUE,B57:B1050&lt;&gt;"",0)),"")</f>
        <v>404</v>
      </c>
      <c r="E57" s="13">
        <f t="shared" si="0"/>
        <v>2169.5714285714312</v>
      </c>
      <c r="F57" s="16" t="str">
        <f t="shared" si="1"/>
        <v/>
      </c>
      <c r="G57" s="25" t="str">
        <f t="shared" si="2"/>
        <v/>
      </c>
      <c r="H57" s="26" t="str">
        <f t="shared" si="3"/>
        <v/>
      </c>
    </row>
    <row r="58" spans="1:8" x14ac:dyDescent="0.25">
      <c r="A58" s="2">
        <v>42057</v>
      </c>
      <c r="B58" s="12" t="str">
        <f>IFERROR(VLOOKUP(A58,Relevé!$A$5:$C$2872,3,FALSE),"")</f>
        <v/>
      </c>
      <c r="C58" s="14">
        <f>IFERROR(INDEX(Relevé!$D$6:$D$500,MATCH(D58,Relevé!$C$6:$C$500,0)),"")</f>
        <v>14.428571428571429</v>
      </c>
      <c r="D58" s="17">
        <f t="array" ref="D58">IFERROR(INDEX(B58:B1051,MATCH(TRUE,B58:B1051&lt;&gt;"",0)),"")</f>
        <v>404</v>
      </c>
      <c r="E58" s="13">
        <f t="shared" si="0"/>
        <v>2184.0000000000027</v>
      </c>
      <c r="F58" s="16" t="str">
        <f t="shared" si="1"/>
        <v/>
      </c>
      <c r="G58" s="25" t="str">
        <f t="shared" si="2"/>
        <v/>
      </c>
      <c r="H58" s="26" t="str">
        <f t="shared" si="3"/>
        <v/>
      </c>
    </row>
    <row r="59" spans="1:8" x14ac:dyDescent="0.25">
      <c r="A59" s="2">
        <v>42058</v>
      </c>
      <c r="B59" s="12" t="str">
        <f>IFERROR(VLOOKUP(A59,Relevé!$A$5:$C$2872,3,FALSE),"")</f>
        <v/>
      </c>
      <c r="C59" s="14">
        <f>IFERROR(INDEX(Relevé!$D$6:$D$500,MATCH(D59,Relevé!$C$6:$C$500,0)),"")</f>
        <v>14.428571428571429</v>
      </c>
      <c r="D59" s="17">
        <f t="array" ref="D59">IFERROR(INDEX(B59:B1052,MATCH(TRUE,B59:B1052&lt;&gt;"",0)),"")</f>
        <v>404</v>
      </c>
      <c r="E59" s="13">
        <f t="shared" si="0"/>
        <v>2198.4285714285743</v>
      </c>
      <c r="F59" s="16" t="str">
        <f t="shared" si="1"/>
        <v/>
      </c>
      <c r="G59" s="25" t="str">
        <f t="shared" si="2"/>
        <v/>
      </c>
      <c r="H59" s="26" t="str">
        <f t="shared" si="3"/>
        <v/>
      </c>
    </row>
    <row r="60" spans="1:8" x14ac:dyDescent="0.25">
      <c r="A60" s="2">
        <v>42059</v>
      </c>
      <c r="B60" s="12" t="str">
        <f>IFERROR(VLOOKUP(A60,Relevé!$A$5:$C$2872,3,FALSE),"")</f>
        <v/>
      </c>
      <c r="C60" s="14">
        <f>IFERROR(INDEX(Relevé!$D$6:$D$500,MATCH(D60,Relevé!$C$6:$C$500,0)),"")</f>
        <v>14.428571428571429</v>
      </c>
      <c r="D60" s="17">
        <f t="array" ref="D60">IFERROR(INDEX(B60:B1053,MATCH(TRUE,B60:B1053&lt;&gt;"",0)),"")</f>
        <v>404</v>
      </c>
      <c r="E60" s="13">
        <f t="shared" si="0"/>
        <v>2212.8571428571458</v>
      </c>
      <c r="F60" s="16" t="str">
        <f t="shared" si="1"/>
        <v/>
      </c>
      <c r="G60" s="25" t="str">
        <f t="shared" si="2"/>
        <v/>
      </c>
      <c r="H60" s="26" t="str">
        <f t="shared" si="3"/>
        <v/>
      </c>
    </row>
    <row r="61" spans="1:8" x14ac:dyDescent="0.25">
      <c r="A61" s="2">
        <v>42060</v>
      </c>
      <c r="B61" s="12" t="str">
        <f>IFERROR(VLOOKUP(A61,Relevé!$A$5:$C$2872,3,FALSE),"")</f>
        <v/>
      </c>
      <c r="C61" s="14">
        <f>IFERROR(INDEX(Relevé!$D$6:$D$500,MATCH(D61,Relevé!$C$6:$C$500,0)),"")</f>
        <v>14.428571428571429</v>
      </c>
      <c r="D61" s="17">
        <f t="array" ref="D61">IFERROR(INDEX(B61:B1054,MATCH(TRUE,B61:B1054&lt;&gt;"",0)),"")</f>
        <v>404</v>
      </c>
      <c r="E61" s="13">
        <f t="shared" si="0"/>
        <v>2227.2857142857174</v>
      </c>
      <c r="F61" s="16" t="str">
        <f t="shared" si="1"/>
        <v/>
      </c>
      <c r="G61" s="25" t="str">
        <f t="shared" si="2"/>
        <v/>
      </c>
      <c r="H61" s="26" t="str">
        <f t="shared" si="3"/>
        <v/>
      </c>
    </row>
    <row r="62" spans="1:8" x14ac:dyDescent="0.25">
      <c r="A62" s="2">
        <v>42061</v>
      </c>
      <c r="B62" s="12" t="str">
        <f>IFERROR(VLOOKUP(A62,Relevé!$A$5:$C$2872,3,FALSE),"")</f>
        <v/>
      </c>
      <c r="C62" s="14">
        <f>IFERROR(INDEX(Relevé!$D$6:$D$500,MATCH(D62,Relevé!$C$6:$C$500,0)),"")</f>
        <v>14.428571428571429</v>
      </c>
      <c r="D62" s="17">
        <f t="array" ref="D62">IFERROR(INDEX(B62:B1055,MATCH(TRUE,B62:B1055&lt;&gt;"",0)),"")</f>
        <v>404</v>
      </c>
      <c r="E62" s="13">
        <f t="shared" si="0"/>
        <v>2241.714285714289</v>
      </c>
      <c r="F62" s="16" t="str">
        <f t="shared" si="1"/>
        <v/>
      </c>
      <c r="G62" s="25" t="str">
        <f t="shared" si="2"/>
        <v/>
      </c>
      <c r="H62" s="26" t="str">
        <f t="shared" si="3"/>
        <v/>
      </c>
    </row>
    <row r="63" spans="1:8" x14ac:dyDescent="0.25">
      <c r="A63" s="2">
        <v>42062</v>
      </c>
      <c r="B63" s="12" t="str">
        <f>IFERROR(VLOOKUP(A63,Relevé!$A$5:$C$2872,3,FALSE),"")</f>
        <v/>
      </c>
      <c r="C63" s="14">
        <f>IFERROR(INDEX(Relevé!$D$6:$D$500,MATCH(D63,Relevé!$C$6:$C$500,0)),"")</f>
        <v>14.428571428571429</v>
      </c>
      <c r="D63" s="17">
        <f t="array" ref="D63">IFERROR(INDEX(B63:B1056,MATCH(TRUE,B63:B1056&lt;&gt;"",0)),"")</f>
        <v>404</v>
      </c>
      <c r="E63" s="13">
        <f t="shared" si="0"/>
        <v>2256.1428571428605</v>
      </c>
      <c r="F63" s="16" t="str">
        <f t="shared" si="1"/>
        <v/>
      </c>
      <c r="G63" s="25" t="str">
        <f t="shared" si="2"/>
        <v/>
      </c>
      <c r="H63" s="26" t="str">
        <f t="shared" si="3"/>
        <v/>
      </c>
    </row>
    <row r="64" spans="1:8" x14ac:dyDescent="0.25">
      <c r="A64" s="2">
        <v>42063</v>
      </c>
      <c r="B64" s="12" t="str">
        <f>IFERROR(VLOOKUP(A64,Relevé!$A$5:$C$2872,3,FALSE),"")</f>
        <v/>
      </c>
      <c r="C64" s="14">
        <f>IFERROR(INDEX(Relevé!$D$6:$D$500,MATCH(D64,Relevé!$C$6:$C$500,0)),"")</f>
        <v>14.428571428571429</v>
      </c>
      <c r="D64" s="17">
        <f t="array" ref="D64">IFERROR(INDEX(B64:B1057,MATCH(TRUE,B64:B1057&lt;&gt;"",0)),"")</f>
        <v>404</v>
      </c>
      <c r="E64" s="13">
        <f t="shared" si="0"/>
        <v>2270.5714285714321</v>
      </c>
      <c r="F64" s="16" t="str">
        <f t="shared" si="1"/>
        <v/>
      </c>
      <c r="G64" s="25" t="str">
        <f t="shared" si="2"/>
        <v/>
      </c>
      <c r="H64" s="26" t="str">
        <f t="shared" si="3"/>
        <v/>
      </c>
    </row>
    <row r="65" spans="1:8" x14ac:dyDescent="0.25">
      <c r="A65" s="2">
        <v>42064</v>
      </c>
      <c r="B65" s="12">
        <f>IFERROR(VLOOKUP(A65,Relevé!$A$5:$C$2872,3,FALSE),"")</f>
        <v>404</v>
      </c>
      <c r="C65" s="14">
        <f>IFERROR(INDEX(Relevé!$D$6:$D$500,MATCH(D65,Relevé!$C$6:$C$500,0)),"")</f>
        <v>14.428571428571429</v>
      </c>
      <c r="D65" s="17">
        <f t="array" ref="D65">IFERROR(INDEX(B65:B1058,MATCH(TRUE,B65:B1058&lt;&gt;"",0)),"")</f>
        <v>404</v>
      </c>
      <c r="E65" s="13">
        <f t="shared" si="0"/>
        <v>2285.0000000000036</v>
      </c>
      <c r="F65" s="16">
        <f t="shared" si="1"/>
        <v>2285.0000000000036</v>
      </c>
      <c r="G65" s="25">
        <f t="shared" si="2"/>
        <v>3</v>
      </c>
      <c r="H65" s="26">
        <f t="shared" si="3"/>
        <v>2015</v>
      </c>
    </row>
    <row r="66" spans="1:8" x14ac:dyDescent="0.25">
      <c r="A66" s="2">
        <v>42065</v>
      </c>
      <c r="B66" s="12" t="str">
        <f>IFERROR(VLOOKUP(A66,Relevé!$A$5:$C$2872,3,FALSE),"")</f>
        <v/>
      </c>
      <c r="C66" s="14">
        <f>IFERROR(INDEX(Relevé!$D$6:$D$500,MATCH(D66,Relevé!$C$6:$C$500,0)),"")</f>
        <v>10.46875</v>
      </c>
      <c r="D66" s="17">
        <f t="array" ref="D66">IFERROR(INDEX(B66:B1059,MATCH(TRUE,B66:B1059&lt;&gt;"",0)),"")</f>
        <v>335</v>
      </c>
      <c r="E66" s="13">
        <f t="shared" si="0"/>
        <v>2295.4687500000036</v>
      </c>
      <c r="F66" s="16" t="str">
        <f t="shared" si="1"/>
        <v/>
      </c>
      <c r="G66" s="25" t="str">
        <f t="shared" si="2"/>
        <v/>
      </c>
      <c r="H66" s="26" t="str">
        <f t="shared" si="3"/>
        <v/>
      </c>
    </row>
    <row r="67" spans="1:8" x14ac:dyDescent="0.25">
      <c r="A67" s="2">
        <v>42066</v>
      </c>
      <c r="B67" s="12" t="str">
        <f>IFERROR(VLOOKUP(A67,Relevé!$A$5:$C$2872,3,FALSE),"")</f>
        <v/>
      </c>
      <c r="C67" s="14">
        <f>IFERROR(INDEX(Relevé!$D$6:$D$500,MATCH(D67,Relevé!$C$6:$C$500,0)),"")</f>
        <v>10.46875</v>
      </c>
      <c r="D67" s="17">
        <f t="array" ref="D67">IFERROR(INDEX(B67:B1060,MATCH(TRUE,B67:B1060&lt;&gt;"",0)),"")</f>
        <v>335</v>
      </c>
      <c r="E67" s="13">
        <f t="shared" si="0"/>
        <v>2305.9375000000036</v>
      </c>
      <c r="F67" s="16" t="str">
        <f t="shared" si="1"/>
        <v/>
      </c>
      <c r="G67" s="25" t="str">
        <f t="shared" si="2"/>
        <v/>
      </c>
      <c r="H67" s="26" t="str">
        <f t="shared" si="3"/>
        <v/>
      </c>
    </row>
    <row r="68" spans="1:8" x14ac:dyDescent="0.25">
      <c r="A68" s="2">
        <v>42067</v>
      </c>
      <c r="B68" s="12" t="str">
        <f>IFERROR(VLOOKUP(A68,Relevé!$A$5:$C$2872,3,FALSE),"")</f>
        <v/>
      </c>
      <c r="C68" s="14">
        <f>IFERROR(INDEX(Relevé!$D$6:$D$500,MATCH(D68,Relevé!$C$6:$C$500,0)),"")</f>
        <v>10.46875</v>
      </c>
      <c r="D68" s="17">
        <f t="array" ref="D68">IFERROR(INDEX(B68:B1061,MATCH(TRUE,B68:B1061&lt;&gt;"",0)),"")</f>
        <v>335</v>
      </c>
      <c r="E68" s="13">
        <f t="shared" si="0"/>
        <v>2316.4062500000036</v>
      </c>
      <c r="F68" s="16" t="str">
        <f t="shared" si="1"/>
        <v/>
      </c>
      <c r="G68" s="25" t="str">
        <f t="shared" si="2"/>
        <v/>
      </c>
      <c r="H68" s="26" t="str">
        <f t="shared" si="3"/>
        <v/>
      </c>
    </row>
    <row r="69" spans="1:8" x14ac:dyDescent="0.25">
      <c r="A69" s="2">
        <v>42068</v>
      </c>
      <c r="B69" s="12" t="str">
        <f>IFERROR(VLOOKUP(A69,Relevé!$A$5:$C$2872,3,FALSE),"")</f>
        <v/>
      </c>
      <c r="C69" s="14">
        <f>IFERROR(INDEX(Relevé!$D$6:$D$500,MATCH(D69,Relevé!$C$6:$C$500,0)),"")</f>
        <v>10.46875</v>
      </c>
      <c r="D69" s="17">
        <f t="array" ref="D69">IFERROR(INDEX(B69:B1062,MATCH(TRUE,B69:B1062&lt;&gt;"",0)),"")</f>
        <v>335</v>
      </c>
      <c r="E69" s="13">
        <f t="shared" si="0"/>
        <v>2326.8750000000036</v>
      </c>
      <c r="F69" s="16" t="str">
        <f t="shared" si="1"/>
        <v/>
      </c>
      <c r="G69" s="25" t="str">
        <f t="shared" si="2"/>
        <v/>
      </c>
      <c r="H69" s="26" t="str">
        <f t="shared" si="3"/>
        <v/>
      </c>
    </row>
    <row r="70" spans="1:8" x14ac:dyDescent="0.25">
      <c r="A70" s="2">
        <v>42069</v>
      </c>
      <c r="B70" s="12" t="str">
        <f>IFERROR(VLOOKUP(A70,Relevé!$A$5:$C$2872,3,FALSE),"")</f>
        <v/>
      </c>
      <c r="C70" s="14">
        <f>IFERROR(INDEX(Relevé!$D$6:$D$500,MATCH(D70,Relevé!$C$6:$C$500,0)),"")</f>
        <v>10.46875</v>
      </c>
      <c r="D70" s="17">
        <f t="array" ref="D70">IFERROR(INDEX(B70:B1063,MATCH(TRUE,B70:B1063&lt;&gt;"",0)),"")</f>
        <v>335</v>
      </c>
      <c r="E70" s="13">
        <f t="shared" si="0"/>
        <v>2337.3437500000036</v>
      </c>
      <c r="F70" s="16" t="str">
        <f t="shared" si="1"/>
        <v/>
      </c>
      <c r="G70" s="25" t="str">
        <f t="shared" si="2"/>
        <v/>
      </c>
      <c r="H70" s="26" t="str">
        <f t="shared" si="3"/>
        <v/>
      </c>
    </row>
    <row r="71" spans="1:8" x14ac:dyDescent="0.25">
      <c r="A71" s="2">
        <v>42070</v>
      </c>
      <c r="B71" s="12" t="str">
        <f>IFERROR(VLOOKUP(A71,Relevé!$A$5:$C$2872,3,FALSE),"")</f>
        <v/>
      </c>
      <c r="C71" s="14">
        <f>IFERROR(INDEX(Relevé!$D$6:$D$500,MATCH(D71,Relevé!$C$6:$C$500,0)),"")</f>
        <v>10.46875</v>
      </c>
      <c r="D71" s="17">
        <f t="array" ref="D71">IFERROR(INDEX(B71:B1064,MATCH(TRUE,B71:B1064&lt;&gt;"",0)),"")</f>
        <v>335</v>
      </c>
      <c r="E71" s="13">
        <f t="shared" ref="E71:E134" si="4">IF(C71="","",E70+C71)</f>
        <v>2347.8125000000036</v>
      </c>
      <c r="F71" s="16" t="str">
        <f t="shared" ref="F71:F134" si="5">IF(DAY(A71)=1,E71,"")</f>
        <v/>
      </c>
      <c r="G71" s="25" t="str">
        <f t="shared" ref="G71:G134" si="6">IF($F71="","",MONTH($A71))</f>
        <v/>
      </c>
      <c r="H71" s="26" t="str">
        <f t="shared" ref="H71:H134" si="7">IF(G71="","",YEAR(A71))</f>
        <v/>
      </c>
    </row>
    <row r="72" spans="1:8" x14ac:dyDescent="0.25">
      <c r="A72" s="2">
        <v>42071</v>
      </c>
      <c r="B72" s="12" t="str">
        <f>IFERROR(VLOOKUP(A72,Relevé!$A$5:$C$2872,3,FALSE),"")</f>
        <v/>
      </c>
      <c r="C72" s="14">
        <f>IFERROR(INDEX(Relevé!$D$6:$D$500,MATCH(D72,Relevé!$C$6:$C$500,0)),"")</f>
        <v>10.46875</v>
      </c>
      <c r="D72" s="17">
        <f t="array" ref="D72">IFERROR(INDEX(B72:B1065,MATCH(TRUE,B72:B1065&lt;&gt;"",0)),"")</f>
        <v>335</v>
      </c>
      <c r="E72" s="13">
        <f t="shared" si="4"/>
        <v>2358.2812500000036</v>
      </c>
      <c r="F72" s="16" t="str">
        <f t="shared" si="5"/>
        <v/>
      </c>
      <c r="G72" s="25" t="str">
        <f t="shared" si="6"/>
        <v/>
      </c>
      <c r="H72" s="26" t="str">
        <f t="shared" si="7"/>
        <v/>
      </c>
    </row>
    <row r="73" spans="1:8" x14ac:dyDescent="0.25">
      <c r="A73" s="2">
        <v>42072</v>
      </c>
      <c r="B73" s="12" t="str">
        <f>IFERROR(VLOOKUP(A73,Relevé!$A$5:$C$2872,3,FALSE),"")</f>
        <v/>
      </c>
      <c r="C73" s="14">
        <f>IFERROR(INDEX(Relevé!$D$6:$D$500,MATCH(D73,Relevé!$C$6:$C$500,0)),"")</f>
        <v>10.46875</v>
      </c>
      <c r="D73" s="17">
        <f t="array" ref="D73">IFERROR(INDEX(B73:B1066,MATCH(TRUE,B73:B1066&lt;&gt;"",0)),"")</f>
        <v>335</v>
      </c>
      <c r="E73" s="13">
        <f t="shared" si="4"/>
        <v>2368.7500000000036</v>
      </c>
      <c r="F73" s="16" t="str">
        <f t="shared" si="5"/>
        <v/>
      </c>
      <c r="G73" s="25" t="str">
        <f t="shared" si="6"/>
        <v/>
      </c>
      <c r="H73" s="26" t="str">
        <f t="shared" si="7"/>
        <v/>
      </c>
    </row>
    <row r="74" spans="1:8" x14ac:dyDescent="0.25">
      <c r="A74" s="2">
        <v>42073</v>
      </c>
      <c r="B74" s="12" t="str">
        <f>IFERROR(VLOOKUP(A74,Relevé!$A$5:$C$2872,3,FALSE),"")</f>
        <v/>
      </c>
      <c r="C74" s="14">
        <f>IFERROR(INDEX(Relevé!$D$6:$D$500,MATCH(D74,Relevé!$C$6:$C$500,0)),"")</f>
        <v>10.46875</v>
      </c>
      <c r="D74" s="17">
        <f t="array" ref="D74">IFERROR(INDEX(B74:B1067,MATCH(TRUE,B74:B1067&lt;&gt;"",0)),"")</f>
        <v>335</v>
      </c>
      <c r="E74" s="13">
        <f t="shared" si="4"/>
        <v>2379.2187500000036</v>
      </c>
      <c r="F74" s="16" t="str">
        <f t="shared" si="5"/>
        <v/>
      </c>
      <c r="G74" s="25" t="str">
        <f t="shared" si="6"/>
        <v/>
      </c>
      <c r="H74" s="26" t="str">
        <f t="shared" si="7"/>
        <v/>
      </c>
    </row>
    <row r="75" spans="1:8" x14ac:dyDescent="0.25">
      <c r="A75" s="2">
        <v>42074</v>
      </c>
      <c r="B75" s="12" t="str">
        <f>IFERROR(VLOOKUP(A75,Relevé!$A$5:$C$2872,3,FALSE),"")</f>
        <v/>
      </c>
      <c r="C75" s="14">
        <f>IFERROR(INDEX(Relevé!$D$6:$D$500,MATCH(D75,Relevé!$C$6:$C$500,0)),"")</f>
        <v>10.46875</v>
      </c>
      <c r="D75" s="17">
        <f t="array" ref="D75">IFERROR(INDEX(B75:B1068,MATCH(TRUE,B75:B1068&lt;&gt;"",0)),"")</f>
        <v>335</v>
      </c>
      <c r="E75" s="13">
        <f t="shared" si="4"/>
        <v>2389.6875000000036</v>
      </c>
      <c r="F75" s="16" t="str">
        <f t="shared" si="5"/>
        <v/>
      </c>
      <c r="G75" s="25" t="str">
        <f t="shared" si="6"/>
        <v/>
      </c>
      <c r="H75" s="26" t="str">
        <f t="shared" si="7"/>
        <v/>
      </c>
    </row>
    <row r="76" spans="1:8" x14ac:dyDescent="0.25">
      <c r="A76" s="2">
        <v>42075</v>
      </c>
      <c r="B76" s="12" t="str">
        <f>IFERROR(VLOOKUP(A76,Relevé!$A$5:$C$2872,3,FALSE),"")</f>
        <v/>
      </c>
      <c r="C76" s="14">
        <f>IFERROR(INDEX(Relevé!$D$6:$D$500,MATCH(D76,Relevé!$C$6:$C$500,0)),"")</f>
        <v>10.46875</v>
      </c>
      <c r="D76" s="17">
        <f t="array" ref="D76">IFERROR(INDEX(B76:B1069,MATCH(TRUE,B76:B1069&lt;&gt;"",0)),"")</f>
        <v>335</v>
      </c>
      <c r="E76" s="13">
        <f t="shared" si="4"/>
        <v>2400.1562500000036</v>
      </c>
      <c r="F76" s="16" t="str">
        <f t="shared" si="5"/>
        <v/>
      </c>
      <c r="G76" s="25" t="str">
        <f t="shared" si="6"/>
        <v/>
      </c>
      <c r="H76" s="26" t="str">
        <f t="shared" si="7"/>
        <v/>
      </c>
    </row>
    <row r="77" spans="1:8" x14ac:dyDescent="0.25">
      <c r="A77" s="2">
        <v>42076</v>
      </c>
      <c r="B77" s="12" t="str">
        <f>IFERROR(VLOOKUP(A77,Relevé!$A$5:$C$2872,3,FALSE),"")</f>
        <v/>
      </c>
      <c r="C77" s="14">
        <f>IFERROR(INDEX(Relevé!$D$6:$D$500,MATCH(D77,Relevé!$C$6:$C$500,0)),"")</f>
        <v>10.46875</v>
      </c>
      <c r="D77" s="17">
        <f t="array" ref="D77">IFERROR(INDEX(B77:B1070,MATCH(TRUE,B77:B1070&lt;&gt;"",0)),"")</f>
        <v>335</v>
      </c>
      <c r="E77" s="13">
        <f t="shared" si="4"/>
        <v>2410.6250000000036</v>
      </c>
      <c r="F77" s="16" t="str">
        <f t="shared" si="5"/>
        <v/>
      </c>
      <c r="G77" s="25" t="str">
        <f t="shared" si="6"/>
        <v/>
      </c>
      <c r="H77" s="26" t="str">
        <f t="shared" si="7"/>
        <v/>
      </c>
    </row>
    <row r="78" spans="1:8" x14ac:dyDescent="0.25">
      <c r="A78" s="2">
        <v>42077</v>
      </c>
      <c r="B78" s="12" t="str">
        <f>IFERROR(VLOOKUP(A78,Relevé!$A$5:$C$2872,3,FALSE),"")</f>
        <v/>
      </c>
      <c r="C78" s="14">
        <f>IFERROR(INDEX(Relevé!$D$6:$D$500,MATCH(D78,Relevé!$C$6:$C$500,0)),"")</f>
        <v>10.46875</v>
      </c>
      <c r="D78" s="17">
        <f t="array" ref="D78">IFERROR(INDEX(B78:B1071,MATCH(TRUE,B78:B1071&lt;&gt;"",0)),"")</f>
        <v>335</v>
      </c>
      <c r="E78" s="13">
        <f t="shared" si="4"/>
        <v>2421.0937500000036</v>
      </c>
      <c r="F78" s="16" t="str">
        <f t="shared" si="5"/>
        <v/>
      </c>
      <c r="G78" s="25" t="str">
        <f t="shared" si="6"/>
        <v/>
      </c>
      <c r="H78" s="26" t="str">
        <f t="shared" si="7"/>
        <v/>
      </c>
    </row>
    <row r="79" spans="1:8" x14ac:dyDescent="0.25">
      <c r="A79" s="2">
        <v>42078</v>
      </c>
      <c r="B79" s="12" t="str">
        <f>IFERROR(VLOOKUP(A79,Relevé!$A$5:$C$2872,3,FALSE),"")</f>
        <v/>
      </c>
      <c r="C79" s="14">
        <f>IFERROR(INDEX(Relevé!$D$6:$D$500,MATCH(D79,Relevé!$C$6:$C$500,0)),"")</f>
        <v>10.46875</v>
      </c>
      <c r="D79" s="17">
        <f t="array" ref="D79">IFERROR(INDEX(B79:B1072,MATCH(TRUE,B79:B1072&lt;&gt;"",0)),"")</f>
        <v>335</v>
      </c>
      <c r="E79" s="13">
        <f t="shared" si="4"/>
        <v>2431.5625000000036</v>
      </c>
      <c r="F79" s="16" t="str">
        <f t="shared" si="5"/>
        <v/>
      </c>
      <c r="G79" s="25" t="str">
        <f t="shared" si="6"/>
        <v/>
      </c>
      <c r="H79" s="26" t="str">
        <f t="shared" si="7"/>
        <v/>
      </c>
    </row>
    <row r="80" spans="1:8" x14ac:dyDescent="0.25">
      <c r="A80" s="2">
        <v>42079</v>
      </c>
      <c r="B80" s="12" t="str">
        <f>IFERROR(VLOOKUP(A80,Relevé!$A$5:$C$2872,3,FALSE),"")</f>
        <v/>
      </c>
      <c r="C80" s="14">
        <f>IFERROR(INDEX(Relevé!$D$6:$D$500,MATCH(D80,Relevé!$C$6:$C$500,0)),"")</f>
        <v>10.46875</v>
      </c>
      <c r="D80" s="17">
        <f t="array" ref="D80">IFERROR(INDEX(B80:B1073,MATCH(TRUE,B80:B1073&lt;&gt;"",0)),"")</f>
        <v>335</v>
      </c>
      <c r="E80" s="13">
        <f t="shared" si="4"/>
        <v>2442.0312500000036</v>
      </c>
      <c r="F80" s="16" t="str">
        <f t="shared" si="5"/>
        <v/>
      </c>
      <c r="G80" s="25" t="str">
        <f t="shared" si="6"/>
        <v/>
      </c>
      <c r="H80" s="26" t="str">
        <f t="shared" si="7"/>
        <v/>
      </c>
    </row>
    <row r="81" spans="1:8" x14ac:dyDescent="0.25">
      <c r="A81" s="2">
        <v>42080</v>
      </c>
      <c r="B81" s="12" t="str">
        <f>IFERROR(VLOOKUP(A81,Relevé!$A$5:$C$2872,3,FALSE),"")</f>
        <v/>
      </c>
      <c r="C81" s="14">
        <f>IFERROR(INDEX(Relevé!$D$6:$D$500,MATCH(D81,Relevé!$C$6:$C$500,0)),"")</f>
        <v>10.46875</v>
      </c>
      <c r="D81" s="17">
        <f t="array" ref="D81">IFERROR(INDEX(B81:B1074,MATCH(TRUE,B81:B1074&lt;&gt;"",0)),"")</f>
        <v>335</v>
      </c>
      <c r="E81" s="13">
        <f t="shared" si="4"/>
        <v>2452.5000000000036</v>
      </c>
      <c r="F81" s="16" t="str">
        <f t="shared" si="5"/>
        <v/>
      </c>
      <c r="G81" s="25" t="str">
        <f t="shared" si="6"/>
        <v/>
      </c>
      <c r="H81" s="26" t="str">
        <f t="shared" si="7"/>
        <v/>
      </c>
    </row>
    <row r="82" spans="1:8" x14ac:dyDescent="0.25">
      <c r="A82" s="2">
        <v>42081</v>
      </c>
      <c r="B82" s="12" t="str">
        <f>IFERROR(VLOOKUP(A82,Relevé!$A$5:$C$2872,3,FALSE),"")</f>
        <v/>
      </c>
      <c r="C82" s="14">
        <f>IFERROR(INDEX(Relevé!$D$6:$D$500,MATCH(D82,Relevé!$C$6:$C$500,0)),"")</f>
        <v>10.46875</v>
      </c>
      <c r="D82" s="17">
        <f t="array" ref="D82">IFERROR(INDEX(B82:B1075,MATCH(TRUE,B82:B1075&lt;&gt;"",0)),"")</f>
        <v>335</v>
      </c>
      <c r="E82" s="13">
        <f t="shared" si="4"/>
        <v>2462.9687500000036</v>
      </c>
      <c r="F82" s="16" t="str">
        <f t="shared" si="5"/>
        <v/>
      </c>
      <c r="G82" s="25" t="str">
        <f t="shared" si="6"/>
        <v/>
      </c>
      <c r="H82" s="26" t="str">
        <f t="shared" si="7"/>
        <v/>
      </c>
    </row>
    <row r="83" spans="1:8" x14ac:dyDescent="0.25">
      <c r="A83" s="2">
        <v>42082</v>
      </c>
      <c r="B83" s="12" t="str">
        <f>IFERROR(VLOOKUP(A83,Relevé!$A$5:$C$2872,3,FALSE),"")</f>
        <v/>
      </c>
      <c r="C83" s="14">
        <f>IFERROR(INDEX(Relevé!$D$6:$D$500,MATCH(D83,Relevé!$C$6:$C$500,0)),"")</f>
        <v>10.46875</v>
      </c>
      <c r="D83" s="17">
        <f t="array" ref="D83">IFERROR(INDEX(B83:B1076,MATCH(TRUE,B83:B1076&lt;&gt;"",0)),"")</f>
        <v>335</v>
      </c>
      <c r="E83" s="13">
        <f t="shared" si="4"/>
        <v>2473.4375000000036</v>
      </c>
      <c r="F83" s="16" t="str">
        <f t="shared" si="5"/>
        <v/>
      </c>
      <c r="G83" s="25" t="str">
        <f t="shared" si="6"/>
        <v/>
      </c>
      <c r="H83" s="26" t="str">
        <f t="shared" si="7"/>
        <v/>
      </c>
    </row>
    <row r="84" spans="1:8" x14ac:dyDescent="0.25">
      <c r="A84" s="2">
        <v>42083</v>
      </c>
      <c r="B84" s="12" t="str">
        <f>IFERROR(VLOOKUP(A84,Relevé!$A$5:$C$2872,3,FALSE),"")</f>
        <v/>
      </c>
      <c r="C84" s="14">
        <f>IFERROR(INDEX(Relevé!$D$6:$D$500,MATCH(D84,Relevé!$C$6:$C$500,0)),"")</f>
        <v>10.46875</v>
      </c>
      <c r="D84" s="17">
        <f t="array" ref="D84">IFERROR(INDEX(B84:B1077,MATCH(TRUE,B84:B1077&lt;&gt;"",0)),"")</f>
        <v>335</v>
      </c>
      <c r="E84" s="13">
        <f t="shared" si="4"/>
        <v>2483.9062500000036</v>
      </c>
      <c r="F84" s="16" t="str">
        <f t="shared" si="5"/>
        <v/>
      </c>
      <c r="G84" s="25" t="str">
        <f t="shared" si="6"/>
        <v/>
      </c>
      <c r="H84" s="26" t="str">
        <f t="shared" si="7"/>
        <v/>
      </c>
    </row>
    <row r="85" spans="1:8" x14ac:dyDescent="0.25">
      <c r="A85" s="2">
        <v>42084</v>
      </c>
      <c r="B85" s="12" t="str">
        <f>IFERROR(VLOOKUP(A85,Relevé!$A$5:$C$2872,3,FALSE),"")</f>
        <v/>
      </c>
      <c r="C85" s="14">
        <f>IFERROR(INDEX(Relevé!$D$6:$D$500,MATCH(D85,Relevé!$C$6:$C$500,0)),"")</f>
        <v>10.46875</v>
      </c>
      <c r="D85" s="17">
        <f t="array" ref="D85">IFERROR(INDEX(B85:B1078,MATCH(TRUE,B85:B1078&lt;&gt;"",0)),"")</f>
        <v>335</v>
      </c>
      <c r="E85" s="13">
        <f t="shared" si="4"/>
        <v>2494.3750000000036</v>
      </c>
      <c r="F85" s="16" t="str">
        <f t="shared" si="5"/>
        <v/>
      </c>
      <c r="G85" s="25" t="str">
        <f t="shared" si="6"/>
        <v/>
      </c>
      <c r="H85" s="26" t="str">
        <f t="shared" si="7"/>
        <v/>
      </c>
    </row>
    <row r="86" spans="1:8" x14ac:dyDescent="0.25">
      <c r="A86" s="2">
        <v>42085</v>
      </c>
      <c r="B86" s="12" t="str">
        <f>IFERROR(VLOOKUP(A86,Relevé!$A$5:$C$2872,3,FALSE),"")</f>
        <v/>
      </c>
      <c r="C86" s="14">
        <f>IFERROR(INDEX(Relevé!$D$6:$D$500,MATCH(D86,Relevé!$C$6:$C$500,0)),"")</f>
        <v>10.46875</v>
      </c>
      <c r="D86" s="17">
        <f t="array" ref="D86">IFERROR(INDEX(B86:B1079,MATCH(TRUE,B86:B1079&lt;&gt;"",0)),"")</f>
        <v>335</v>
      </c>
      <c r="E86" s="13">
        <f t="shared" si="4"/>
        <v>2504.8437500000036</v>
      </c>
      <c r="F86" s="16" t="str">
        <f t="shared" si="5"/>
        <v/>
      </c>
      <c r="G86" s="25" t="str">
        <f t="shared" si="6"/>
        <v/>
      </c>
      <c r="H86" s="26" t="str">
        <f t="shared" si="7"/>
        <v/>
      </c>
    </row>
    <row r="87" spans="1:8" x14ac:dyDescent="0.25">
      <c r="A87" s="2">
        <v>42086</v>
      </c>
      <c r="B87" s="12" t="str">
        <f>IFERROR(VLOOKUP(A87,Relevé!$A$5:$C$2872,3,FALSE),"")</f>
        <v/>
      </c>
      <c r="C87" s="14">
        <f>IFERROR(INDEX(Relevé!$D$6:$D$500,MATCH(D87,Relevé!$C$6:$C$500,0)),"")</f>
        <v>10.46875</v>
      </c>
      <c r="D87" s="17">
        <f t="array" ref="D87">IFERROR(INDEX(B87:B1080,MATCH(TRUE,B87:B1080&lt;&gt;"",0)),"")</f>
        <v>335</v>
      </c>
      <c r="E87" s="13">
        <f t="shared" si="4"/>
        <v>2515.3125000000036</v>
      </c>
      <c r="F87" s="16" t="str">
        <f t="shared" si="5"/>
        <v/>
      </c>
      <c r="G87" s="25" t="str">
        <f t="shared" si="6"/>
        <v/>
      </c>
      <c r="H87" s="26" t="str">
        <f t="shared" si="7"/>
        <v/>
      </c>
    </row>
    <row r="88" spans="1:8" x14ac:dyDescent="0.25">
      <c r="A88" s="2">
        <v>42087</v>
      </c>
      <c r="B88" s="12" t="str">
        <f>IFERROR(VLOOKUP(A88,Relevé!$A$5:$C$2872,3,FALSE),"")</f>
        <v/>
      </c>
      <c r="C88" s="14">
        <f>IFERROR(INDEX(Relevé!$D$6:$D$500,MATCH(D88,Relevé!$C$6:$C$500,0)),"")</f>
        <v>10.46875</v>
      </c>
      <c r="D88" s="17">
        <f t="array" ref="D88">IFERROR(INDEX(B88:B1081,MATCH(TRUE,B88:B1081&lt;&gt;"",0)),"")</f>
        <v>335</v>
      </c>
      <c r="E88" s="13">
        <f t="shared" si="4"/>
        <v>2525.7812500000036</v>
      </c>
      <c r="F88" s="16" t="str">
        <f t="shared" si="5"/>
        <v/>
      </c>
      <c r="G88" s="25" t="str">
        <f t="shared" si="6"/>
        <v/>
      </c>
      <c r="H88" s="26" t="str">
        <f t="shared" si="7"/>
        <v/>
      </c>
    </row>
    <row r="89" spans="1:8" x14ac:dyDescent="0.25">
      <c r="A89" s="2">
        <v>42088</v>
      </c>
      <c r="B89" s="12" t="str">
        <f>IFERROR(VLOOKUP(A89,Relevé!$A$5:$C$2872,3,FALSE),"")</f>
        <v/>
      </c>
      <c r="C89" s="14">
        <f>IFERROR(INDEX(Relevé!$D$6:$D$500,MATCH(D89,Relevé!$C$6:$C$500,0)),"")</f>
        <v>10.46875</v>
      </c>
      <c r="D89" s="17">
        <f t="array" ref="D89">IFERROR(INDEX(B89:B1082,MATCH(TRUE,B89:B1082&lt;&gt;"",0)),"")</f>
        <v>335</v>
      </c>
      <c r="E89" s="13">
        <f t="shared" si="4"/>
        <v>2536.2500000000036</v>
      </c>
      <c r="F89" s="16" t="str">
        <f t="shared" si="5"/>
        <v/>
      </c>
      <c r="G89" s="25" t="str">
        <f t="shared" si="6"/>
        <v/>
      </c>
      <c r="H89" s="26" t="str">
        <f t="shared" si="7"/>
        <v/>
      </c>
    </row>
    <row r="90" spans="1:8" x14ac:dyDescent="0.25">
      <c r="A90" s="2">
        <v>42089</v>
      </c>
      <c r="B90" s="12" t="str">
        <f>IFERROR(VLOOKUP(A90,Relevé!$A$5:$C$2872,3,FALSE),"")</f>
        <v/>
      </c>
      <c r="C90" s="14">
        <f>IFERROR(INDEX(Relevé!$D$6:$D$500,MATCH(D90,Relevé!$C$6:$C$500,0)),"")</f>
        <v>10.46875</v>
      </c>
      <c r="D90" s="17">
        <f t="array" ref="D90">IFERROR(INDEX(B90:B1083,MATCH(TRUE,B90:B1083&lt;&gt;"",0)),"")</f>
        <v>335</v>
      </c>
      <c r="E90" s="13">
        <f t="shared" si="4"/>
        <v>2546.7187500000036</v>
      </c>
      <c r="F90" s="16" t="str">
        <f t="shared" si="5"/>
        <v/>
      </c>
      <c r="G90" s="25" t="str">
        <f t="shared" si="6"/>
        <v/>
      </c>
      <c r="H90" s="26" t="str">
        <f t="shared" si="7"/>
        <v/>
      </c>
    </row>
    <row r="91" spans="1:8" x14ac:dyDescent="0.25">
      <c r="A91" s="2">
        <v>42090</v>
      </c>
      <c r="B91" s="12" t="str">
        <f>IFERROR(VLOOKUP(A91,Relevé!$A$5:$C$2872,3,FALSE),"")</f>
        <v/>
      </c>
      <c r="C91" s="14">
        <f>IFERROR(INDEX(Relevé!$D$6:$D$500,MATCH(D91,Relevé!$C$6:$C$500,0)),"")</f>
        <v>10.46875</v>
      </c>
      <c r="D91" s="17">
        <f t="array" ref="D91">IFERROR(INDEX(B91:B1084,MATCH(TRUE,B91:B1084&lt;&gt;"",0)),"")</f>
        <v>335</v>
      </c>
      <c r="E91" s="13">
        <f t="shared" si="4"/>
        <v>2557.1875000000036</v>
      </c>
      <c r="F91" s="16" t="str">
        <f t="shared" si="5"/>
        <v/>
      </c>
      <c r="G91" s="25" t="str">
        <f t="shared" si="6"/>
        <v/>
      </c>
      <c r="H91" s="26" t="str">
        <f t="shared" si="7"/>
        <v/>
      </c>
    </row>
    <row r="92" spans="1:8" x14ac:dyDescent="0.25">
      <c r="A92" s="2">
        <v>42091</v>
      </c>
      <c r="B92" s="12" t="str">
        <f>IFERROR(VLOOKUP(A92,Relevé!$A$5:$C$2872,3,FALSE),"")</f>
        <v/>
      </c>
      <c r="C92" s="14">
        <f>IFERROR(INDEX(Relevé!$D$6:$D$500,MATCH(D92,Relevé!$C$6:$C$500,0)),"")</f>
        <v>10.46875</v>
      </c>
      <c r="D92" s="17">
        <f t="array" ref="D92">IFERROR(INDEX(B92:B1085,MATCH(TRUE,B92:B1085&lt;&gt;"",0)),"")</f>
        <v>335</v>
      </c>
      <c r="E92" s="13">
        <f t="shared" si="4"/>
        <v>2567.6562500000036</v>
      </c>
      <c r="F92" s="16" t="str">
        <f t="shared" si="5"/>
        <v/>
      </c>
      <c r="G92" s="25" t="str">
        <f t="shared" si="6"/>
        <v/>
      </c>
      <c r="H92" s="26" t="str">
        <f t="shared" si="7"/>
        <v/>
      </c>
    </row>
    <row r="93" spans="1:8" x14ac:dyDescent="0.25">
      <c r="A93" s="2">
        <v>42092</v>
      </c>
      <c r="B93" s="12" t="str">
        <f>IFERROR(VLOOKUP(A93,Relevé!$A$5:$C$2872,3,FALSE),"")</f>
        <v/>
      </c>
      <c r="C93" s="14">
        <f>IFERROR(INDEX(Relevé!$D$6:$D$500,MATCH(D93,Relevé!$C$6:$C$500,0)),"")</f>
        <v>10.46875</v>
      </c>
      <c r="D93" s="17">
        <f t="array" ref="D93">IFERROR(INDEX(B93:B1086,MATCH(TRUE,B93:B1086&lt;&gt;"",0)),"")</f>
        <v>335</v>
      </c>
      <c r="E93" s="13">
        <f t="shared" si="4"/>
        <v>2578.1250000000036</v>
      </c>
      <c r="F93" s="16" t="str">
        <f t="shared" si="5"/>
        <v/>
      </c>
      <c r="G93" s="25" t="str">
        <f t="shared" si="6"/>
        <v/>
      </c>
      <c r="H93" s="26" t="str">
        <f t="shared" si="7"/>
        <v/>
      </c>
    </row>
    <row r="94" spans="1:8" x14ac:dyDescent="0.25">
      <c r="A94" s="2">
        <v>42093</v>
      </c>
      <c r="B94" s="12" t="str">
        <f>IFERROR(VLOOKUP(A94,Relevé!$A$5:$C$2872,3,FALSE),"")</f>
        <v/>
      </c>
      <c r="C94" s="14">
        <f>IFERROR(INDEX(Relevé!$D$6:$D$500,MATCH(D94,Relevé!$C$6:$C$500,0)),"")</f>
        <v>10.46875</v>
      </c>
      <c r="D94" s="17">
        <f t="array" ref="D94">IFERROR(INDEX(B94:B1087,MATCH(TRUE,B94:B1087&lt;&gt;"",0)),"")</f>
        <v>335</v>
      </c>
      <c r="E94" s="13">
        <f t="shared" si="4"/>
        <v>2588.5937500000036</v>
      </c>
      <c r="F94" s="16" t="str">
        <f t="shared" si="5"/>
        <v/>
      </c>
      <c r="G94" s="25" t="str">
        <f t="shared" si="6"/>
        <v/>
      </c>
      <c r="H94" s="26" t="str">
        <f t="shared" si="7"/>
        <v/>
      </c>
    </row>
    <row r="95" spans="1:8" x14ac:dyDescent="0.25">
      <c r="A95" s="2">
        <v>42094</v>
      </c>
      <c r="B95" s="12" t="str">
        <f>IFERROR(VLOOKUP(A95,Relevé!$A$5:$C$2872,3,FALSE),"")</f>
        <v/>
      </c>
      <c r="C95" s="14">
        <f>IFERROR(INDEX(Relevé!$D$6:$D$500,MATCH(D95,Relevé!$C$6:$C$500,0)),"")</f>
        <v>10.46875</v>
      </c>
      <c r="D95" s="17">
        <f t="array" ref="D95">IFERROR(INDEX(B95:B1088,MATCH(TRUE,B95:B1088&lt;&gt;"",0)),"")</f>
        <v>335</v>
      </c>
      <c r="E95" s="13">
        <f t="shared" si="4"/>
        <v>2599.0625000000036</v>
      </c>
      <c r="F95" s="16" t="str">
        <f t="shared" si="5"/>
        <v/>
      </c>
      <c r="G95" s="25" t="str">
        <f t="shared" si="6"/>
        <v/>
      </c>
      <c r="H95" s="26" t="str">
        <f t="shared" si="7"/>
        <v/>
      </c>
    </row>
    <row r="96" spans="1:8" x14ac:dyDescent="0.25">
      <c r="A96" s="2">
        <v>42095</v>
      </c>
      <c r="B96" s="12" t="str">
        <f>IFERROR(VLOOKUP(A96,Relevé!$A$5:$C$2872,3,FALSE),"")</f>
        <v/>
      </c>
      <c r="C96" s="14">
        <f>IFERROR(INDEX(Relevé!$D$6:$D$500,MATCH(D96,Relevé!$C$6:$C$500,0)),"")</f>
        <v>10.46875</v>
      </c>
      <c r="D96" s="17">
        <f t="array" ref="D96">IFERROR(INDEX(B96:B1089,MATCH(TRUE,B96:B1089&lt;&gt;"",0)),"")</f>
        <v>335</v>
      </c>
      <c r="E96" s="13">
        <f t="shared" si="4"/>
        <v>2609.5312500000036</v>
      </c>
      <c r="F96" s="16">
        <f t="shared" si="5"/>
        <v>2609.5312500000036</v>
      </c>
      <c r="G96" s="25">
        <f t="shared" si="6"/>
        <v>4</v>
      </c>
      <c r="H96" s="26">
        <f t="shared" si="7"/>
        <v>2015</v>
      </c>
    </row>
    <row r="97" spans="1:8" x14ac:dyDescent="0.25">
      <c r="A97" s="2">
        <v>42096</v>
      </c>
      <c r="B97" s="12">
        <f>IFERROR(VLOOKUP(A97,Relevé!$A$5:$C$2872,3,FALSE),"")</f>
        <v>335</v>
      </c>
      <c r="C97" s="14">
        <f>IFERROR(INDEX(Relevé!$D$6:$D$500,MATCH(D97,Relevé!$C$6:$C$500,0)),"")</f>
        <v>10.46875</v>
      </c>
      <c r="D97" s="17">
        <f t="array" ref="D97">IFERROR(INDEX(B97:B1090,MATCH(TRUE,B97:B1090&lt;&gt;"",0)),"")</f>
        <v>335</v>
      </c>
      <c r="E97" s="13">
        <f t="shared" si="4"/>
        <v>2620.0000000000036</v>
      </c>
      <c r="F97" s="16" t="str">
        <f t="shared" si="5"/>
        <v/>
      </c>
      <c r="G97" s="25" t="str">
        <f t="shared" si="6"/>
        <v/>
      </c>
      <c r="H97" s="26" t="str">
        <f t="shared" si="7"/>
        <v/>
      </c>
    </row>
    <row r="98" spans="1:8" x14ac:dyDescent="0.25">
      <c r="A98" s="2">
        <v>42097</v>
      </c>
      <c r="B98" s="12" t="str">
        <f>IFERROR(VLOOKUP(A98,Relevé!$A$5:$C$2872,3,FALSE),"")</f>
        <v/>
      </c>
      <c r="C98" s="14">
        <f>IFERROR(INDEX(Relevé!$D$6:$D$500,MATCH(D98,Relevé!$C$6:$C$500,0)),"")</f>
        <v>7.6</v>
      </c>
      <c r="D98" s="17">
        <f t="array" ref="D98">IFERROR(INDEX(B98:B1091,MATCH(TRUE,B98:B1091&lt;&gt;"",0)),"")</f>
        <v>228</v>
      </c>
      <c r="E98" s="13">
        <f t="shared" si="4"/>
        <v>2627.6000000000035</v>
      </c>
      <c r="F98" s="16" t="str">
        <f t="shared" si="5"/>
        <v/>
      </c>
      <c r="G98" s="25" t="str">
        <f t="shared" si="6"/>
        <v/>
      </c>
      <c r="H98" s="26" t="str">
        <f t="shared" si="7"/>
        <v/>
      </c>
    </row>
    <row r="99" spans="1:8" x14ac:dyDescent="0.25">
      <c r="A99" s="2">
        <v>42098</v>
      </c>
      <c r="B99" s="12" t="str">
        <f>IFERROR(VLOOKUP(A99,Relevé!$A$5:$C$2872,3,FALSE),"")</f>
        <v/>
      </c>
      <c r="C99" s="14">
        <f>IFERROR(INDEX(Relevé!$D$6:$D$500,MATCH(D99,Relevé!$C$6:$C$500,0)),"")</f>
        <v>7.6</v>
      </c>
      <c r="D99" s="17">
        <f t="array" ref="D99">IFERROR(INDEX(B99:B1092,MATCH(TRUE,B99:B1092&lt;&gt;"",0)),"")</f>
        <v>228</v>
      </c>
      <c r="E99" s="13">
        <f t="shared" si="4"/>
        <v>2635.2000000000035</v>
      </c>
      <c r="F99" s="16" t="str">
        <f t="shared" si="5"/>
        <v/>
      </c>
      <c r="G99" s="25" t="str">
        <f t="shared" si="6"/>
        <v/>
      </c>
      <c r="H99" s="26" t="str">
        <f t="shared" si="7"/>
        <v/>
      </c>
    </row>
    <row r="100" spans="1:8" x14ac:dyDescent="0.25">
      <c r="A100" s="2">
        <v>42099</v>
      </c>
      <c r="B100" s="12" t="str">
        <f>IFERROR(VLOOKUP(A100,Relevé!$A$5:$C$2872,3,FALSE),"")</f>
        <v/>
      </c>
      <c r="C100" s="14">
        <f>IFERROR(INDEX(Relevé!$D$6:$D$500,MATCH(D100,Relevé!$C$6:$C$500,0)),"")</f>
        <v>7.6</v>
      </c>
      <c r="D100" s="17">
        <f t="array" ref="D100">IFERROR(INDEX(B100:B1093,MATCH(TRUE,B100:B1093&lt;&gt;"",0)),"")</f>
        <v>228</v>
      </c>
      <c r="E100" s="13">
        <f t="shared" si="4"/>
        <v>2642.8000000000034</v>
      </c>
      <c r="F100" s="16" t="str">
        <f t="shared" si="5"/>
        <v/>
      </c>
      <c r="G100" s="25" t="str">
        <f t="shared" si="6"/>
        <v/>
      </c>
      <c r="H100" s="26" t="str">
        <f t="shared" si="7"/>
        <v/>
      </c>
    </row>
    <row r="101" spans="1:8" x14ac:dyDescent="0.25">
      <c r="A101" s="2">
        <v>42100</v>
      </c>
      <c r="B101" s="12" t="str">
        <f>IFERROR(VLOOKUP(A101,Relevé!$A$5:$C$2872,3,FALSE),"")</f>
        <v/>
      </c>
      <c r="C101" s="14">
        <f>IFERROR(INDEX(Relevé!$D$6:$D$500,MATCH(D101,Relevé!$C$6:$C$500,0)),"")</f>
        <v>7.6</v>
      </c>
      <c r="D101" s="17">
        <f t="array" ref="D101">IFERROR(INDEX(B101:B1094,MATCH(TRUE,B101:B1094&lt;&gt;"",0)),"")</f>
        <v>228</v>
      </c>
      <c r="E101" s="13">
        <f t="shared" si="4"/>
        <v>2650.4000000000033</v>
      </c>
      <c r="F101" s="16" t="str">
        <f t="shared" si="5"/>
        <v/>
      </c>
      <c r="G101" s="25" t="str">
        <f t="shared" si="6"/>
        <v/>
      </c>
      <c r="H101" s="26" t="str">
        <f t="shared" si="7"/>
        <v/>
      </c>
    </row>
    <row r="102" spans="1:8" x14ac:dyDescent="0.25">
      <c r="A102" s="2">
        <v>42101</v>
      </c>
      <c r="B102" s="12" t="str">
        <f>IFERROR(VLOOKUP(A102,Relevé!$A$5:$C$2872,3,FALSE),"")</f>
        <v/>
      </c>
      <c r="C102" s="14">
        <f>IFERROR(INDEX(Relevé!$D$6:$D$500,MATCH(D102,Relevé!$C$6:$C$500,0)),"")</f>
        <v>7.6</v>
      </c>
      <c r="D102" s="17">
        <f t="array" ref="D102">IFERROR(INDEX(B102:B1095,MATCH(TRUE,B102:B1095&lt;&gt;"",0)),"")</f>
        <v>228</v>
      </c>
      <c r="E102" s="13">
        <f t="shared" si="4"/>
        <v>2658.0000000000032</v>
      </c>
      <c r="F102" s="16" t="str">
        <f t="shared" si="5"/>
        <v/>
      </c>
      <c r="G102" s="25" t="str">
        <f t="shared" si="6"/>
        <v/>
      </c>
      <c r="H102" s="26" t="str">
        <f t="shared" si="7"/>
        <v/>
      </c>
    </row>
    <row r="103" spans="1:8" x14ac:dyDescent="0.25">
      <c r="A103" s="2">
        <v>42102</v>
      </c>
      <c r="B103" s="12" t="str">
        <f>IFERROR(VLOOKUP(A103,Relevé!$A$5:$C$2872,3,FALSE),"")</f>
        <v/>
      </c>
      <c r="C103" s="14">
        <f>IFERROR(INDEX(Relevé!$D$6:$D$500,MATCH(D103,Relevé!$C$6:$C$500,0)),"")</f>
        <v>7.6</v>
      </c>
      <c r="D103" s="17">
        <f t="array" ref="D103">IFERROR(INDEX(B103:B1096,MATCH(TRUE,B103:B1096&lt;&gt;"",0)),"")</f>
        <v>228</v>
      </c>
      <c r="E103" s="13">
        <f t="shared" si="4"/>
        <v>2665.6000000000031</v>
      </c>
      <c r="F103" s="16" t="str">
        <f t="shared" si="5"/>
        <v/>
      </c>
      <c r="G103" s="25" t="str">
        <f t="shared" si="6"/>
        <v/>
      </c>
      <c r="H103" s="26" t="str">
        <f t="shared" si="7"/>
        <v/>
      </c>
    </row>
    <row r="104" spans="1:8" x14ac:dyDescent="0.25">
      <c r="A104" s="2">
        <v>42103</v>
      </c>
      <c r="B104" s="12" t="str">
        <f>IFERROR(VLOOKUP(A104,Relevé!$A$5:$C$2872,3,FALSE),"")</f>
        <v/>
      </c>
      <c r="C104" s="14">
        <f>IFERROR(INDEX(Relevé!$D$6:$D$500,MATCH(D104,Relevé!$C$6:$C$500,0)),"")</f>
        <v>7.6</v>
      </c>
      <c r="D104" s="17">
        <f t="array" ref="D104">IFERROR(INDEX(B104:B1097,MATCH(TRUE,B104:B1097&lt;&gt;"",0)),"")</f>
        <v>228</v>
      </c>
      <c r="E104" s="13">
        <f t="shared" si="4"/>
        <v>2673.200000000003</v>
      </c>
      <c r="F104" s="16" t="str">
        <f t="shared" si="5"/>
        <v/>
      </c>
      <c r="G104" s="25" t="str">
        <f t="shared" si="6"/>
        <v/>
      </c>
      <c r="H104" s="26" t="str">
        <f t="shared" si="7"/>
        <v/>
      </c>
    </row>
    <row r="105" spans="1:8" x14ac:dyDescent="0.25">
      <c r="A105" s="2">
        <v>42104</v>
      </c>
      <c r="B105" s="12" t="str">
        <f>IFERROR(VLOOKUP(A105,Relevé!$A$5:$C$2872,3,FALSE),"")</f>
        <v/>
      </c>
      <c r="C105" s="14">
        <f>IFERROR(INDEX(Relevé!$D$6:$D$500,MATCH(D105,Relevé!$C$6:$C$500,0)),"")</f>
        <v>7.6</v>
      </c>
      <c r="D105" s="17">
        <f t="array" ref="D105">IFERROR(INDEX(B105:B1098,MATCH(TRUE,B105:B1098&lt;&gt;"",0)),"")</f>
        <v>228</v>
      </c>
      <c r="E105" s="13">
        <f t="shared" si="4"/>
        <v>2680.8000000000029</v>
      </c>
      <c r="F105" s="16" t="str">
        <f t="shared" si="5"/>
        <v/>
      </c>
      <c r="G105" s="25" t="str">
        <f t="shared" si="6"/>
        <v/>
      </c>
      <c r="H105" s="26" t="str">
        <f t="shared" si="7"/>
        <v/>
      </c>
    </row>
    <row r="106" spans="1:8" x14ac:dyDescent="0.25">
      <c r="A106" s="2">
        <v>42105</v>
      </c>
      <c r="B106" s="12" t="str">
        <f>IFERROR(VLOOKUP(A106,Relevé!$A$5:$C$2872,3,FALSE),"")</f>
        <v/>
      </c>
      <c r="C106" s="14">
        <f>IFERROR(INDEX(Relevé!$D$6:$D$500,MATCH(D106,Relevé!$C$6:$C$500,0)),"")</f>
        <v>7.6</v>
      </c>
      <c r="D106" s="17">
        <f t="array" ref="D106">IFERROR(INDEX(B106:B1099,MATCH(TRUE,B106:B1099&lt;&gt;"",0)),"")</f>
        <v>228</v>
      </c>
      <c r="E106" s="13">
        <f t="shared" si="4"/>
        <v>2688.4000000000028</v>
      </c>
      <c r="F106" s="16" t="str">
        <f t="shared" si="5"/>
        <v/>
      </c>
      <c r="G106" s="25" t="str">
        <f t="shared" si="6"/>
        <v/>
      </c>
      <c r="H106" s="26" t="str">
        <f t="shared" si="7"/>
        <v/>
      </c>
    </row>
    <row r="107" spans="1:8" x14ac:dyDescent="0.25">
      <c r="A107" s="2">
        <v>42106</v>
      </c>
      <c r="B107" s="12" t="str">
        <f>IFERROR(VLOOKUP(A107,Relevé!$A$5:$C$2872,3,FALSE),"")</f>
        <v/>
      </c>
      <c r="C107" s="14">
        <f>IFERROR(INDEX(Relevé!$D$6:$D$500,MATCH(D107,Relevé!$C$6:$C$500,0)),"")</f>
        <v>7.6</v>
      </c>
      <c r="D107" s="17">
        <f t="array" ref="D107">IFERROR(INDEX(B107:B1100,MATCH(TRUE,B107:B1100&lt;&gt;"",0)),"")</f>
        <v>228</v>
      </c>
      <c r="E107" s="13">
        <f t="shared" si="4"/>
        <v>2696.0000000000027</v>
      </c>
      <c r="F107" s="16" t="str">
        <f t="shared" si="5"/>
        <v/>
      </c>
      <c r="G107" s="25" t="str">
        <f t="shared" si="6"/>
        <v/>
      </c>
      <c r="H107" s="26" t="str">
        <f t="shared" si="7"/>
        <v/>
      </c>
    </row>
    <row r="108" spans="1:8" x14ac:dyDescent="0.25">
      <c r="A108" s="2">
        <v>42107</v>
      </c>
      <c r="B108" s="12" t="str">
        <f>IFERROR(VLOOKUP(A108,Relevé!$A$5:$C$2872,3,FALSE),"")</f>
        <v/>
      </c>
      <c r="C108" s="14">
        <f>IFERROR(INDEX(Relevé!$D$6:$D$500,MATCH(D108,Relevé!$C$6:$C$500,0)),"")</f>
        <v>7.6</v>
      </c>
      <c r="D108" s="17">
        <f t="array" ref="D108">IFERROR(INDEX(B108:B1101,MATCH(TRUE,B108:B1101&lt;&gt;"",0)),"")</f>
        <v>228</v>
      </c>
      <c r="E108" s="13">
        <f t="shared" si="4"/>
        <v>2703.6000000000026</v>
      </c>
      <c r="F108" s="16" t="str">
        <f t="shared" si="5"/>
        <v/>
      </c>
      <c r="G108" s="25" t="str">
        <f t="shared" si="6"/>
        <v/>
      </c>
      <c r="H108" s="26" t="str">
        <f t="shared" si="7"/>
        <v/>
      </c>
    </row>
    <row r="109" spans="1:8" x14ac:dyDescent="0.25">
      <c r="A109" s="2">
        <v>42108</v>
      </c>
      <c r="B109" s="12" t="str">
        <f>IFERROR(VLOOKUP(A109,Relevé!$A$5:$C$2872,3,FALSE),"")</f>
        <v/>
      </c>
      <c r="C109" s="14">
        <f>IFERROR(INDEX(Relevé!$D$6:$D$500,MATCH(D109,Relevé!$C$6:$C$500,0)),"")</f>
        <v>7.6</v>
      </c>
      <c r="D109" s="17">
        <f t="array" ref="D109">IFERROR(INDEX(B109:B1102,MATCH(TRUE,B109:B1102&lt;&gt;"",0)),"")</f>
        <v>228</v>
      </c>
      <c r="E109" s="13">
        <f t="shared" si="4"/>
        <v>2711.2000000000025</v>
      </c>
      <c r="F109" s="16" t="str">
        <f t="shared" si="5"/>
        <v/>
      </c>
      <c r="G109" s="25" t="str">
        <f t="shared" si="6"/>
        <v/>
      </c>
      <c r="H109" s="26" t="str">
        <f t="shared" si="7"/>
        <v/>
      </c>
    </row>
    <row r="110" spans="1:8" x14ac:dyDescent="0.25">
      <c r="A110" s="2">
        <v>42109</v>
      </c>
      <c r="B110" s="12" t="str">
        <f>IFERROR(VLOOKUP(A110,Relevé!$A$5:$C$2872,3,FALSE),"")</f>
        <v/>
      </c>
      <c r="C110" s="14">
        <f>IFERROR(INDEX(Relevé!$D$6:$D$500,MATCH(D110,Relevé!$C$6:$C$500,0)),"")</f>
        <v>7.6</v>
      </c>
      <c r="D110" s="17">
        <f t="array" ref="D110">IFERROR(INDEX(B110:B1103,MATCH(TRUE,B110:B1103&lt;&gt;"",0)),"")</f>
        <v>228</v>
      </c>
      <c r="E110" s="13">
        <f t="shared" si="4"/>
        <v>2718.8000000000025</v>
      </c>
      <c r="F110" s="16" t="str">
        <f t="shared" si="5"/>
        <v/>
      </c>
      <c r="G110" s="25" t="str">
        <f t="shared" si="6"/>
        <v/>
      </c>
      <c r="H110" s="26" t="str">
        <f t="shared" si="7"/>
        <v/>
      </c>
    </row>
    <row r="111" spans="1:8" x14ac:dyDescent="0.25">
      <c r="A111" s="2">
        <v>42110</v>
      </c>
      <c r="B111" s="12" t="str">
        <f>IFERROR(VLOOKUP(A111,Relevé!$A$5:$C$2872,3,FALSE),"")</f>
        <v/>
      </c>
      <c r="C111" s="14">
        <f>IFERROR(INDEX(Relevé!$D$6:$D$500,MATCH(D111,Relevé!$C$6:$C$500,0)),"")</f>
        <v>7.6</v>
      </c>
      <c r="D111" s="17">
        <f t="array" ref="D111">IFERROR(INDEX(B111:B1104,MATCH(TRUE,B111:B1104&lt;&gt;"",0)),"")</f>
        <v>228</v>
      </c>
      <c r="E111" s="13">
        <f t="shared" si="4"/>
        <v>2726.4000000000024</v>
      </c>
      <c r="F111" s="16" t="str">
        <f t="shared" si="5"/>
        <v/>
      </c>
      <c r="G111" s="25" t="str">
        <f t="shared" si="6"/>
        <v/>
      </c>
      <c r="H111" s="26" t="str">
        <f t="shared" si="7"/>
        <v/>
      </c>
    </row>
    <row r="112" spans="1:8" x14ac:dyDescent="0.25">
      <c r="A112" s="2">
        <v>42111</v>
      </c>
      <c r="B112" s="12" t="str">
        <f>IFERROR(VLOOKUP(A112,Relevé!$A$5:$C$2872,3,FALSE),"")</f>
        <v/>
      </c>
      <c r="C112" s="14">
        <f>IFERROR(INDEX(Relevé!$D$6:$D$500,MATCH(D112,Relevé!$C$6:$C$500,0)),"")</f>
        <v>7.6</v>
      </c>
      <c r="D112" s="17">
        <f t="array" ref="D112">IFERROR(INDEX(B112:B1105,MATCH(TRUE,B112:B1105&lt;&gt;"",0)),"")</f>
        <v>228</v>
      </c>
      <c r="E112" s="13">
        <f t="shared" si="4"/>
        <v>2734.0000000000023</v>
      </c>
      <c r="F112" s="16" t="str">
        <f t="shared" si="5"/>
        <v/>
      </c>
      <c r="G112" s="25" t="str">
        <f t="shared" si="6"/>
        <v/>
      </c>
      <c r="H112" s="26" t="str">
        <f t="shared" si="7"/>
        <v/>
      </c>
    </row>
    <row r="113" spans="1:8" x14ac:dyDescent="0.25">
      <c r="A113" s="2">
        <v>42112</v>
      </c>
      <c r="B113" s="12" t="str">
        <f>IFERROR(VLOOKUP(A113,Relevé!$A$5:$C$2872,3,FALSE),"")</f>
        <v/>
      </c>
      <c r="C113" s="14">
        <f>IFERROR(INDEX(Relevé!$D$6:$D$500,MATCH(D113,Relevé!$C$6:$C$500,0)),"")</f>
        <v>7.6</v>
      </c>
      <c r="D113" s="17">
        <f t="array" ref="D113">IFERROR(INDEX(B113:B1106,MATCH(TRUE,B113:B1106&lt;&gt;"",0)),"")</f>
        <v>228</v>
      </c>
      <c r="E113" s="13">
        <f t="shared" si="4"/>
        <v>2741.6000000000022</v>
      </c>
      <c r="F113" s="16" t="str">
        <f t="shared" si="5"/>
        <v/>
      </c>
      <c r="G113" s="25" t="str">
        <f t="shared" si="6"/>
        <v/>
      </c>
      <c r="H113" s="26" t="str">
        <f t="shared" si="7"/>
        <v/>
      </c>
    </row>
    <row r="114" spans="1:8" x14ac:dyDescent="0.25">
      <c r="A114" s="2">
        <v>42113</v>
      </c>
      <c r="B114" s="12" t="str">
        <f>IFERROR(VLOOKUP(A114,Relevé!$A$5:$C$2872,3,FALSE),"")</f>
        <v/>
      </c>
      <c r="C114" s="14">
        <f>IFERROR(INDEX(Relevé!$D$6:$D$500,MATCH(D114,Relevé!$C$6:$C$500,0)),"")</f>
        <v>7.6</v>
      </c>
      <c r="D114" s="17">
        <f t="array" ref="D114">IFERROR(INDEX(B114:B1107,MATCH(TRUE,B114:B1107&lt;&gt;"",0)),"")</f>
        <v>228</v>
      </c>
      <c r="E114" s="13">
        <f t="shared" si="4"/>
        <v>2749.2000000000021</v>
      </c>
      <c r="F114" s="16" t="str">
        <f t="shared" si="5"/>
        <v/>
      </c>
      <c r="G114" s="25" t="str">
        <f t="shared" si="6"/>
        <v/>
      </c>
      <c r="H114" s="26" t="str">
        <f t="shared" si="7"/>
        <v/>
      </c>
    </row>
    <row r="115" spans="1:8" x14ac:dyDescent="0.25">
      <c r="A115" s="2">
        <v>42114</v>
      </c>
      <c r="B115" s="12" t="str">
        <f>IFERROR(VLOOKUP(A115,Relevé!$A$5:$C$2872,3,FALSE),"")</f>
        <v/>
      </c>
      <c r="C115" s="14">
        <f>IFERROR(INDEX(Relevé!$D$6:$D$500,MATCH(D115,Relevé!$C$6:$C$500,0)),"")</f>
        <v>7.6</v>
      </c>
      <c r="D115" s="17">
        <f t="array" ref="D115">IFERROR(INDEX(B115:B1108,MATCH(TRUE,B115:B1108&lt;&gt;"",0)),"")</f>
        <v>228</v>
      </c>
      <c r="E115" s="13">
        <f t="shared" si="4"/>
        <v>2756.800000000002</v>
      </c>
      <c r="F115" s="16" t="str">
        <f t="shared" si="5"/>
        <v/>
      </c>
      <c r="G115" s="25" t="str">
        <f t="shared" si="6"/>
        <v/>
      </c>
      <c r="H115" s="26" t="str">
        <f t="shared" si="7"/>
        <v/>
      </c>
    </row>
    <row r="116" spans="1:8" x14ac:dyDescent="0.25">
      <c r="A116" s="2">
        <v>42115</v>
      </c>
      <c r="B116" s="12" t="str">
        <f>IFERROR(VLOOKUP(A116,Relevé!$A$5:$C$2872,3,FALSE),"")</f>
        <v/>
      </c>
      <c r="C116" s="14">
        <f>IFERROR(INDEX(Relevé!$D$6:$D$500,MATCH(D116,Relevé!$C$6:$C$500,0)),"")</f>
        <v>7.6</v>
      </c>
      <c r="D116" s="17">
        <f t="array" ref="D116">IFERROR(INDEX(B116:B1109,MATCH(TRUE,B116:B1109&lt;&gt;"",0)),"")</f>
        <v>228</v>
      </c>
      <c r="E116" s="13">
        <f t="shared" si="4"/>
        <v>2764.4000000000019</v>
      </c>
      <c r="F116" s="16" t="str">
        <f t="shared" si="5"/>
        <v/>
      </c>
      <c r="G116" s="25" t="str">
        <f t="shared" si="6"/>
        <v/>
      </c>
      <c r="H116" s="26" t="str">
        <f t="shared" si="7"/>
        <v/>
      </c>
    </row>
    <row r="117" spans="1:8" x14ac:dyDescent="0.25">
      <c r="A117" s="2">
        <v>42116</v>
      </c>
      <c r="B117" s="12" t="str">
        <f>IFERROR(VLOOKUP(A117,Relevé!$A$5:$C$2872,3,FALSE),"")</f>
        <v/>
      </c>
      <c r="C117" s="14">
        <f>IFERROR(INDEX(Relevé!$D$6:$D$500,MATCH(D117,Relevé!$C$6:$C$500,0)),"")</f>
        <v>7.6</v>
      </c>
      <c r="D117" s="17">
        <f t="array" ref="D117">IFERROR(INDEX(B117:B1110,MATCH(TRUE,B117:B1110&lt;&gt;"",0)),"")</f>
        <v>228</v>
      </c>
      <c r="E117" s="13">
        <f t="shared" si="4"/>
        <v>2772.0000000000018</v>
      </c>
      <c r="F117" s="16" t="str">
        <f t="shared" si="5"/>
        <v/>
      </c>
      <c r="G117" s="25" t="str">
        <f t="shared" si="6"/>
        <v/>
      </c>
      <c r="H117" s="26" t="str">
        <f t="shared" si="7"/>
        <v/>
      </c>
    </row>
    <row r="118" spans="1:8" x14ac:dyDescent="0.25">
      <c r="A118" s="2">
        <v>42117</v>
      </c>
      <c r="B118" s="12" t="str">
        <f>IFERROR(VLOOKUP(A118,Relevé!$A$5:$C$2872,3,FALSE),"")</f>
        <v/>
      </c>
      <c r="C118" s="14">
        <f>IFERROR(INDEX(Relevé!$D$6:$D$500,MATCH(D118,Relevé!$C$6:$C$500,0)),"")</f>
        <v>7.6</v>
      </c>
      <c r="D118" s="17">
        <f t="array" ref="D118">IFERROR(INDEX(B118:B1111,MATCH(TRUE,B118:B1111&lt;&gt;"",0)),"")</f>
        <v>228</v>
      </c>
      <c r="E118" s="13">
        <f t="shared" si="4"/>
        <v>2779.6000000000017</v>
      </c>
      <c r="F118" s="16" t="str">
        <f t="shared" si="5"/>
        <v/>
      </c>
      <c r="G118" s="25" t="str">
        <f t="shared" si="6"/>
        <v/>
      </c>
      <c r="H118" s="26" t="str">
        <f t="shared" si="7"/>
        <v/>
      </c>
    </row>
    <row r="119" spans="1:8" x14ac:dyDescent="0.25">
      <c r="A119" s="2">
        <v>42118</v>
      </c>
      <c r="B119" s="12" t="str">
        <f>IFERROR(VLOOKUP(A119,Relevé!$A$5:$C$2872,3,FALSE),"")</f>
        <v/>
      </c>
      <c r="C119" s="14">
        <f>IFERROR(INDEX(Relevé!$D$6:$D$500,MATCH(D119,Relevé!$C$6:$C$500,0)),"")</f>
        <v>7.6</v>
      </c>
      <c r="D119" s="17">
        <f t="array" ref="D119">IFERROR(INDEX(B119:B1112,MATCH(TRUE,B119:B1112&lt;&gt;"",0)),"")</f>
        <v>228</v>
      </c>
      <c r="E119" s="13">
        <f t="shared" si="4"/>
        <v>2787.2000000000016</v>
      </c>
      <c r="F119" s="16" t="str">
        <f t="shared" si="5"/>
        <v/>
      </c>
      <c r="G119" s="25" t="str">
        <f t="shared" si="6"/>
        <v/>
      </c>
      <c r="H119" s="26" t="str">
        <f t="shared" si="7"/>
        <v/>
      </c>
    </row>
    <row r="120" spans="1:8" x14ac:dyDescent="0.25">
      <c r="A120" s="2">
        <v>42119</v>
      </c>
      <c r="B120" s="12" t="str">
        <f>IFERROR(VLOOKUP(A120,Relevé!$A$5:$C$2872,3,FALSE),"")</f>
        <v/>
      </c>
      <c r="C120" s="14">
        <f>IFERROR(INDEX(Relevé!$D$6:$D$500,MATCH(D120,Relevé!$C$6:$C$500,0)),"")</f>
        <v>7.6</v>
      </c>
      <c r="D120" s="17">
        <f t="array" ref="D120">IFERROR(INDEX(B120:B1113,MATCH(TRUE,B120:B1113&lt;&gt;"",0)),"")</f>
        <v>228</v>
      </c>
      <c r="E120" s="13">
        <f t="shared" si="4"/>
        <v>2794.8000000000015</v>
      </c>
      <c r="F120" s="16" t="str">
        <f t="shared" si="5"/>
        <v/>
      </c>
      <c r="G120" s="25" t="str">
        <f t="shared" si="6"/>
        <v/>
      </c>
      <c r="H120" s="26" t="str">
        <f t="shared" si="7"/>
        <v/>
      </c>
    </row>
    <row r="121" spans="1:8" x14ac:dyDescent="0.25">
      <c r="A121" s="2">
        <v>42120</v>
      </c>
      <c r="B121" s="12" t="str">
        <f>IFERROR(VLOOKUP(A121,Relevé!$A$5:$C$2872,3,FALSE),"")</f>
        <v/>
      </c>
      <c r="C121" s="14">
        <f>IFERROR(INDEX(Relevé!$D$6:$D$500,MATCH(D121,Relevé!$C$6:$C$500,0)),"")</f>
        <v>7.6</v>
      </c>
      <c r="D121" s="17">
        <f t="array" ref="D121">IFERROR(INDEX(B121:B1114,MATCH(TRUE,B121:B1114&lt;&gt;"",0)),"")</f>
        <v>228</v>
      </c>
      <c r="E121" s="13">
        <f t="shared" si="4"/>
        <v>2802.4000000000015</v>
      </c>
      <c r="F121" s="16" t="str">
        <f t="shared" si="5"/>
        <v/>
      </c>
      <c r="G121" s="25" t="str">
        <f t="shared" si="6"/>
        <v/>
      </c>
      <c r="H121" s="26" t="str">
        <f t="shared" si="7"/>
        <v/>
      </c>
    </row>
    <row r="122" spans="1:8" x14ac:dyDescent="0.25">
      <c r="A122" s="2">
        <v>42121</v>
      </c>
      <c r="B122" s="12" t="str">
        <f>IFERROR(VLOOKUP(A122,Relevé!$A$5:$C$2872,3,FALSE),"")</f>
        <v/>
      </c>
      <c r="C122" s="14">
        <f>IFERROR(INDEX(Relevé!$D$6:$D$500,MATCH(D122,Relevé!$C$6:$C$500,0)),"")</f>
        <v>7.6</v>
      </c>
      <c r="D122" s="17">
        <f t="array" ref="D122">IFERROR(INDEX(B122:B1115,MATCH(TRUE,B122:B1115&lt;&gt;"",0)),"")</f>
        <v>228</v>
      </c>
      <c r="E122" s="13">
        <f t="shared" si="4"/>
        <v>2810.0000000000014</v>
      </c>
      <c r="F122" s="16" t="str">
        <f t="shared" si="5"/>
        <v/>
      </c>
      <c r="G122" s="25" t="str">
        <f t="shared" si="6"/>
        <v/>
      </c>
      <c r="H122" s="26" t="str">
        <f t="shared" si="7"/>
        <v/>
      </c>
    </row>
    <row r="123" spans="1:8" x14ac:dyDescent="0.25">
      <c r="A123" s="2">
        <v>42122</v>
      </c>
      <c r="B123" s="12" t="str">
        <f>IFERROR(VLOOKUP(A123,Relevé!$A$5:$C$2872,3,FALSE),"")</f>
        <v/>
      </c>
      <c r="C123" s="14">
        <f>IFERROR(INDEX(Relevé!$D$6:$D$500,MATCH(D123,Relevé!$C$6:$C$500,0)),"")</f>
        <v>7.6</v>
      </c>
      <c r="D123" s="17">
        <f t="array" ref="D123">IFERROR(INDEX(B123:B1116,MATCH(TRUE,B123:B1116&lt;&gt;"",0)),"")</f>
        <v>228</v>
      </c>
      <c r="E123" s="13">
        <f t="shared" si="4"/>
        <v>2817.6000000000013</v>
      </c>
      <c r="F123" s="16" t="str">
        <f t="shared" si="5"/>
        <v/>
      </c>
      <c r="G123" s="25" t="str">
        <f t="shared" si="6"/>
        <v/>
      </c>
      <c r="H123" s="26" t="str">
        <f t="shared" si="7"/>
        <v/>
      </c>
    </row>
    <row r="124" spans="1:8" x14ac:dyDescent="0.25">
      <c r="A124" s="2">
        <v>42123</v>
      </c>
      <c r="B124" s="12" t="str">
        <f>IFERROR(VLOOKUP(A124,Relevé!$A$5:$C$2872,3,FALSE),"")</f>
        <v/>
      </c>
      <c r="C124" s="14">
        <f>IFERROR(INDEX(Relevé!$D$6:$D$500,MATCH(D124,Relevé!$C$6:$C$500,0)),"")</f>
        <v>7.6</v>
      </c>
      <c r="D124" s="17">
        <f t="array" ref="D124">IFERROR(INDEX(B124:B1117,MATCH(TRUE,B124:B1117&lt;&gt;"",0)),"")</f>
        <v>228</v>
      </c>
      <c r="E124" s="13">
        <f t="shared" si="4"/>
        <v>2825.2000000000012</v>
      </c>
      <c r="F124" s="16" t="str">
        <f t="shared" si="5"/>
        <v/>
      </c>
      <c r="G124" s="25" t="str">
        <f t="shared" si="6"/>
        <v/>
      </c>
      <c r="H124" s="26" t="str">
        <f t="shared" si="7"/>
        <v/>
      </c>
    </row>
    <row r="125" spans="1:8" x14ac:dyDescent="0.25">
      <c r="A125" s="2">
        <v>42124</v>
      </c>
      <c r="B125" s="12" t="str">
        <f>IFERROR(VLOOKUP(A125,Relevé!$A$5:$C$2872,3,FALSE),"")</f>
        <v/>
      </c>
      <c r="C125" s="14">
        <f>IFERROR(INDEX(Relevé!$D$6:$D$500,MATCH(D125,Relevé!$C$6:$C$500,0)),"")</f>
        <v>7.6</v>
      </c>
      <c r="D125" s="17">
        <f t="array" ref="D125">IFERROR(INDEX(B125:B1118,MATCH(TRUE,B125:B1118&lt;&gt;"",0)),"")</f>
        <v>228</v>
      </c>
      <c r="E125" s="13">
        <f t="shared" si="4"/>
        <v>2832.8000000000011</v>
      </c>
      <c r="F125" s="16" t="str">
        <f t="shared" si="5"/>
        <v/>
      </c>
      <c r="G125" s="25" t="str">
        <f t="shared" si="6"/>
        <v/>
      </c>
      <c r="H125" s="26" t="str">
        <f t="shared" si="7"/>
        <v/>
      </c>
    </row>
    <row r="126" spans="1:8" x14ac:dyDescent="0.25">
      <c r="A126" s="2">
        <v>42125</v>
      </c>
      <c r="B126" s="12" t="str">
        <f>IFERROR(VLOOKUP(A126,Relevé!$A$5:$C$2872,3,FALSE),"")</f>
        <v/>
      </c>
      <c r="C126" s="14">
        <f>IFERROR(INDEX(Relevé!$D$6:$D$500,MATCH(D126,Relevé!$C$6:$C$500,0)),"")</f>
        <v>7.6</v>
      </c>
      <c r="D126" s="17">
        <f t="array" ref="D126">IFERROR(INDEX(B126:B1119,MATCH(TRUE,B126:B1119&lt;&gt;"",0)),"")</f>
        <v>228</v>
      </c>
      <c r="E126" s="13">
        <f t="shared" si="4"/>
        <v>2840.400000000001</v>
      </c>
      <c r="F126" s="16">
        <f t="shared" si="5"/>
        <v>2840.400000000001</v>
      </c>
      <c r="G126" s="25">
        <f t="shared" si="6"/>
        <v>5</v>
      </c>
      <c r="H126" s="26">
        <f t="shared" si="7"/>
        <v>2015</v>
      </c>
    </row>
    <row r="127" spans="1:8" x14ac:dyDescent="0.25">
      <c r="A127" s="2">
        <v>42126</v>
      </c>
      <c r="B127" s="12">
        <f>IFERROR(VLOOKUP(A127,Relevé!$A$5:$C$2872,3,FALSE),"")</f>
        <v>228</v>
      </c>
      <c r="C127" s="14">
        <f>IFERROR(INDEX(Relevé!$D$6:$D$500,MATCH(D127,Relevé!$C$6:$C$500,0)),"")</f>
        <v>7.6</v>
      </c>
      <c r="D127" s="17">
        <f t="array" ref="D127">IFERROR(INDEX(B127:B1120,MATCH(TRUE,B127:B1120&lt;&gt;"",0)),"")</f>
        <v>228</v>
      </c>
      <c r="E127" s="13">
        <f t="shared" si="4"/>
        <v>2848.0000000000009</v>
      </c>
      <c r="F127" s="16" t="str">
        <f t="shared" si="5"/>
        <v/>
      </c>
      <c r="G127" s="25" t="str">
        <f t="shared" si="6"/>
        <v/>
      </c>
      <c r="H127" s="26" t="str">
        <f t="shared" si="7"/>
        <v/>
      </c>
    </row>
    <row r="128" spans="1:8" x14ac:dyDescent="0.25">
      <c r="A128" s="2">
        <v>42127</v>
      </c>
      <c r="B128" s="12" t="str">
        <f>IFERROR(VLOOKUP(A128,Relevé!$A$5:$C$2872,3,FALSE),"")</f>
        <v/>
      </c>
      <c r="C128" s="14">
        <f>IFERROR(INDEX(Relevé!$D$6:$D$500,MATCH(D128,Relevé!$C$6:$C$500,0)),"")</f>
        <v>6.75</v>
      </c>
      <c r="D128" s="17">
        <f t="array" ref="D128">IFERROR(INDEX(B128:B1121,MATCH(TRUE,B128:B1121&lt;&gt;"",0)),"")</f>
        <v>216</v>
      </c>
      <c r="E128" s="13">
        <f t="shared" si="4"/>
        <v>2854.7500000000009</v>
      </c>
      <c r="F128" s="16" t="str">
        <f t="shared" si="5"/>
        <v/>
      </c>
      <c r="G128" s="25" t="str">
        <f t="shared" si="6"/>
        <v/>
      </c>
      <c r="H128" s="26" t="str">
        <f t="shared" si="7"/>
        <v/>
      </c>
    </row>
    <row r="129" spans="1:8" x14ac:dyDescent="0.25">
      <c r="A129" s="2">
        <v>42128</v>
      </c>
      <c r="B129" s="12" t="str">
        <f>IFERROR(VLOOKUP(A129,Relevé!$A$5:$C$2872,3,FALSE),"")</f>
        <v/>
      </c>
      <c r="C129" s="14">
        <f>IFERROR(INDEX(Relevé!$D$6:$D$500,MATCH(D129,Relevé!$C$6:$C$500,0)),"")</f>
        <v>6.75</v>
      </c>
      <c r="D129" s="17">
        <f t="array" ref="D129">IFERROR(INDEX(B129:B1122,MATCH(TRUE,B129:B1122&lt;&gt;"",0)),"")</f>
        <v>216</v>
      </c>
      <c r="E129" s="13">
        <f t="shared" si="4"/>
        <v>2861.5000000000009</v>
      </c>
      <c r="F129" s="16" t="str">
        <f t="shared" si="5"/>
        <v/>
      </c>
      <c r="G129" s="25" t="str">
        <f t="shared" si="6"/>
        <v/>
      </c>
      <c r="H129" s="26" t="str">
        <f t="shared" si="7"/>
        <v/>
      </c>
    </row>
    <row r="130" spans="1:8" x14ac:dyDescent="0.25">
      <c r="A130" s="2">
        <v>42129</v>
      </c>
      <c r="B130" s="12" t="str">
        <f>IFERROR(VLOOKUP(A130,Relevé!$A$5:$C$2872,3,FALSE),"")</f>
        <v/>
      </c>
      <c r="C130" s="14">
        <f>IFERROR(INDEX(Relevé!$D$6:$D$500,MATCH(D130,Relevé!$C$6:$C$500,0)),"")</f>
        <v>6.75</v>
      </c>
      <c r="D130" s="17">
        <f t="array" ref="D130">IFERROR(INDEX(B130:B1123,MATCH(TRUE,B130:B1123&lt;&gt;"",0)),"")</f>
        <v>216</v>
      </c>
      <c r="E130" s="13">
        <f t="shared" si="4"/>
        <v>2868.2500000000009</v>
      </c>
      <c r="F130" s="16" t="str">
        <f t="shared" si="5"/>
        <v/>
      </c>
      <c r="G130" s="25" t="str">
        <f t="shared" si="6"/>
        <v/>
      </c>
      <c r="H130" s="26" t="str">
        <f t="shared" si="7"/>
        <v/>
      </c>
    </row>
    <row r="131" spans="1:8" x14ac:dyDescent="0.25">
      <c r="A131" s="2">
        <v>42130</v>
      </c>
      <c r="B131" s="12" t="str">
        <f>IFERROR(VLOOKUP(A131,Relevé!$A$5:$C$2872,3,FALSE),"")</f>
        <v/>
      </c>
      <c r="C131" s="14">
        <f>IFERROR(INDEX(Relevé!$D$6:$D$500,MATCH(D131,Relevé!$C$6:$C$500,0)),"")</f>
        <v>6.75</v>
      </c>
      <c r="D131" s="17">
        <f t="array" ref="D131">IFERROR(INDEX(B131:B1124,MATCH(TRUE,B131:B1124&lt;&gt;"",0)),"")</f>
        <v>216</v>
      </c>
      <c r="E131" s="13">
        <f t="shared" si="4"/>
        <v>2875.0000000000009</v>
      </c>
      <c r="F131" s="16" t="str">
        <f t="shared" si="5"/>
        <v/>
      </c>
      <c r="G131" s="25" t="str">
        <f t="shared" si="6"/>
        <v/>
      </c>
      <c r="H131" s="26" t="str">
        <f t="shared" si="7"/>
        <v/>
      </c>
    </row>
    <row r="132" spans="1:8" x14ac:dyDescent="0.25">
      <c r="A132" s="2">
        <v>42131</v>
      </c>
      <c r="B132" s="12" t="str">
        <f>IFERROR(VLOOKUP(A132,Relevé!$A$5:$C$2872,3,FALSE),"")</f>
        <v/>
      </c>
      <c r="C132" s="14">
        <f>IFERROR(INDEX(Relevé!$D$6:$D$500,MATCH(D132,Relevé!$C$6:$C$500,0)),"")</f>
        <v>6.75</v>
      </c>
      <c r="D132" s="17">
        <f t="array" ref="D132">IFERROR(INDEX(B132:B1125,MATCH(TRUE,B132:B1125&lt;&gt;"",0)),"")</f>
        <v>216</v>
      </c>
      <c r="E132" s="13">
        <f t="shared" si="4"/>
        <v>2881.7500000000009</v>
      </c>
      <c r="F132" s="16" t="str">
        <f t="shared" si="5"/>
        <v/>
      </c>
      <c r="G132" s="25" t="str">
        <f t="shared" si="6"/>
        <v/>
      </c>
      <c r="H132" s="26" t="str">
        <f t="shared" si="7"/>
        <v/>
      </c>
    </row>
    <row r="133" spans="1:8" x14ac:dyDescent="0.25">
      <c r="A133" s="2">
        <v>42132</v>
      </c>
      <c r="B133" s="12" t="str">
        <f>IFERROR(VLOOKUP(A133,Relevé!$A$5:$C$2872,3,FALSE),"")</f>
        <v/>
      </c>
      <c r="C133" s="14">
        <f>IFERROR(INDEX(Relevé!$D$6:$D$500,MATCH(D133,Relevé!$C$6:$C$500,0)),"")</f>
        <v>6.75</v>
      </c>
      <c r="D133" s="17">
        <f t="array" ref="D133">IFERROR(INDEX(B133:B1126,MATCH(TRUE,B133:B1126&lt;&gt;"",0)),"")</f>
        <v>216</v>
      </c>
      <c r="E133" s="13">
        <f t="shared" si="4"/>
        <v>2888.5000000000009</v>
      </c>
      <c r="F133" s="16" t="str">
        <f t="shared" si="5"/>
        <v/>
      </c>
      <c r="G133" s="25" t="str">
        <f t="shared" si="6"/>
        <v/>
      </c>
      <c r="H133" s="26" t="str">
        <f t="shared" si="7"/>
        <v/>
      </c>
    </row>
    <row r="134" spans="1:8" x14ac:dyDescent="0.25">
      <c r="A134" s="2">
        <v>42133</v>
      </c>
      <c r="B134" s="12" t="str">
        <f>IFERROR(VLOOKUP(A134,Relevé!$A$5:$C$2872,3,FALSE),"")</f>
        <v/>
      </c>
      <c r="C134" s="14">
        <f>IFERROR(INDEX(Relevé!$D$6:$D$500,MATCH(D134,Relevé!$C$6:$C$500,0)),"")</f>
        <v>6.75</v>
      </c>
      <c r="D134" s="17">
        <f t="array" ref="D134">IFERROR(INDEX(B134:B1127,MATCH(TRUE,B134:B1127&lt;&gt;"",0)),"")</f>
        <v>216</v>
      </c>
      <c r="E134" s="13">
        <f t="shared" si="4"/>
        <v>2895.2500000000009</v>
      </c>
      <c r="F134" s="16" t="str">
        <f t="shared" si="5"/>
        <v/>
      </c>
      <c r="G134" s="25" t="str">
        <f t="shared" si="6"/>
        <v/>
      </c>
      <c r="H134" s="26" t="str">
        <f t="shared" si="7"/>
        <v/>
      </c>
    </row>
    <row r="135" spans="1:8" x14ac:dyDescent="0.25">
      <c r="A135" s="2">
        <v>42134</v>
      </c>
      <c r="B135" s="12" t="str">
        <f>IFERROR(VLOOKUP(A135,Relevé!$A$5:$C$2872,3,FALSE),"")</f>
        <v/>
      </c>
      <c r="C135" s="14">
        <f>IFERROR(INDEX(Relevé!$D$6:$D$500,MATCH(D135,Relevé!$C$6:$C$500,0)),"")</f>
        <v>6.75</v>
      </c>
      <c r="D135" s="17">
        <f t="array" ref="D135">IFERROR(INDEX(B135:B1128,MATCH(TRUE,B135:B1128&lt;&gt;"",0)),"")</f>
        <v>216</v>
      </c>
      <c r="E135" s="13">
        <f t="shared" ref="E135:E198" si="8">IF(C135="","",E134+C135)</f>
        <v>2902.0000000000009</v>
      </c>
      <c r="F135" s="16" t="str">
        <f t="shared" ref="F135:F198" si="9">IF(DAY(A135)=1,E135,"")</f>
        <v/>
      </c>
      <c r="G135" s="25" t="str">
        <f t="shared" ref="G135:G198" si="10">IF($F135="","",MONTH($A135))</f>
        <v/>
      </c>
      <c r="H135" s="26" t="str">
        <f t="shared" ref="H135:H198" si="11">IF(G135="","",YEAR(A135))</f>
        <v/>
      </c>
    </row>
    <row r="136" spans="1:8" x14ac:dyDescent="0.25">
      <c r="A136" s="2">
        <v>42135</v>
      </c>
      <c r="B136" s="12" t="str">
        <f>IFERROR(VLOOKUP(A136,Relevé!$A$5:$C$2872,3,FALSE),"")</f>
        <v/>
      </c>
      <c r="C136" s="14">
        <f>IFERROR(INDEX(Relevé!$D$6:$D$500,MATCH(D136,Relevé!$C$6:$C$500,0)),"")</f>
        <v>6.75</v>
      </c>
      <c r="D136" s="17">
        <f t="array" ref="D136">IFERROR(INDEX(B136:B1129,MATCH(TRUE,B136:B1129&lt;&gt;"",0)),"")</f>
        <v>216</v>
      </c>
      <c r="E136" s="13">
        <f t="shared" si="8"/>
        <v>2908.7500000000009</v>
      </c>
      <c r="F136" s="16" t="str">
        <f t="shared" si="9"/>
        <v/>
      </c>
      <c r="G136" s="25" t="str">
        <f t="shared" si="10"/>
        <v/>
      </c>
      <c r="H136" s="26" t="str">
        <f t="shared" si="11"/>
        <v/>
      </c>
    </row>
    <row r="137" spans="1:8" x14ac:dyDescent="0.25">
      <c r="A137" s="2">
        <v>42136</v>
      </c>
      <c r="B137" s="12" t="str">
        <f>IFERROR(VLOOKUP(A137,Relevé!$A$5:$C$2872,3,FALSE),"")</f>
        <v/>
      </c>
      <c r="C137" s="14">
        <f>IFERROR(INDEX(Relevé!$D$6:$D$500,MATCH(D137,Relevé!$C$6:$C$500,0)),"")</f>
        <v>6.75</v>
      </c>
      <c r="D137" s="17">
        <f t="array" ref="D137">IFERROR(INDEX(B137:B1130,MATCH(TRUE,B137:B1130&lt;&gt;"",0)),"")</f>
        <v>216</v>
      </c>
      <c r="E137" s="13">
        <f t="shared" si="8"/>
        <v>2915.5000000000009</v>
      </c>
      <c r="F137" s="16" t="str">
        <f t="shared" si="9"/>
        <v/>
      </c>
      <c r="G137" s="25" t="str">
        <f t="shared" si="10"/>
        <v/>
      </c>
      <c r="H137" s="26" t="str">
        <f t="shared" si="11"/>
        <v/>
      </c>
    </row>
    <row r="138" spans="1:8" x14ac:dyDescent="0.25">
      <c r="A138" s="2">
        <v>42137</v>
      </c>
      <c r="B138" s="12" t="str">
        <f>IFERROR(VLOOKUP(A138,Relevé!$A$5:$C$2872,3,FALSE),"")</f>
        <v/>
      </c>
      <c r="C138" s="14">
        <f>IFERROR(INDEX(Relevé!$D$6:$D$500,MATCH(D138,Relevé!$C$6:$C$500,0)),"")</f>
        <v>6.75</v>
      </c>
      <c r="D138" s="17">
        <f t="array" ref="D138">IFERROR(INDEX(B138:B1131,MATCH(TRUE,B138:B1131&lt;&gt;"",0)),"")</f>
        <v>216</v>
      </c>
      <c r="E138" s="13">
        <f t="shared" si="8"/>
        <v>2922.2500000000009</v>
      </c>
      <c r="F138" s="16" t="str">
        <f t="shared" si="9"/>
        <v/>
      </c>
      <c r="G138" s="25" t="str">
        <f t="shared" si="10"/>
        <v/>
      </c>
      <c r="H138" s="26" t="str">
        <f t="shared" si="11"/>
        <v/>
      </c>
    </row>
    <row r="139" spans="1:8" x14ac:dyDescent="0.25">
      <c r="A139" s="2">
        <v>42138</v>
      </c>
      <c r="B139" s="12" t="str">
        <f>IFERROR(VLOOKUP(A139,Relevé!$A$5:$C$2872,3,FALSE),"")</f>
        <v/>
      </c>
      <c r="C139" s="14">
        <f>IFERROR(INDEX(Relevé!$D$6:$D$500,MATCH(D139,Relevé!$C$6:$C$500,0)),"")</f>
        <v>6.75</v>
      </c>
      <c r="D139" s="17">
        <f t="array" ref="D139">IFERROR(INDEX(B139:B1132,MATCH(TRUE,B139:B1132&lt;&gt;"",0)),"")</f>
        <v>216</v>
      </c>
      <c r="E139" s="13">
        <f t="shared" si="8"/>
        <v>2929.0000000000009</v>
      </c>
      <c r="F139" s="16" t="str">
        <f t="shared" si="9"/>
        <v/>
      </c>
      <c r="G139" s="25" t="str">
        <f t="shared" si="10"/>
        <v/>
      </c>
      <c r="H139" s="26" t="str">
        <f t="shared" si="11"/>
        <v/>
      </c>
    </row>
    <row r="140" spans="1:8" x14ac:dyDescent="0.25">
      <c r="A140" s="2">
        <v>42139</v>
      </c>
      <c r="B140" s="12" t="str">
        <f>IFERROR(VLOOKUP(A140,Relevé!$A$5:$C$2872,3,FALSE),"")</f>
        <v/>
      </c>
      <c r="C140" s="14">
        <f>IFERROR(INDEX(Relevé!$D$6:$D$500,MATCH(D140,Relevé!$C$6:$C$500,0)),"")</f>
        <v>6.75</v>
      </c>
      <c r="D140" s="17">
        <f t="array" ref="D140">IFERROR(INDEX(B140:B1133,MATCH(TRUE,B140:B1133&lt;&gt;"",0)),"")</f>
        <v>216</v>
      </c>
      <c r="E140" s="13">
        <f t="shared" si="8"/>
        <v>2935.7500000000009</v>
      </c>
      <c r="F140" s="16" t="str">
        <f t="shared" si="9"/>
        <v/>
      </c>
      <c r="G140" s="25" t="str">
        <f t="shared" si="10"/>
        <v/>
      </c>
      <c r="H140" s="26" t="str">
        <f t="shared" si="11"/>
        <v/>
      </c>
    </row>
    <row r="141" spans="1:8" x14ac:dyDescent="0.25">
      <c r="A141" s="2">
        <v>42140</v>
      </c>
      <c r="B141" s="12" t="str">
        <f>IFERROR(VLOOKUP(A141,Relevé!$A$5:$C$2872,3,FALSE),"")</f>
        <v/>
      </c>
      <c r="C141" s="14">
        <f>IFERROR(INDEX(Relevé!$D$6:$D$500,MATCH(D141,Relevé!$C$6:$C$500,0)),"")</f>
        <v>6.75</v>
      </c>
      <c r="D141" s="17">
        <f t="array" ref="D141">IFERROR(INDEX(B141:B1134,MATCH(TRUE,B141:B1134&lt;&gt;"",0)),"")</f>
        <v>216</v>
      </c>
      <c r="E141" s="13">
        <f t="shared" si="8"/>
        <v>2942.5000000000009</v>
      </c>
      <c r="F141" s="16" t="str">
        <f t="shared" si="9"/>
        <v/>
      </c>
      <c r="G141" s="25" t="str">
        <f t="shared" si="10"/>
        <v/>
      </c>
      <c r="H141" s="26" t="str">
        <f t="shared" si="11"/>
        <v/>
      </c>
    </row>
    <row r="142" spans="1:8" x14ac:dyDescent="0.25">
      <c r="A142" s="2">
        <v>42141</v>
      </c>
      <c r="B142" s="12" t="str">
        <f>IFERROR(VLOOKUP(A142,Relevé!$A$5:$C$2872,3,FALSE),"")</f>
        <v/>
      </c>
      <c r="C142" s="14">
        <f>IFERROR(INDEX(Relevé!$D$6:$D$500,MATCH(D142,Relevé!$C$6:$C$500,0)),"")</f>
        <v>6.75</v>
      </c>
      <c r="D142" s="17">
        <f t="array" ref="D142">IFERROR(INDEX(B142:B1135,MATCH(TRUE,B142:B1135&lt;&gt;"",0)),"")</f>
        <v>216</v>
      </c>
      <c r="E142" s="13">
        <f t="shared" si="8"/>
        <v>2949.2500000000009</v>
      </c>
      <c r="F142" s="16" t="str">
        <f t="shared" si="9"/>
        <v/>
      </c>
      <c r="G142" s="25" t="str">
        <f t="shared" si="10"/>
        <v/>
      </c>
      <c r="H142" s="26" t="str">
        <f t="shared" si="11"/>
        <v/>
      </c>
    </row>
    <row r="143" spans="1:8" x14ac:dyDescent="0.25">
      <c r="A143" s="2">
        <v>42142</v>
      </c>
      <c r="B143" s="12" t="str">
        <f>IFERROR(VLOOKUP(A143,Relevé!$A$5:$C$2872,3,FALSE),"")</f>
        <v/>
      </c>
      <c r="C143" s="14">
        <f>IFERROR(INDEX(Relevé!$D$6:$D$500,MATCH(D143,Relevé!$C$6:$C$500,0)),"")</f>
        <v>6.75</v>
      </c>
      <c r="D143" s="17">
        <f t="array" ref="D143">IFERROR(INDEX(B143:B1136,MATCH(TRUE,B143:B1136&lt;&gt;"",0)),"")</f>
        <v>216</v>
      </c>
      <c r="E143" s="13">
        <f t="shared" si="8"/>
        <v>2956.0000000000009</v>
      </c>
      <c r="F143" s="16" t="str">
        <f t="shared" si="9"/>
        <v/>
      </c>
      <c r="G143" s="25" t="str">
        <f t="shared" si="10"/>
        <v/>
      </c>
      <c r="H143" s="26" t="str">
        <f t="shared" si="11"/>
        <v/>
      </c>
    </row>
    <row r="144" spans="1:8" x14ac:dyDescent="0.25">
      <c r="A144" s="2">
        <v>42143</v>
      </c>
      <c r="B144" s="12" t="str">
        <f>IFERROR(VLOOKUP(A144,Relevé!$A$5:$C$2872,3,FALSE),"")</f>
        <v/>
      </c>
      <c r="C144" s="14">
        <f>IFERROR(INDEX(Relevé!$D$6:$D$500,MATCH(D144,Relevé!$C$6:$C$500,0)),"")</f>
        <v>6.75</v>
      </c>
      <c r="D144" s="17">
        <f t="array" ref="D144">IFERROR(INDEX(B144:B1137,MATCH(TRUE,B144:B1137&lt;&gt;"",0)),"")</f>
        <v>216</v>
      </c>
      <c r="E144" s="13">
        <f t="shared" si="8"/>
        <v>2962.7500000000009</v>
      </c>
      <c r="F144" s="16" t="str">
        <f t="shared" si="9"/>
        <v/>
      </c>
      <c r="G144" s="25" t="str">
        <f t="shared" si="10"/>
        <v/>
      </c>
      <c r="H144" s="26" t="str">
        <f t="shared" si="11"/>
        <v/>
      </c>
    </row>
    <row r="145" spans="1:8" x14ac:dyDescent="0.25">
      <c r="A145" s="2">
        <v>42144</v>
      </c>
      <c r="B145" s="12" t="str">
        <f>IFERROR(VLOOKUP(A145,Relevé!$A$5:$C$2872,3,FALSE),"")</f>
        <v/>
      </c>
      <c r="C145" s="14">
        <f>IFERROR(INDEX(Relevé!$D$6:$D$500,MATCH(D145,Relevé!$C$6:$C$500,0)),"")</f>
        <v>6.75</v>
      </c>
      <c r="D145" s="17">
        <f t="array" ref="D145">IFERROR(INDEX(B145:B1138,MATCH(TRUE,B145:B1138&lt;&gt;"",0)),"")</f>
        <v>216</v>
      </c>
      <c r="E145" s="13">
        <f t="shared" si="8"/>
        <v>2969.5000000000009</v>
      </c>
      <c r="F145" s="16" t="str">
        <f t="shared" si="9"/>
        <v/>
      </c>
      <c r="G145" s="25" t="str">
        <f t="shared" si="10"/>
        <v/>
      </c>
      <c r="H145" s="26" t="str">
        <f t="shared" si="11"/>
        <v/>
      </c>
    </row>
    <row r="146" spans="1:8" x14ac:dyDescent="0.25">
      <c r="A146" s="2">
        <v>42145</v>
      </c>
      <c r="B146" s="12" t="str">
        <f>IFERROR(VLOOKUP(A146,Relevé!$A$5:$C$2872,3,FALSE),"")</f>
        <v/>
      </c>
      <c r="C146" s="14">
        <f>IFERROR(INDEX(Relevé!$D$6:$D$500,MATCH(D146,Relevé!$C$6:$C$500,0)),"")</f>
        <v>6.75</v>
      </c>
      <c r="D146" s="17">
        <f t="array" ref="D146">IFERROR(INDEX(B146:B1139,MATCH(TRUE,B146:B1139&lt;&gt;"",0)),"")</f>
        <v>216</v>
      </c>
      <c r="E146" s="13">
        <f t="shared" si="8"/>
        <v>2976.2500000000009</v>
      </c>
      <c r="F146" s="16" t="str">
        <f t="shared" si="9"/>
        <v/>
      </c>
      <c r="G146" s="25" t="str">
        <f t="shared" si="10"/>
        <v/>
      </c>
      <c r="H146" s="26" t="str">
        <f t="shared" si="11"/>
        <v/>
      </c>
    </row>
    <row r="147" spans="1:8" x14ac:dyDescent="0.25">
      <c r="A147" s="2">
        <v>42146</v>
      </c>
      <c r="B147" s="12" t="str">
        <f>IFERROR(VLOOKUP(A147,Relevé!$A$5:$C$2872,3,FALSE),"")</f>
        <v/>
      </c>
      <c r="C147" s="14">
        <f>IFERROR(INDEX(Relevé!$D$6:$D$500,MATCH(D147,Relevé!$C$6:$C$500,0)),"")</f>
        <v>6.75</v>
      </c>
      <c r="D147" s="17">
        <f t="array" ref="D147">IFERROR(INDEX(B147:B1140,MATCH(TRUE,B147:B1140&lt;&gt;"",0)),"")</f>
        <v>216</v>
      </c>
      <c r="E147" s="13">
        <f t="shared" si="8"/>
        <v>2983.0000000000009</v>
      </c>
      <c r="F147" s="16" t="str">
        <f t="shared" si="9"/>
        <v/>
      </c>
      <c r="G147" s="25" t="str">
        <f t="shared" si="10"/>
        <v/>
      </c>
      <c r="H147" s="26" t="str">
        <f t="shared" si="11"/>
        <v/>
      </c>
    </row>
    <row r="148" spans="1:8" x14ac:dyDescent="0.25">
      <c r="A148" s="2">
        <v>42147</v>
      </c>
      <c r="B148" s="12" t="str">
        <f>IFERROR(VLOOKUP(A148,Relevé!$A$5:$C$2872,3,FALSE),"")</f>
        <v/>
      </c>
      <c r="C148" s="14">
        <f>IFERROR(INDEX(Relevé!$D$6:$D$500,MATCH(D148,Relevé!$C$6:$C$500,0)),"")</f>
        <v>6.75</v>
      </c>
      <c r="D148" s="17">
        <f t="array" ref="D148">IFERROR(INDEX(B148:B1141,MATCH(TRUE,B148:B1141&lt;&gt;"",0)),"")</f>
        <v>216</v>
      </c>
      <c r="E148" s="13">
        <f t="shared" si="8"/>
        <v>2989.7500000000009</v>
      </c>
      <c r="F148" s="16" t="str">
        <f t="shared" si="9"/>
        <v/>
      </c>
      <c r="G148" s="25" t="str">
        <f t="shared" si="10"/>
        <v/>
      </c>
      <c r="H148" s="26" t="str">
        <f t="shared" si="11"/>
        <v/>
      </c>
    </row>
    <row r="149" spans="1:8" x14ac:dyDescent="0.25">
      <c r="A149" s="2">
        <v>42148</v>
      </c>
      <c r="B149" s="12" t="str">
        <f>IFERROR(VLOOKUP(A149,Relevé!$A$5:$C$2872,3,FALSE),"")</f>
        <v/>
      </c>
      <c r="C149" s="14">
        <f>IFERROR(INDEX(Relevé!$D$6:$D$500,MATCH(D149,Relevé!$C$6:$C$500,0)),"")</f>
        <v>6.75</v>
      </c>
      <c r="D149" s="17">
        <f t="array" ref="D149">IFERROR(INDEX(B149:B1142,MATCH(TRUE,B149:B1142&lt;&gt;"",0)),"")</f>
        <v>216</v>
      </c>
      <c r="E149" s="13">
        <f t="shared" si="8"/>
        <v>2996.5000000000009</v>
      </c>
      <c r="F149" s="16" t="str">
        <f t="shared" si="9"/>
        <v/>
      </c>
      <c r="G149" s="25" t="str">
        <f t="shared" si="10"/>
        <v/>
      </c>
      <c r="H149" s="26" t="str">
        <f t="shared" si="11"/>
        <v/>
      </c>
    </row>
    <row r="150" spans="1:8" x14ac:dyDescent="0.25">
      <c r="A150" s="2">
        <v>42149</v>
      </c>
      <c r="B150" s="12" t="str">
        <f>IFERROR(VLOOKUP(A150,Relevé!$A$5:$C$2872,3,FALSE),"")</f>
        <v/>
      </c>
      <c r="C150" s="14">
        <f>IFERROR(INDEX(Relevé!$D$6:$D$500,MATCH(D150,Relevé!$C$6:$C$500,0)),"")</f>
        <v>6.75</v>
      </c>
      <c r="D150" s="17">
        <f t="array" ref="D150">IFERROR(INDEX(B150:B1143,MATCH(TRUE,B150:B1143&lt;&gt;"",0)),"")</f>
        <v>216</v>
      </c>
      <c r="E150" s="13">
        <f t="shared" si="8"/>
        <v>3003.2500000000009</v>
      </c>
      <c r="F150" s="16" t="str">
        <f t="shared" si="9"/>
        <v/>
      </c>
      <c r="G150" s="25" t="str">
        <f t="shared" si="10"/>
        <v/>
      </c>
      <c r="H150" s="26" t="str">
        <f t="shared" si="11"/>
        <v/>
      </c>
    </row>
    <row r="151" spans="1:8" x14ac:dyDescent="0.25">
      <c r="A151" s="2">
        <v>42150</v>
      </c>
      <c r="B151" s="12" t="str">
        <f>IFERROR(VLOOKUP(A151,Relevé!$A$5:$C$2872,3,FALSE),"")</f>
        <v/>
      </c>
      <c r="C151" s="14">
        <f>IFERROR(INDEX(Relevé!$D$6:$D$500,MATCH(D151,Relevé!$C$6:$C$500,0)),"")</f>
        <v>6.75</v>
      </c>
      <c r="D151" s="17">
        <f t="array" ref="D151">IFERROR(INDEX(B151:B1144,MATCH(TRUE,B151:B1144&lt;&gt;"",0)),"")</f>
        <v>216</v>
      </c>
      <c r="E151" s="13">
        <f t="shared" si="8"/>
        <v>3010.0000000000009</v>
      </c>
      <c r="F151" s="16" t="str">
        <f t="shared" si="9"/>
        <v/>
      </c>
      <c r="G151" s="25" t="str">
        <f t="shared" si="10"/>
        <v/>
      </c>
      <c r="H151" s="26" t="str">
        <f t="shared" si="11"/>
        <v/>
      </c>
    </row>
    <row r="152" spans="1:8" x14ac:dyDescent="0.25">
      <c r="A152" s="2">
        <v>42151</v>
      </c>
      <c r="B152" s="12" t="str">
        <f>IFERROR(VLOOKUP(A152,Relevé!$A$5:$C$2872,3,FALSE),"")</f>
        <v/>
      </c>
      <c r="C152" s="14">
        <f>IFERROR(INDEX(Relevé!$D$6:$D$500,MATCH(D152,Relevé!$C$6:$C$500,0)),"")</f>
        <v>6.75</v>
      </c>
      <c r="D152" s="17">
        <f t="array" ref="D152">IFERROR(INDEX(B152:B1145,MATCH(TRUE,B152:B1145&lt;&gt;"",0)),"")</f>
        <v>216</v>
      </c>
      <c r="E152" s="13">
        <f t="shared" si="8"/>
        <v>3016.7500000000009</v>
      </c>
      <c r="F152" s="16" t="str">
        <f t="shared" si="9"/>
        <v/>
      </c>
      <c r="G152" s="25" t="str">
        <f t="shared" si="10"/>
        <v/>
      </c>
      <c r="H152" s="26" t="str">
        <f t="shared" si="11"/>
        <v/>
      </c>
    </row>
    <row r="153" spans="1:8" x14ac:dyDescent="0.25">
      <c r="A153" s="2">
        <v>42152</v>
      </c>
      <c r="B153" s="12" t="str">
        <f>IFERROR(VLOOKUP(A153,Relevé!$A$5:$C$2872,3,FALSE),"")</f>
        <v/>
      </c>
      <c r="C153" s="14">
        <f>IFERROR(INDEX(Relevé!$D$6:$D$500,MATCH(D153,Relevé!$C$6:$C$500,0)),"")</f>
        <v>6.75</v>
      </c>
      <c r="D153" s="17">
        <f t="array" ref="D153">IFERROR(INDEX(B153:B1146,MATCH(TRUE,B153:B1146&lt;&gt;"",0)),"")</f>
        <v>216</v>
      </c>
      <c r="E153" s="13">
        <f t="shared" si="8"/>
        <v>3023.5000000000009</v>
      </c>
      <c r="F153" s="16" t="str">
        <f t="shared" si="9"/>
        <v/>
      </c>
      <c r="G153" s="25" t="str">
        <f t="shared" si="10"/>
        <v/>
      </c>
      <c r="H153" s="26" t="str">
        <f t="shared" si="11"/>
        <v/>
      </c>
    </row>
    <row r="154" spans="1:8" x14ac:dyDescent="0.25">
      <c r="A154" s="2">
        <v>42153</v>
      </c>
      <c r="B154" s="12" t="str">
        <f>IFERROR(VLOOKUP(A154,Relevé!$A$5:$C$2872,3,FALSE),"")</f>
        <v/>
      </c>
      <c r="C154" s="14">
        <f>IFERROR(INDEX(Relevé!$D$6:$D$500,MATCH(D154,Relevé!$C$6:$C$500,0)),"")</f>
        <v>6.75</v>
      </c>
      <c r="D154" s="17">
        <f t="array" ref="D154">IFERROR(INDEX(B154:B1147,MATCH(TRUE,B154:B1147&lt;&gt;"",0)),"")</f>
        <v>216</v>
      </c>
      <c r="E154" s="13">
        <f t="shared" si="8"/>
        <v>3030.2500000000009</v>
      </c>
      <c r="F154" s="16" t="str">
        <f t="shared" si="9"/>
        <v/>
      </c>
      <c r="G154" s="25" t="str">
        <f t="shared" si="10"/>
        <v/>
      </c>
      <c r="H154" s="26" t="str">
        <f t="shared" si="11"/>
        <v/>
      </c>
    </row>
    <row r="155" spans="1:8" x14ac:dyDescent="0.25">
      <c r="A155" s="2">
        <v>42154</v>
      </c>
      <c r="B155" s="12" t="str">
        <f>IFERROR(VLOOKUP(A155,Relevé!$A$5:$C$2872,3,FALSE),"")</f>
        <v/>
      </c>
      <c r="C155" s="14">
        <f>IFERROR(INDEX(Relevé!$D$6:$D$500,MATCH(D155,Relevé!$C$6:$C$500,0)),"")</f>
        <v>6.75</v>
      </c>
      <c r="D155" s="17">
        <f t="array" ref="D155">IFERROR(INDEX(B155:B1148,MATCH(TRUE,B155:B1148&lt;&gt;"",0)),"")</f>
        <v>216</v>
      </c>
      <c r="E155" s="13">
        <f t="shared" si="8"/>
        <v>3037.0000000000009</v>
      </c>
      <c r="F155" s="16" t="str">
        <f t="shared" si="9"/>
        <v/>
      </c>
      <c r="G155" s="25" t="str">
        <f t="shared" si="10"/>
        <v/>
      </c>
      <c r="H155" s="26" t="str">
        <f t="shared" si="11"/>
        <v/>
      </c>
    </row>
    <row r="156" spans="1:8" x14ac:dyDescent="0.25">
      <c r="A156" s="2">
        <v>42155</v>
      </c>
      <c r="B156" s="12" t="str">
        <f>IFERROR(VLOOKUP(A156,Relevé!$A$5:$C$2872,3,FALSE),"")</f>
        <v/>
      </c>
      <c r="C156" s="14">
        <f>IFERROR(INDEX(Relevé!$D$6:$D$500,MATCH(D156,Relevé!$C$6:$C$500,0)),"")</f>
        <v>6.75</v>
      </c>
      <c r="D156" s="17">
        <f t="array" ref="D156">IFERROR(INDEX(B156:B1149,MATCH(TRUE,B156:B1149&lt;&gt;"",0)),"")</f>
        <v>216</v>
      </c>
      <c r="E156" s="13">
        <f t="shared" si="8"/>
        <v>3043.7500000000009</v>
      </c>
      <c r="F156" s="16" t="str">
        <f t="shared" si="9"/>
        <v/>
      </c>
      <c r="G156" s="25" t="str">
        <f t="shared" si="10"/>
        <v/>
      </c>
      <c r="H156" s="26" t="str">
        <f t="shared" si="11"/>
        <v/>
      </c>
    </row>
    <row r="157" spans="1:8" x14ac:dyDescent="0.25">
      <c r="A157" s="2">
        <v>42156</v>
      </c>
      <c r="B157" s="12" t="str">
        <f>IFERROR(VLOOKUP(A157,Relevé!$A$5:$C$2872,3,FALSE),"")</f>
        <v/>
      </c>
      <c r="C157" s="14">
        <f>IFERROR(INDEX(Relevé!$D$6:$D$500,MATCH(D157,Relevé!$C$6:$C$500,0)),"")</f>
        <v>6.75</v>
      </c>
      <c r="D157" s="17">
        <f t="array" ref="D157">IFERROR(INDEX(B157:B1150,MATCH(TRUE,B157:B1150&lt;&gt;"",0)),"")</f>
        <v>216</v>
      </c>
      <c r="E157" s="13">
        <f t="shared" si="8"/>
        <v>3050.5000000000009</v>
      </c>
      <c r="F157" s="16">
        <f t="shared" si="9"/>
        <v>3050.5000000000009</v>
      </c>
      <c r="G157" s="25">
        <f t="shared" si="10"/>
        <v>6</v>
      </c>
      <c r="H157" s="26">
        <f t="shared" si="11"/>
        <v>2015</v>
      </c>
    </row>
    <row r="158" spans="1:8" x14ac:dyDescent="0.25">
      <c r="A158" s="2">
        <v>42157</v>
      </c>
      <c r="B158" s="12" t="str">
        <f>IFERROR(VLOOKUP(A158,Relevé!$A$5:$C$2872,3,FALSE),"")</f>
        <v/>
      </c>
      <c r="C158" s="14">
        <f>IFERROR(INDEX(Relevé!$D$6:$D$500,MATCH(D158,Relevé!$C$6:$C$500,0)),"")</f>
        <v>6.75</v>
      </c>
      <c r="D158" s="17">
        <f t="array" ref="D158">IFERROR(INDEX(B158:B1151,MATCH(TRUE,B158:B1151&lt;&gt;"",0)),"")</f>
        <v>216</v>
      </c>
      <c r="E158" s="13">
        <f t="shared" si="8"/>
        <v>3057.2500000000009</v>
      </c>
      <c r="F158" s="16" t="str">
        <f t="shared" si="9"/>
        <v/>
      </c>
      <c r="G158" s="25" t="str">
        <f t="shared" si="10"/>
        <v/>
      </c>
      <c r="H158" s="26" t="str">
        <f t="shared" si="11"/>
        <v/>
      </c>
    </row>
    <row r="159" spans="1:8" x14ac:dyDescent="0.25">
      <c r="A159" s="2">
        <v>42158</v>
      </c>
      <c r="B159" s="12">
        <f>IFERROR(VLOOKUP(A159,Relevé!$A$5:$C$2872,3,FALSE),"")</f>
        <v>216</v>
      </c>
      <c r="C159" s="14">
        <f>IFERROR(INDEX(Relevé!$D$6:$D$500,MATCH(D159,Relevé!$C$6:$C$500,0)),"")</f>
        <v>6.75</v>
      </c>
      <c r="D159" s="17">
        <f t="array" ref="D159">IFERROR(INDEX(B159:B1152,MATCH(TRUE,B159:B1152&lt;&gt;"",0)),"")</f>
        <v>216</v>
      </c>
      <c r="E159" s="13">
        <f t="shared" si="8"/>
        <v>3064.0000000000009</v>
      </c>
      <c r="F159" s="16" t="str">
        <f t="shared" si="9"/>
        <v/>
      </c>
      <c r="G159" s="25" t="str">
        <f t="shared" si="10"/>
        <v/>
      </c>
      <c r="H159" s="26" t="str">
        <f t="shared" si="11"/>
        <v/>
      </c>
    </row>
    <row r="160" spans="1:8" x14ac:dyDescent="0.25">
      <c r="A160" s="2">
        <v>42159</v>
      </c>
      <c r="B160" s="12" t="str">
        <f>IFERROR(VLOOKUP(A160,Relevé!$A$5:$C$2872,3,FALSE),"")</f>
        <v/>
      </c>
      <c r="C160" s="14">
        <f>IFERROR(INDEX(Relevé!$D$6:$D$500,MATCH(D160,Relevé!$C$6:$C$500,0)),"")</f>
        <v>6.2758620689655169</v>
      </c>
      <c r="D160" s="17">
        <f t="array" ref="D160">IFERROR(INDEX(B160:B1153,MATCH(TRUE,B160:B1153&lt;&gt;"",0)),"")</f>
        <v>182</v>
      </c>
      <c r="E160" s="13">
        <f t="shared" si="8"/>
        <v>3070.2758620689665</v>
      </c>
      <c r="F160" s="16" t="str">
        <f t="shared" si="9"/>
        <v/>
      </c>
      <c r="G160" s="25" t="str">
        <f t="shared" si="10"/>
        <v/>
      </c>
      <c r="H160" s="26" t="str">
        <f t="shared" si="11"/>
        <v/>
      </c>
    </row>
    <row r="161" spans="1:8" x14ac:dyDescent="0.25">
      <c r="A161" s="2">
        <v>42160</v>
      </c>
      <c r="B161" s="12" t="str">
        <f>IFERROR(VLOOKUP(A161,Relevé!$A$5:$C$2872,3,FALSE),"")</f>
        <v/>
      </c>
      <c r="C161" s="14">
        <f>IFERROR(INDEX(Relevé!$D$6:$D$500,MATCH(D161,Relevé!$C$6:$C$500,0)),"")</f>
        <v>6.2758620689655169</v>
      </c>
      <c r="D161" s="17">
        <f t="array" ref="D161">IFERROR(INDEX(B161:B1154,MATCH(TRUE,B161:B1154&lt;&gt;"",0)),"")</f>
        <v>182</v>
      </c>
      <c r="E161" s="13">
        <f t="shared" si="8"/>
        <v>3076.5517241379321</v>
      </c>
      <c r="F161" s="16" t="str">
        <f t="shared" si="9"/>
        <v/>
      </c>
      <c r="G161" s="25" t="str">
        <f t="shared" si="10"/>
        <v/>
      </c>
      <c r="H161" s="26" t="str">
        <f t="shared" si="11"/>
        <v/>
      </c>
    </row>
    <row r="162" spans="1:8" x14ac:dyDescent="0.25">
      <c r="A162" s="2">
        <v>42161</v>
      </c>
      <c r="B162" s="12" t="str">
        <f>IFERROR(VLOOKUP(A162,Relevé!$A$5:$C$2872,3,FALSE),"")</f>
        <v/>
      </c>
      <c r="C162" s="14">
        <f>IFERROR(INDEX(Relevé!$D$6:$D$500,MATCH(D162,Relevé!$C$6:$C$500,0)),"")</f>
        <v>6.2758620689655169</v>
      </c>
      <c r="D162" s="17">
        <f t="array" ref="D162">IFERROR(INDEX(B162:B1155,MATCH(TRUE,B162:B1155&lt;&gt;"",0)),"")</f>
        <v>182</v>
      </c>
      <c r="E162" s="13">
        <f t="shared" si="8"/>
        <v>3082.8275862068976</v>
      </c>
      <c r="F162" s="16" t="str">
        <f t="shared" si="9"/>
        <v/>
      </c>
      <c r="G162" s="25" t="str">
        <f t="shared" si="10"/>
        <v/>
      </c>
      <c r="H162" s="26" t="str">
        <f t="shared" si="11"/>
        <v/>
      </c>
    </row>
    <row r="163" spans="1:8" x14ac:dyDescent="0.25">
      <c r="A163" s="2">
        <v>42162</v>
      </c>
      <c r="B163" s="12" t="str">
        <f>IFERROR(VLOOKUP(A163,Relevé!$A$5:$C$2872,3,FALSE),"")</f>
        <v/>
      </c>
      <c r="C163" s="14">
        <f>IFERROR(INDEX(Relevé!$D$6:$D$500,MATCH(D163,Relevé!$C$6:$C$500,0)),"")</f>
        <v>6.2758620689655169</v>
      </c>
      <c r="D163" s="17">
        <f t="array" ref="D163">IFERROR(INDEX(B163:B1156,MATCH(TRUE,B163:B1156&lt;&gt;"",0)),"")</f>
        <v>182</v>
      </c>
      <c r="E163" s="13">
        <f t="shared" si="8"/>
        <v>3089.1034482758632</v>
      </c>
      <c r="F163" s="16" t="str">
        <f t="shared" si="9"/>
        <v/>
      </c>
      <c r="G163" s="25" t="str">
        <f t="shared" si="10"/>
        <v/>
      </c>
      <c r="H163" s="26" t="str">
        <f t="shared" si="11"/>
        <v/>
      </c>
    </row>
    <row r="164" spans="1:8" x14ac:dyDescent="0.25">
      <c r="A164" s="2">
        <v>42163</v>
      </c>
      <c r="B164" s="12" t="str">
        <f>IFERROR(VLOOKUP(A164,Relevé!$A$5:$C$2872,3,FALSE),"")</f>
        <v/>
      </c>
      <c r="C164" s="14">
        <f>IFERROR(INDEX(Relevé!$D$6:$D$500,MATCH(D164,Relevé!$C$6:$C$500,0)),"")</f>
        <v>6.2758620689655169</v>
      </c>
      <c r="D164" s="17">
        <f t="array" ref="D164">IFERROR(INDEX(B164:B1157,MATCH(TRUE,B164:B1157&lt;&gt;"",0)),"")</f>
        <v>182</v>
      </c>
      <c r="E164" s="13">
        <f t="shared" si="8"/>
        <v>3095.3793103448288</v>
      </c>
      <c r="F164" s="16" t="str">
        <f t="shared" si="9"/>
        <v/>
      </c>
      <c r="G164" s="25" t="str">
        <f t="shared" si="10"/>
        <v/>
      </c>
      <c r="H164" s="26" t="str">
        <f t="shared" si="11"/>
        <v/>
      </c>
    </row>
    <row r="165" spans="1:8" x14ac:dyDescent="0.25">
      <c r="A165" s="2">
        <v>42164</v>
      </c>
      <c r="B165" s="12" t="str">
        <f>IFERROR(VLOOKUP(A165,Relevé!$A$5:$C$2872,3,FALSE),"")</f>
        <v/>
      </c>
      <c r="C165" s="14">
        <f>IFERROR(INDEX(Relevé!$D$6:$D$500,MATCH(D165,Relevé!$C$6:$C$500,0)),"")</f>
        <v>6.2758620689655169</v>
      </c>
      <c r="D165" s="17">
        <f t="array" ref="D165">IFERROR(INDEX(B165:B1158,MATCH(TRUE,B165:B1158&lt;&gt;"",0)),"")</f>
        <v>182</v>
      </c>
      <c r="E165" s="13">
        <f t="shared" si="8"/>
        <v>3101.6551724137944</v>
      </c>
      <c r="F165" s="16" t="str">
        <f t="shared" si="9"/>
        <v/>
      </c>
      <c r="G165" s="25" t="str">
        <f t="shared" si="10"/>
        <v/>
      </c>
      <c r="H165" s="26" t="str">
        <f t="shared" si="11"/>
        <v/>
      </c>
    </row>
    <row r="166" spans="1:8" x14ac:dyDescent="0.25">
      <c r="A166" s="2">
        <v>42165</v>
      </c>
      <c r="B166" s="12" t="str">
        <f>IFERROR(VLOOKUP(A166,Relevé!$A$5:$C$2872,3,FALSE),"")</f>
        <v/>
      </c>
      <c r="C166" s="14">
        <f>IFERROR(INDEX(Relevé!$D$6:$D$500,MATCH(D166,Relevé!$C$6:$C$500,0)),"")</f>
        <v>6.2758620689655169</v>
      </c>
      <c r="D166" s="17">
        <f t="array" ref="D166">IFERROR(INDEX(B166:B1159,MATCH(TRUE,B166:B1159&lt;&gt;"",0)),"")</f>
        <v>182</v>
      </c>
      <c r="E166" s="13">
        <f t="shared" si="8"/>
        <v>3107.93103448276</v>
      </c>
      <c r="F166" s="16" t="str">
        <f t="shared" si="9"/>
        <v/>
      </c>
      <c r="G166" s="25" t="str">
        <f t="shared" si="10"/>
        <v/>
      </c>
      <c r="H166" s="26" t="str">
        <f t="shared" si="11"/>
        <v/>
      </c>
    </row>
    <row r="167" spans="1:8" x14ac:dyDescent="0.25">
      <c r="A167" s="2">
        <v>42166</v>
      </c>
      <c r="B167" s="12" t="str">
        <f>IFERROR(VLOOKUP(A167,Relevé!$A$5:$C$2872,3,FALSE),"")</f>
        <v/>
      </c>
      <c r="C167" s="14">
        <f>IFERROR(INDEX(Relevé!$D$6:$D$500,MATCH(D167,Relevé!$C$6:$C$500,0)),"")</f>
        <v>6.2758620689655169</v>
      </c>
      <c r="D167" s="17">
        <f t="array" ref="D167">IFERROR(INDEX(B167:B1160,MATCH(TRUE,B167:B1160&lt;&gt;"",0)),"")</f>
        <v>182</v>
      </c>
      <c r="E167" s="13">
        <f t="shared" si="8"/>
        <v>3114.2068965517255</v>
      </c>
      <c r="F167" s="16" t="str">
        <f t="shared" si="9"/>
        <v/>
      </c>
      <c r="G167" s="25" t="str">
        <f t="shared" si="10"/>
        <v/>
      </c>
      <c r="H167" s="26" t="str">
        <f t="shared" si="11"/>
        <v/>
      </c>
    </row>
    <row r="168" spans="1:8" x14ac:dyDescent="0.25">
      <c r="A168" s="2">
        <v>42167</v>
      </c>
      <c r="B168" s="12" t="str">
        <f>IFERROR(VLOOKUP(A168,Relevé!$A$5:$C$2872,3,FALSE),"")</f>
        <v/>
      </c>
      <c r="C168" s="14">
        <f>IFERROR(INDEX(Relevé!$D$6:$D$500,MATCH(D168,Relevé!$C$6:$C$500,0)),"")</f>
        <v>6.2758620689655169</v>
      </c>
      <c r="D168" s="17">
        <f t="array" ref="D168">IFERROR(INDEX(B168:B1161,MATCH(TRUE,B168:B1161&lt;&gt;"",0)),"")</f>
        <v>182</v>
      </c>
      <c r="E168" s="13">
        <f t="shared" si="8"/>
        <v>3120.4827586206911</v>
      </c>
      <c r="F168" s="16" t="str">
        <f t="shared" si="9"/>
        <v/>
      </c>
      <c r="G168" s="25" t="str">
        <f t="shared" si="10"/>
        <v/>
      </c>
      <c r="H168" s="26" t="str">
        <f t="shared" si="11"/>
        <v/>
      </c>
    </row>
    <row r="169" spans="1:8" x14ac:dyDescent="0.25">
      <c r="A169" s="2">
        <v>42168</v>
      </c>
      <c r="B169" s="12" t="str">
        <f>IFERROR(VLOOKUP(A169,Relevé!$A$5:$C$2872,3,FALSE),"")</f>
        <v/>
      </c>
      <c r="C169" s="14">
        <f>IFERROR(INDEX(Relevé!$D$6:$D$500,MATCH(D169,Relevé!$C$6:$C$500,0)),"")</f>
        <v>6.2758620689655169</v>
      </c>
      <c r="D169" s="17">
        <f t="array" ref="D169">IFERROR(INDEX(B169:B1162,MATCH(TRUE,B169:B1162&lt;&gt;"",0)),"")</f>
        <v>182</v>
      </c>
      <c r="E169" s="13">
        <f t="shared" si="8"/>
        <v>3126.7586206896567</v>
      </c>
      <c r="F169" s="16" t="str">
        <f t="shared" si="9"/>
        <v/>
      </c>
      <c r="G169" s="25" t="str">
        <f t="shared" si="10"/>
        <v/>
      </c>
      <c r="H169" s="26" t="str">
        <f t="shared" si="11"/>
        <v/>
      </c>
    </row>
    <row r="170" spans="1:8" x14ac:dyDescent="0.25">
      <c r="A170" s="2">
        <v>42169</v>
      </c>
      <c r="B170" s="12" t="str">
        <f>IFERROR(VLOOKUP(A170,Relevé!$A$5:$C$2872,3,FALSE),"")</f>
        <v/>
      </c>
      <c r="C170" s="14">
        <f>IFERROR(INDEX(Relevé!$D$6:$D$500,MATCH(D170,Relevé!$C$6:$C$500,0)),"")</f>
        <v>6.2758620689655169</v>
      </c>
      <c r="D170" s="17">
        <f t="array" ref="D170">IFERROR(INDEX(B170:B1163,MATCH(TRUE,B170:B1163&lt;&gt;"",0)),"")</f>
        <v>182</v>
      </c>
      <c r="E170" s="13">
        <f t="shared" si="8"/>
        <v>3133.0344827586223</v>
      </c>
      <c r="F170" s="16" t="str">
        <f t="shared" si="9"/>
        <v/>
      </c>
      <c r="G170" s="25" t="str">
        <f t="shared" si="10"/>
        <v/>
      </c>
      <c r="H170" s="26" t="str">
        <f t="shared" si="11"/>
        <v/>
      </c>
    </row>
    <row r="171" spans="1:8" x14ac:dyDescent="0.25">
      <c r="A171" s="2">
        <v>42170</v>
      </c>
      <c r="B171" s="12" t="str">
        <f>IFERROR(VLOOKUP(A171,Relevé!$A$5:$C$2872,3,FALSE),"")</f>
        <v/>
      </c>
      <c r="C171" s="14">
        <f>IFERROR(INDEX(Relevé!$D$6:$D$500,MATCH(D171,Relevé!$C$6:$C$500,0)),"")</f>
        <v>6.2758620689655169</v>
      </c>
      <c r="D171" s="17">
        <f t="array" ref="D171">IFERROR(INDEX(B171:B1164,MATCH(TRUE,B171:B1164&lt;&gt;"",0)),"")</f>
        <v>182</v>
      </c>
      <c r="E171" s="13">
        <f t="shared" si="8"/>
        <v>3139.3103448275879</v>
      </c>
      <c r="F171" s="16" t="str">
        <f t="shared" si="9"/>
        <v/>
      </c>
      <c r="G171" s="25" t="str">
        <f t="shared" si="10"/>
        <v/>
      </c>
      <c r="H171" s="26" t="str">
        <f t="shared" si="11"/>
        <v/>
      </c>
    </row>
    <row r="172" spans="1:8" x14ac:dyDescent="0.25">
      <c r="A172" s="2">
        <v>42171</v>
      </c>
      <c r="B172" s="12" t="str">
        <f>IFERROR(VLOOKUP(A172,Relevé!$A$5:$C$2872,3,FALSE),"")</f>
        <v/>
      </c>
      <c r="C172" s="14">
        <f>IFERROR(INDEX(Relevé!$D$6:$D$500,MATCH(D172,Relevé!$C$6:$C$500,0)),"")</f>
        <v>6.2758620689655169</v>
      </c>
      <c r="D172" s="17">
        <f t="array" ref="D172">IFERROR(INDEX(B172:B1165,MATCH(TRUE,B172:B1165&lt;&gt;"",0)),"")</f>
        <v>182</v>
      </c>
      <c r="E172" s="13">
        <f t="shared" si="8"/>
        <v>3145.5862068965534</v>
      </c>
      <c r="F172" s="16" t="str">
        <f t="shared" si="9"/>
        <v/>
      </c>
      <c r="G172" s="25" t="str">
        <f t="shared" si="10"/>
        <v/>
      </c>
      <c r="H172" s="26" t="str">
        <f t="shared" si="11"/>
        <v/>
      </c>
    </row>
    <row r="173" spans="1:8" x14ac:dyDescent="0.25">
      <c r="A173" s="2">
        <v>42172</v>
      </c>
      <c r="B173" s="12" t="str">
        <f>IFERROR(VLOOKUP(A173,Relevé!$A$5:$C$2872,3,FALSE),"")</f>
        <v/>
      </c>
      <c r="C173" s="14">
        <f>IFERROR(INDEX(Relevé!$D$6:$D$500,MATCH(D173,Relevé!$C$6:$C$500,0)),"")</f>
        <v>6.2758620689655169</v>
      </c>
      <c r="D173" s="17">
        <f t="array" ref="D173">IFERROR(INDEX(B173:B1166,MATCH(TRUE,B173:B1166&lt;&gt;"",0)),"")</f>
        <v>182</v>
      </c>
      <c r="E173" s="13">
        <f t="shared" si="8"/>
        <v>3151.862068965519</v>
      </c>
      <c r="F173" s="16" t="str">
        <f t="shared" si="9"/>
        <v/>
      </c>
      <c r="G173" s="25" t="str">
        <f t="shared" si="10"/>
        <v/>
      </c>
      <c r="H173" s="26" t="str">
        <f t="shared" si="11"/>
        <v/>
      </c>
    </row>
    <row r="174" spans="1:8" x14ac:dyDescent="0.25">
      <c r="A174" s="2">
        <v>42173</v>
      </c>
      <c r="B174" s="12" t="str">
        <f>IFERROR(VLOOKUP(A174,Relevé!$A$5:$C$2872,3,FALSE),"")</f>
        <v/>
      </c>
      <c r="C174" s="14">
        <f>IFERROR(INDEX(Relevé!$D$6:$D$500,MATCH(D174,Relevé!$C$6:$C$500,0)),"")</f>
        <v>6.2758620689655169</v>
      </c>
      <c r="D174" s="17">
        <f t="array" ref="D174">IFERROR(INDEX(B174:B1167,MATCH(TRUE,B174:B1167&lt;&gt;"",0)),"")</f>
        <v>182</v>
      </c>
      <c r="E174" s="13">
        <f t="shared" si="8"/>
        <v>3158.1379310344846</v>
      </c>
      <c r="F174" s="16" t="str">
        <f t="shared" si="9"/>
        <v/>
      </c>
      <c r="G174" s="25" t="str">
        <f t="shared" si="10"/>
        <v/>
      </c>
      <c r="H174" s="26" t="str">
        <f t="shared" si="11"/>
        <v/>
      </c>
    </row>
    <row r="175" spans="1:8" x14ac:dyDescent="0.25">
      <c r="A175" s="2">
        <v>42174</v>
      </c>
      <c r="B175" s="12" t="str">
        <f>IFERROR(VLOOKUP(A175,Relevé!$A$5:$C$2872,3,FALSE),"")</f>
        <v/>
      </c>
      <c r="C175" s="14">
        <f>IFERROR(INDEX(Relevé!$D$6:$D$500,MATCH(D175,Relevé!$C$6:$C$500,0)),"")</f>
        <v>6.2758620689655169</v>
      </c>
      <c r="D175" s="17">
        <f t="array" ref="D175">IFERROR(INDEX(B175:B1168,MATCH(TRUE,B175:B1168&lt;&gt;"",0)),"")</f>
        <v>182</v>
      </c>
      <c r="E175" s="13">
        <f t="shared" si="8"/>
        <v>3164.4137931034502</v>
      </c>
      <c r="F175" s="16" t="str">
        <f t="shared" si="9"/>
        <v/>
      </c>
      <c r="G175" s="25" t="str">
        <f t="shared" si="10"/>
        <v/>
      </c>
      <c r="H175" s="26" t="str">
        <f t="shared" si="11"/>
        <v/>
      </c>
    </row>
    <row r="176" spans="1:8" x14ac:dyDescent="0.25">
      <c r="A176" s="2">
        <v>42175</v>
      </c>
      <c r="B176" s="12" t="str">
        <f>IFERROR(VLOOKUP(A176,Relevé!$A$5:$C$2872,3,FALSE),"")</f>
        <v/>
      </c>
      <c r="C176" s="14">
        <f>IFERROR(INDEX(Relevé!$D$6:$D$500,MATCH(D176,Relevé!$C$6:$C$500,0)),"")</f>
        <v>6.2758620689655169</v>
      </c>
      <c r="D176" s="17">
        <f t="array" ref="D176">IFERROR(INDEX(B176:B1169,MATCH(TRUE,B176:B1169&lt;&gt;"",0)),"")</f>
        <v>182</v>
      </c>
      <c r="E176" s="13">
        <f t="shared" si="8"/>
        <v>3170.6896551724158</v>
      </c>
      <c r="F176" s="16" t="str">
        <f t="shared" si="9"/>
        <v/>
      </c>
      <c r="G176" s="25" t="str">
        <f t="shared" si="10"/>
        <v/>
      </c>
      <c r="H176" s="26" t="str">
        <f t="shared" si="11"/>
        <v/>
      </c>
    </row>
    <row r="177" spans="1:8" x14ac:dyDescent="0.25">
      <c r="A177" s="2">
        <v>42176</v>
      </c>
      <c r="B177" s="12" t="str">
        <f>IFERROR(VLOOKUP(A177,Relevé!$A$5:$C$2872,3,FALSE),"")</f>
        <v/>
      </c>
      <c r="C177" s="14">
        <f>IFERROR(INDEX(Relevé!$D$6:$D$500,MATCH(D177,Relevé!$C$6:$C$500,0)),"")</f>
        <v>6.2758620689655169</v>
      </c>
      <c r="D177" s="17">
        <f t="array" ref="D177">IFERROR(INDEX(B177:B1170,MATCH(TRUE,B177:B1170&lt;&gt;"",0)),"")</f>
        <v>182</v>
      </c>
      <c r="E177" s="13">
        <f t="shared" si="8"/>
        <v>3176.9655172413813</v>
      </c>
      <c r="F177" s="16" t="str">
        <f t="shared" si="9"/>
        <v/>
      </c>
      <c r="G177" s="25" t="str">
        <f t="shared" si="10"/>
        <v/>
      </c>
      <c r="H177" s="26" t="str">
        <f t="shared" si="11"/>
        <v/>
      </c>
    </row>
    <row r="178" spans="1:8" x14ac:dyDescent="0.25">
      <c r="A178" s="2">
        <v>42177</v>
      </c>
      <c r="B178" s="12" t="str">
        <f>IFERROR(VLOOKUP(A178,Relevé!$A$5:$C$2872,3,FALSE),"")</f>
        <v/>
      </c>
      <c r="C178" s="14">
        <f>IFERROR(INDEX(Relevé!$D$6:$D$500,MATCH(D178,Relevé!$C$6:$C$500,0)),"")</f>
        <v>6.2758620689655169</v>
      </c>
      <c r="D178" s="17">
        <f t="array" ref="D178">IFERROR(INDEX(B178:B1171,MATCH(TRUE,B178:B1171&lt;&gt;"",0)),"")</f>
        <v>182</v>
      </c>
      <c r="E178" s="13">
        <f t="shared" si="8"/>
        <v>3183.2413793103469</v>
      </c>
      <c r="F178" s="16" t="str">
        <f t="shared" si="9"/>
        <v/>
      </c>
      <c r="G178" s="25" t="str">
        <f t="shared" si="10"/>
        <v/>
      </c>
      <c r="H178" s="26" t="str">
        <f t="shared" si="11"/>
        <v/>
      </c>
    </row>
    <row r="179" spans="1:8" x14ac:dyDescent="0.25">
      <c r="A179" s="2">
        <v>42178</v>
      </c>
      <c r="B179" s="12" t="str">
        <f>IFERROR(VLOOKUP(A179,Relevé!$A$5:$C$2872,3,FALSE),"")</f>
        <v/>
      </c>
      <c r="C179" s="14">
        <f>IFERROR(INDEX(Relevé!$D$6:$D$500,MATCH(D179,Relevé!$C$6:$C$500,0)),"")</f>
        <v>6.2758620689655169</v>
      </c>
      <c r="D179" s="17">
        <f t="array" ref="D179">IFERROR(INDEX(B179:B1172,MATCH(TRUE,B179:B1172&lt;&gt;"",0)),"")</f>
        <v>182</v>
      </c>
      <c r="E179" s="13">
        <f t="shared" si="8"/>
        <v>3189.5172413793125</v>
      </c>
      <c r="F179" s="16" t="str">
        <f t="shared" si="9"/>
        <v/>
      </c>
      <c r="G179" s="25" t="str">
        <f t="shared" si="10"/>
        <v/>
      </c>
      <c r="H179" s="26" t="str">
        <f t="shared" si="11"/>
        <v/>
      </c>
    </row>
    <row r="180" spans="1:8" x14ac:dyDescent="0.25">
      <c r="A180" s="2">
        <v>42179</v>
      </c>
      <c r="B180" s="12" t="str">
        <f>IFERROR(VLOOKUP(A180,Relevé!$A$5:$C$2872,3,FALSE),"")</f>
        <v/>
      </c>
      <c r="C180" s="14">
        <f>IFERROR(INDEX(Relevé!$D$6:$D$500,MATCH(D180,Relevé!$C$6:$C$500,0)),"")</f>
        <v>6.2758620689655169</v>
      </c>
      <c r="D180" s="17">
        <f t="array" ref="D180">IFERROR(INDEX(B180:B1173,MATCH(TRUE,B180:B1173&lt;&gt;"",0)),"")</f>
        <v>182</v>
      </c>
      <c r="E180" s="13">
        <f t="shared" si="8"/>
        <v>3195.7931034482781</v>
      </c>
      <c r="F180" s="16" t="str">
        <f t="shared" si="9"/>
        <v/>
      </c>
      <c r="G180" s="25" t="str">
        <f t="shared" si="10"/>
        <v/>
      </c>
      <c r="H180" s="26" t="str">
        <f t="shared" si="11"/>
        <v/>
      </c>
    </row>
    <row r="181" spans="1:8" x14ac:dyDescent="0.25">
      <c r="A181" s="2">
        <v>42180</v>
      </c>
      <c r="B181" s="12" t="str">
        <f>IFERROR(VLOOKUP(A181,Relevé!$A$5:$C$2872,3,FALSE),"")</f>
        <v/>
      </c>
      <c r="C181" s="14">
        <f>IFERROR(INDEX(Relevé!$D$6:$D$500,MATCH(D181,Relevé!$C$6:$C$500,0)),"")</f>
        <v>6.2758620689655169</v>
      </c>
      <c r="D181" s="17">
        <f t="array" ref="D181">IFERROR(INDEX(B181:B1174,MATCH(TRUE,B181:B1174&lt;&gt;"",0)),"")</f>
        <v>182</v>
      </c>
      <c r="E181" s="13">
        <f t="shared" si="8"/>
        <v>3202.0689655172437</v>
      </c>
      <c r="F181" s="16" t="str">
        <f t="shared" si="9"/>
        <v/>
      </c>
      <c r="G181" s="25" t="str">
        <f t="shared" si="10"/>
        <v/>
      </c>
      <c r="H181" s="26" t="str">
        <f t="shared" si="11"/>
        <v/>
      </c>
    </row>
    <row r="182" spans="1:8" x14ac:dyDescent="0.25">
      <c r="A182" s="2">
        <v>42181</v>
      </c>
      <c r="B182" s="12" t="str">
        <f>IFERROR(VLOOKUP(A182,Relevé!$A$5:$C$2872,3,FALSE),"")</f>
        <v/>
      </c>
      <c r="C182" s="14">
        <f>IFERROR(INDEX(Relevé!$D$6:$D$500,MATCH(D182,Relevé!$C$6:$C$500,0)),"")</f>
        <v>6.2758620689655169</v>
      </c>
      <c r="D182" s="17">
        <f t="array" ref="D182">IFERROR(INDEX(B182:B1175,MATCH(TRUE,B182:B1175&lt;&gt;"",0)),"")</f>
        <v>182</v>
      </c>
      <c r="E182" s="13">
        <f t="shared" si="8"/>
        <v>3208.3448275862092</v>
      </c>
      <c r="F182" s="16" t="str">
        <f t="shared" si="9"/>
        <v/>
      </c>
      <c r="G182" s="25" t="str">
        <f t="shared" si="10"/>
        <v/>
      </c>
      <c r="H182" s="26" t="str">
        <f t="shared" si="11"/>
        <v/>
      </c>
    </row>
    <row r="183" spans="1:8" x14ac:dyDescent="0.25">
      <c r="A183" s="2">
        <v>42182</v>
      </c>
      <c r="B183" s="12" t="str">
        <f>IFERROR(VLOOKUP(A183,Relevé!$A$5:$C$2872,3,FALSE),"")</f>
        <v/>
      </c>
      <c r="C183" s="14">
        <f>IFERROR(INDEX(Relevé!$D$6:$D$500,MATCH(D183,Relevé!$C$6:$C$500,0)),"")</f>
        <v>6.2758620689655169</v>
      </c>
      <c r="D183" s="17">
        <f t="array" ref="D183">IFERROR(INDEX(B183:B1176,MATCH(TRUE,B183:B1176&lt;&gt;"",0)),"")</f>
        <v>182</v>
      </c>
      <c r="E183" s="13">
        <f t="shared" si="8"/>
        <v>3214.6206896551748</v>
      </c>
      <c r="F183" s="16" t="str">
        <f t="shared" si="9"/>
        <v/>
      </c>
      <c r="G183" s="25" t="str">
        <f t="shared" si="10"/>
        <v/>
      </c>
      <c r="H183" s="26" t="str">
        <f t="shared" si="11"/>
        <v/>
      </c>
    </row>
    <row r="184" spans="1:8" x14ac:dyDescent="0.25">
      <c r="A184" s="2">
        <v>42183</v>
      </c>
      <c r="B184" s="12" t="str">
        <f>IFERROR(VLOOKUP(A184,Relevé!$A$5:$C$2872,3,FALSE),"")</f>
        <v/>
      </c>
      <c r="C184" s="14">
        <f>IFERROR(INDEX(Relevé!$D$6:$D$500,MATCH(D184,Relevé!$C$6:$C$500,0)),"")</f>
        <v>6.2758620689655169</v>
      </c>
      <c r="D184" s="17">
        <f t="array" ref="D184">IFERROR(INDEX(B184:B1177,MATCH(TRUE,B184:B1177&lt;&gt;"",0)),"")</f>
        <v>182</v>
      </c>
      <c r="E184" s="13">
        <f t="shared" si="8"/>
        <v>3220.8965517241404</v>
      </c>
      <c r="F184" s="16" t="str">
        <f t="shared" si="9"/>
        <v/>
      </c>
      <c r="G184" s="25" t="str">
        <f t="shared" si="10"/>
        <v/>
      </c>
      <c r="H184" s="26" t="str">
        <f t="shared" si="11"/>
        <v/>
      </c>
    </row>
    <row r="185" spans="1:8" x14ac:dyDescent="0.25">
      <c r="A185" s="2">
        <v>42184</v>
      </c>
      <c r="B185" s="12" t="str">
        <f>IFERROR(VLOOKUP(A185,Relevé!$A$5:$C$2872,3,FALSE),"")</f>
        <v/>
      </c>
      <c r="C185" s="14">
        <f>IFERROR(INDEX(Relevé!$D$6:$D$500,MATCH(D185,Relevé!$C$6:$C$500,0)),"")</f>
        <v>6.2758620689655169</v>
      </c>
      <c r="D185" s="17">
        <f t="array" ref="D185">IFERROR(INDEX(B185:B1178,MATCH(TRUE,B185:B1178&lt;&gt;"",0)),"")</f>
        <v>182</v>
      </c>
      <c r="E185" s="13">
        <f t="shared" si="8"/>
        <v>3227.172413793106</v>
      </c>
      <c r="F185" s="16" t="str">
        <f t="shared" si="9"/>
        <v/>
      </c>
      <c r="G185" s="25" t="str">
        <f t="shared" si="10"/>
        <v/>
      </c>
      <c r="H185" s="26" t="str">
        <f t="shared" si="11"/>
        <v/>
      </c>
    </row>
    <row r="186" spans="1:8" x14ac:dyDescent="0.25">
      <c r="A186" s="2">
        <v>42185</v>
      </c>
      <c r="B186" s="12" t="str">
        <f>IFERROR(VLOOKUP(A186,Relevé!$A$5:$C$2872,3,FALSE),"")</f>
        <v/>
      </c>
      <c r="C186" s="14">
        <f>IFERROR(INDEX(Relevé!$D$6:$D$500,MATCH(D186,Relevé!$C$6:$C$500,0)),"")</f>
        <v>6.2758620689655169</v>
      </c>
      <c r="D186" s="17">
        <f t="array" ref="D186">IFERROR(INDEX(B186:B1179,MATCH(TRUE,B186:B1179&lt;&gt;"",0)),"")</f>
        <v>182</v>
      </c>
      <c r="E186" s="13">
        <f t="shared" si="8"/>
        <v>3233.4482758620716</v>
      </c>
      <c r="F186" s="16" t="str">
        <f t="shared" si="9"/>
        <v/>
      </c>
      <c r="G186" s="25" t="str">
        <f t="shared" si="10"/>
        <v/>
      </c>
      <c r="H186" s="26" t="str">
        <f t="shared" si="11"/>
        <v/>
      </c>
    </row>
    <row r="187" spans="1:8" x14ac:dyDescent="0.25">
      <c r="A187" s="2">
        <v>42186</v>
      </c>
      <c r="B187" s="12" t="str">
        <f>IFERROR(VLOOKUP(A187,Relevé!$A$5:$C$2872,3,FALSE),"")</f>
        <v/>
      </c>
      <c r="C187" s="14">
        <f>IFERROR(INDEX(Relevé!$D$6:$D$500,MATCH(D187,Relevé!$C$6:$C$500,0)),"")</f>
        <v>6.2758620689655169</v>
      </c>
      <c r="D187" s="17">
        <f t="array" ref="D187">IFERROR(INDEX(B187:B1180,MATCH(TRUE,B187:B1180&lt;&gt;"",0)),"")</f>
        <v>182</v>
      </c>
      <c r="E187" s="13">
        <f t="shared" si="8"/>
        <v>3239.7241379310371</v>
      </c>
      <c r="F187" s="16">
        <f t="shared" si="9"/>
        <v>3239.7241379310371</v>
      </c>
      <c r="G187" s="25">
        <f t="shared" si="10"/>
        <v>7</v>
      </c>
      <c r="H187" s="26">
        <f t="shared" si="11"/>
        <v>2015</v>
      </c>
    </row>
    <row r="188" spans="1:8" x14ac:dyDescent="0.25">
      <c r="A188" s="2">
        <v>42187</v>
      </c>
      <c r="B188" s="12">
        <f>IFERROR(VLOOKUP(A188,Relevé!$A$5:$C$2872,3,FALSE),"")</f>
        <v>182</v>
      </c>
      <c r="C188" s="14">
        <f>IFERROR(INDEX(Relevé!$D$6:$D$500,MATCH(D188,Relevé!$C$6:$C$500,0)),"")</f>
        <v>6.2758620689655169</v>
      </c>
      <c r="D188" s="17">
        <f t="array" ref="D188">IFERROR(INDEX(B188:B1181,MATCH(TRUE,B188:B1181&lt;&gt;"",0)),"")</f>
        <v>182</v>
      </c>
      <c r="E188" s="13">
        <f t="shared" si="8"/>
        <v>3246.0000000000027</v>
      </c>
      <c r="F188" s="16" t="str">
        <f t="shared" si="9"/>
        <v/>
      </c>
      <c r="G188" s="25" t="str">
        <f t="shared" si="10"/>
        <v/>
      </c>
      <c r="H188" s="26" t="str">
        <f t="shared" si="11"/>
        <v/>
      </c>
    </row>
    <row r="189" spans="1:8" x14ac:dyDescent="0.25">
      <c r="A189" s="2">
        <v>42188</v>
      </c>
      <c r="B189" s="12" t="str">
        <f>IFERROR(VLOOKUP(A189,Relevé!$A$5:$C$2872,3,FALSE),"")</f>
        <v/>
      </c>
      <c r="C189" s="14">
        <f>IFERROR(INDEX(Relevé!$D$6:$D$500,MATCH(D189,Relevé!$C$6:$C$500,0)),"")</f>
        <v>6.1428571428571432</v>
      </c>
      <c r="D189" s="17">
        <f t="array" ref="D189">IFERROR(INDEX(B189:B1182,MATCH(TRUE,B189:B1182&lt;&gt;"",0)),"")</f>
        <v>215</v>
      </c>
      <c r="E189" s="13">
        <f t="shared" si="8"/>
        <v>3252.1428571428601</v>
      </c>
      <c r="F189" s="16" t="str">
        <f t="shared" si="9"/>
        <v/>
      </c>
      <c r="G189" s="25" t="str">
        <f t="shared" si="10"/>
        <v/>
      </c>
      <c r="H189" s="26" t="str">
        <f t="shared" si="11"/>
        <v/>
      </c>
    </row>
    <row r="190" spans="1:8" x14ac:dyDescent="0.25">
      <c r="A190" s="2">
        <v>42189</v>
      </c>
      <c r="B190" s="12" t="str">
        <f>IFERROR(VLOOKUP(A190,Relevé!$A$5:$C$2872,3,FALSE),"")</f>
        <v/>
      </c>
      <c r="C190" s="14">
        <f>IFERROR(INDEX(Relevé!$D$6:$D$500,MATCH(D190,Relevé!$C$6:$C$500,0)),"")</f>
        <v>6.1428571428571432</v>
      </c>
      <c r="D190" s="17">
        <f t="array" ref="D190">IFERROR(INDEX(B190:B1183,MATCH(TRUE,B190:B1183&lt;&gt;"",0)),"")</f>
        <v>215</v>
      </c>
      <c r="E190" s="13">
        <f t="shared" si="8"/>
        <v>3258.2857142857174</v>
      </c>
      <c r="F190" s="16" t="str">
        <f t="shared" si="9"/>
        <v/>
      </c>
      <c r="G190" s="25" t="str">
        <f t="shared" si="10"/>
        <v/>
      </c>
      <c r="H190" s="26" t="str">
        <f t="shared" si="11"/>
        <v/>
      </c>
    </row>
    <row r="191" spans="1:8" x14ac:dyDescent="0.25">
      <c r="A191" s="2">
        <v>42190</v>
      </c>
      <c r="B191" s="12" t="str">
        <f>IFERROR(VLOOKUP(A191,Relevé!$A$5:$C$2872,3,FALSE),"")</f>
        <v/>
      </c>
      <c r="C191" s="14">
        <f>IFERROR(INDEX(Relevé!$D$6:$D$500,MATCH(D191,Relevé!$C$6:$C$500,0)),"")</f>
        <v>6.1428571428571432</v>
      </c>
      <c r="D191" s="17">
        <f t="array" ref="D191">IFERROR(INDEX(B191:B1184,MATCH(TRUE,B191:B1184&lt;&gt;"",0)),"")</f>
        <v>215</v>
      </c>
      <c r="E191" s="13">
        <f t="shared" si="8"/>
        <v>3264.4285714285747</v>
      </c>
      <c r="F191" s="16" t="str">
        <f t="shared" si="9"/>
        <v/>
      </c>
      <c r="G191" s="25" t="str">
        <f t="shared" si="10"/>
        <v/>
      </c>
      <c r="H191" s="26" t="str">
        <f t="shared" si="11"/>
        <v/>
      </c>
    </row>
    <row r="192" spans="1:8" x14ac:dyDescent="0.25">
      <c r="A192" s="2">
        <v>42191</v>
      </c>
      <c r="B192" s="12" t="str">
        <f>IFERROR(VLOOKUP(A192,Relevé!$A$5:$C$2872,3,FALSE),"")</f>
        <v/>
      </c>
      <c r="C192" s="14">
        <f>IFERROR(INDEX(Relevé!$D$6:$D$500,MATCH(D192,Relevé!$C$6:$C$500,0)),"")</f>
        <v>6.1428571428571432</v>
      </c>
      <c r="D192" s="17">
        <f t="array" ref="D192">IFERROR(INDEX(B192:B1185,MATCH(TRUE,B192:B1185&lt;&gt;"",0)),"")</f>
        <v>215</v>
      </c>
      <c r="E192" s="13">
        <f t="shared" si="8"/>
        <v>3270.5714285714321</v>
      </c>
      <c r="F192" s="16" t="str">
        <f t="shared" si="9"/>
        <v/>
      </c>
      <c r="G192" s="25" t="str">
        <f t="shared" si="10"/>
        <v/>
      </c>
      <c r="H192" s="26" t="str">
        <f t="shared" si="11"/>
        <v/>
      </c>
    </row>
    <row r="193" spans="1:8" x14ac:dyDescent="0.25">
      <c r="A193" s="2">
        <v>42192</v>
      </c>
      <c r="B193" s="12" t="str">
        <f>IFERROR(VLOOKUP(A193,Relevé!$A$5:$C$2872,3,FALSE),"")</f>
        <v/>
      </c>
      <c r="C193" s="14">
        <f>IFERROR(INDEX(Relevé!$D$6:$D$500,MATCH(D193,Relevé!$C$6:$C$500,0)),"")</f>
        <v>6.1428571428571432</v>
      </c>
      <c r="D193" s="17">
        <f t="array" ref="D193">IFERROR(INDEX(B193:B1186,MATCH(TRUE,B193:B1186&lt;&gt;"",0)),"")</f>
        <v>215</v>
      </c>
      <c r="E193" s="13">
        <f t="shared" si="8"/>
        <v>3276.7142857142894</v>
      </c>
      <c r="F193" s="16" t="str">
        <f t="shared" si="9"/>
        <v/>
      </c>
      <c r="G193" s="25" t="str">
        <f t="shared" si="10"/>
        <v/>
      </c>
      <c r="H193" s="26" t="str">
        <f t="shared" si="11"/>
        <v/>
      </c>
    </row>
    <row r="194" spans="1:8" x14ac:dyDescent="0.25">
      <c r="A194" s="2">
        <v>42193</v>
      </c>
      <c r="B194" s="12" t="str">
        <f>IFERROR(VLOOKUP(A194,Relevé!$A$5:$C$2872,3,FALSE),"")</f>
        <v/>
      </c>
      <c r="C194" s="14">
        <f>IFERROR(INDEX(Relevé!$D$6:$D$500,MATCH(D194,Relevé!$C$6:$C$500,0)),"")</f>
        <v>6.1428571428571432</v>
      </c>
      <c r="D194" s="17">
        <f t="array" ref="D194">IFERROR(INDEX(B194:B1187,MATCH(TRUE,B194:B1187&lt;&gt;"",0)),"")</f>
        <v>215</v>
      </c>
      <c r="E194" s="13">
        <f t="shared" si="8"/>
        <v>3282.8571428571468</v>
      </c>
      <c r="F194" s="16" t="str">
        <f t="shared" si="9"/>
        <v/>
      </c>
      <c r="G194" s="25" t="str">
        <f t="shared" si="10"/>
        <v/>
      </c>
      <c r="H194" s="26" t="str">
        <f t="shared" si="11"/>
        <v/>
      </c>
    </row>
    <row r="195" spans="1:8" x14ac:dyDescent="0.25">
      <c r="A195" s="2">
        <v>42194</v>
      </c>
      <c r="B195" s="12" t="str">
        <f>IFERROR(VLOOKUP(A195,Relevé!$A$5:$C$2872,3,FALSE),"")</f>
        <v/>
      </c>
      <c r="C195" s="14">
        <f>IFERROR(INDEX(Relevé!$D$6:$D$500,MATCH(D195,Relevé!$C$6:$C$500,0)),"")</f>
        <v>6.1428571428571432</v>
      </c>
      <c r="D195" s="17">
        <f t="array" ref="D195">IFERROR(INDEX(B195:B1188,MATCH(TRUE,B195:B1188&lt;&gt;"",0)),"")</f>
        <v>215</v>
      </c>
      <c r="E195" s="13">
        <f t="shared" si="8"/>
        <v>3289.0000000000041</v>
      </c>
      <c r="F195" s="16" t="str">
        <f t="shared" si="9"/>
        <v/>
      </c>
      <c r="G195" s="25" t="str">
        <f t="shared" si="10"/>
        <v/>
      </c>
      <c r="H195" s="26" t="str">
        <f t="shared" si="11"/>
        <v/>
      </c>
    </row>
    <row r="196" spans="1:8" x14ac:dyDescent="0.25">
      <c r="A196" s="2">
        <v>42195</v>
      </c>
      <c r="B196" s="12" t="str">
        <f>IFERROR(VLOOKUP(A196,Relevé!$A$5:$C$2872,3,FALSE),"")</f>
        <v/>
      </c>
      <c r="C196" s="14">
        <f>IFERROR(INDEX(Relevé!$D$6:$D$500,MATCH(D196,Relevé!$C$6:$C$500,0)),"")</f>
        <v>6.1428571428571432</v>
      </c>
      <c r="D196" s="17">
        <f t="array" ref="D196">IFERROR(INDEX(B196:B1189,MATCH(TRUE,B196:B1189&lt;&gt;"",0)),"")</f>
        <v>215</v>
      </c>
      <c r="E196" s="13">
        <f t="shared" si="8"/>
        <v>3295.1428571428614</v>
      </c>
      <c r="F196" s="16" t="str">
        <f t="shared" si="9"/>
        <v/>
      </c>
      <c r="G196" s="25" t="str">
        <f t="shared" si="10"/>
        <v/>
      </c>
      <c r="H196" s="26" t="str">
        <f t="shared" si="11"/>
        <v/>
      </c>
    </row>
    <row r="197" spans="1:8" x14ac:dyDescent="0.25">
      <c r="A197" s="2">
        <v>42196</v>
      </c>
      <c r="B197" s="12" t="str">
        <f>IFERROR(VLOOKUP(A197,Relevé!$A$5:$C$2872,3,FALSE),"")</f>
        <v/>
      </c>
      <c r="C197" s="14">
        <f>IFERROR(INDEX(Relevé!$D$6:$D$500,MATCH(D197,Relevé!$C$6:$C$500,0)),"")</f>
        <v>6.1428571428571432</v>
      </c>
      <c r="D197" s="17">
        <f t="array" ref="D197">IFERROR(INDEX(B197:B1190,MATCH(TRUE,B197:B1190&lt;&gt;"",0)),"")</f>
        <v>215</v>
      </c>
      <c r="E197" s="13">
        <f t="shared" si="8"/>
        <v>3301.2857142857188</v>
      </c>
      <c r="F197" s="16" t="str">
        <f t="shared" si="9"/>
        <v/>
      </c>
      <c r="G197" s="25" t="str">
        <f t="shared" si="10"/>
        <v/>
      </c>
      <c r="H197" s="26" t="str">
        <f t="shared" si="11"/>
        <v/>
      </c>
    </row>
    <row r="198" spans="1:8" x14ac:dyDescent="0.25">
      <c r="A198" s="2">
        <v>42197</v>
      </c>
      <c r="B198" s="12" t="str">
        <f>IFERROR(VLOOKUP(A198,Relevé!$A$5:$C$2872,3,FALSE),"")</f>
        <v/>
      </c>
      <c r="C198" s="14">
        <f>IFERROR(INDEX(Relevé!$D$6:$D$500,MATCH(D198,Relevé!$C$6:$C$500,0)),"")</f>
        <v>6.1428571428571432</v>
      </c>
      <c r="D198" s="17">
        <f t="array" ref="D198">IFERROR(INDEX(B198:B1191,MATCH(TRUE,B198:B1191&lt;&gt;"",0)),"")</f>
        <v>215</v>
      </c>
      <c r="E198" s="13">
        <f t="shared" si="8"/>
        <v>3307.4285714285761</v>
      </c>
      <c r="F198" s="16" t="str">
        <f t="shared" si="9"/>
        <v/>
      </c>
      <c r="G198" s="25" t="str">
        <f t="shared" si="10"/>
        <v/>
      </c>
      <c r="H198" s="26" t="str">
        <f t="shared" si="11"/>
        <v/>
      </c>
    </row>
    <row r="199" spans="1:8" x14ac:dyDescent="0.25">
      <c r="A199" s="2">
        <v>42198</v>
      </c>
      <c r="B199" s="12" t="str">
        <f>IFERROR(VLOOKUP(A199,Relevé!$A$5:$C$2872,3,FALSE),"")</f>
        <v/>
      </c>
      <c r="C199" s="14">
        <f>IFERROR(INDEX(Relevé!$D$6:$D$500,MATCH(D199,Relevé!$C$6:$C$500,0)),"")</f>
        <v>6.1428571428571432</v>
      </c>
      <c r="D199" s="17">
        <f t="array" ref="D199">IFERROR(INDEX(B199:B1192,MATCH(TRUE,B199:B1192&lt;&gt;"",0)),"")</f>
        <v>215</v>
      </c>
      <c r="E199" s="13">
        <f t="shared" ref="E199:E262" si="12">IF(C199="","",E198+C199)</f>
        <v>3313.5714285714334</v>
      </c>
      <c r="F199" s="16" t="str">
        <f t="shared" ref="F199:F262" si="13">IF(DAY(A199)=1,E199,"")</f>
        <v/>
      </c>
      <c r="G199" s="25" t="str">
        <f t="shared" ref="G199:G262" si="14">IF($F199="","",MONTH($A199))</f>
        <v/>
      </c>
      <c r="H199" s="26" t="str">
        <f t="shared" ref="H199:H262" si="15">IF(G199="","",YEAR(A199))</f>
        <v/>
      </c>
    </row>
    <row r="200" spans="1:8" x14ac:dyDescent="0.25">
      <c r="A200" s="2">
        <v>42199</v>
      </c>
      <c r="B200" s="12" t="str">
        <f>IFERROR(VLOOKUP(A200,Relevé!$A$5:$C$2872,3,FALSE),"")</f>
        <v/>
      </c>
      <c r="C200" s="14">
        <f>IFERROR(INDEX(Relevé!$D$6:$D$500,MATCH(D200,Relevé!$C$6:$C$500,0)),"")</f>
        <v>6.1428571428571432</v>
      </c>
      <c r="D200" s="17">
        <f t="array" ref="D200">IFERROR(INDEX(B200:B1193,MATCH(TRUE,B200:B1193&lt;&gt;"",0)),"")</f>
        <v>215</v>
      </c>
      <c r="E200" s="13">
        <f t="shared" si="12"/>
        <v>3319.7142857142908</v>
      </c>
      <c r="F200" s="16" t="str">
        <f t="shared" si="13"/>
        <v/>
      </c>
      <c r="G200" s="25" t="str">
        <f t="shared" si="14"/>
        <v/>
      </c>
      <c r="H200" s="26" t="str">
        <f t="shared" si="15"/>
        <v/>
      </c>
    </row>
    <row r="201" spans="1:8" x14ac:dyDescent="0.25">
      <c r="A201" s="2">
        <v>42200</v>
      </c>
      <c r="B201" s="12" t="str">
        <f>IFERROR(VLOOKUP(A201,Relevé!$A$5:$C$2872,3,FALSE),"")</f>
        <v/>
      </c>
      <c r="C201" s="14">
        <f>IFERROR(INDEX(Relevé!$D$6:$D$500,MATCH(D201,Relevé!$C$6:$C$500,0)),"")</f>
        <v>6.1428571428571432</v>
      </c>
      <c r="D201" s="17">
        <f t="array" ref="D201">IFERROR(INDEX(B201:B1194,MATCH(TRUE,B201:B1194&lt;&gt;"",0)),"")</f>
        <v>215</v>
      </c>
      <c r="E201" s="13">
        <f t="shared" si="12"/>
        <v>3325.8571428571481</v>
      </c>
      <c r="F201" s="16" t="str">
        <f t="shared" si="13"/>
        <v/>
      </c>
      <c r="G201" s="25" t="str">
        <f t="shared" si="14"/>
        <v/>
      </c>
      <c r="H201" s="26" t="str">
        <f t="shared" si="15"/>
        <v/>
      </c>
    </row>
    <row r="202" spans="1:8" x14ac:dyDescent="0.25">
      <c r="A202" s="2">
        <v>42201</v>
      </c>
      <c r="B202" s="12" t="str">
        <f>IFERROR(VLOOKUP(A202,Relevé!$A$5:$C$2872,3,FALSE),"")</f>
        <v/>
      </c>
      <c r="C202" s="14">
        <f>IFERROR(INDEX(Relevé!$D$6:$D$500,MATCH(D202,Relevé!$C$6:$C$500,0)),"")</f>
        <v>6.1428571428571432</v>
      </c>
      <c r="D202" s="17">
        <f t="array" ref="D202">IFERROR(INDEX(B202:B1195,MATCH(TRUE,B202:B1195&lt;&gt;"",0)),"")</f>
        <v>215</v>
      </c>
      <c r="E202" s="13">
        <f t="shared" si="12"/>
        <v>3332.0000000000055</v>
      </c>
      <c r="F202" s="16" t="str">
        <f t="shared" si="13"/>
        <v/>
      </c>
      <c r="G202" s="25" t="str">
        <f t="shared" si="14"/>
        <v/>
      </c>
      <c r="H202" s="26" t="str">
        <f t="shared" si="15"/>
        <v/>
      </c>
    </row>
    <row r="203" spans="1:8" x14ac:dyDescent="0.25">
      <c r="A203" s="2">
        <v>42202</v>
      </c>
      <c r="B203" s="12" t="str">
        <f>IFERROR(VLOOKUP(A203,Relevé!$A$5:$C$2872,3,FALSE),"")</f>
        <v/>
      </c>
      <c r="C203" s="14">
        <f>IFERROR(INDEX(Relevé!$D$6:$D$500,MATCH(D203,Relevé!$C$6:$C$500,0)),"")</f>
        <v>6.1428571428571432</v>
      </c>
      <c r="D203" s="17">
        <f t="array" ref="D203">IFERROR(INDEX(B203:B1196,MATCH(TRUE,B203:B1196&lt;&gt;"",0)),"")</f>
        <v>215</v>
      </c>
      <c r="E203" s="13">
        <f t="shared" si="12"/>
        <v>3338.1428571428628</v>
      </c>
      <c r="F203" s="16" t="str">
        <f t="shared" si="13"/>
        <v/>
      </c>
      <c r="G203" s="25" t="str">
        <f t="shared" si="14"/>
        <v/>
      </c>
      <c r="H203" s="26" t="str">
        <f t="shared" si="15"/>
        <v/>
      </c>
    </row>
    <row r="204" spans="1:8" x14ac:dyDescent="0.25">
      <c r="A204" s="2">
        <v>42203</v>
      </c>
      <c r="B204" s="12" t="str">
        <f>IFERROR(VLOOKUP(A204,Relevé!$A$5:$C$2872,3,FALSE),"")</f>
        <v/>
      </c>
      <c r="C204" s="14">
        <f>IFERROR(INDEX(Relevé!$D$6:$D$500,MATCH(D204,Relevé!$C$6:$C$500,0)),"")</f>
        <v>6.1428571428571432</v>
      </c>
      <c r="D204" s="17">
        <f t="array" ref="D204">IFERROR(INDEX(B204:B1197,MATCH(TRUE,B204:B1197&lt;&gt;"",0)),"")</f>
        <v>215</v>
      </c>
      <c r="E204" s="13">
        <f t="shared" si="12"/>
        <v>3344.2857142857201</v>
      </c>
      <c r="F204" s="16" t="str">
        <f t="shared" si="13"/>
        <v/>
      </c>
      <c r="G204" s="25" t="str">
        <f t="shared" si="14"/>
        <v/>
      </c>
      <c r="H204" s="26" t="str">
        <f t="shared" si="15"/>
        <v/>
      </c>
    </row>
    <row r="205" spans="1:8" x14ac:dyDescent="0.25">
      <c r="A205" s="2">
        <v>42204</v>
      </c>
      <c r="B205" s="12" t="str">
        <f>IFERROR(VLOOKUP(A205,Relevé!$A$5:$C$2872,3,FALSE),"")</f>
        <v/>
      </c>
      <c r="C205" s="14">
        <f>IFERROR(INDEX(Relevé!$D$6:$D$500,MATCH(D205,Relevé!$C$6:$C$500,0)),"")</f>
        <v>6.1428571428571432</v>
      </c>
      <c r="D205" s="17">
        <f t="array" ref="D205">IFERROR(INDEX(B205:B1198,MATCH(TRUE,B205:B1198&lt;&gt;"",0)),"")</f>
        <v>215</v>
      </c>
      <c r="E205" s="13">
        <f t="shared" si="12"/>
        <v>3350.4285714285775</v>
      </c>
      <c r="F205" s="16" t="str">
        <f t="shared" si="13"/>
        <v/>
      </c>
      <c r="G205" s="25" t="str">
        <f t="shared" si="14"/>
        <v/>
      </c>
      <c r="H205" s="26" t="str">
        <f t="shared" si="15"/>
        <v/>
      </c>
    </row>
    <row r="206" spans="1:8" x14ac:dyDescent="0.25">
      <c r="A206" s="2">
        <v>42205</v>
      </c>
      <c r="B206" s="12" t="str">
        <f>IFERROR(VLOOKUP(A206,Relevé!$A$5:$C$2872,3,FALSE),"")</f>
        <v/>
      </c>
      <c r="C206" s="14">
        <f>IFERROR(INDEX(Relevé!$D$6:$D$500,MATCH(D206,Relevé!$C$6:$C$500,0)),"")</f>
        <v>6.1428571428571432</v>
      </c>
      <c r="D206" s="17">
        <f t="array" ref="D206">IFERROR(INDEX(B206:B1199,MATCH(TRUE,B206:B1199&lt;&gt;"",0)),"")</f>
        <v>215</v>
      </c>
      <c r="E206" s="13">
        <f t="shared" si="12"/>
        <v>3356.5714285714348</v>
      </c>
      <c r="F206" s="16" t="str">
        <f t="shared" si="13"/>
        <v/>
      </c>
      <c r="G206" s="25" t="str">
        <f t="shared" si="14"/>
        <v/>
      </c>
      <c r="H206" s="26" t="str">
        <f t="shared" si="15"/>
        <v/>
      </c>
    </row>
    <row r="207" spans="1:8" x14ac:dyDescent="0.25">
      <c r="A207" s="2">
        <v>42206</v>
      </c>
      <c r="B207" s="12" t="str">
        <f>IFERROR(VLOOKUP(A207,Relevé!$A$5:$C$2872,3,FALSE),"")</f>
        <v/>
      </c>
      <c r="C207" s="14">
        <f>IFERROR(INDEX(Relevé!$D$6:$D$500,MATCH(D207,Relevé!$C$6:$C$500,0)),"")</f>
        <v>6.1428571428571432</v>
      </c>
      <c r="D207" s="17">
        <f t="array" ref="D207">IFERROR(INDEX(B207:B1200,MATCH(TRUE,B207:B1200&lt;&gt;"",0)),"")</f>
        <v>215</v>
      </c>
      <c r="E207" s="13">
        <f t="shared" si="12"/>
        <v>3362.7142857142921</v>
      </c>
      <c r="F207" s="16" t="str">
        <f t="shared" si="13"/>
        <v/>
      </c>
      <c r="G207" s="25" t="str">
        <f t="shared" si="14"/>
        <v/>
      </c>
      <c r="H207" s="26" t="str">
        <f t="shared" si="15"/>
        <v/>
      </c>
    </row>
    <row r="208" spans="1:8" x14ac:dyDescent="0.25">
      <c r="A208" s="2">
        <v>42207</v>
      </c>
      <c r="B208" s="12" t="str">
        <f>IFERROR(VLOOKUP(A208,Relevé!$A$5:$C$2872,3,FALSE),"")</f>
        <v/>
      </c>
      <c r="C208" s="14">
        <f>IFERROR(INDEX(Relevé!$D$6:$D$500,MATCH(D208,Relevé!$C$6:$C$500,0)),"")</f>
        <v>6.1428571428571432</v>
      </c>
      <c r="D208" s="17">
        <f t="array" ref="D208">IFERROR(INDEX(B208:B1201,MATCH(TRUE,B208:B1201&lt;&gt;"",0)),"")</f>
        <v>215</v>
      </c>
      <c r="E208" s="13">
        <f t="shared" si="12"/>
        <v>3368.8571428571495</v>
      </c>
      <c r="F208" s="16" t="str">
        <f t="shared" si="13"/>
        <v/>
      </c>
      <c r="G208" s="25" t="str">
        <f t="shared" si="14"/>
        <v/>
      </c>
      <c r="H208" s="26" t="str">
        <f t="shared" si="15"/>
        <v/>
      </c>
    </row>
    <row r="209" spans="1:8" x14ac:dyDescent="0.25">
      <c r="A209" s="2">
        <v>42208</v>
      </c>
      <c r="B209" s="12" t="str">
        <f>IFERROR(VLOOKUP(A209,Relevé!$A$5:$C$2872,3,FALSE),"")</f>
        <v/>
      </c>
      <c r="C209" s="14">
        <f>IFERROR(INDEX(Relevé!$D$6:$D$500,MATCH(D209,Relevé!$C$6:$C$500,0)),"")</f>
        <v>6.1428571428571432</v>
      </c>
      <c r="D209" s="17">
        <f t="array" ref="D209">IFERROR(INDEX(B209:B1202,MATCH(TRUE,B209:B1202&lt;&gt;"",0)),"")</f>
        <v>215</v>
      </c>
      <c r="E209" s="13">
        <f t="shared" si="12"/>
        <v>3375.0000000000068</v>
      </c>
      <c r="F209" s="16" t="str">
        <f t="shared" si="13"/>
        <v/>
      </c>
      <c r="G209" s="25" t="str">
        <f t="shared" si="14"/>
        <v/>
      </c>
      <c r="H209" s="26" t="str">
        <f t="shared" si="15"/>
        <v/>
      </c>
    </row>
    <row r="210" spans="1:8" x14ac:dyDescent="0.25">
      <c r="A210" s="2">
        <v>42209</v>
      </c>
      <c r="B210" s="12" t="str">
        <f>IFERROR(VLOOKUP(A210,Relevé!$A$5:$C$2872,3,FALSE),"")</f>
        <v/>
      </c>
      <c r="C210" s="14">
        <f>IFERROR(INDEX(Relevé!$D$6:$D$500,MATCH(D210,Relevé!$C$6:$C$500,0)),"")</f>
        <v>6.1428571428571432</v>
      </c>
      <c r="D210" s="17">
        <f t="array" ref="D210">IFERROR(INDEX(B210:B1203,MATCH(TRUE,B210:B1203&lt;&gt;"",0)),"")</f>
        <v>215</v>
      </c>
      <c r="E210" s="13">
        <f t="shared" si="12"/>
        <v>3381.1428571428642</v>
      </c>
      <c r="F210" s="16" t="str">
        <f t="shared" si="13"/>
        <v/>
      </c>
      <c r="G210" s="25" t="str">
        <f t="shared" si="14"/>
        <v/>
      </c>
      <c r="H210" s="26" t="str">
        <f t="shared" si="15"/>
        <v/>
      </c>
    </row>
    <row r="211" spans="1:8" x14ac:dyDescent="0.25">
      <c r="A211" s="2">
        <v>42210</v>
      </c>
      <c r="B211" s="12" t="str">
        <f>IFERROR(VLOOKUP(A211,Relevé!$A$5:$C$2872,3,FALSE),"")</f>
        <v/>
      </c>
      <c r="C211" s="14">
        <f>IFERROR(INDEX(Relevé!$D$6:$D$500,MATCH(D211,Relevé!$C$6:$C$500,0)),"")</f>
        <v>6.1428571428571432</v>
      </c>
      <c r="D211" s="17">
        <f t="array" ref="D211">IFERROR(INDEX(B211:B1204,MATCH(TRUE,B211:B1204&lt;&gt;"",0)),"")</f>
        <v>215</v>
      </c>
      <c r="E211" s="13">
        <f t="shared" si="12"/>
        <v>3387.2857142857215</v>
      </c>
      <c r="F211" s="16" t="str">
        <f t="shared" si="13"/>
        <v/>
      </c>
      <c r="G211" s="25" t="str">
        <f t="shared" si="14"/>
        <v/>
      </c>
      <c r="H211" s="26" t="str">
        <f t="shared" si="15"/>
        <v/>
      </c>
    </row>
    <row r="212" spans="1:8" x14ac:dyDescent="0.25">
      <c r="A212" s="2">
        <v>42211</v>
      </c>
      <c r="B212" s="12" t="str">
        <f>IFERROR(VLOOKUP(A212,Relevé!$A$5:$C$2872,3,FALSE),"")</f>
        <v/>
      </c>
      <c r="C212" s="14">
        <f>IFERROR(INDEX(Relevé!$D$6:$D$500,MATCH(D212,Relevé!$C$6:$C$500,0)),"")</f>
        <v>6.1428571428571432</v>
      </c>
      <c r="D212" s="17">
        <f t="array" ref="D212">IFERROR(INDEX(B212:B1205,MATCH(TRUE,B212:B1205&lt;&gt;"",0)),"")</f>
        <v>215</v>
      </c>
      <c r="E212" s="13">
        <f t="shared" si="12"/>
        <v>3393.4285714285788</v>
      </c>
      <c r="F212" s="16" t="str">
        <f t="shared" si="13"/>
        <v/>
      </c>
      <c r="G212" s="25" t="str">
        <f t="shared" si="14"/>
        <v/>
      </c>
      <c r="H212" s="26" t="str">
        <f t="shared" si="15"/>
        <v/>
      </c>
    </row>
    <row r="213" spans="1:8" x14ac:dyDescent="0.25">
      <c r="A213" s="2">
        <v>42212</v>
      </c>
      <c r="B213" s="12" t="str">
        <f>IFERROR(VLOOKUP(A213,Relevé!$A$5:$C$2872,3,FALSE),"")</f>
        <v/>
      </c>
      <c r="C213" s="14">
        <f>IFERROR(INDEX(Relevé!$D$6:$D$500,MATCH(D213,Relevé!$C$6:$C$500,0)),"")</f>
        <v>6.1428571428571432</v>
      </c>
      <c r="D213" s="17">
        <f t="array" ref="D213">IFERROR(INDEX(B213:B1206,MATCH(TRUE,B213:B1206&lt;&gt;"",0)),"")</f>
        <v>215</v>
      </c>
      <c r="E213" s="13">
        <f t="shared" si="12"/>
        <v>3399.5714285714362</v>
      </c>
      <c r="F213" s="16" t="str">
        <f t="shared" si="13"/>
        <v/>
      </c>
      <c r="G213" s="25" t="str">
        <f t="shared" si="14"/>
        <v/>
      </c>
      <c r="H213" s="26" t="str">
        <f t="shared" si="15"/>
        <v/>
      </c>
    </row>
    <row r="214" spans="1:8" x14ac:dyDescent="0.25">
      <c r="A214" s="2">
        <v>42213</v>
      </c>
      <c r="B214" s="12" t="str">
        <f>IFERROR(VLOOKUP(A214,Relevé!$A$5:$C$2872,3,FALSE),"")</f>
        <v/>
      </c>
      <c r="C214" s="14">
        <f>IFERROR(INDEX(Relevé!$D$6:$D$500,MATCH(D214,Relevé!$C$6:$C$500,0)),"")</f>
        <v>6.1428571428571432</v>
      </c>
      <c r="D214" s="17">
        <f t="array" ref="D214">IFERROR(INDEX(B214:B1207,MATCH(TRUE,B214:B1207&lt;&gt;"",0)),"")</f>
        <v>215</v>
      </c>
      <c r="E214" s="13">
        <f t="shared" si="12"/>
        <v>3405.7142857142935</v>
      </c>
      <c r="F214" s="16" t="str">
        <f t="shared" si="13"/>
        <v/>
      </c>
      <c r="G214" s="25" t="str">
        <f t="shared" si="14"/>
        <v/>
      </c>
      <c r="H214" s="26" t="str">
        <f t="shared" si="15"/>
        <v/>
      </c>
    </row>
    <row r="215" spans="1:8" x14ac:dyDescent="0.25">
      <c r="A215" s="2">
        <v>42214</v>
      </c>
      <c r="B215" s="12" t="str">
        <f>IFERROR(VLOOKUP(A215,Relevé!$A$5:$C$2872,3,FALSE),"")</f>
        <v/>
      </c>
      <c r="C215" s="14">
        <f>IFERROR(INDEX(Relevé!$D$6:$D$500,MATCH(D215,Relevé!$C$6:$C$500,0)),"")</f>
        <v>6.1428571428571432</v>
      </c>
      <c r="D215" s="17">
        <f t="array" ref="D215">IFERROR(INDEX(B215:B1208,MATCH(TRUE,B215:B1208&lt;&gt;"",0)),"")</f>
        <v>215</v>
      </c>
      <c r="E215" s="13">
        <f t="shared" si="12"/>
        <v>3411.8571428571508</v>
      </c>
      <c r="F215" s="16" t="str">
        <f t="shared" si="13"/>
        <v/>
      </c>
      <c r="G215" s="25" t="str">
        <f t="shared" si="14"/>
        <v/>
      </c>
      <c r="H215" s="26" t="str">
        <f t="shared" si="15"/>
        <v/>
      </c>
    </row>
    <row r="216" spans="1:8" x14ac:dyDescent="0.25">
      <c r="A216" s="2">
        <v>42215</v>
      </c>
      <c r="B216" s="12" t="str">
        <f>IFERROR(VLOOKUP(A216,Relevé!$A$5:$C$2872,3,FALSE),"")</f>
        <v/>
      </c>
      <c r="C216" s="14">
        <f>IFERROR(INDEX(Relevé!$D$6:$D$500,MATCH(D216,Relevé!$C$6:$C$500,0)),"")</f>
        <v>6.1428571428571432</v>
      </c>
      <c r="D216" s="17">
        <f t="array" ref="D216">IFERROR(INDEX(B216:B1209,MATCH(TRUE,B216:B1209&lt;&gt;"",0)),"")</f>
        <v>215</v>
      </c>
      <c r="E216" s="13">
        <f t="shared" si="12"/>
        <v>3418.0000000000082</v>
      </c>
      <c r="F216" s="16" t="str">
        <f t="shared" si="13"/>
        <v/>
      </c>
      <c r="G216" s="25" t="str">
        <f t="shared" si="14"/>
        <v/>
      </c>
      <c r="H216" s="26" t="str">
        <f t="shared" si="15"/>
        <v/>
      </c>
    </row>
    <row r="217" spans="1:8" x14ac:dyDescent="0.25">
      <c r="A217" s="2">
        <v>42216</v>
      </c>
      <c r="B217" s="12" t="str">
        <f>IFERROR(VLOOKUP(A217,Relevé!$A$5:$C$2872,3,FALSE),"")</f>
        <v/>
      </c>
      <c r="C217" s="14">
        <f>IFERROR(INDEX(Relevé!$D$6:$D$500,MATCH(D217,Relevé!$C$6:$C$500,0)),"")</f>
        <v>6.1428571428571432</v>
      </c>
      <c r="D217" s="17">
        <f t="array" ref="D217">IFERROR(INDEX(B217:B1210,MATCH(TRUE,B217:B1210&lt;&gt;"",0)),"")</f>
        <v>215</v>
      </c>
      <c r="E217" s="13">
        <f t="shared" si="12"/>
        <v>3424.1428571428655</v>
      </c>
      <c r="F217" s="16" t="str">
        <f t="shared" si="13"/>
        <v/>
      </c>
      <c r="G217" s="25" t="str">
        <f t="shared" si="14"/>
        <v/>
      </c>
      <c r="H217" s="26" t="str">
        <f t="shared" si="15"/>
        <v/>
      </c>
    </row>
    <row r="218" spans="1:8" x14ac:dyDescent="0.25">
      <c r="A218" s="2">
        <v>42217</v>
      </c>
      <c r="B218" s="12" t="str">
        <f>IFERROR(VLOOKUP(A218,Relevé!$A$5:$C$2872,3,FALSE),"")</f>
        <v/>
      </c>
      <c r="C218" s="14">
        <f>IFERROR(INDEX(Relevé!$D$6:$D$500,MATCH(D218,Relevé!$C$6:$C$500,0)),"")</f>
        <v>6.1428571428571432</v>
      </c>
      <c r="D218" s="17">
        <f t="array" ref="D218">IFERROR(INDEX(B218:B1211,MATCH(TRUE,B218:B1211&lt;&gt;"",0)),"")</f>
        <v>215</v>
      </c>
      <c r="E218" s="13">
        <f t="shared" si="12"/>
        <v>3430.2857142857229</v>
      </c>
      <c r="F218" s="16">
        <f t="shared" si="13"/>
        <v>3430.2857142857229</v>
      </c>
      <c r="G218" s="25">
        <f t="shared" si="14"/>
        <v>8</v>
      </c>
      <c r="H218" s="26">
        <f t="shared" si="15"/>
        <v>2015</v>
      </c>
    </row>
    <row r="219" spans="1:8" x14ac:dyDescent="0.25">
      <c r="A219" s="2">
        <v>42218</v>
      </c>
      <c r="B219" s="12" t="str">
        <f>IFERROR(VLOOKUP(A219,Relevé!$A$5:$C$2872,3,FALSE),"")</f>
        <v/>
      </c>
      <c r="C219" s="14">
        <f>IFERROR(INDEX(Relevé!$D$6:$D$500,MATCH(D219,Relevé!$C$6:$C$500,0)),"")</f>
        <v>6.1428571428571432</v>
      </c>
      <c r="D219" s="17">
        <f t="array" ref="D219">IFERROR(INDEX(B219:B1212,MATCH(TRUE,B219:B1212&lt;&gt;"",0)),"")</f>
        <v>215</v>
      </c>
      <c r="E219" s="13">
        <f t="shared" si="12"/>
        <v>3436.4285714285802</v>
      </c>
      <c r="F219" s="16" t="str">
        <f t="shared" si="13"/>
        <v/>
      </c>
      <c r="G219" s="25" t="str">
        <f t="shared" si="14"/>
        <v/>
      </c>
      <c r="H219" s="26" t="str">
        <f t="shared" si="15"/>
        <v/>
      </c>
    </row>
    <row r="220" spans="1:8" x14ac:dyDescent="0.25">
      <c r="A220" s="2">
        <v>42219</v>
      </c>
      <c r="B220" s="12" t="str">
        <f>IFERROR(VLOOKUP(A220,Relevé!$A$5:$C$2872,3,FALSE),"")</f>
        <v/>
      </c>
      <c r="C220" s="14">
        <f>IFERROR(INDEX(Relevé!$D$6:$D$500,MATCH(D220,Relevé!$C$6:$C$500,0)),"")</f>
        <v>6.1428571428571432</v>
      </c>
      <c r="D220" s="17">
        <f t="array" ref="D220">IFERROR(INDEX(B220:B1213,MATCH(TRUE,B220:B1213&lt;&gt;"",0)),"")</f>
        <v>215</v>
      </c>
      <c r="E220" s="13">
        <f t="shared" si="12"/>
        <v>3442.5714285714375</v>
      </c>
      <c r="F220" s="16" t="str">
        <f t="shared" si="13"/>
        <v/>
      </c>
      <c r="G220" s="25" t="str">
        <f t="shared" si="14"/>
        <v/>
      </c>
      <c r="H220" s="26" t="str">
        <f t="shared" si="15"/>
        <v/>
      </c>
    </row>
    <row r="221" spans="1:8" x14ac:dyDescent="0.25">
      <c r="A221" s="2">
        <v>42220</v>
      </c>
      <c r="B221" s="12" t="str">
        <f>IFERROR(VLOOKUP(A221,Relevé!$A$5:$C$2872,3,FALSE),"")</f>
        <v/>
      </c>
      <c r="C221" s="14">
        <f>IFERROR(INDEX(Relevé!$D$6:$D$500,MATCH(D221,Relevé!$C$6:$C$500,0)),"")</f>
        <v>6.1428571428571432</v>
      </c>
      <c r="D221" s="17">
        <f t="array" ref="D221">IFERROR(INDEX(B221:B1214,MATCH(TRUE,B221:B1214&lt;&gt;"",0)),"")</f>
        <v>215</v>
      </c>
      <c r="E221" s="13">
        <f t="shared" si="12"/>
        <v>3448.7142857142949</v>
      </c>
      <c r="F221" s="16" t="str">
        <f t="shared" si="13"/>
        <v/>
      </c>
      <c r="G221" s="25" t="str">
        <f t="shared" si="14"/>
        <v/>
      </c>
      <c r="H221" s="26" t="str">
        <f t="shared" si="15"/>
        <v/>
      </c>
    </row>
    <row r="222" spans="1:8" x14ac:dyDescent="0.25">
      <c r="A222" s="2">
        <v>42221</v>
      </c>
      <c r="B222" s="12" t="str">
        <f>IFERROR(VLOOKUP(A222,Relevé!$A$5:$C$2872,3,FALSE),"")</f>
        <v/>
      </c>
      <c r="C222" s="14">
        <f>IFERROR(INDEX(Relevé!$D$6:$D$500,MATCH(D222,Relevé!$C$6:$C$500,0)),"")</f>
        <v>6.1428571428571432</v>
      </c>
      <c r="D222" s="17">
        <f t="array" ref="D222">IFERROR(INDEX(B222:B1215,MATCH(TRUE,B222:B1215&lt;&gt;"",0)),"")</f>
        <v>215</v>
      </c>
      <c r="E222" s="13">
        <f t="shared" si="12"/>
        <v>3454.8571428571522</v>
      </c>
      <c r="F222" s="16" t="str">
        <f t="shared" si="13"/>
        <v/>
      </c>
      <c r="G222" s="25" t="str">
        <f t="shared" si="14"/>
        <v/>
      </c>
      <c r="H222" s="26" t="str">
        <f t="shared" si="15"/>
        <v/>
      </c>
    </row>
    <row r="223" spans="1:8" x14ac:dyDescent="0.25">
      <c r="A223" s="2">
        <v>42222</v>
      </c>
      <c r="B223" s="12">
        <f>IFERROR(VLOOKUP(A223,Relevé!$A$5:$C$2872,3,FALSE),"")</f>
        <v>215</v>
      </c>
      <c r="C223" s="14">
        <f>IFERROR(INDEX(Relevé!$D$6:$D$500,MATCH(D223,Relevé!$C$6:$C$500,0)),"")</f>
        <v>6.1428571428571432</v>
      </c>
      <c r="D223" s="17">
        <f t="array" ref="D223">IFERROR(INDEX(B223:B1216,MATCH(TRUE,B223:B1216&lt;&gt;"",0)),"")</f>
        <v>215</v>
      </c>
      <c r="E223" s="13">
        <f t="shared" si="12"/>
        <v>3461.0000000000095</v>
      </c>
      <c r="F223" s="16" t="str">
        <f t="shared" si="13"/>
        <v/>
      </c>
      <c r="G223" s="25" t="str">
        <f t="shared" si="14"/>
        <v/>
      </c>
      <c r="H223" s="26" t="str">
        <f t="shared" si="15"/>
        <v/>
      </c>
    </row>
    <row r="224" spans="1:8" x14ac:dyDescent="0.25">
      <c r="A224" s="2">
        <v>42223</v>
      </c>
      <c r="B224" s="12" t="str">
        <f>IFERROR(VLOOKUP(A224,Relevé!$A$5:$C$2872,3,FALSE),"")</f>
        <v/>
      </c>
      <c r="C224" s="14">
        <f>IFERROR(INDEX(Relevé!$D$6:$D$500,MATCH(D224,Relevé!$C$6:$C$500,0)),"")</f>
        <v>5.6</v>
      </c>
      <c r="D224" s="17">
        <f t="array" ref="D224">IFERROR(INDEX(B224:B1217,MATCH(TRUE,B224:B1217&lt;&gt;"",0)),"")</f>
        <v>140</v>
      </c>
      <c r="E224" s="13">
        <f t="shared" si="12"/>
        <v>3466.6000000000095</v>
      </c>
      <c r="F224" s="16" t="str">
        <f t="shared" si="13"/>
        <v/>
      </c>
      <c r="G224" s="25" t="str">
        <f t="shared" si="14"/>
        <v/>
      </c>
      <c r="H224" s="26" t="str">
        <f t="shared" si="15"/>
        <v/>
      </c>
    </row>
    <row r="225" spans="1:8" x14ac:dyDescent="0.25">
      <c r="A225" s="2">
        <v>42224</v>
      </c>
      <c r="B225" s="12" t="str">
        <f>IFERROR(VLOOKUP(A225,Relevé!$A$5:$C$2872,3,FALSE),"")</f>
        <v/>
      </c>
      <c r="C225" s="14">
        <f>IFERROR(INDEX(Relevé!$D$6:$D$500,MATCH(D225,Relevé!$C$6:$C$500,0)),"")</f>
        <v>5.6</v>
      </c>
      <c r="D225" s="17">
        <f t="array" ref="D225">IFERROR(INDEX(B225:B1218,MATCH(TRUE,B225:B1218&lt;&gt;"",0)),"")</f>
        <v>140</v>
      </c>
      <c r="E225" s="13">
        <f t="shared" si="12"/>
        <v>3472.2000000000094</v>
      </c>
      <c r="F225" s="16" t="str">
        <f t="shared" si="13"/>
        <v/>
      </c>
      <c r="G225" s="25" t="str">
        <f t="shared" si="14"/>
        <v/>
      </c>
      <c r="H225" s="26" t="str">
        <f t="shared" si="15"/>
        <v/>
      </c>
    </row>
    <row r="226" spans="1:8" x14ac:dyDescent="0.25">
      <c r="A226" s="2">
        <v>42225</v>
      </c>
      <c r="B226" s="12" t="str">
        <f>IFERROR(VLOOKUP(A226,Relevé!$A$5:$C$2872,3,FALSE),"")</f>
        <v/>
      </c>
      <c r="C226" s="14">
        <f>IFERROR(INDEX(Relevé!$D$6:$D$500,MATCH(D226,Relevé!$C$6:$C$500,0)),"")</f>
        <v>5.6</v>
      </c>
      <c r="D226" s="17">
        <f t="array" ref="D226">IFERROR(INDEX(B226:B1219,MATCH(TRUE,B226:B1219&lt;&gt;"",0)),"")</f>
        <v>140</v>
      </c>
      <c r="E226" s="13">
        <f t="shared" si="12"/>
        <v>3477.8000000000093</v>
      </c>
      <c r="F226" s="16" t="str">
        <f t="shared" si="13"/>
        <v/>
      </c>
      <c r="G226" s="25" t="str">
        <f t="shared" si="14"/>
        <v/>
      </c>
      <c r="H226" s="26" t="str">
        <f t="shared" si="15"/>
        <v/>
      </c>
    </row>
    <row r="227" spans="1:8" x14ac:dyDescent="0.25">
      <c r="A227" s="2">
        <v>42226</v>
      </c>
      <c r="B227" s="12" t="str">
        <f>IFERROR(VLOOKUP(A227,Relevé!$A$5:$C$2872,3,FALSE),"")</f>
        <v/>
      </c>
      <c r="C227" s="14">
        <f>IFERROR(INDEX(Relevé!$D$6:$D$500,MATCH(D227,Relevé!$C$6:$C$500,0)),"")</f>
        <v>5.6</v>
      </c>
      <c r="D227" s="17">
        <f t="array" ref="D227">IFERROR(INDEX(B227:B1220,MATCH(TRUE,B227:B1220&lt;&gt;"",0)),"")</f>
        <v>140</v>
      </c>
      <c r="E227" s="13">
        <f t="shared" si="12"/>
        <v>3483.4000000000092</v>
      </c>
      <c r="F227" s="16" t="str">
        <f t="shared" si="13"/>
        <v/>
      </c>
      <c r="G227" s="25" t="str">
        <f t="shared" si="14"/>
        <v/>
      </c>
      <c r="H227" s="26" t="str">
        <f t="shared" si="15"/>
        <v/>
      </c>
    </row>
    <row r="228" spans="1:8" x14ac:dyDescent="0.25">
      <c r="A228" s="2">
        <v>42227</v>
      </c>
      <c r="B228" s="12" t="str">
        <f>IFERROR(VLOOKUP(A228,Relevé!$A$5:$C$2872,3,FALSE),"")</f>
        <v/>
      </c>
      <c r="C228" s="14">
        <f>IFERROR(INDEX(Relevé!$D$6:$D$500,MATCH(D228,Relevé!$C$6:$C$500,0)),"")</f>
        <v>5.6</v>
      </c>
      <c r="D228" s="17">
        <f t="array" ref="D228">IFERROR(INDEX(B228:B1221,MATCH(TRUE,B228:B1221&lt;&gt;"",0)),"")</f>
        <v>140</v>
      </c>
      <c r="E228" s="13">
        <f t="shared" si="12"/>
        <v>3489.0000000000091</v>
      </c>
      <c r="F228" s="16" t="str">
        <f t="shared" si="13"/>
        <v/>
      </c>
      <c r="G228" s="25" t="str">
        <f t="shared" si="14"/>
        <v/>
      </c>
      <c r="H228" s="26" t="str">
        <f t="shared" si="15"/>
        <v/>
      </c>
    </row>
    <row r="229" spans="1:8" x14ac:dyDescent="0.25">
      <c r="A229" s="2">
        <v>42228</v>
      </c>
      <c r="B229" s="12" t="str">
        <f>IFERROR(VLOOKUP(A229,Relevé!$A$5:$C$2872,3,FALSE),"")</f>
        <v/>
      </c>
      <c r="C229" s="14">
        <f>IFERROR(INDEX(Relevé!$D$6:$D$500,MATCH(D229,Relevé!$C$6:$C$500,0)),"")</f>
        <v>5.6</v>
      </c>
      <c r="D229" s="17">
        <f t="array" ref="D229">IFERROR(INDEX(B229:B1222,MATCH(TRUE,B229:B1222&lt;&gt;"",0)),"")</f>
        <v>140</v>
      </c>
      <c r="E229" s="13">
        <f t="shared" si="12"/>
        <v>3494.600000000009</v>
      </c>
      <c r="F229" s="16" t="str">
        <f t="shared" si="13"/>
        <v/>
      </c>
      <c r="G229" s="25" t="str">
        <f t="shared" si="14"/>
        <v/>
      </c>
      <c r="H229" s="26" t="str">
        <f t="shared" si="15"/>
        <v/>
      </c>
    </row>
    <row r="230" spans="1:8" x14ac:dyDescent="0.25">
      <c r="A230" s="2">
        <v>42229</v>
      </c>
      <c r="B230" s="12" t="str">
        <f>IFERROR(VLOOKUP(A230,Relevé!$A$5:$C$2872,3,FALSE),"")</f>
        <v/>
      </c>
      <c r="C230" s="14">
        <f>IFERROR(INDEX(Relevé!$D$6:$D$500,MATCH(D230,Relevé!$C$6:$C$500,0)),"")</f>
        <v>5.6</v>
      </c>
      <c r="D230" s="17">
        <f t="array" ref="D230">IFERROR(INDEX(B230:B1223,MATCH(TRUE,B230:B1223&lt;&gt;"",0)),"")</f>
        <v>140</v>
      </c>
      <c r="E230" s="13">
        <f t="shared" si="12"/>
        <v>3500.2000000000089</v>
      </c>
      <c r="F230" s="16" t="str">
        <f t="shared" si="13"/>
        <v/>
      </c>
      <c r="G230" s="25" t="str">
        <f t="shared" si="14"/>
        <v/>
      </c>
      <c r="H230" s="26" t="str">
        <f t="shared" si="15"/>
        <v/>
      </c>
    </row>
    <row r="231" spans="1:8" x14ac:dyDescent="0.25">
      <c r="A231" s="2">
        <v>42230</v>
      </c>
      <c r="B231" s="12" t="str">
        <f>IFERROR(VLOOKUP(A231,Relevé!$A$5:$C$2872,3,FALSE),"")</f>
        <v/>
      </c>
      <c r="C231" s="14">
        <f>IFERROR(INDEX(Relevé!$D$6:$D$500,MATCH(D231,Relevé!$C$6:$C$500,0)),"")</f>
        <v>5.6</v>
      </c>
      <c r="D231" s="17">
        <f t="array" ref="D231">IFERROR(INDEX(B231:B1224,MATCH(TRUE,B231:B1224&lt;&gt;"",0)),"")</f>
        <v>140</v>
      </c>
      <c r="E231" s="13">
        <f t="shared" si="12"/>
        <v>3505.8000000000088</v>
      </c>
      <c r="F231" s="16" t="str">
        <f t="shared" si="13"/>
        <v/>
      </c>
      <c r="G231" s="25" t="str">
        <f t="shared" si="14"/>
        <v/>
      </c>
      <c r="H231" s="26" t="str">
        <f t="shared" si="15"/>
        <v/>
      </c>
    </row>
    <row r="232" spans="1:8" x14ac:dyDescent="0.25">
      <c r="A232" s="2">
        <v>42231</v>
      </c>
      <c r="B232" s="12" t="str">
        <f>IFERROR(VLOOKUP(A232,Relevé!$A$5:$C$2872,3,FALSE),"")</f>
        <v/>
      </c>
      <c r="C232" s="14">
        <f>IFERROR(INDEX(Relevé!$D$6:$D$500,MATCH(D232,Relevé!$C$6:$C$500,0)),"")</f>
        <v>5.6</v>
      </c>
      <c r="D232" s="17">
        <f t="array" ref="D232">IFERROR(INDEX(B232:B1225,MATCH(TRUE,B232:B1225&lt;&gt;"",0)),"")</f>
        <v>140</v>
      </c>
      <c r="E232" s="13">
        <f t="shared" si="12"/>
        <v>3511.4000000000087</v>
      </c>
      <c r="F232" s="16" t="str">
        <f t="shared" si="13"/>
        <v/>
      </c>
      <c r="G232" s="25" t="str">
        <f t="shared" si="14"/>
        <v/>
      </c>
      <c r="H232" s="26" t="str">
        <f t="shared" si="15"/>
        <v/>
      </c>
    </row>
    <row r="233" spans="1:8" x14ac:dyDescent="0.25">
      <c r="A233" s="2">
        <v>42232</v>
      </c>
      <c r="B233" s="12" t="str">
        <f>IFERROR(VLOOKUP(A233,Relevé!$A$5:$C$2872,3,FALSE),"")</f>
        <v/>
      </c>
      <c r="C233" s="14">
        <f>IFERROR(INDEX(Relevé!$D$6:$D$500,MATCH(D233,Relevé!$C$6:$C$500,0)),"")</f>
        <v>5.6</v>
      </c>
      <c r="D233" s="17">
        <f t="array" ref="D233">IFERROR(INDEX(B233:B1226,MATCH(TRUE,B233:B1226&lt;&gt;"",0)),"")</f>
        <v>140</v>
      </c>
      <c r="E233" s="13">
        <f t="shared" si="12"/>
        <v>3517.0000000000086</v>
      </c>
      <c r="F233" s="16" t="str">
        <f t="shared" si="13"/>
        <v/>
      </c>
      <c r="G233" s="25" t="str">
        <f t="shared" si="14"/>
        <v/>
      </c>
      <c r="H233" s="26" t="str">
        <f t="shared" si="15"/>
        <v/>
      </c>
    </row>
    <row r="234" spans="1:8" x14ac:dyDescent="0.25">
      <c r="A234" s="2">
        <v>42233</v>
      </c>
      <c r="B234" s="12" t="str">
        <f>IFERROR(VLOOKUP(A234,Relevé!$A$5:$C$2872,3,FALSE),"")</f>
        <v/>
      </c>
      <c r="C234" s="14">
        <f>IFERROR(INDEX(Relevé!$D$6:$D$500,MATCH(D234,Relevé!$C$6:$C$500,0)),"")</f>
        <v>5.6</v>
      </c>
      <c r="D234" s="17">
        <f t="array" ref="D234">IFERROR(INDEX(B234:B1227,MATCH(TRUE,B234:B1227&lt;&gt;"",0)),"")</f>
        <v>140</v>
      </c>
      <c r="E234" s="13">
        <f t="shared" si="12"/>
        <v>3522.6000000000085</v>
      </c>
      <c r="F234" s="16" t="str">
        <f t="shared" si="13"/>
        <v/>
      </c>
      <c r="G234" s="25" t="str">
        <f t="shared" si="14"/>
        <v/>
      </c>
      <c r="H234" s="26" t="str">
        <f t="shared" si="15"/>
        <v/>
      </c>
    </row>
    <row r="235" spans="1:8" x14ac:dyDescent="0.25">
      <c r="A235" s="2">
        <v>42234</v>
      </c>
      <c r="B235" s="12" t="str">
        <f>IFERROR(VLOOKUP(A235,Relevé!$A$5:$C$2872,3,FALSE),"")</f>
        <v/>
      </c>
      <c r="C235" s="14">
        <f>IFERROR(INDEX(Relevé!$D$6:$D$500,MATCH(D235,Relevé!$C$6:$C$500,0)),"")</f>
        <v>5.6</v>
      </c>
      <c r="D235" s="17">
        <f t="array" ref="D235">IFERROR(INDEX(B235:B1228,MATCH(TRUE,B235:B1228&lt;&gt;"",0)),"")</f>
        <v>140</v>
      </c>
      <c r="E235" s="13">
        <f t="shared" si="12"/>
        <v>3528.2000000000085</v>
      </c>
      <c r="F235" s="16" t="str">
        <f t="shared" si="13"/>
        <v/>
      </c>
      <c r="G235" s="25" t="str">
        <f t="shared" si="14"/>
        <v/>
      </c>
      <c r="H235" s="26" t="str">
        <f t="shared" si="15"/>
        <v/>
      </c>
    </row>
    <row r="236" spans="1:8" x14ac:dyDescent="0.25">
      <c r="A236" s="2">
        <v>42235</v>
      </c>
      <c r="B236" s="12" t="str">
        <f>IFERROR(VLOOKUP(A236,Relevé!$A$5:$C$2872,3,FALSE),"")</f>
        <v/>
      </c>
      <c r="C236" s="14">
        <f>IFERROR(INDEX(Relevé!$D$6:$D$500,MATCH(D236,Relevé!$C$6:$C$500,0)),"")</f>
        <v>5.6</v>
      </c>
      <c r="D236" s="17">
        <f t="array" ref="D236">IFERROR(INDEX(B236:B1229,MATCH(TRUE,B236:B1229&lt;&gt;"",0)),"")</f>
        <v>140</v>
      </c>
      <c r="E236" s="13">
        <f t="shared" si="12"/>
        <v>3533.8000000000084</v>
      </c>
      <c r="F236" s="16" t="str">
        <f t="shared" si="13"/>
        <v/>
      </c>
      <c r="G236" s="25" t="str">
        <f t="shared" si="14"/>
        <v/>
      </c>
      <c r="H236" s="26" t="str">
        <f t="shared" si="15"/>
        <v/>
      </c>
    </row>
    <row r="237" spans="1:8" x14ac:dyDescent="0.25">
      <c r="A237" s="2">
        <v>42236</v>
      </c>
      <c r="B237" s="12" t="str">
        <f>IFERROR(VLOOKUP(A237,Relevé!$A$5:$C$2872,3,FALSE),"")</f>
        <v/>
      </c>
      <c r="C237" s="14">
        <f>IFERROR(INDEX(Relevé!$D$6:$D$500,MATCH(D237,Relevé!$C$6:$C$500,0)),"")</f>
        <v>5.6</v>
      </c>
      <c r="D237" s="17">
        <f t="array" ref="D237">IFERROR(INDEX(B237:B1230,MATCH(TRUE,B237:B1230&lt;&gt;"",0)),"")</f>
        <v>140</v>
      </c>
      <c r="E237" s="13">
        <f t="shared" si="12"/>
        <v>3539.4000000000083</v>
      </c>
      <c r="F237" s="16" t="str">
        <f t="shared" si="13"/>
        <v/>
      </c>
      <c r="G237" s="25" t="str">
        <f t="shared" si="14"/>
        <v/>
      </c>
      <c r="H237" s="26" t="str">
        <f t="shared" si="15"/>
        <v/>
      </c>
    </row>
    <row r="238" spans="1:8" x14ac:dyDescent="0.25">
      <c r="A238" s="2">
        <v>42237</v>
      </c>
      <c r="B238" s="12" t="str">
        <f>IFERROR(VLOOKUP(A238,Relevé!$A$5:$C$2872,3,FALSE),"")</f>
        <v/>
      </c>
      <c r="C238" s="14">
        <f>IFERROR(INDEX(Relevé!$D$6:$D$500,MATCH(D238,Relevé!$C$6:$C$500,0)),"")</f>
        <v>5.6</v>
      </c>
      <c r="D238" s="17">
        <f t="array" ref="D238">IFERROR(INDEX(B238:B1231,MATCH(TRUE,B238:B1231&lt;&gt;"",0)),"")</f>
        <v>140</v>
      </c>
      <c r="E238" s="13">
        <f t="shared" si="12"/>
        <v>3545.0000000000082</v>
      </c>
      <c r="F238" s="16" t="str">
        <f t="shared" si="13"/>
        <v/>
      </c>
      <c r="G238" s="25" t="str">
        <f t="shared" si="14"/>
        <v/>
      </c>
      <c r="H238" s="26" t="str">
        <f t="shared" si="15"/>
        <v/>
      </c>
    </row>
    <row r="239" spans="1:8" x14ac:dyDescent="0.25">
      <c r="A239" s="2">
        <v>42238</v>
      </c>
      <c r="B239" s="12" t="str">
        <f>IFERROR(VLOOKUP(A239,Relevé!$A$5:$C$2872,3,FALSE),"")</f>
        <v/>
      </c>
      <c r="C239" s="14">
        <f>IFERROR(INDEX(Relevé!$D$6:$D$500,MATCH(D239,Relevé!$C$6:$C$500,0)),"")</f>
        <v>5.6</v>
      </c>
      <c r="D239" s="17">
        <f t="array" ref="D239">IFERROR(INDEX(B239:B1232,MATCH(TRUE,B239:B1232&lt;&gt;"",0)),"")</f>
        <v>140</v>
      </c>
      <c r="E239" s="13">
        <f t="shared" si="12"/>
        <v>3550.6000000000081</v>
      </c>
      <c r="F239" s="16" t="str">
        <f t="shared" si="13"/>
        <v/>
      </c>
      <c r="G239" s="25" t="str">
        <f t="shared" si="14"/>
        <v/>
      </c>
      <c r="H239" s="26" t="str">
        <f t="shared" si="15"/>
        <v/>
      </c>
    </row>
    <row r="240" spans="1:8" x14ac:dyDescent="0.25">
      <c r="A240" s="2">
        <v>42239</v>
      </c>
      <c r="B240" s="12" t="str">
        <f>IFERROR(VLOOKUP(A240,Relevé!$A$5:$C$2872,3,FALSE),"")</f>
        <v/>
      </c>
      <c r="C240" s="14">
        <f>IFERROR(INDEX(Relevé!$D$6:$D$500,MATCH(D240,Relevé!$C$6:$C$500,0)),"")</f>
        <v>5.6</v>
      </c>
      <c r="D240" s="17">
        <f t="array" ref="D240">IFERROR(INDEX(B240:B1233,MATCH(TRUE,B240:B1233&lt;&gt;"",0)),"")</f>
        <v>140</v>
      </c>
      <c r="E240" s="13">
        <f t="shared" si="12"/>
        <v>3556.200000000008</v>
      </c>
      <c r="F240" s="16" t="str">
        <f t="shared" si="13"/>
        <v/>
      </c>
      <c r="G240" s="25" t="str">
        <f t="shared" si="14"/>
        <v/>
      </c>
      <c r="H240" s="26" t="str">
        <f t="shared" si="15"/>
        <v/>
      </c>
    </row>
    <row r="241" spans="1:8" x14ac:dyDescent="0.25">
      <c r="A241" s="2">
        <v>42240</v>
      </c>
      <c r="B241" s="12" t="str">
        <f>IFERROR(VLOOKUP(A241,Relevé!$A$5:$C$2872,3,FALSE),"")</f>
        <v/>
      </c>
      <c r="C241" s="14">
        <f>IFERROR(INDEX(Relevé!$D$6:$D$500,MATCH(D241,Relevé!$C$6:$C$500,0)),"")</f>
        <v>5.6</v>
      </c>
      <c r="D241" s="17">
        <f t="array" ref="D241">IFERROR(INDEX(B241:B1234,MATCH(TRUE,B241:B1234&lt;&gt;"",0)),"")</f>
        <v>140</v>
      </c>
      <c r="E241" s="13">
        <f t="shared" si="12"/>
        <v>3561.8000000000079</v>
      </c>
      <c r="F241" s="16" t="str">
        <f t="shared" si="13"/>
        <v/>
      </c>
      <c r="G241" s="25" t="str">
        <f t="shared" si="14"/>
        <v/>
      </c>
      <c r="H241" s="26" t="str">
        <f t="shared" si="15"/>
        <v/>
      </c>
    </row>
    <row r="242" spans="1:8" x14ac:dyDescent="0.25">
      <c r="A242" s="2">
        <v>42241</v>
      </c>
      <c r="B242" s="12" t="str">
        <f>IFERROR(VLOOKUP(A242,Relevé!$A$5:$C$2872,3,FALSE),"")</f>
        <v/>
      </c>
      <c r="C242" s="14">
        <f>IFERROR(INDEX(Relevé!$D$6:$D$500,MATCH(D242,Relevé!$C$6:$C$500,0)),"")</f>
        <v>5.6</v>
      </c>
      <c r="D242" s="17">
        <f t="array" ref="D242">IFERROR(INDEX(B242:B1235,MATCH(TRUE,B242:B1235&lt;&gt;"",0)),"")</f>
        <v>140</v>
      </c>
      <c r="E242" s="13">
        <f t="shared" si="12"/>
        <v>3567.4000000000078</v>
      </c>
      <c r="F242" s="16" t="str">
        <f t="shared" si="13"/>
        <v/>
      </c>
      <c r="G242" s="25" t="str">
        <f t="shared" si="14"/>
        <v/>
      </c>
      <c r="H242" s="26" t="str">
        <f t="shared" si="15"/>
        <v/>
      </c>
    </row>
    <row r="243" spans="1:8" x14ac:dyDescent="0.25">
      <c r="A243" s="2">
        <v>42242</v>
      </c>
      <c r="B243" s="12" t="str">
        <f>IFERROR(VLOOKUP(A243,Relevé!$A$5:$C$2872,3,FALSE),"")</f>
        <v/>
      </c>
      <c r="C243" s="14">
        <f>IFERROR(INDEX(Relevé!$D$6:$D$500,MATCH(D243,Relevé!$C$6:$C$500,0)),"")</f>
        <v>5.6</v>
      </c>
      <c r="D243" s="17">
        <f t="array" ref="D243">IFERROR(INDEX(B243:B1236,MATCH(TRUE,B243:B1236&lt;&gt;"",0)),"")</f>
        <v>140</v>
      </c>
      <c r="E243" s="13">
        <f t="shared" si="12"/>
        <v>3573.0000000000077</v>
      </c>
      <c r="F243" s="16" t="str">
        <f t="shared" si="13"/>
        <v/>
      </c>
      <c r="G243" s="25" t="str">
        <f t="shared" si="14"/>
        <v/>
      </c>
      <c r="H243" s="26" t="str">
        <f t="shared" si="15"/>
        <v/>
      </c>
    </row>
    <row r="244" spans="1:8" x14ac:dyDescent="0.25">
      <c r="A244" s="2">
        <v>42243</v>
      </c>
      <c r="B244" s="12" t="str">
        <f>IFERROR(VLOOKUP(A244,Relevé!$A$5:$C$2872,3,FALSE),"")</f>
        <v/>
      </c>
      <c r="C244" s="14">
        <f>IFERROR(INDEX(Relevé!$D$6:$D$500,MATCH(D244,Relevé!$C$6:$C$500,0)),"")</f>
        <v>5.6</v>
      </c>
      <c r="D244" s="17">
        <f t="array" ref="D244">IFERROR(INDEX(B244:B1237,MATCH(TRUE,B244:B1237&lt;&gt;"",0)),"")</f>
        <v>140</v>
      </c>
      <c r="E244" s="13">
        <f t="shared" si="12"/>
        <v>3578.6000000000076</v>
      </c>
      <c r="F244" s="16" t="str">
        <f t="shared" si="13"/>
        <v/>
      </c>
      <c r="G244" s="25" t="str">
        <f t="shared" si="14"/>
        <v/>
      </c>
      <c r="H244" s="26" t="str">
        <f t="shared" si="15"/>
        <v/>
      </c>
    </row>
    <row r="245" spans="1:8" x14ac:dyDescent="0.25">
      <c r="A245" s="2">
        <v>42244</v>
      </c>
      <c r="B245" s="12" t="str">
        <f>IFERROR(VLOOKUP(A245,Relevé!$A$5:$C$2872,3,FALSE),"")</f>
        <v/>
      </c>
      <c r="C245" s="14">
        <f>IFERROR(INDEX(Relevé!$D$6:$D$500,MATCH(D245,Relevé!$C$6:$C$500,0)),"")</f>
        <v>5.6</v>
      </c>
      <c r="D245" s="17">
        <f t="array" ref="D245">IFERROR(INDEX(B245:B1238,MATCH(TRUE,B245:B1238&lt;&gt;"",0)),"")</f>
        <v>140</v>
      </c>
      <c r="E245" s="13">
        <f t="shared" si="12"/>
        <v>3584.2000000000075</v>
      </c>
      <c r="F245" s="16" t="str">
        <f t="shared" si="13"/>
        <v/>
      </c>
      <c r="G245" s="25" t="str">
        <f t="shared" si="14"/>
        <v/>
      </c>
      <c r="H245" s="26" t="str">
        <f t="shared" si="15"/>
        <v/>
      </c>
    </row>
    <row r="246" spans="1:8" x14ac:dyDescent="0.25">
      <c r="A246" s="2">
        <v>42245</v>
      </c>
      <c r="B246" s="12" t="str">
        <f>IFERROR(VLOOKUP(A246,Relevé!$A$5:$C$2872,3,FALSE),"")</f>
        <v/>
      </c>
      <c r="C246" s="14">
        <f>IFERROR(INDEX(Relevé!$D$6:$D$500,MATCH(D246,Relevé!$C$6:$C$500,0)),"")</f>
        <v>5.6</v>
      </c>
      <c r="D246" s="17">
        <f t="array" ref="D246">IFERROR(INDEX(B246:B1239,MATCH(TRUE,B246:B1239&lt;&gt;"",0)),"")</f>
        <v>140</v>
      </c>
      <c r="E246" s="13">
        <f t="shared" si="12"/>
        <v>3589.8000000000075</v>
      </c>
      <c r="F246" s="16" t="str">
        <f t="shared" si="13"/>
        <v/>
      </c>
      <c r="G246" s="25" t="str">
        <f t="shared" si="14"/>
        <v/>
      </c>
      <c r="H246" s="26" t="str">
        <f t="shared" si="15"/>
        <v/>
      </c>
    </row>
    <row r="247" spans="1:8" x14ac:dyDescent="0.25">
      <c r="A247" s="2">
        <v>42246</v>
      </c>
      <c r="B247" s="12" t="str">
        <f>IFERROR(VLOOKUP(A247,Relevé!$A$5:$C$2872,3,FALSE),"")</f>
        <v/>
      </c>
      <c r="C247" s="14">
        <f>IFERROR(INDEX(Relevé!$D$6:$D$500,MATCH(D247,Relevé!$C$6:$C$500,0)),"")</f>
        <v>5.6</v>
      </c>
      <c r="D247" s="17">
        <f t="array" ref="D247">IFERROR(INDEX(B247:B1240,MATCH(TRUE,B247:B1240&lt;&gt;"",0)),"")</f>
        <v>140</v>
      </c>
      <c r="E247" s="13">
        <f t="shared" si="12"/>
        <v>3595.4000000000074</v>
      </c>
      <c r="F247" s="16" t="str">
        <f t="shared" si="13"/>
        <v/>
      </c>
      <c r="G247" s="25" t="str">
        <f t="shared" si="14"/>
        <v/>
      </c>
      <c r="H247" s="26" t="str">
        <f t="shared" si="15"/>
        <v/>
      </c>
    </row>
    <row r="248" spans="1:8" x14ac:dyDescent="0.25">
      <c r="A248" s="2">
        <v>42247</v>
      </c>
      <c r="B248" s="12">
        <f>IFERROR(VLOOKUP(A248,Relevé!$A$5:$C$2872,3,FALSE),"")</f>
        <v>140</v>
      </c>
      <c r="C248" s="14">
        <f>IFERROR(INDEX(Relevé!$D$6:$D$500,MATCH(D248,Relevé!$C$6:$C$500,0)),"")</f>
        <v>5.6</v>
      </c>
      <c r="D248" s="17">
        <f t="array" ref="D248">IFERROR(INDEX(B248:B1241,MATCH(TRUE,B248:B1241&lt;&gt;"",0)),"")</f>
        <v>140</v>
      </c>
      <c r="E248" s="13">
        <f t="shared" si="12"/>
        <v>3601.0000000000073</v>
      </c>
      <c r="F248" s="16" t="str">
        <f t="shared" si="13"/>
        <v/>
      </c>
      <c r="G248" s="25" t="str">
        <f t="shared" si="14"/>
        <v/>
      </c>
      <c r="H248" s="26" t="str">
        <f t="shared" si="15"/>
        <v/>
      </c>
    </row>
    <row r="249" spans="1:8" x14ac:dyDescent="0.25">
      <c r="A249" s="2">
        <v>42248</v>
      </c>
      <c r="B249" s="12" t="str">
        <f>IFERROR(VLOOKUP(A249,Relevé!$A$5:$C$2872,3,FALSE),"")</f>
        <v/>
      </c>
      <c r="C249" s="14">
        <f>IFERROR(INDEX(Relevé!$D$6:$D$500,MATCH(D249,Relevé!$C$6:$C$500,0)),"")</f>
        <v>6.2333333333333334</v>
      </c>
      <c r="D249" s="17">
        <f t="array" ref="D249">IFERROR(INDEX(B249:B1242,MATCH(TRUE,B249:B1242&lt;&gt;"",0)),"")</f>
        <v>187</v>
      </c>
      <c r="E249" s="13">
        <f t="shared" si="12"/>
        <v>3607.2333333333404</v>
      </c>
      <c r="F249" s="16">
        <f t="shared" si="13"/>
        <v>3607.2333333333404</v>
      </c>
      <c r="G249" s="25">
        <f t="shared" si="14"/>
        <v>9</v>
      </c>
      <c r="H249" s="26">
        <f t="shared" si="15"/>
        <v>2015</v>
      </c>
    </row>
    <row r="250" spans="1:8" x14ac:dyDescent="0.25">
      <c r="A250" s="2">
        <v>42249</v>
      </c>
      <c r="B250" s="12" t="str">
        <f>IFERROR(VLOOKUP(A250,Relevé!$A$5:$C$2872,3,FALSE),"")</f>
        <v/>
      </c>
      <c r="C250" s="14">
        <f>IFERROR(INDEX(Relevé!$D$6:$D$500,MATCH(D250,Relevé!$C$6:$C$500,0)),"")</f>
        <v>6.2333333333333334</v>
      </c>
      <c r="D250" s="17">
        <f t="array" ref="D250">IFERROR(INDEX(B250:B1243,MATCH(TRUE,B250:B1243&lt;&gt;"",0)),"")</f>
        <v>187</v>
      </c>
      <c r="E250" s="13">
        <f t="shared" si="12"/>
        <v>3613.4666666666735</v>
      </c>
      <c r="F250" s="16" t="str">
        <f t="shared" si="13"/>
        <v/>
      </c>
      <c r="G250" s="25" t="str">
        <f t="shared" si="14"/>
        <v/>
      </c>
      <c r="H250" s="26" t="str">
        <f t="shared" si="15"/>
        <v/>
      </c>
    </row>
    <row r="251" spans="1:8" x14ac:dyDescent="0.25">
      <c r="A251" s="2">
        <v>42250</v>
      </c>
      <c r="B251" s="12" t="str">
        <f>IFERROR(VLOOKUP(A251,Relevé!$A$5:$C$2872,3,FALSE),"")</f>
        <v/>
      </c>
      <c r="C251" s="14">
        <f>IFERROR(INDEX(Relevé!$D$6:$D$500,MATCH(D251,Relevé!$C$6:$C$500,0)),"")</f>
        <v>6.2333333333333334</v>
      </c>
      <c r="D251" s="17">
        <f t="array" ref="D251">IFERROR(INDEX(B251:B1244,MATCH(TRUE,B251:B1244&lt;&gt;"",0)),"")</f>
        <v>187</v>
      </c>
      <c r="E251" s="13">
        <f t="shared" si="12"/>
        <v>3619.7000000000066</v>
      </c>
      <c r="F251" s="16" t="str">
        <f t="shared" si="13"/>
        <v/>
      </c>
      <c r="G251" s="25" t="str">
        <f t="shared" si="14"/>
        <v/>
      </c>
      <c r="H251" s="26" t="str">
        <f t="shared" si="15"/>
        <v/>
      </c>
    </row>
    <row r="252" spans="1:8" x14ac:dyDescent="0.25">
      <c r="A252" s="2">
        <v>42251</v>
      </c>
      <c r="B252" s="12" t="str">
        <f>IFERROR(VLOOKUP(A252,Relevé!$A$5:$C$2872,3,FALSE),"")</f>
        <v/>
      </c>
      <c r="C252" s="14">
        <f>IFERROR(INDEX(Relevé!$D$6:$D$500,MATCH(D252,Relevé!$C$6:$C$500,0)),"")</f>
        <v>6.2333333333333334</v>
      </c>
      <c r="D252" s="17">
        <f t="array" ref="D252">IFERROR(INDEX(B252:B1245,MATCH(TRUE,B252:B1245&lt;&gt;"",0)),"")</f>
        <v>187</v>
      </c>
      <c r="E252" s="13">
        <f t="shared" si="12"/>
        <v>3625.9333333333398</v>
      </c>
      <c r="F252" s="16" t="str">
        <f t="shared" si="13"/>
        <v/>
      </c>
      <c r="G252" s="25" t="str">
        <f t="shared" si="14"/>
        <v/>
      </c>
      <c r="H252" s="26" t="str">
        <f t="shared" si="15"/>
        <v/>
      </c>
    </row>
    <row r="253" spans="1:8" x14ac:dyDescent="0.25">
      <c r="A253" s="2">
        <v>42252</v>
      </c>
      <c r="B253" s="12" t="str">
        <f>IFERROR(VLOOKUP(A253,Relevé!$A$5:$C$2872,3,FALSE),"")</f>
        <v/>
      </c>
      <c r="C253" s="14">
        <f>IFERROR(INDEX(Relevé!$D$6:$D$500,MATCH(D253,Relevé!$C$6:$C$500,0)),"")</f>
        <v>6.2333333333333334</v>
      </c>
      <c r="D253" s="17">
        <f t="array" ref="D253">IFERROR(INDEX(B253:B1246,MATCH(TRUE,B253:B1246&lt;&gt;"",0)),"")</f>
        <v>187</v>
      </c>
      <c r="E253" s="13">
        <f t="shared" si="12"/>
        <v>3632.1666666666729</v>
      </c>
      <c r="F253" s="16" t="str">
        <f t="shared" si="13"/>
        <v/>
      </c>
      <c r="G253" s="25" t="str">
        <f t="shared" si="14"/>
        <v/>
      </c>
      <c r="H253" s="26" t="str">
        <f t="shared" si="15"/>
        <v/>
      </c>
    </row>
    <row r="254" spans="1:8" x14ac:dyDescent="0.25">
      <c r="A254" s="2">
        <v>42253</v>
      </c>
      <c r="B254" s="12" t="str">
        <f>IFERROR(VLOOKUP(A254,Relevé!$A$5:$C$2872,3,FALSE),"")</f>
        <v/>
      </c>
      <c r="C254" s="14">
        <f>IFERROR(INDEX(Relevé!$D$6:$D$500,MATCH(D254,Relevé!$C$6:$C$500,0)),"")</f>
        <v>6.2333333333333334</v>
      </c>
      <c r="D254" s="17">
        <f t="array" ref="D254">IFERROR(INDEX(B254:B1247,MATCH(TRUE,B254:B1247&lt;&gt;"",0)),"")</f>
        <v>187</v>
      </c>
      <c r="E254" s="13">
        <f t="shared" si="12"/>
        <v>3638.400000000006</v>
      </c>
      <c r="F254" s="16" t="str">
        <f t="shared" si="13"/>
        <v/>
      </c>
      <c r="G254" s="25" t="str">
        <f t="shared" si="14"/>
        <v/>
      </c>
      <c r="H254" s="26" t="str">
        <f t="shared" si="15"/>
        <v/>
      </c>
    </row>
    <row r="255" spans="1:8" x14ac:dyDescent="0.25">
      <c r="A255" s="2">
        <v>42254</v>
      </c>
      <c r="B255" s="12" t="str">
        <f>IFERROR(VLOOKUP(A255,Relevé!$A$5:$C$2872,3,FALSE),"")</f>
        <v/>
      </c>
      <c r="C255" s="14">
        <f>IFERROR(INDEX(Relevé!$D$6:$D$500,MATCH(D255,Relevé!$C$6:$C$500,0)),"")</f>
        <v>6.2333333333333334</v>
      </c>
      <c r="D255" s="17">
        <f t="array" ref="D255">IFERROR(INDEX(B255:B1248,MATCH(TRUE,B255:B1248&lt;&gt;"",0)),"")</f>
        <v>187</v>
      </c>
      <c r="E255" s="13">
        <f t="shared" si="12"/>
        <v>3644.6333333333391</v>
      </c>
      <c r="F255" s="16" t="str">
        <f t="shared" si="13"/>
        <v/>
      </c>
      <c r="G255" s="25" t="str">
        <f t="shared" si="14"/>
        <v/>
      </c>
      <c r="H255" s="26" t="str">
        <f t="shared" si="15"/>
        <v/>
      </c>
    </row>
    <row r="256" spans="1:8" x14ac:dyDescent="0.25">
      <c r="A256" s="2">
        <v>42255</v>
      </c>
      <c r="B256" s="12" t="str">
        <f>IFERROR(VLOOKUP(A256,Relevé!$A$5:$C$2872,3,FALSE),"")</f>
        <v/>
      </c>
      <c r="C256" s="14">
        <f>IFERROR(INDEX(Relevé!$D$6:$D$500,MATCH(D256,Relevé!$C$6:$C$500,0)),"")</f>
        <v>6.2333333333333334</v>
      </c>
      <c r="D256" s="17">
        <f t="array" ref="D256">IFERROR(INDEX(B256:B1249,MATCH(TRUE,B256:B1249&lt;&gt;"",0)),"")</f>
        <v>187</v>
      </c>
      <c r="E256" s="13">
        <f t="shared" si="12"/>
        <v>3650.8666666666722</v>
      </c>
      <c r="F256" s="16" t="str">
        <f t="shared" si="13"/>
        <v/>
      </c>
      <c r="G256" s="25" t="str">
        <f t="shared" si="14"/>
        <v/>
      </c>
      <c r="H256" s="26" t="str">
        <f t="shared" si="15"/>
        <v/>
      </c>
    </row>
    <row r="257" spans="1:8" x14ac:dyDescent="0.25">
      <c r="A257" s="2">
        <v>42256</v>
      </c>
      <c r="B257" s="12" t="str">
        <f>IFERROR(VLOOKUP(A257,Relevé!$A$5:$C$2872,3,FALSE),"")</f>
        <v/>
      </c>
      <c r="C257" s="14">
        <f>IFERROR(INDEX(Relevé!$D$6:$D$500,MATCH(D257,Relevé!$C$6:$C$500,0)),"")</f>
        <v>6.2333333333333334</v>
      </c>
      <c r="D257" s="17">
        <f t="array" ref="D257">IFERROR(INDEX(B257:B1250,MATCH(TRUE,B257:B1250&lt;&gt;"",0)),"")</f>
        <v>187</v>
      </c>
      <c r="E257" s="13">
        <f t="shared" si="12"/>
        <v>3657.1000000000054</v>
      </c>
      <c r="F257" s="16" t="str">
        <f t="shared" si="13"/>
        <v/>
      </c>
      <c r="G257" s="25" t="str">
        <f t="shared" si="14"/>
        <v/>
      </c>
      <c r="H257" s="26" t="str">
        <f t="shared" si="15"/>
        <v/>
      </c>
    </row>
    <row r="258" spans="1:8" x14ac:dyDescent="0.25">
      <c r="A258" s="2">
        <v>42257</v>
      </c>
      <c r="B258" s="12" t="str">
        <f>IFERROR(VLOOKUP(A258,Relevé!$A$5:$C$2872,3,FALSE),"")</f>
        <v/>
      </c>
      <c r="C258" s="14">
        <f>IFERROR(INDEX(Relevé!$D$6:$D$500,MATCH(D258,Relevé!$C$6:$C$500,0)),"")</f>
        <v>6.2333333333333334</v>
      </c>
      <c r="D258" s="17">
        <f t="array" ref="D258">IFERROR(INDEX(B258:B1251,MATCH(TRUE,B258:B1251&lt;&gt;"",0)),"")</f>
        <v>187</v>
      </c>
      <c r="E258" s="13">
        <f t="shared" si="12"/>
        <v>3663.3333333333385</v>
      </c>
      <c r="F258" s="16" t="str">
        <f t="shared" si="13"/>
        <v/>
      </c>
      <c r="G258" s="25" t="str">
        <f t="shared" si="14"/>
        <v/>
      </c>
      <c r="H258" s="26" t="str">
        <f t="shared" si="15"/>
        <v/>
      </c>
    </row>
    <row r="259" spans="1:8" x14ac:dyDescent="0.25">
      <c r="A259" s="2">
        <v>42258</v>
      </c>
      <c r="B259" s="12" t="str">
        <f>IFERROR(VLOOKUP(A259,Relevé!$A$5:$C$2872,3,FALSE),"")</f>
        <v/>
      </c>
      <c r="C259" s="14">
        <f>IFERROR(INDEX(Relevé!$D$6:$D$500,MATCH(D259,Relevé!$C$6:$C$500,0)),"")</f>
        <v>6.2333333333333334</v>
      </c>
      <c r="D259" s="17">
        <f t="array" ref="D259">IFERROR(INDEX(B259:B1252,MATCH(TRUE,B259:B1252&lt;&gt;"",0)),"")</f>
        <v>187</v>
      </c>
      <c r="E259" s="13">
        <f t="shared" si="12"/>
        <v>3669.5666666666716</v>
      </c>
      <c r="F259" s="16" t="str">
        <f t="shared" si="13"/>
        <v/>
      </c>
      <c r="G259" s="25" t="str">
        <f t="shared" si="14"/>
        <v/>
      </c>
      <c r="H259" s="26" t="str">
        <f t="shared" si="15"/>
        <v/>
      </c>
    </row>
    <row r="260" spans="1:8" x14ac:dyDescent="0.25">
      <c r="A260" s="2">
        <v>42259</v>
      </c>
      <c r="B260" s="12" t="str">
        <f>IFERROR(VLOOKUP(A260,Relevé!$A$5:$C$2872,3,FALSE),"")</f>
        <v/>
      </c>
      <c r="C260" s="14">
        <f>IFERROR(INDEX(Relevé!$D$6:$D$500,MATCH(D260,Relevé!$C$6:$C$500,0)),"")</f>
        <v>6.2333333333333334</v>
      </c>
      <c r="D260" s="17">
        <f t="array" ref="D260">IFERROR(INDEX(B260:B1253,MATCH(TRUE,B260:B1253&lt;&gt;"",0)),"")</f>
        <v>187</v>
      </c>
      <c r="E260" s="13">
        <f t="shared" si="12"/>
        <v>3675.8000000000047</v>
      </c>
      <c r="F260" s="16" t="str">
        <f t="shared" si="13"/>
        <v/>
      </c>
      <c r="G260" s="25" t="str">
        <f t="shared" si="14"/>
        <v/>
      </c>
      <c r="H260" s="26" t="str">
        <f t="shared" si="15"/>
        <v/>
      </c>
    </row>
    <row r="261" spans="1:8" x14ac:dyDescent="0.25">
      <c r="A261" s="2">
        <v>42260</v>
      </c>
      <c r="B261" s="12" t="str">
        <f>IFERROR(VLOOKUP(A261,Relevé!$A$5:$C$2872,3,FALSE),"")</f>
        <v/>
      </c>
      <c r="C261" s="14">
        <f>IFERROR(INDEX(Relevé!$D$6:$D$500,MATCH(D261,Relevé!$C$6:$C$500,0)),"")</f>
        <v>6.2333333333333334</v>
      </c>
      <c r="D261" s="17">
        <f t="array" ref="D261">IFERROR(INDEX(B261:B1254,MATCH(TRUE,B261:B1254&lt;&gt;"",0)),"")</f>
        <v>187</v>
      </c>
      <c r="E261" s="13">
        <f t="shared" si="12"/>
        <v>3682.0333333333379</v>
      </c>
      <c r="F261" s="16" t="str">
        <f t="shared" si="13"/>
        <v/>
      </c>
      <c r="G261" s="25" t="str">
        <f t="shared" si="14"/>
        <v/>
      </c>
      <c r="H261" s="26" t="str">
        <f t="shared" si="15"/>
        <v/>
      </c>
    </row>
    <row r="262" spans="1:8" x14ac:dyDescent="0.25">
      <c r="A262" s="2">
        <v>42261</v>
      </c>
      <c r="B262" s="12" t="str">
        <f>IFERROR(VLOOKUP(A262,Relevé!$A$5:$C$2872,3,FALSE),"")</f>
        <v/>
      </c>
      <c r="C262" s="14">
        <f>IFERROR(INDEX(Relevé!$D$6:$D$500,MATCH(D262,Relevé!$C$6:$C$500,0)),"")</f>
        <v>6.2333333333333334</v>
      </c>
      <c r="D262" s="17">
        <f t="array" ref="D262">IFERROR(INDEX(B262:B1255,MATCH(TRUE,B262:B1255&lt;&gt;"",0)),"")</f>
        <v>187</v>
      </c>
      <c r="E262" s="13">
        <f t="shared" si="12"/>
        <v>3688.266666666671</v>
      </c>
      <c r="F262" s="16" t="str">
        <f t="shared" si="13"/>
        <v/>
      </c>
      <c r="G262" s="25" t="str">
        <f t="shared" si="14"/>
        <v/>
      </c>
      <c r="H262" s="26" t="str">
        <f t="shared" si="15"/>
        <v/>
      </c>
    </row>
    <row r="263" spans="1:8" x14ac:dyDescent="0.25">
      <c r="A263" s="2">
        <v>42262</v>
      </c>
      <c r="B263" s="12" t="str">
        <f>IFERROR(VLOOKUP(A263,Relevé!$A$5:$C$2872,3,FALSE),"")</f>
        <v/>
      </c>
      <c r="C263" s="14">
        <f>IFERROR(INDEX(Relevé!$D$6:$D$500,MATCH(D263,Relevé!$C$6:$C$500,0)),"")</f>
        <v>6.2333333333333334</v>
      </c>
      <c r="D263" s="17">
        <f t="array" ref="D263">IFERROR(INDEX(B263:B1256,MATCH(TRUE,B263:B1256&lt;&gt;"",0)),"")</f>
        <v>187</v>
      </c>
      <c r="E263" s="13">
        <f t="shared" ref="E263:E326" si="16">IF(C263="","",E262+C263)</f>
        <v>3694.5000000000041</v>
      </c>
      <c r="F263" s="16" t="str">
        <f t="shared" ref="F263:F326" si="17">IF(DAY(A263)=1,E263,"")</f>
        <v/>
      </c>
      <c r="G263" s="25" t="str">
        <f t="shared" ref="G263:G326" si="18">IF($F263="","",MONTH($A263))</f>
        <v/>
      </c>
      <c r="H263" s="26" t="str">
        <f t="shared" ref="H263:H326" si="19">IF(G263="","",YEAR(A263))</f>
        <v/>
      </c>
    </row>
    <row r="264" spans="1:8" x14ac:dyDescent="0.25">
      <c r="A264" s="2">
        <v>42263</v>
      </c>
      <c r="B264" s="12" t="str">
        <f>IFERROR(VLOOKUP(A264,Relevé!$A$5:$C$2872,3,FALSE),"")</f>
        <v/>
      </c>
      <c r="C264" s="14">
        <f>IFERROR(INDEX(Relevé!$D$6:$D$500,MATCH(D264,Relevé!$C$6:$C$500,0)),"")</f>
        <v>6.2333333333333334</v>
      </c>
      <c r="D264" s="17">
        <f t="array" ref="D264">IFERROR(INDEX(B264:B1257,MATCH(TRUE,B264:B1257&lt;&gt;"",0)),"")</f>
        <v>187</v>
      </c>
      <c r="E264" s="13">
        <f t="shared" si="16"/>
        <v>3700.7333333333372</v>
      </c>
      <c r="F264" s="16" t="str">
        <f t="shared" si="17"/>
        <v/>
      </c>
      <c r="G264" s="25" t="str">
        <f t="shared" si="18"/>
        <v/>
      </c>
      <c r="H264" s="26" t="str">
        <f t="shared" si="19"/>
        <v/>
      </c>
    </row>
    <row r="265" spans="1:8" x14ac:dyDescent="0.25">
      <c r="A265" s="2">
        <v>42264</v>
      </c>
      <c r="B265" s="12" t="str">
        <f>IFERROR(VLOOKUP(A265,Relevé!$A$5:$C$2872,3,FALSE),"")</f>
        <v/>
      </c>
      <c r="C265" s="14">
        <f>IFERROR(INDEX(Relevé!$D$6:$D$500,MATCH(D265,Relevé!$C$6:$C$500,0)),"")</f>
        <v>6.2333333333333334</v>
      </c>
      <c r="D265" s="17">
        <f t="array" ref="D265">IFERROR(INDEX(B265:B1258,MATCH(TRUE,B265:B1258&lt;&gt;"",0)),"")</f>
        <v>187</v>
      </c>
      <c r="E265" s="13">
        <f t="shared" si="16"/>
        <v>3706.9666666666703</v>
      </c>
      <c r="F265" s="16" t="str">
        <f t="shared" si="17"/>
        <v/>
      </c>
      <c r="G265" s="25" t="str">
        <f t="shared" si="18"/>
        <v/>
      </c>
      <c r="H265" s="26" t="str">
        <f t="shared" si="19"/>
        <v/>
      </c>
    </row>
    <row r="266" spans="1:8" x14ac:dyDescent="0.25">
      <c r="A266" s="2">
        <v>42265</v>
      </c>
      <c r="B266" s="12" t="str">
        <f>IFERROR(VLOOKUP(A266,Relevé!$A$5:$C$2872,3,FALSE),"")</f>
        <v/>
      </c>
      <c r="C266" s="14">
        <f>IFERROR(INDEX(Relevé!$D$6:$D$500,MATCH(D266,Relevé!$C$6:$C$500,0)),"")</f>
        <v>6.2333333333333334</v>
      </c>
      <c r="D266" s="17">
        <f t="array" ref="D266">IFERROR(INDEX(B266:B1259,MATCH(TRUE,B266:B1259&lt;&gt;"",0)),"")</f>
        <v>187</v>
      </c>
      <c r="E266" s="13">
        <f t="shared" si="16"/>
        <v>3713.2000000000035</v>
      </c>
      <c r="F266" s="16" t="str">
        <f t="shared" si="17"/>
        <v/>
      </c>
      <c r="G266" s="25" t="str">
        <f t="shared" si="18"/>
        <v/>
      </c>
      <c r="H266" s="26" t="str">
        <f t="shared" si="19"/>
        <v/>
      </c>
    </row>
    <row r="267" spans="1:8" x14ac:dyDescent="0.25">
      <c r="A267" s="2">
        <v>42266</v>
      </c>
      <c r="B267" s="12" t="str">
        <f>IFERROR(VLOOKUP(A267,Relevé!$A$5:$C$2872,3,FALSE),"")</f>
        <v/>
      </c>
      <c r="C267" s="14">
        <f>IFERROR(INDEX(Relevé!$D$6:$D$500,MATCH(D267,Relevé!$C$6:$C$500,0)),"")</f>
        <v>6.2333333333333334</v>
      </c>
      <c r="D267" s="17">
        <f t="array" ref="D267">IFERROR(INDEX(B267:B1260,MATCH(TRUE,B267:B1260&lt;&gt;"",0)),"")</f>
        <v>187</v>
      </c>
      <c r="E267" s="13">
        <f t="shared" si="16"/>
        <v>3719.4333333333366</v>
      </c>
      <c r="F267" s="16" t="str">
        <f t="shared" si="17"/>
        <v/>
      </c>
      <c r="G267" s="25" t="str">
        <f t="shared" si="18"/>
        <v/>
      </c>
      <c r="H267" s="26" t="str">
        <f t="shared" si="19"/>
        <v/>
      </c>
    </row>
    <row r="268" spans="1:8" x14ac:dyDescent="0.25">
      <c r="A268" s="2">
        <v>42267</v>
      </c>
      <c r="B268" s="12" t="str">
        <f>IFERROR(VLOOKUP(A268,Relevé!$A$5:$C$2872,3,FALSE),"")</f>
        <v/>
      </c>
      <c r="C268" s="14">
        <f>IFERROR(INDEX(Relevé!$D$6:$D$500,MATCH(D268,Relevé!$C$6:$C$500,0)),"")</f>
        <v>6.2333333333333334</v>
      </c>
      <c r="D268" s="17">
        <f t="array" ref="D268">IFERROR(INDEX(B268:B1261,MATCH(TRUE,B268:B1261&lt;&gt;"",0)),"")</f>
        <v>187</v>
      </c>
      <c r="E268" s="13">
        <f t="shared" si="16"/>
        <v>3725.6666666666697</v>
      </c>
      <c r="F268" s="16" t="str">
        <f t="shared" si="17"/>
        <v/>
      </c>
      <c r="G268" s="25" t="str">
        <f t="shared" si="18"/>
        <v/>
      </c>
      <c r="H268" s="26" t="str">
        <f t="shared" si="19"/>
        <v/>
      </c>
    </row>
    <row r="269" spans="1:8" x14ac:dyDescent="0.25">
      <c r="A269" s="2">
        <v>42268</v>
      </c>
      <c r="B269" s="12" t="str">
        <f>IFERROR(VLOOKUP(A269,Relevé!$A$5:$C$2872,3,FALSE),"")</f>
        <v/>
      </c>
      <c r="C269" s="14">
        <f>IFERROR(INDEX(Relevé!$D$6:$D$500,MATCH(D269,Relevé!$C$6:$C$500,0)),"")</f>
        <v>6.2333333333333334</v>
      </c>
      <c r="D269" s="17">
        <f t="array" ref="D269">IFERROR(INDEX(B269:B1262,MATCH(TRUE,B269:B1262&lt;&gt;"",0)),"")</f>
        <v>187</v>
      </c>
      <c r="E269" s="13">
        <f t="shared" si="16"/>
        <v>3731.9000000000028</v>
      </c>
      <c r="F269" s="16" t="str">
        <f t="shared" si="17"/>
        <v/>
      </c>
      <c r="G269" s="25" t="str">
        <f t="shared" si="18"/>
        <v/>
      </c>
      <c r="H269" s="26" t="str">
        <f t="shared" si="19"/>
        <v/>
      </c>
    </row>
    <row r="270" spans="1:8" x14ac:dyDescent="0.25">
      <c r="A270" s="2">
        <v>42269</v>
      </c>
      <c r="B270" s="12" t="str">
        <f>IFERROR(VLOOKUP(A270,Relevé!$A$5:$C$2872,3,FALSE),"")</f>
        <v/>
      </c>
      <c r="C270" s="14">
        <f>IFERROR(INDEX(Relevé!$D$6:$D$500,MATCH(D270,Relevé!$C$6:$C$500,0)),"")</f>
        <v>6.2333333333333334</v>
      </c>
      <c r="D270" s="17">
        <f t="array" ref="D270">IFERROR(INDEX(B270:B1263,MATCH(TRUE,B270:B1263&lt;&gt;"",0)),"")</f>
        <v>187</v>
      </c>
      <c r="E270" s="13">
        <f t="shared" si="16"/>
        <v>3738.1333333333359</v>
      </c>
      <c r="F270" s="16" t="str">
        <f t="shared" si="17"/>
        <v/>
      </c>
      <c r="G270" s="25" t="str">
        <f t="shared" si="18"/>
        <v/>
      </c>
      <c r="H270" s="26" t="str">
        <f t="shared" si="19"/>
        <v/>
      </c>
    </row>
    <row r="271" spans="1:8" x14ac:dyDescent="0.25">
      <c r="A271" s="2">
        <v>42270</v>
      </c>
      <c r="B271" s="12" t="str">
        <f>IFERROR(VLOOKUP(A271,Relevé!$A$5:$C$2872,3,FALSE),"")</f>
        <v/>
      </c>
      <c r="C271" s="14">
        <f>IFERROR(INDEX(Relevé!$D$6:$D$500,MATCH(D271,Relevé!$C$6:$C$500,0)),"")</f>
        <v>6.2333333333333334</v>
      </c>
      <c r="D271" s="17">
        <f t="array" ref="D271">IFERROR(INDEX(B271:B1264,MATCH(TRUE,B271:B1264&lt;&gt;"",0)),"")</f>
        <v>187</v>
      </c>
      <c r="E271" s="13">
        <f t="shared" si="16"/>
        <v>3744.3666666666691</v>
      </c>
      <c r="F271" s="16" t="str">
        <f t="shared" si="17"/>
        <v/>
      </c>
      <c r="G271" s="25" t="str">
        <f t="shared" si="18"/>
        <v/>
      </c>
      <c r="H271" s="26" t="str">
        <f t="shared" si="19"/>
        <v/>
      </c>
    </row>
    <row r="272" spans="1:8" x14ac:dyDescent="0.25">
      <c r="A272" s="2">
        <v>42271</v>
      </c>
      <c r="B272" s="12" t="str">
        <f>IFERROR(VLOOKUP(A272,Relevé!$A$5:$C$2872,3,FALSE),"")</f>
        <v/>
      </c>
      <c r="C272" s="14">
        <f>IFERROR(INDEX(Relevé!$D$6:$D$500,MATCH(D272,Relevé!$C$6:$C$500,0)),"")</f>
        <v>6.2333333333333334</v>
      </c>
      <c r="D272" s="17">
        <f t="array" ref="D272">IFERROR(INDEX(B272:B1265,MATCH(TRUE,B272:B1265&lt;&gt;"",0)),"")</f>
        <v>187</v>
      </c>
      <c r="E272" s="13">
        <f t="shared" si="16"/>
        <v>3750.6000000000022</v>
      </c>
      <c r="F272" s="16" t="str">
        <f t="shared" si="17"/>
        <v/>
      </c>
      <c r="G272" s="25" t="str">
        <f t="shared" si="18"/>
        <v/>
      </c>
      <c r="H272" s="26" t="str">
        <f t="shared" si="19"/>
        <v/>
      </c>
    </row>
    <row r="273" spans="1:8" x14ac:dyDescent="0.25">
      <c r="A273" s="2">
        <v>42272</v>
      </c>
      <c r="B273" s="12" t="str">
        <f>IFERROR(VLOOKUP(A273,Relevé!$A$5:$C$2872,3,FALSE),"")</f>
        <v/>
      </c>
      <c r="C273" s="14">
        <f>IFERROR(INDEX(Relevé!$D$6:$D$500,MATCH(D273,Relevé!$C$6:$C$500,0)),"")</f>
        <v>6.2333333333333334</v>
      </c>
      <c r="D273" s="17">
        <f t="array" ref="D273">IFERROR(INDEX(B273:B1266,MATCH(TRUE,B273:B1266&lt;&gt;"",0)),"")</f>
        <v>187</v>
      </c>
      <c r="E273" s="13">
        <f t="shared" si="16"/>
        <v>3756.8333333333353</v>
      </c>
      <c r="F273" s="16" t="str">
        <f t="shared" si="17"/>
        <v/>
      </c>
      <c r="G273" s="25" t="str">
        <f t="shared" si="18"/>
        <v/>
      </c>
      <c r="H273" s="26" t="str">
        <f t="shared" si="19"/>
        <v/>
      </c>
    </row>
    <row r="274" spans="1:8" x14ac:dyDescent="0.25">
      <c r="A274" s="2">
        <v>42273</v>
      </c>
      <c r="B274" s="12" t="str">
        <f>IFERROR(VLOOKUP(A274,Relevé!$A$5:$C$2872,3,FALSE),"")</f>
        <v/>
      </c>
      <c r="C274" s="14">
        <f>IFERROR(INDEX(Relevé!$D$6:$D$500,MATCH(D274,Relevé!$C$6:$C$500,0)),"")</f>
        <v>6.2333333333333334</v>
      </c>
      <c r="D274" s="17">
        <f t="array" ref="D274">IFERROR(INDEX(B274:B1267,MATCH(TRUE,B274:B1267&lt;&gt;"",0)),"")</f>
        <v>187</v>
      </c>
      <c r="E274" s="13">
        <f t="shared" si="16"/>
        <v>3763.0666666666684</v>
      </c>
      <c r="F274" s="16" t="str">
        <f t="shared" si="17"/>
        <v/>
      </c>
      <c r="G274" s="25" t="str">
        <f t="shared" si="18"/>
        <v/>
      </c>
      <c r="H274" s="26" t="str">
        <f t="shared" si="19"/>
        <v/>
      </c>
    </row>
    <row r="275" spans="1:8" x14ac:dyDescent="0.25">
      <c r="A275" s="2">
        <v>42274</v>
      </c>
      <c r="B275" s="12" t="str">
        <f>IFERROR(VLOOKUP(A275,Relevé!$A$5:$C$2872,3,FALSE),"")</f>
        <v/>
      </c>
      <c r="C275" s="14">
        <f>IFERROR(INDEX(Relevé!$D$6:$D$500,MATCH(D275,Relevé!$C$6:$C$500,0)),"")</f>
        <v>6.2333333333333334</v>
      </c>
      <c r="D275" s="17">
        <f t="array" ref="D275">IFERROR(INDEX(B275:B1268,MATCH(TRUE,B275:B1268&lt;&gt;"",0)),"")</f>
        <v>187</v>
      </c>
      <c r="E275" s="13">
        <f t="shared" si="16"/>
        <v>3769.3000000000015</v>
      </c>
      <c r="F275" s="16" t="str">
        <f t="shared" si="17"/>
        <v/>
      </c>
      <c r="G275" s="25" t="str">
        <f t="shared" si="18"/>
        <v/>
      </c>
      <c r="H275" s="26" t="str">
        <f t="shared" si="19"/>
        <v/>
      </c>
    </row>
    <row r="276" spans="1:8" x14ac:dyDescent="0.25">
      <c r="A276" s="2">
        <v>42275</v>
      </c>
      <c r="B276" s="12" t="str">
        <f>IFERROR(VLOOKUP(A276,Relevé!$A$5:$C$2872,3,FALSE),"")</f>
        <v/>
      </c>
      <c r="C276" s="14">
        <f>IFERROR(INDEX(Relevé!$D$6:$D$500,MATCH(D276,Relevé!$C$6:$C$500,0)),"")</f>
        <v>6.2333333333333334</v>
      </c>
      <c r="D276" s="17">
        <f t="array" ref="D276">IFERROR(INDEX(B276:B1269,MATCH(TRUE,B276:B1269&lt;&gt;"",0)),"")</f>
        <v>187</v>
      </c>
      <c r="E276" s="13">
        <f t="shared" si="16"/>
        <v>3775.5333333333347</v>
      </c>
      <c r="F276" s="16" t="str">
        <f t="shared" si="17"/>
        <v/>
      </c>
      <c r="G276" s="25" t="str">
        <f t="shared" si="18"/>
        <v/>
      </c>
      <c r="H276" s="26" t="str">
        <f t="shared" si="19"/>
        <v/>
      </c>
    </row>
    <row r="277" spans="1:8" x14ac:dyDescent="0.25">
      <c r="A277" s="2">
        <v>42276</v>
      </c>
      <c r="B277" s="12" t="str">
        <f>IFERROR(VLOOKUP(A277,Relevé!$A$5:$C$2872,3,FALSE),"")</f>
        <v/>
      </c>
      <c r="C277" s="14">
        <f>IFERROR(INDEX(Relevé!$D$6:$D$500,MATCH(D277,Relevé!$C$6:$C$500,0)),"")</f>
        <v>6.2333333333333334</v>
      </c>
      <c r="D277" s="17">
        <f t="array" ref="D277">IFERROR(INDEX(B277:B1270,MATCH(TRUE,B277:B1270&lt;&gt;"",0)),"")</f>
        <v>187</v>
      </c>
      <c r="E277" s="13">
        <f t="shared" si="16"/>
        <v>3781.7666666666678</v>
      </c>
      <c r="F277" s="16" t="str">
        <f t="shared" si="17"/>
        <v/>
      </c>
      <c r="G277" s="25" t="str">
        <f t="shared" si="18"/>
        <v/>
      </c>
      <c r="H277" s="26" t="str">
        <f t="shared" si="19"/>
        <v/>
      </c>
    </row>
    <row r="278" spans="1:8" x14ac:dyDescent="0.25">
      <c r="A278" s="2">
        <v>42277</v>
      </c>
      <c r="B278" s="12">
        <f>IFERROR(VLOOKUP(A278,Relevé!$A$5:$C$2872,3,FALSE),"")</f>
        <v>187</v>
      </c>
      <c r="C278" s="14">
        <f>IFERROR(INDEX(Relevé!$D$6:$D$500,MATCH(D278,Relevé!$C$6:$C$500,0)),"")</f>
        <v>6.2333333333333334</v>
      </c>
      <c r="D278" s="17">
        <f t="array" ref="D278">IFERROR(INDEX(B278:B1271,MATCH(TRUE,B278:B1271&lt;&gt;"",0)),"")</f>
        <v>187</v>
      </c>
      <c r="E278" s="13">
        <f t="shared" si="16"/>
        <v>3788.0000000000009</v>
      </c>
      <c r="F278" s="16" t="str">
        <f t="shared" si="17"/>
        <v/>
      </c>
      <c r="G278" s="25" t="str">
        <f t="shared" si="18"/>
        <v/>
      </c>
      <c r="H278" s="26" t="str">
        <f t="shared" si="19"/>
        <v/>
      </c>
    </row>
    <row r="279" spans="1:8" x14ac:dyDescent="0.25">
      <c r="A279" s="2">
        <v>42278</v>
      </c>
      <c r="B279" s="12" t="str">
        <f>IFERROR(VLOOKUP(A279,Relevé!$A$5:$C$2872,3,FALSE),"")</f>
        <v/>
      </c>
      <c r="C279" s="14">
        <f>IFERROR(INDEX(Relevé!$D$6:$D$500,MATCH(D279,Relevé!$C$6:$C$500,0)),"")</f>
        <v>7.709677419354839</v>
      </c>
      <c r="D279" s="17">
        <f t="array" ref="D279">IFERROR(INDEX(B279:B1272,MATCH(TRUE,B279:B1272&lt;&gt;"",0)),"")</f>
        <v>239</v>
      </c>
      <c r="E279" s="13">
        <f t="shared" si="16"/>
        <v>3795.7096774193556</v>
      </c>
      <c r="F279" s="16">
        <f t="shared" si="17"/>
        <v>3795.7096774193556</v>
      </c>
      <c r="G279" s="25">
        <f t="shared" si="18"/>
        <v>10</v>
      </c>
      <c r="H279" s="26">
        <f t="shared" si="19"/>
        <v>2015</v>
      </c>
    </row>
    <row r="280" spans="1:8" x14ac:dyDescent="0.25">
      <c r="A280" s="2">
        <v>42279</v>
      </c>
      <c r="B280" s="12" t="str">
        <f>IFERROR(VLOOKUP(A280,Relevé!$A$5:$C$2872,3,FALSE),"")</f>
        <v/>
      </c>
      <c r="C280" s="14">
        <f>IFERROR(INDEX(Relevé!$D$6:$D$500,MATCH(D280,Relevé!$C$6:$C$500,0)),"")</f>
        <v>7.709677419354839</v>
      </c>
      <c r="D280" s="17">
        <f t="array" ref="D280">IFERROR(INDEX(B280:B1273,MATCH(TRUE,B280:B1273&lt;&gt;"",0)),"")</f>
        <v>239</v>
      </c>
      <c r="E280" s="13">
        <f t="shared" si="16"/>
        <v>3803.4193548387102</v>
      </c>
      <c r="F280" s="16" t="str">
        <f t="shared" si="17"/>
        <v/>
      </c>
      <c r="G280" s="25" t="str">
        <f t="shared" si="18"/>
        <v/>
      </c>
      <c r="H280" s="26" t="str">
        <f t="shared" si="19"/>
        <v/>
      </c>
    </row>
    <row r="281" spans="1:8" x14ac:dyDescent="0.25">
      <c r="A281" s="2">
        <v>42280</v>
      </c>
      <c r="B281" s="12" t="str">
        <f>IFERROR(VLOOKUP(A281,Relevé!$A$5:$C$2872,3,FALSE),"")</f>
        <v/>
      </c>
      <c r="C281" s="14">
        <f>IFERROR(INDEX(Relevé!$D$6:$D$500,MATCH(D281,Relevé!$C$6:$C$500,0)),"")</f>
        <v>7.709677419354839</v>
      </c>
      <c r="D281" s="17">
        <f t="array" ref="D281">IFERROR(INDEX(B281:B1274,MATCH(TRUE,B281:B1274&lt;&gt;"",0)),"")</f>
        <v>239</v>
      </c>
      <c r="E281" s="13">
        <f t="shared" si="16"/>
        <v>3811.1290322580649</v>
      </c>
      <c r="F281" s="16" t="str">
        <f t="shared" si="17"/>
        <v/>
      </c>
      <c r="G281" s="25" t="str">
        <f t="shared" si="18"/>
        <v/>
      </c>
      <c r="H281" s="26" t="str">
        <f t="shared" si="19"/>
        <v/>
      </c>
    </row>
    <row r="282" spans="1:8" x14ac:dyDescent="0.25">
      <c r="A282" s="2">
        <v>42281</v>
      </c>
      <c r="B282" s="12" t="str">
        <f>IFERROR(VLOOKUP(A282,Relevé!$A$5:$C$2872,3,FALSE),"")</f>
        <v/>
      </c>
      <c r="C282" s="14">
        <f>IFERROR(INDEX(Relevé!$D$6:$D$500,MATCH(D282,Relevé!$C$6:$C$500,0)),"")</f>
        <v>7.709677419354839</v>
      </c>
      <c r="D282" s="17">
        <f t="array" ref="D282">IFERROR(INDEX(B282:B1275,MATCH(TRUE,B282:B1275&lt;&gt;"",0)),"")</f>
        <v>239</v>
      </c>
      <c r="E282" s="13">
        <f t="shared" si="16"/>
        <v>3818.8387096774195</v>
      </c>
      <c r="F282" s="16" t="str">
        <f t="shared" si="17"/>
        <v/>
      </c>
      <c r="G282" s="25" t="str">
        <f t="shared" si="18"/>
        <v/>
      </c>
      <c r="H282" s="26" t="str">
        <f t="shared" si="19"/>
        <v/>
      </c>
    </row>
    <row r="283" spans="1:8" x14ac:dyDescent="0.25">
      <c r="A283" s="2">
        <v>42282</v>
      </c>
      <c r="B283" s="12" t="str">
        <f>IFERROR(VLOOKUP(A283,Relevé!$A$5:$C$2872,3,FALSE),"")</f>
        <v/>
      </c>
      <c r="C283" s="14">
        <f>IFERROR(INDEX(Relevé!$D$6:$D$500,MATCH(D283,Relevé!$C$6:$C$500,0)),"")</f>
        <v>7.709677419354839</v>
      </c>
      <c r="D283" s="17">
        <f t="array" ref="D283">IFERROR(INDEX(B283:B1276,MATCH(TRUE,B283:B1276&lt;&gt;"",0)),"")</f>
        <v>239</v>
      </c>
      <c r="E283" s="13">
        <f t="shared" si="16"/>
        <v>3826.5483870967741</v>
      </c>
      <c r="F283" s="16" t="str">
        <f t="shared" si="17"/>
        <v/>
      </c>
      <c r="G283" s="25" t="str">
        <f t="shared" si="18"/>
        <v/>
      </c>
      <c r="H283" s="26" t="str">
        <f t="shared" si="19"/>
        <v/>
      </c>
    </row>
    <row r="284" spans="1:8" x14ac:dyDescent="0.25">
      <c r="A284" s="2">
        <v>42283</v>
      </c>
      <c r="B284" s="12" t="str">
        <f>IFERROR(VLOOKUP(A284,Relevé!$A$5:$C$2872,3,FALSE),"")</f>
        <v/>
      </c>
      <c r="C284" s="14">
        <f>IFERROR(INDEX(Relevé!$D$6:$D$500,MATCH(D284,Relevé!$C$6:$C$500,0)),"")</f>
        <v>7.709677419354839</v>
      </c>
      <c r="D284" s="17">
        <f t="array" ref="D284">IFERROR(INDEX(B284:B1277,MATCH(TRUE,B284:B1277&lt;&gt;"",0)),"")</f>
        <v>239</v>
      </c>
      <c r="E284" s="13">
        <f t="shared" si="16"/>
        <v>3834.2580645161288</v>
      </c>
      <c r="F284" s="16" t="str">
        <f t="shared" si="17"/>
        <v/>
      </c>
      <c r="G284" s="25" t="str">
        <f t="shared" si="18"/>
        <v/>
      </c>
      <c r="H284" s="26" t="str">
        <f t="shared" si="19"/>
        <v/>
      </c>
    </row>
    <row r="285" spans="1:8" x14ac:dyDescent="0.25">
      <c r="A285" s="2">
        <v>42284</v>
      </c>
      <c r="B285" s="12" t="str">
        <f>IFERROR(VLOOKUP(A285,Relevé!$A$5:$C$2872,3,FALSE),"")</f>
        <v/>
      </c>
      <c r="C285" s="14">
        <f>IFERROR(INDEX(Relevé!$D$6:$D$500,MATCH(D285,Relevé!$C$6:$C$500,0)),"")</f>
        <v>7.709677419354839</v>
      </c>
      <c r="D285" s="17">
        <f t="array" ref="D285">IFERROR(INDEX(B285:B1278,MATCH(TRUE,B285:B1278&lt;&gt;"",0)),"")</f>
        <v>239</v>
      </c>
      <c r="E285" s="13">
        <f t="shared" si="16"/>
        <v>3841.9677419354834</v>
      </c>
      <c r="F285" s="16" t="str">
        <f t="shared" si="17"/>
        <v/>
      </c>
      <c r="G285" s="25" t="str">
        <f t="shared" si="18"/>
        <v/>
      </c>
      <c r="H285" s="26" t="str">
        <f t="shared" si="19"/>
        <v/>
      </c>
    </row>
    <row r="286" spans="1:8" x14ac:dyDescent="0.25">
      <c r="A286" s="2">
        <v>42285</v>
      </c>
      <c r="B286" s="12" t="str">
        <f>IFERROR(VLOOKUP(A286,Relevé!$A$5:$C$2872,3,FALSE),"")</f>
        <v/>
      </c>
      <c r="C286" s="14">
        <f>IFERROR(INDEX(Relevé!$D$6:$D$500,MATCH(D286,Relevé!$C$6:$C$500,0)),"")</f>
        <v>7.709677419354839</v>
      </c>
      <c r="D286" s="17">
        <f t="array" ref="D286">IFERROR(INDEX(B286:B1279,MATCH(TRUE,B286:B1279&lt;&gt;"",0)),"")</f>
        <v>239</v>
      </c>
      <c r="E286" s="13">
        <f t="shared" si="16"/>
        <v>3849.6774193548381</v>
      </c>
      <c r="F286" s="16" t="str">
        <f t="shared" si="17"/>
        <v/>
      </c>
      <c r="G286" s="25" t="str">
        <f t="shared" si="18"/>
        <v/>
      </c>
      <c r="H286" s="26" t="str">
        <f t="shared" si="19"/>
        <v/>
      </c>
    </row>
    <row r="287" spans="1:8" x14ac:dyDescent="0.25">
      <c r="A287" s="2">
        <v>42286</v>
      </c>
      <c r="B287" s="12" t="str">
        <f>IFERROR(VLOOKUP(A287,Relevé!$A$5:$C$2872,3,FALSE),"")</f>
        <v/>
      </c>
      <c r="C287" s="14">
        <f>IFERROR(INDEX(Relevé!$D$6:$D$500,MATCH(D287,Relevé!$C$6:$C$500,0)),"")</f>
        <v>7.709677419354839</v>
      </c>
      <c r="D287" s="17">
        <f t="array" ref="D287">IFERROR(INDEX(B287:B1280,MATCH(TRUE,B287:B1280&lt;&gt;"",0)),"")</f>
        <v>239</v>
      </c>
      <c r="E287" s="13">
        <f t="shared" si="16"/>
        <v>3857.3870967741927</v>
      </c>
      <c r="F287" s="16" t="str">
        <f t="shared" si="17"/>
        <v/>
      </c>
      <c r="G287" s="25" t="str">
        <f t="shared" si="18"/>
        <v/>
      </c>
      <c r="H287" s="26" t="str">
        <f t="shared" si="19"/>
        <v/>
      </c>
    </row>
    <row r="288" spans="1:8" x14ac:dyDescent="0.25">
      <c r="A288" s="2">
        <v>42287</v>
      </c>
      <c r="B288" s="12" t="str">
        <f>IFERROR(VLOOKUP(A288,Relevé!$A$5:$C$2872,3,FALSE),"")</f>
        <v/>
      </c>
      <c r="C288" s="14">
        <f>IFERROR(INDEX(Relevé!$D$6:$D$500,MATCH(D288,Relevé!$C$6:$C$500,0)),"")</f>
        <v>7.709677419354839</v>
      </c>
      <c r="D288" s="17">
        <f t="array" ref="D288">IFERROR(INDEX(B288:B1281,MATCH(TRUE,B288:B1281&lt;&gt;"",0)),"")</f>
        <v>239</v>
      </c>
      <c r="E288" s="13">
        <f t="shared" si="16"/>
        <v>3865.0967741935474</v>
      </c>
      <c r="F288" s="16" t="str">
        <f t="shared" si="17"/>
        <v/>
      </c>
      <c r="G288" s="25" t="str">
        <f t="shared" si="18"/>
        <v/>
      </c>
      <c r="H288" s="26" t="str">
        <f t="shared" si="19"/>
        <v/>
      </c>
    </row>
    <row r="289" spans="1:8" x14ac:dyDescent="0.25">
      <c r="A289" s="2">
        <v>42288</v>
      </c>
      <c r="B289" s="12" t="str">
        <f>IFERROR(VLOOKUP(A289,Relevé!$A$5:$C$2872,3,FALSE),"")</f>
        <v/>
      </c>
      <c r="C289" s="14">
        <f>IFERROR(INDEX(Relevé!$D$6:$D$500,MATCH(D289,Relevé!$C$6:$C$500,0)),"")</f>
        <v>7.709677419354839</v>
      </c>
      <c r="D289" s="17">
        <f t="array" ref="D289">IFERROR(INDEX(B289:B1282,MATCH(TRUE,B289:B1282&lt;&gt;"",0)),"")</f>
        <v>239</v>
      </c>
      <c r="E289" s="13">
        <f t="shared" si="16"/>
        <v>3872.806451612902</v>
      </c>
      <c r="F289" s="16" t="str">
        <f t="shared" si="17"/>
        <v/>
      </c>
      <c r="G289" s="25" t="str">
        <f t="shared" si="18"/>
        <v/>
      </c>
      <c r="H289" s="26" t="str">
        <f t="shared" si="19"/>
        <v/>
      </c>
    </row>
    <row r="290" spans="1:8" x14ac:dyDescent="0.25">
      <c r="A290" s="2">
        <v>42289</v>
      </c>
      <c r="B290" s="12" t="str">
        <f>IFERROR(VLOOKUP(A290,Relevé!$A$5:$C$2872,3,FALSE),"")</f>
        <v/>
      </c>
      <c r="C290" s="14">
        <f>IFERROR(INDEX(Relevé!$D$6:$D$500,MATCH(D290,Relevé!$C$6:$C$500,0)),"")</f>
        <v>7.709677419354839</v>
      </c>
      <c r="D290" s="17">
        <f t="array" ref="D290">IFERROR(INDEX(B290:B1283,MATCH(TRUE,B290:B1283&lt;&gt;"",0)),"")</f>
        <v>239</v>
      </c>
      <c r="E290" s="13">
        <f t="shared" si="16"/>
        <v>3880.5161290322567</v>
      </c>
      <c r="F290" s="16" t="str">
        <f t="shared" si="17"/>
        <v/>
      </c>
      <c r="G290" s="25" t="str">
        <f t="shared" si="18"/>
        <v/>
      </c>
      <c r="H290" s="26" t="str">
        <f t="shared" si="19"/>
        <v/>
      </c>
    </row>
    <row r="291" spans="1:8" x14ac:dyDescent="0.25">
      <c r="A291" s="2">
        <v>42290</v>
      </c>
      <c r="B291" s="12" t="str">
        <f>IFERROR(VLOOKUP(A291,Relevé!$A$5:$C$2872,3,FALSE),"")</f>
        <v/>
      </c>
      <c r="C291" s="14">
        <f>IFERROR(INDEX(Relevé!$D$6:$D$500,MATCH(D291,Relevé!$C$6:$C$500,0)),"")</f>
        <v>7.709677419354839</v>
      </c>
      <c r="D291" s="17">
        <f t="array" ref="D291">IFERROR(INDEX(B291:B1284,MATCH(TRUE,B291:B1284&lt;&gt;"",0)),"")</f>
        <v>239</v>
      </c>
      <c r="E291" s="13">
        <f t="shared" si="16"/>
        <v>3888.2258064516113</v>
      </c>
      <c r="F291" s="16" t="str">
        <f t="shared" si="17"/>
        <v/>
      </c>
      <c r="G291" s="25" t="str">
        <f t="shared" si="18"/>
        <v/>
      </c>
      <c r="H291" s="26" t="str">
        <f t="shared" si="19"/>
        <v/>
      </c>
    </row>
    <row r="292" spans="1:8" x14ac:dyDescent="0.25">
      <c r="A292" s="2">
        <v>42291</v>
      </c>
      <c r="B292" s="12" t="str">
        <f>IFERROR(VLOOKUP(A292,Relevé!$A$5:$C$2872,3,FALSE),"")</f>
        <v/>
      </c>
      <c r="C292" s="14">
        <f>IFERROR(INDEX(Relevé!$D$6:$D$500,MATCH(D292,Relevé!$C$6:$C$500,0)),"")</f>
        <v>7.709677419354839</v>
      </c>
      <c r="D292" s="17">
        <f t="array" ref="D292">IFERROR(INDEX(B292:B1285,MATCH(TRUE,B292:B1285&lt;&gt;"",0)),"")</f>
        <v>239</v>
      </c>
      <c r="E292" s="13">
        <f t="shared" si="16"/>
        <v>3895.935483870966</v>
      </c>
      <c r="F292" s="16" t="str">
        <f t="shared" si="17"/>
        <v/>
      </c>
      <c r="G292" s="25" t="str">
        <f t="shared" si="18"/>
        <v/>
      </c>
      <c r="H292" s="26" t="str">
        <f t="shared" si="19"/>
        <v/>
      </c>
    </row>
    <row r="293" spans="1:8" x14ac:dyDescent="0.25">
      <c r="A293" s="2">
        <v>42292</v>
      </c>
      <c r="B293" s="12" t="str">
        <f>IFERROR(VLOOKUP(A293,Relevé!$A$5:$C$2872,3,FALSE),"")</f>
        <v/>
      </c>
      <c r="C293" s="14">
        <f>IFERROR(INDEX(Relevé!$D$6:$D$500,MATCH(D293,Relevé!$C$6:$C$500,0)),"")</f>
        <v>7.709677419354839</v>
      </c>
      <c r="D293" s="17">
        <f t="array" ref="D293">IFERROR(INDEX(B293:B1286,MATCH(TRUE,B293:B1286&lt;&gt;"",0)),"")</f>
        <v>239</v>
      </c>
      <c r="E293" s="13">
        <f t="shared" si="16"/>
        <v>3903.6451612903206</v>
      </c>
      <c r="F293" s="16" t="str">
        <f t="shared" si="17"/>
        <v/>
      </c>
      <c r="G293" s="25" t="str">
        <f t="shared" si="18"/>
        <v/>
      </c>
      <c r="H293" s="26" t="str">
        <f t="shared" si="19"/>
        <v/>
      </c>
    </row>
    <row r="294" spans="1:8" x14ac:dyDescent="0.25">
      <c r="A294" s="2">
        <v>42293</v>
      </c>
      <c r="B294" s="12" t="str">
        <f>IFERROR(VLOOKUP(A294,Relevé!$A$5:$C$2872,3,FALSE),"")</f>
        <v/>
      </c>
      <c r="C294" s="14">
        <f>IFERROR(INDEX(Relevé!$D$6:$D$500,MATCH(D294,Relevé!$C$6:$C$500,0)),"")</f>
        <v>7.709677419354839</v>
      </c>
      <c r="D294" s="17">
        <f t="array" ref="D294">IFERROR(INDEX(B294:B1287,MATCH(TRUE,B294:B1287&lt;&gt;"",0)),"")</f>
        <v>239</v>
      </c>
      <c r="E294" s="13">
        <f t="shared" si="16"/>
        <v>3911.3548387096753</v>
      </c>
      <c r="F294" s="16" t="str">
        <f t="shared" si="17"/>
        <v/>
      </c>
      <c r="G294" s="25" t="str">
        <f t="shared" si="18"/>
        <v/>
      </c>
      <c r="H294" s="26" t="str">
        <f t="shared" si="19"/>
        <v/>
      </c>
    </row>
    <row r="295" spans="1:8" x14ac:dyDescent="0.25">
      <c r="A295" s="2">
        <v>42294</v>
      </c>
      <c r="B295" s="12" t="str">
        <f>IFERROR(VLOOKUP(A295,Relevé!$A$5:$C$2872,3,FALSE),"")</f>
        <v/>
      </c>
      <c r="C295" s="14">
        <f>IFERROR(INDEX(Relevé!$D$6:$D$500,MATCH(D295,Relevé!$C$6:$C$500,0)),"")</f>
        <v>7.709677419354839</v>
      </c>
      <c r="D295" s="17">
        <f t="array" ref="D295">IFERROR(INDEX(B295:B1288,MATCH(TRUE,B295:B1288&lt;&gt;"",0)),"")</f>
        <v>239</v>
      </c>
      <c r="E295" s="13">
        <f t="shared" si="16"/>
        <v>3919.0645161290299</v>
      </c>
      <c r="F295" s="16" t="str">
        <f t="shared" si="17"/>
        <v/>
      </c>
      <c r="G295" s="25" t="str">
        <f t="shared" si="18"/>
        <v/>
      </c>
      <c r="H295" s="26" t="str">
        <f t="shared" si="19"/>
        <v/>
      </c>
    </row>
    <row r="296" spans="1:8" x14ac:dyDescent="0.25">
      <c r="A296" s="2">
        <v>42295</v>
      </c>
      <c r="B296" s="12" t="str">
        <f>IFERROR(VLOOKUP(A296,Relevé!$A$5:$C$2872,3,FALSE),"")</f>
        <v/>
      </c>
      <c r="C296" s="14">
        <f>IFERROR(INDEX(Relevé!$D$6:$D$500,MATCH(D296,Relevé!$C$6:$C$500,0)),"")</f>
        <v>7.709677419354839</v>
      </c>
      <c r="D296" s="17">
        <f t="array" ref="D296">IFERROR(INDEX(B296:B1289,MATCH(TRUE,B296:B1289&lt;&gt;"",0)),"")</f>
        <v>239</v>
      </c>
      <c r="E296" s="13">
        <f t="shared" si="16"/>
        <v>3926.7741935483846</v>
      </c>
      <c r="F296" s="16" t="str">
        <f t="shared" si="17"/>
        <v/>
      </c>
      <c r="G296" s="25" t="str">
        <f t="shared" si="18"/>
        <v/>
      </c>
      <c r="H296" s="26" t="str">
        <f t="shared" si="19"/>
        <v/>
      </c>
    </row>
    <row r="297" spans="1:8" x14ac:dyDescent="0.25">
      <c r="A297" s="2">
        <v>42296</v>
      </c>
      <c r="B297" s="12" t="str">
        <f>IFERROR(VLOOKUP(A297,Relevé!$A$5:$C$2872,3,FALSE),"")</f>
        <v/>
      </c>
      <c r="C297" s="14">
        <f>IFERROR(INDEX(Relevé!$D$6:$D$500,MATCH(D297,Relevé!$C$6:$C$500,0)),"")</f>
        <v>7.709677419354839</v>
      </c>
      <c r="D297" s="17">
        <f t="array" ref="D297">IFERROR(INDEX(B297:B1290,MATCH(TRUE,B297:B1290&lt;&gt;"",0)),"")</f>
        <v>239</v>
      </c>
      <c r="E297" s="13">
        <f t="shared" si="16"/>
        <v>3934.4838709677392</v>
      </c>
      <c r="F297" s="16" t="str">
        <f t="shared" si="17"/>
        <v/>
      </c>
      <c r="G297" s="25" t="str">
        <f t="shared" si="18"/>
        <v/>
      </c>
      <c r="H297" s="26" t="str">
        <f t="shared" si="19"/>
        <v/>
      </c>
    </row>
    <row r="298" spans="1:8" x14ac:dyDescent="0.25">
      <c r="A298" s="2">
        <v>42297</v>
      </c>
      <c r="B298" s="12" t="str">
        <f>IFERROR(VLOOKUP(A298,Relevé!$A$5:$C$2872,3,FALSE),"")</f>
        <v/>
      </c>
      <c r="C298" s="14">
        <f>IFERROR(INDEX(Relevé!$D$6:$D$500,MATCH(D298,Relevé!$C$6:$C$500,0)),"")</f>
        <v>7.709677419354839</v>
      </c>
      <c r="D298" s="17">
        <f t="array" ref="D298">IFERROR(INDEX(B298:B1291,MATCH(TRUE,B298:B1291&lt;&gt;"",0)),"")</f>
        <v>239</v>
      </c>
      <c r="E298" s="13">
        <f t="shared" si="16"/>
        <v>3942.1935483870939</v>
      </c>
      <c r="F298" s="16" t="str">
        <f t="shared" si="17"/>
        <v/>
      </c>
      <c r="G298" s="25" t="str">
        <f t="shared" si="18"/>
        <v/>
      </c>
      <c r="H298" s="26" t="str">
        <f t="shared" si="19"/>
        <v/>
      </c>
    </row>
    <row r="299" spans="1:8" x14ac:dyDescent="0.25">
      <c r="A299" s="2">
        <v>42298</v>
      </c>
      <c r="B299" s="12" t="str">
        <f>IFERROR(VLOOKUP(A299,Relevé!$A$5:$C$2872,3,FALSE),"")</f>
        <v/>
      </c>
      <c r="C299" s="14">
        <f>IFERROR(INDEX(Relevé!$D$6:$D$500,MATCH(D299,Relevé!$C$6:$C$500,0)),"")</f>
        <v>7.709677419354839</v>
      </c>
      <c r="D299" s="17">
        <f t="array" ref="D299">IFERROR(INDEX(B299:B1292,MATCH(TRUE,B299:B1292&lt;&gt;"",0)),"")</f>
        <v>239</v>
      </c>
      <c r="E299" s="13">
        <f t="shared" si="16"/>
        <v>3949.9032258064485</v>
      </c>
      <c r="F299" s="16" t="str">
        <f t="shared" si="17"/>
        <v/>
      </c>
      <c r="G299" s="25" t="str">
        <f t="shared" si="18"/>
        <v/>
      </c>
      <c r="H299" s="26" t="str">
        <f t="shared" si="19"/>
        <v/>
      </c>
    </row>
    <row r="300" spans="1:8" x14ac:dyDescent="0.25">
      <c r="A300" s="2">
        <v>42299</v>
      </c>
      <c r="B300" s="12" t="str">
        <f>IFERROR(VLOOKUP(A300,Relevé!$A$5:$C$2872,3,FALSE),"")</f>
        <v/>
      </c>
      <c r="C300" s="14">
        <f>IFERROR(INDEX(Relevé!$D$6:$D$500,MATCH(D300,Relevé!$C$6:$C$500,0)),"")</f>
        <v>7.709677419354839</v>
      </c>
      <c r="D300" s="17">
        <f t="array" ref="D300">IFERROR(INDEX(B300:B1293,MATCH(TRUE,B300:B1293&lt;&gt;"",0)),"")</f>
        <v>239</v>
      </c>
      <c r="E300" s="13">
        <f t="shared" si="16"/>
        <v>3957.6129032258032</v>
      </c>
      <c r="F300" s="16" t="str">
        <f t="shared" si="17"/>
        <v/>
      </c>
      <c r="G300" s="25" t="str">
        <f t="shared" si="18"/>
        <v/>
      </c>
      <c r="H300" s="26" t="str">
        <f t="shared" si="19"/>
        <v/>
      </c>
    </row>
    <row r="301" spans="1:8" x14ac:dyDescent="0.25">
      <c r="A301" s="2">
        <v>42300</v>
      </c>
      <c r="B301" s="12" t="str">
        <f>IFERROR(VLOOKUP(A301,Relevé!$A$5:$C$2872,3,FALSE),"")</f>
        <v/>
      </c>
      <c r="C301" s="14">
        <f>IFERROR(INDEX(Relevé!$D$6:$D$500,MATCH(D301,Relevé!$C$6:$C$500,0)),"")</f>
        <v>7.709677419354839</v>
      </c>
      <c r="D301" s="17">
        <f t="array" ref="D301">IFERROR(INDEX(B301:B1294,MATCH(TRUE,B301:B1294&lt;&gt;"",0)),"")</f>
        <v>239</v>
      </c>
      <c r="E301" s="13">
        <f t="shared" si="16"/>
        <v>3965.3225806451578</v>
      </c>
      <c r="F301" s="16" t="str">
        <f t="shared" si="17"/>
        <v/>
      </c>
      <c r="G301" s="25" t="str">
        <f t="shared" si="18"/>
        <v/>
      </c>
      <c r="H301" s="26" t="str">
        <f t="shared" si="19"/>
        <v/>
      </c>
    </row>
    <row r="302" spans="1:8" x14ac:dyDescent="0.25">
      <c r="A302" s="2">
        <v>42301</v>
      </c>
      <c r="B302" s="12" t="str">
        <f>IFERROR(VLOOKUP(A302,Relevé!$A$5:$C$2872,3,FALSE),"")</f>
        <v/>
      </c>
      <c r="C302" s="14">
        <f>IFERROR(INDEX(Relevé!$D$6:$D$500,MATCH(D302,Relevé!$C$6:$C$500,0)),"")</f>
        <v>7.709677419354839</v>
      </c>
      <c r="D302" s="17">
        <f t="array" ref="D302">IFERROR(INDEX(B302:B1295,MATCH(TRUE,B302:B1295&lt;&gt;"",0)),"")</f>
        <v>239</v>
      </c>
      <c r="E302" s="13">
        <f t="shared" si="16"/>
        <v>3973.0322580645125</v>
      </c>
      <c r="F302" s="16" t="str">
        <f t="shared" si="17"/>
        <v/>
      </c>
      <c r="G302" s="25" t="str">
        <f t="shared" si="18"/>
        <v/>
      </c>
      <c r="H302" s="26" t="str">
        <f t="shared" si="19"/>
        <v/>
      </c>
    </row>
    <row r="303" spans="1:8" x14ac:dyDescent="0.25">
      <c r="A303" s="2">
        <v>42302</v>
      </c>
      <c r="B303" s="12" t="str">
        <f>IFERROR(VLOOKUP(A303,Relevé!$A$5:$C$2872,3,FALSE),"")</f>
        <v/>
      </c>
      <c r="C303" s="14">
        <f>IFERROR(INDEX(Relevé!$D$6:$D$500,MATCH(D303,Relevé!$C$6:$C$500,0)),"")</f>
        <v>7.709677419354839</v>
      </c>
      <c r="D303" s="17">
        <f t="array" ref="D303">IFERROR(INDEX(B303:B1296,MATCH(TRUE,B303:B1296&lt;&gt;"",0)),"")</f>
        <v>239</v>
      </c>
      <c r="E303" s="13">
        <f t="shared" si="16"/>
        <v>3980.7419354838671</v>
      </c>
      <c r="F303" s="16" t="str">
        <f t="shared" si="17"/>
        <v/>
      </c>
      <c r="G303" s="25" t="str">
        <f t="shared" si="18"/>
        <v/>
      </c>
      <c r="H303" s="26" t="str">
        <f t="shared" si="19"/>
        <v/>
      </c>
    </row>
    <row r="304" spans="1:8" x14ac:dyDescent="0.25">
      <c r="A304" s="2">
        <v>42303</v>
      </c>
      <c r="B304" s="12" t="str">
        <f>IFERROR(VLOOKUP(A304,Relevé!$A$5:$C$2872,3,FALSE),"")</f>
        <v/>
      </c>
      <c r="C304" s="14">
        <f>IFERROR(INDEX(Relevé!$D$6:$D$500,MATCH(D304,Relevé!$C$6:$C$500,0)),"")</f>
        <v>7.709677419354839</v>
      </c>
      <c r="D304" s="17">
        <f t="array" ref="D304">IFERROR(INDEX(B304:B1297,MATCH(TRUE,B304:B1297&lt;&gt;"",0)),"")</f>
        <v>239</v>
      </c>
      <c r="E304" s="13">
        <f t="shared" si="16"/>
        <v>3988.4516129032218</v>
      </c>
      <c r="F304" s="16" t="str">
        <f t="shared" si="17"/>
        <v/>
      </c>
      <c r="G304" s="25" t="str">
        <f t="shared" si="18"/>
        <v/>
      </c>
      <c r="H304" s="26" t="str">
        <f t="shared" si="19"/>
        <v/>
      </c>
    </row>
    <row r="305" spans="1:8" x14ac:dyDescent="0.25">
      <c r="A305" s="2">
        <v>42304</v>
      </c>
      <c r="B305" s="12" t="str">
        <f>IFERROR(VLOOKUP(A305,Relevé!$A$5:$C$2872,3,FALSE),"")</f>
        <v/>
      </c>
      <c r="C305" s="14">
        <f>IFERROR(INDEX(Relevé!$D$6:$D$500,MATCH(D305,Relevé!$C$6:$C$500,0)),"")</f>
        <v>7.709677419354839</v>
      </c>
      <c r="D305" s="17">
        <f t="array" ref="D305">IFERROR(INDEX(B305:B1298,MATCH(TRUE,B305:B1298&lt;&gt;"",0)),"")</f>
        <v>239</v>
      </c>
      <c r="E305" s="13">
        <f t="shared" si="16"/>
        <v>3996.1612903225764</v>
      </c>
      <c r="F305" s="16" t="str">
        <f t="shared" si="17"/>
        <v/>
      </c>
      <c r="G305" s="25" t="str">
        <f t="shared" si="18"/>
        <v/>
      </c>
      <c r="H305" s="26" t="str">
        <f t="shared" si="19"/>
        <v/>
      </c>
    </row>
    <row r="306" spans="1:8" x14ac:dyDescent="0.25">
      <c r="A306" s="2">
        <v>42305</v>
      </c>
      <c r="B306" s="12" t="str">
        <f>IFERROR(VLOOKUP(A306,Relevé!$A$5:$C$2872,3,FALSE),"")</f>
        <v/>
      </c>
      <c r="C306" s="14">
        <f>IFERROR(INDEX(Relevé!$D$6:$D$500,MATCH(D306,Relevé!$C$6:$C$500,0)),"")</f>
        <v>7.709677419354839</v>
      </c>
      <c r="D306" s="17">
        <f t="array" ref="D306">IFERROR(INDEX(B306:B1299,MATCH(TRUE,B306:B1299&lt;&gt;"",0)),"")</f>
        <v>239</v>
      </c>
      <c r="E306" s="13">
        <f t="shared" si="16"/>
        <v>4003.8709677419311</v>
      </c>
      <c r="F306" s="16" t="str">
        <f t="shared" si="17"/>
        <v/>
      </c>
      <c r="G306" s="25" t="str">
        <f t="shared" si="18"/>
        <v/>
      </c>
      <c r="H306" s="26" t="str">
        <f t="shared" si="19"/>
        <v/>
      </c>
    </row>
    <row r="307" spans="1:8" x14ac:dyDescent="0.25">
      <c r="A307" s="2">
        <v>42306</v>
      </c>
      <c r="B307" s="12" t="str">
        <f>IFERROR(VLOOKUP(A307,Relevé!$A$5:$C$2872,3,FALSE),"")</f>
        <v/>
      </c>
      <c r="C307" s="14">
        <f>IFERROR(INDEX(Relevé!$D$6:$D$500,MATCH(D307,Relevé!$C$6:$C$500,0)),"")</f>
        <v>7.709677419354839</v>
      </c>
      <c r="D307" s="17">
        <f t="array" ref="D307">IFERROR(INDEX(B307:B1300,MATCH(TRUE,B307:B1300&lt;&gt;"",0)),"")</f>
        <v>239</v>
      </c>
      <c r="E307" s="13">
        <f t="shared" si="16"/>
        <v>4011.5806451612857</v>
      </c>
      <c r="F307" s="16" t="str">
        <f t="shared" si="17"/>
        <v/>
      </c>
      <c r="G307" s="25" t="str">
        <f t="shared" si="18"/>
        <v/>
      </c>
      <c r="H307" s="26" t="str">
        <f t="shared" si="19"/>
        <v/>
      </c>
    </row>
    <row r="308" spans="1:8" x14ac:dyDescent="0.25">
      <c r="A308" s="2">
        <v>42307</v>
      </c>
      <c r="B308" s="12" t="str">
        <f>IFERROR(VLOOKUP(A308,Relevé!$A$5:$C$2872,3,FALSE),"")</f>
        <v/>
      </c>
      <c r="C308" s="14">
        <f>IFERROR(INDEX(Relevé!$D$6:$D$500,MATCH(D308,Relevé!$C$6:$C$500,0)),"")</f>
        <v>7.709677419354839</v>
      </c>
      <c r="D308" s="17">
        <f t="array" ref="D308">IFERROR(INDEX(B308:B1301,MATCH(TRUE,B308:B1301&lt;&gt;"",0)),"")</f>
        <v>239</v>
      </c>
      <c r="E308" s="13">
        <f t="shared" si="16"/>
        <v>4019.2903225806403</v>
      </c>
      <c r="F308" s="16" t="str">
        <f t="shared" si="17"/>
        <v/>
      </c>
      <c r="G308" s="25" t="str">
        <f t="shared" si="18"/>
        <v/>
      </c>
      <c r="H308" s="26" t="str">
        <f t="shared" si="19"/>
        <v/>
      </c>
    </row>
    <row r="309" spans="1:8" x14ac:dyDescent="0.25">
      <c r="A309" s="2">
        <v>42308</v>
      </c>
      <c r="B309" s="12">
        <f>IFERROR(VLOOKUP(A309,Relevé!$A$5:$C$2872,3,FALSE),"")</f>
        <v>239</v>
      </c>
      <c r="C309" s="14">
        <f>IFERROR(INDEX(Relevé!$D$6:$D$500,MATCH(D309,Relevé!$C$6:$C$500,0)),"")</f>
        <v>7.709677419354839</v>
      </c>
      <c r="D309" s="17">
        <f t="array" ref="D309">IFERROR(INDEX(B309:B1302,MATCH(TRUE,B309:B1302&lt;&gt;"",0)),"")</f>
        <v>239</v>
      </c>
      <c r="E309" s="13">
        <f t="shared" si="16"/>
        <v>4026.999999999995</v>
      </c>
      <c r="F309" s="16" t="str">
        <f t="shared" si="17"/>
        <v/>
      </c>
      <c r="G309" s="25" t="str">
        <f t="shared" si="18"/>
        <v/>
      </c>
      <c r="H309" s="26" t="str">
        <f t="shared" si="19"/>
        <v/>
      </c>
    </row>
    <row r="310" spans="1:8" x14ac:dyDescent="0.25">
      <c r="A310" s="2">
        <v>42309</v>
      </c>
      <c r="B310" s="12" t="str">
        <f>IFERROR(VLOOKUP(A310,Relevé!$A$5:$C$2872,3,FALSE),"")</f>
        <v/>
      </c>
      <c r="C310" s="14">
        <f>IFERROR(INDEX(Relevé!$D$6:$D$500,MATCH(D310,Relevé!$C$6:$C$500,0)),"")</f>
        <v>9.9333333333333336</v>
      </c>
      <c r="D310" s="17">
        <f t="array" ref="D310">IFERROR(INDEX(B310:B1303,MATCH(TRUE,B310:B1303&lt;&gt;"",0)),"")</f>
        <v>298</v>
      </c>
      <c r="E310" s="13">
        <f t="shared" si="16"/>
        <v>4036.9333333333284</v>
      </c>
      <c r="F310" s="16">
        <f t="shared" si="17"/>
        <v>4036.9333333333284</v>
      </c>
      <c r="G310" s="25">
        <f t="shared" si="18"/>
        <v>11</v>
      </c>
      <c r="H310" s="26">
        <f t="shared" si="19"/>
        <v>2015</v>
      </c>
    </row>
    <row r="311" spans="1:8" x14ac:dyDescent="0.25">
      <c r="A311" s="2">
        <v>42310</v>
      </c>
      <c r="B311" s="12" t="str">
        <f>IFERROR(VLOOKUP(A311,Relevé!$A$5:$C$2872,3,FALSE),"")</f>
        <v/>
      </c>
      <c r="C311" s="14">
        <f>IFERROR(INDEX(Relevé!$D$6:$D$500,MATCH(D311,Relevé!$C$6:$C$500,0)),"")</f>
        <v>9.9333333333333336</v>
      </c>
      <c r="D311" s="17">
        <f t="array" ref="D311">IFERROR(INDEX(B311:B1304,MATCH(TRUE,B311:B1304&lt;&gt;"",0)),"")</f>
        <v>298</v>
      </c>
      <c r="E311" s="13">
        <f t="shared" si="16"/>
        <v>4046.8666666666618</v>
      </c>
      <c r="F311" s="16" t="str">
        <f t="shared" si="17"/>
        <v/>
      </c>
      <c r="G311" s="25" t="str">
        <f t="shared" si="18"/>
        <v/>
      </c>
      <c r="H311" s="26" t="str">
        <f t="shared" si="19"/>
        <v/>
      </c>
    </row>
    <row r="312" spans="1:8" x14ac:dyDescent="0.25">
      <c r="A312" s="2">
        <v>42311</v>
      </c>
      <c r="B312" s="12" t="str">
        <f>IFERROR(VLOOKUP(A312,Relevé!$A$5:$C$2872,3,FALSE),"")</f>
        <v/>
      </c>
      <c r="C312" s="14">
        <f>IFERROR(INDEX(Relevé!$D$6:$D$500,MATCH(D312,Relevé!$C$6:$C$500,0)),"")</f>
        <v>9.9333333333333336</v>
      </c>
      <c r="D312" s="17">
        <f t="array" ref="D312">IFERROR(INDEX(B312:B1305,MATCH(TRUE,B312:B1305&lt;&gt;"",0)),"")</f>
        <v>298</v>
      </c>
      <c r="E312" s="13">
        <f t="shared" si="16"/>
        <v>4056.7999999999952</v>
      </c>
      <c r="F312" s="16" t="str">
        <f t="shared" si="17"/>
        <v/>
      </c>
      <c r="G312" s="25" t="str">
        <f t="shared" si="18"/>
        <v/>
      </c>
      <c r="H312" s="26" t="str">
        <f t="shared" si="19"/>
        <v/>
      </c>
    </row>
    <row r="313" spans="1:8" x14ac:dyDescent="0.25">
      <c r="A313" s="2">
        <v>42312</v>
      </c>
      <c r="B313" s="12" t="str">
        <f>IFERROR(VLOOKUP(A313,Relevé!$A$5:$C$2872,3,FALSE),"")</f>
        <v/>
      </c>
      <c r="C313" s="14">
        <f>IFERROR(INDEX(Relevé!$D$6:$D$500,MATCH(D313,Relevé!$C$6:$C$500,0)),"")</f>
        <v>9.9333333333333336</v>
      </c>
      <c r="D313" s="17">
        <f t="array" ref="D313">IFERROR(INDEX(B313:B1306,MATCH(TRUE,B313:B1306&lt;&gt;"",0)),"")</f>
        <v>298</v>
      </c>
      <c r="E313" s="13">
        <f t="shared" si="16"/>
        <v>4066.7333333333286</v>
      </c>
      <c r="F313" s="16" t="str">
        <f t="shared" si="17"/>
        <v/>
      </c>
      <c r="G313" s="25" t="str">
        <f t="shared" si="18"/>
        <v/>
      </c>
      <c r="H313" s="26" t="str">
        <f t="shared" si="19"/>
        <v/>
      </c>
    </row>
    <row r="314" spans="1:8" x14ac:dyDescent="0.25">
      <c r="A314" s="2">
        <v>42313</v>
      </c>
      <c r="B314" s="12" t="str">
        <f>IFERROR(VLOOKUP(A314,Relevé!$A$5:$C$2872,3,FALSE),"")</f>
        <v/>
      </c>
      <c r="C314" s="14">
        <f>IFERROR(INDEX(Relevé!$D$6:$D$500,MATCH(D314,Relevé!$C$6:$C$500,0)),"")</f>
        <v>9.9333333333333336</v>
      </c>
      <c r="D314" s="17">
        <f t="array" ref="D314">IFERROR(INDEX(B314:B1307,MATCH(TRUE,B314:B1307&lt;&gt;"",0)),"")</f>
        <v>298</v>
      </c>
      <c r="E314" s="13">
        <f t="shared" si="16"/>
        <v>4076.666666666662</v>
      </c>
      <c r="F314" s="16" t="str">
        <f t="shared" si="17"/>
        <v/>
      </c>
      <c r="G314" s="25" t="str">
        <f t="shared" si="18"/>
        <v/>
      </c>
      <c r="H314" s="26" t="str">
        <f t="shared" si="19"/>
        <v/>
      </c>
    </row>
    <row r="315" spans="1:8" x14ac:dyDescent="0.25">
      <c r="A315" s="2">
        <v>42314</v>
      </c>
      <c r="B315" s="12" t="str">
        <f>IFERROR(VLOOKUP(A315,Relevé!$A$5:$C$2872,3,FALSE),"")</f>
        <v/>
      </c>
      <c r="C315" s="14">
        <f>IFERROR(INDEX(Relevé!$D$6:$D$500,MATCH(D315,Relevé!$C$6:$C$500,0)),"")</f>
        <v>9.9333333333333336</v>
      </c>
      <c r="D315" s="17">
        <f t="array" ref="D315">IFERROR(INDEX(B315:B1308,MATCH(TRUE,B315:B1308&lt;&gt;"",0)),"")</f>
        <v>298</v>
      </c>
      <c r="E315" s="13">
        <f t="shared" si="16"/>
        <v>4086.5999999999954</v>
      </c>
      <c r="F315" s="16" t="str">
        <f t="shared" si="17"/>
        <v/>
      </c>
      <c r="G315" s="25" t="str">
        <f t="shared" si="18"/>
        <v/>
      </c>
      <c r="H315" s="26" t="str">
        <f t="shared" si="19"/>
        <v/>
      </c>
    </row>
    <row r="316" spans="1:8" x14ac:dyDescent="0.25">
      <c r="A316" s="2">
        <v>42315</v>
      </c>
      <c r="B316" s="12" t="str">
        <f>IFERROR(VLOOKUP(A316,Relevé!$A$5:$C$2872,3,FALSE),"")</f>
        <v/>
      </c>
      <c r="C316" s="14">
        <f>IFERROR(INDEX(Relevé!$D$6:$D$500,MATCH(D316,Relevé!$C$6:$C$500,0)),"")</f>
        <v>9.9333333333333336</v>
      </c>
      <c r="D316" s="17">
        <f t="array" ref="D316">IFERROR(INDEX(B316:B1309,MATCH(TRUE,B316:B1309&lt;&gt;"",0)),"")</f>
        <v>298</v>
      </c>
      <c r="E316" s="13">
        <f t="shared" si="16"/>
        <v>4096.5333333333283</v>
      </c>
      <c r="F316" s="16" t="str">
        <f t="shared" si="17"/>
        <v/>
      </c>
      <c r="G316" s="25" t="str">
        <f t="shared" si="18"/>
        <v/>
      </c>
      <c r="H316" s="26" t="str">
        <f t="shared" si="19"/>
        <v/>
      </c>
    </row>
    <row r="317" spans="1:8" x14ac:dyDescent="0.25">
      <c r="A317" s="2">
        <v>42316</v>
      </c>
      <c r="B317" s="12" t="str">
        <f>IFERROR(VLOOKUP(A317,Relevé!$A$5:$C$2872,3,FALSE),"")</f>
        <v/>
      </c>
      <c r="C317" s="14">
        <f>IFERROR(INDEX(Relevé!$D$6:$D$500,MATCH(D317,Relevé!$C$6:$C$500,0)),"")</f>
        <v>9.9333333333333336</v>
      </c>
      <c r="D317" s="17">
        <f t="array" ref="D317">IFERROR(INDEX(B317:B1310,MATCH(TRUE,B317:B1310&lt;&gt;"",0)),"")</f>
        <v>298</v>
      </c>
      <c r="E317" s="13">
        <f t="shared" si="16"/>
        <v>4106.4666666666617</v>
      </c>
      <c r="F317" s="16" t="str">
        <f t="shared" si="17"/>
        <v/>
      </c>
      <c r="G317" s="25" t="str">
        <f t="shared" si="18"/>
        <v/>
      </c>
      <c r="H317" s="26" t="str">
        <f t="shared" si="19"/>
        <v/>
      </c>
    </row>
    <row r="318" spans="1:8" x14ac:dyDescent="0.25">
      <c r="A318" s="2">
        <v>42317</v>
      </c>
      <c r="B318" s="12" t="str">
        <f>IFERROR(VLOOKUP(A318,Relevé!$A$5:$C$2872,3,FALSE),"")</f>
        <v/>
      </c>
      <c r="C318" s="14">
        <f>IFERROR(INDEX(Relevé!$D$6:$D$500,MATCH(D318,Relevé!$C$6:$C$500,0)),"")</f>
        <v>9.9333333333333336</v>
      </c>
      <c r="D318" s="17">
        <f t="array" ref="D318">IFERROR(INDEX(B318:B1311,MATCH(TRUE,B318:B1311&lt;&gt;"",0)),"")</f>
        <v>298</v>
      </c>
      <c r="E318" s="13">
        <f t="shared" si="16"/>
        <v>4116.3999999999951</v>
      </c>
      <c r="F318" s="16" t="str">
        <f t="shared" si="17"/>
        <v/>
      </c>
      <c r="G318" s="25" t="str">
        <f t="shared" si="18"/>
        <v/>
      </c>
      <c r="H318" s="26" t="str">
        <f t="shared" si="19"/>
        <v/>
      </c>
    </row>
    <row r="319" spans="1:8" x14ac:dyDescent="0.25">
      <c r="A319" s="2">
        <v>42318</v>
      </c>
      <c r="B319" s="12" t="str">
        <f>IFERROR(VLOOKUP(A319,Relevé!$A$5:$C$2872,3,FALSE),"")</f>
        <v/>
      </c>
      <c r="C319" s="14">
        <f>IFERROR(INDEX(Relevé!$D$6:$D$500,MATCH(D319,Relevé!$C$6:$C$500,0)),"")</f>
        <v>9.9333333333333336</v>
      </c>
      <c r="D319" s="17">
        <f t="array" ref="D319">IFERROR(INDEX(B319:B1312,MATCH(TRUE,B319:B1312&lt;&gt;"",0)),"")</f>
        <v>298</v>
      </c>
      <c r="E319" s="13">
        <f t="shared" si="16"/>
        <v>4126.3333333333285</v>
      </c>
      <c r="F319" s="16" t="str">
        <f t="shared" si="17"/>
        <v/>
      </c>
      <c r="G319" s="25" t="str">
        <f t="shared" si="18"/>
        <v/>
      </c>
      <c r="H319" s="26" t="str">
        <f t="shared" si="19"/>
        <v/>
      </c>
    </row>
    <row r="320" spans="1:8" x14ac:dyDescent="0.25">
      <c r="A320" s="2">
        <v>42319</v>
      </c>
      <c r="B320" s="12" t="str">
        <f>IFERROR(VLOOKUP(A320,Relevé!$A$5:$C$2872,3,FALSE),"")</f>
        <v/>
      </c>
      <c r="C320" s="14">
        <f>IFERROR(INDEX(Relevé!$D$6:$D$500,MATCH(D320,Relevé!$C$6:$C$500,0)),"")</f>
        <v>9.9333333333333336</v>
      </c>
      <c r="D320" s="17">
        <f t="array" ref="D320">IFERROR(INDEX(B320:B1313,MATCH(TRUE,B320:B1313&lt;&gt;"",0)),"")</f>
        <v>298</v>
      </c>
      <c r="E320" s="13">
        <f t="shared" si="16"/>
        <v>4136.2666666666619</v>
      </c>
      <c r="F320" s="16" t="str">
        <f t="shared" si="17"/>
        <v/>
      </c>
      <c r="G320" s="25" t="str">
        <f t="shared" si="18"/>
        <v/>
      </c>
      <c r="H320" s="26" t="str">
        <f t="shared" si="19"/>
        <v/>
      </c>
    </row>
    <row r="321" spans="1:8" x14ac:dyDescent="0.25">
      <c r="A321" s="2">
        <v>42320</v>
      </c>
      <c r="B321" s="12" t="str">
        <f>IFERROR(VLOOKUP(A321,Relevé!$A$5:$C$2872,3,FALSE),"")</f>
        <v/>
      </c>
      <c r="C321" s="14">
        <f>IFERROR(INDEX(Relevé!$D$6:$D$500,MATCH(D321,Relevé!$C$6:$C$500,0)),"")</f>
        <v>9.9333333333333336</v>
      </c>
      <c r="D321" s="17">
        <f t="array" ref="D321">IFERROR(INDEX(B321:B1314,MATCH(TRUE,B321:B1314&lt;&gt;"",0)),"")</f>
        <v>298</v>
      </c>
      <c r="E321" s="13">
        <f t="shared" si="16"/>
        <v>4146.1999999999953</v>
      </c>
      <c r="F321" s="16" t="str">
        <f t="shared" si="17"/>
        <v/>
      </c>
      <c r="G321" s="25" t="str">
        <f t="shared" si="18"/>
        <v/>
      </c>
      <c r="H321" s="26" t="str">
        <f t="shared" si="19"/>
        <v/>
      </c>
    </row>
    <row r="322" spans="1:8" x14ac:dyDescent="0.25">
      <c r="A322" s="2">
        <v>42321</v>
      </c>
      <c r="B322" s="12" t="str">
        <f>IFERROR(VLOOKUP(A322,Relevé!$A$5:$C$2872,3,FALSE),"")</f>
        <v/>
      </c>
      <c r="C322" s="14">
        <f>IFERROR(INDEX(Relevé!$D$6:$D$500,MATCH(D322,Relevé!$C$6:$C$500,0)),"")</f>
        <v>9.9333333333333336</v>
      </c>
      <c r="D322" s="17">
        <f t="array" ref="D322">IFERROR(INDEX(B322:B1315,MATCH(TRUE,B322:B1315&lt;&gt;"",0)),"")</f>
        <v>298</v>
      </c>
      <c r="E322" s="13">
        <f t="shared" si="16"/>
        <v>4156.1333333333287</v>
      </c>
      <c r="F322" s="16" t="str">
        <f t="shared" si="17"/>
        <v/>
      </c>
      <c r="G322" s="25" t="str">
        <f t="shared" si="18"/>
        <v/>
      </c>
      <c r="H322" s="26" t="str">
        <f t="shared" si="19"/>
        <v/>
      </c>
    </row>
    <row r="323" spans="1:8" x14ac:dyDescent="0.25">
      <c r="A323" s="2">
        <v>42322</v>
      </c>
      <c r="B323" s="12" t="str">
        <f>IFERROR(VLOOKUP(A323,Relevé!$A$5:$C$2872,3,FALSE),"")</f>
        <v/>
      </c>
      <c r="C323" s="14">
        <f>IFERROR(INDEX(Relevé!$D$6:$D$500,MATCH(D323,Relevé!$C$6:$C$500,0)),"")</f>
        <v>9.9333333333333336</v>
      </c>
      <c r="D323" s="17">
        <f t="array" ref="D323">IFERROR(INDEX(B323:B1316,MATCH(TRUE,B323:B1316&lt;&gt;"",0)),"")</f>
        <v>298</v>
      </c>
      <c r="E323" s="13">
        <f t="shared" si="16"/>
        <v>4166.0666666666621</v>
      </c>
      <c r="F323" s="16" t="str">
        <f t="shared" si="17"/>
        <v/>
      </c>
      <c r="G323" s="25" t="str">
        <f t="shared" si="18"/>
        <v/>
      </c>
      <c r="H323" s="26" t="str">
        <f t="shared" si="19"/>
        <v/>
      </c>
    </row>
    <row r="324" spans="1:8" x14ac:dyDescent="0.25">
      <c r="A324" s="2">
        <v>42323</v>
      </c>
      <c r="B324" s="12" t="str">
        <f>IFERROR(VLOOKUP(A324,Relevé!$A$5:$C$2872,3,FALSE),"")</f>
        <v/>
      </c>
      <c r="C324" s="14">
        <f>IFERROR(INDEX(Relevé!$D$6:$D$500,MATCH(D324,Relevé!$C$6:$C$500,0)),"")</f>
        <v>9.9333333333333336</v>
      </c>
      <c r="D324" s="17">
        <f t="array" ref="D324">IFERROR(INDEX(B324:B1317,MATCH(TRUE,B324:B1317&lt;&gt;"",0)),"")</f>
        <v>298</v>
      </c>
      <c r="E324" s="13">
        <f t="shared" si="16"/>
        <v>4175.9999999999955</v>
      </c>
      <c r="F324" s="16" t="str">
        <f t="shared" si="17"/>
        <v/>
      </c>
      <c r="G324" s="25" t="str">
        <f t="shared" si="18"/>
        <v/>
      </c>
      <c r="H324" s="26" t="str">
        <f t="shared" si="19"/>
        <v/>
      </c>
    </row>
    <row r="325" spans="1:8" x14ac:dyDescent="0.25">
      <c r="A325" s="2">
        <v>42324</v>
      </c>
      <c r="B325" s="12" t="str">
        <f>IFERROR(VLOOKUP(A325,Relevé!$A$5:$C$2872,3,FALSE),"")</f>
        <v/>
      </c>
      <c r="C325" s="14">
        <f>IFERROR(INDEX(Relevé!$D$6:$D$500,MATCH(D325,Relevé!$C$6:$C$500,0)),"")</f>
        <v>9.9333333333333336</v>
      </c>
      <c r="D325" s="17">
        <f t="array" ref="D325">IFERROR(INDEX(B325:B1318,MATCH(TRUE,B325:B1318&lt;&gt;"",0)),"")</f>
        <v>298</v>
      </c>
      <c r="E325" s="13">
        <f t="shared" si="16"/>
        <v>4185.9333333333288</v>
      </c>
      <c r="F325" s="16" t="str">
        <f t="shared" si="17"/>
        <v/>
      </c>
      <c r="G325" s="25" t="str">
        <f t="shared" si="18"/>
        <v/>
      </c>
      <c r="H325" s="26" t="str">
        <f t="shared" si="19"/>
        <v/>
      </c>
    </row>
    <row r="326" spans="1:8" x14ac:dyDescent="0.25">
      <c r="A326" s="2">
        <v>42325</v>
      </c>
      <c r="B326" s="12" t="str">
        <f>IFERROR(VLOOKUP(A326,Relevé!$A$5:$C$2872,3,FALSE),"")</f>
        <v/>
      </c>
      <c r="C326" s="14">
        <f>IFERROR(INDEX(Relevé!$D$6:$D$500,MATCH(D326,Relevé!$C$6:$C$500,0)),"")</f>
        <v>9.9333333333333336</v>
      </c>
      <c r="D326" s="17">
        <f t="array" ref="D326">IFERROR(INDEX(B326:B1319,MATCH(TRUE,B326:B1319&lt;&gt;"",0)),"")</f>
        <v>298</v>
      </c>
      <c r="E326" s="13">
        <f t="shared" si="16"/>
        <v>4195.8666666666622</v>
      </c>
      <c r="F326" s="16" t="str">
        <f t="shared" si="17"/>
        <v/>
      </c>
      <c r="G326" s="25" t="str">
        <f t="shared" si="18"/>
        <v/>
      </c>
      <c r="H326" s="26" t="str">
        <f t="shared" si="19"/>
        <v/>
      </c>
    </row>
    <row r="327" spans="1:8" x14ac:dyDescent="0.25">
      <c r="A327" s="2">
        <v>42326</v>
      </c>
      <c r="B327" s="12" t="str">
        <f>IFERROR(VLOOKUP(A327,Relevé!$A$5:$C$2872,3,FALSE),"")</f>
        <v/>
      </c>
      <c r="C327" s="14">
        <f>IFERROR(INDEX(Relevé!$D$6:$D$500,MATCH(D327,Relevé!$C$6:$C$500,0)),"")</f>
        <v>9.9333333333333336</v>
      </c>
      <c r="D327" s="17">
        <f t="array" ref="D327">IFERROR(INDEX(B327:B1320,MATCH(TRUE,B327:B1320&lt;&gt;"",0)),"")</f>
        <v>298</v>
      </c>
      <c r="E327" s="13">
        <f t="shared" ref="E327:E390" si="20">IF(C327="","",E326+C327)</f>
        <v>4205.7999999999956</v>
      </c>
      <c r="F327" s="16" t="str">
        <f t="shared" ref="F327:F390" si="21">IF(DAY(A327)=1,E327,"")</f>
        <v/>
      </c>
      <c r="G327" s="25" t="str">
        <f t="shared" ref="G327:G390" si="22">IF($F327="","",MONTH($A327))</f>
        <v/>
      </c>
      <c r="H327" s="26" t="str">
        <f t="shared" ref="H327:H390" si="23">IF(G327="","",YEAR(A327))</f>
        <v/>
      </c>
    </row>
    <row r="328" spans="1:8" x14ac:dyDescent="0.25">
      <c r="A328" s="2">
        <v>42327</v>
      </c>
      <c r="B328" s="12" t="str">
        <f>IFERROR(VLOOKUP(A328,Relevé!$A$5:$C$2872,3,FALSE),"")</f>
        <v/>
      </c>
      <c r="C328" s="14">
        <f>IFERROR(INDEX(Relevé!$D$6:$D$500,MATCH(D328,Relevé!$C$6:$C$500,0)),"")</f>
        <v>9.9333333333333336</v>
      </c>
      <c r="D328" s="17">
        <f t="array" ref="D328">IFERROR(INDEX(B328:B1321,MATCH(TRUE,B328:B1321&lt;&gt;"",0)),"")</f>
        <v>298</v>
      </c>
      <c r="E328" s="13">
        <f t="shared" si="20"/>
        <v>4215.733333333329</v>
      </c>
      <c r="F328" s="16" t="str">
        <f t="shared" si="21"/>
        <v/>
      </c>
      <c r="G328" s="25" t="str">
        <f t="shared" si="22"/>
        <v/>
      </c>
      <c r="H328" s="26" t="str">
        <f t="shared" si="23"/>
        <v/>
      </c>
    </row>
    <row r="329" spans="1:8" x14ac:dyDescent="0.25">
      <c r="A329" s="2">
        <v>42328</v>
      </c>
      <c r="B329" s="12" t="str">
        <f>IFERROR(VLOOKUP(A329,Relevé!$A$5:$C$2872,3,FALSE),"")</f>
        <v/>
      </c>
      <c r="C329" s="14">
        <f>IFERROR(INDEX(Relevé!$D$6:$D$500,MATCH(D329,Relevé!$C$6:$C$500,0)),"")</f>
        <v>9.9333333333333336</v>
      </c>
      <c r="D329" s="17">
        <f t="array" ref="D329">IFERROR(INDEX(B329:B1322,MATCH(TRUE,B329:B1322&lt;&gt;"",0)),"")</f>
        <v>298</v>
      </c>
      <c r="E329" s="13">
        <f t="shared" si="20"/>
        <v>4225.6666666666624</v>
      </c>
      <c r="F329" s="16" t="str">
        <f t="shared" si="21"/>
        <v/>
      </c>
      <c r="G329" s="25" t="str">
        <f t="shared" si="22"/>
        <v/>
      </c>
      <c r="H329" s="26" t="str">
        <f t="shared" si="23"/>
        <v/>
      </c>
    </row>
    <row r="330" spans="1:8" x14ac:dyDescent="0.25">
      <c r="A330" s="2">
        <v>42329</v>
      </c>
      <c r="B330" s="12" t="str">
        <f>IFERROR(VLOOKUP(A330,Relevé!$A$5:$C$2872,3,FALSE),"")</f>
        <v/>
      </c>
      <c r="C330" s="14">
        <f>IFERROR(INDEX(Relevé!$D$6:$D$500,MATCH(D330,Relevé!$C$6:$C$500,0)),"")</f>
        <v>9.9333333333333336</v>
      </c>
      <c r="D330" s="17">
        <f t="array" ref="D330">IFERROR(INDEX(B330:B1323,MATCH(TRUE,B330:B1323&lt;&gt;"",0)),"")</f>
        <v>298</v>
      </c>
      <c r="E330" s="13">
        <f t="shared" si="20"/>
        <v>4235.5999999999958</v>
      </c>
      <c r="F330" s="16" t="str">
        <f t="shared" si="21"/>
        <v/>
      </c>
      <c r="G330" s="25" t="str">
        <f t="shared" si="22"/>
        <v/>
      </c>
      <c r="H330" s="26" t="str">
        <f t="shared" si="23"/>
        <v/>
      </c>
    </row>
    <row r="331" spans="1:8" x14ac:dyDescent="0.25">
      <c r="A331" s="2">
        <v>42330</v>
      </c>
      <c r="B331" s="12" t="str">
        <f>IFERROR(VLOOKUP(A331,Relevé!$A$5:$C$2872,3,FALSE),"")</f>
        <v/>
      </c>
      <c r="C331" s="14">
        <f>IFERROR(INDEX(Relevé!$D$6:$D$500,MATCH(D331,Relevé!$C$6:$C$500,0)),"")</f>
        <v>9.9333333333333336</v>
      </c>
      <c r="D331" s="17">
        <f t="array" ref="D331">IFERROR(INDEX(B331:B1324,MATCH(TRUE,B331:B1324&lt;&gt;"",0)),"")</f>
        <v>298</v>
      </c>
      <c r="E331" s="13">
        <f t="shared" si="20"/>
        <v>4245.5333333333292</v>
      </c>
      <c r="F331" s="16" t="str">
        <f t="shared" si="21"/>
        <v/>
      </c>
      <c r="G331" s="25" t="str">
        <f t="shared" si="22"/>
        <v/>
      </c>
      <c r="H331" s="26" t="str">
        <f t="shared" si="23"/>
        <v/>
      </c>
    </row>
    <row r="332" spans="1:8" x14ac:dyDescent="0.25">
      <c r="A332" s="2">
        <v>42331</v>
      </c>
      <c r="B332" s="12" t="str">
        <f>IFERROR(VLOOKUP(A332,Relevé!$A$5:$C$2872,3,FALSE),"")</f>
        <v/>
      </c>
      <c r="C332" s="14">
        <f>IFERROR(INDEX(Relevé!$D$6:$D$500,MATCH(D332,Relevé!$C$6:$C$500,0)),"")</f>
        <v>9.9333333333333336</v>
      </c>
      <c r="D332" s="17">
        <f t="array" ref="D332">IFERROR(INDEX(B332:B1325,MATCH(TRUE,B332:B1325&lt;&gt;"",0)),"")</f>
        <v>298</v>
      </c>
      <c r="E332" s="13">
        <f t="shared" si="20"/>
        <v>4255.4666666666626</v>
      </c>
      <c r="F332" s="16" t="str">
        <f t="shared" si="21"/>
        <v/>
      </c>
      <c r="G332" s="25" t="str">
        <f t="shared" si="22"/>
        <v/>
      </c>
      <c r="H332" s="26" t="str">
        <f t="shared" si="23"/>
        <v/>
      </c>
    </row>
    <row r="333" spans="1:8" x14ac:dyDescent="0.25">
      <c r="A333" s="2">
        <v>42332</v>
      </c>
      <c r="B333" s="12" t="str">
        <f>IFERROR(VLOOKUP(A333,Relevé!$A$5:$C$2872,3,FALSE),"")</f>
        <v/>
      </c>
      <c r="C333" s="14">
        <f>IFERROR(INDEX(Relevé!$D$6:$D$500,MATCH(D333,Relevé!$C$6:$C$500,0)),"")</f>
        <v>9.9333333333333336</v>
      </c>
      <c r="D333" s="17">
        <f t="array" ref="D333">IFERROR(INDEX(B333:B1326,MATCH(TRUE,B333:B1326&lt;&gt;"",0)),"")</f>
        <v>298</v>
      </c>
      <c r="E333" s="13">
        <f t="shared" si="20"/>
        <v>4265.399999999996</v>
      </c>
      <c r="F333" s="16" t="str">
        <f t="shared" si="21"/>
        <v/>
      </c>
      <c r="G333" s="25" t="str">
        <f t="shared" si="22"/>
        <v/>
      </c>
      <c r="H333" s="26" t="str">
        <f t="shared" si="23"/>
        <v/>
      </c>
    </row>
    <row r="334" spans="1:8" x14ac:dyDescent="0.25">
      <c r="A334" s="2">
        <v>42333</v>
      </c>
      <c r="B334" s="12" t="str">
        <f>IFERROR(VLOOKUP(A334,Relevé!$A$5:$C$2872,3,FALSE),"")</f>
        <v/>
      </c>
      <c r="C334" s="14">
        <f>IFERROR(INDEX(Relevé!$D$6:$D$500,MATCH(D334,Relevé!$C$6:$C$500,0)),"")</f>
        <v>9.9333333333333336</v>
      </c>
      <c r="D334" s="17">
        <f t="array" ref="D334">IFERROR(INDEX(B334:B1327,MATCH(TRUE,B334:B1327&lt;&gt;"",0)),"")</f>
        <v>298</v>
      </c>
      <c r="E334" s="13">
        <f t="shared" si="20"/>
        <v>4275.3333333333294</v>
      </c>
      <c r="F334" s="16" t="str">
        <f t="shared" si="21"/>
        <v/>
      </c>
      <c r="G334" s="25" t="str">
        <f t="shared" si="22"/>
        <v/>
      </c>
      <c r="H334" s="26" t="str">
        <f t="shared" si="23"/>
        <v/>
      </c>
    </row>
    <row r="335" spans="1:8" x14ac:dyDescent="0.25">
      <c r="A335" s="2">
        <v>42334</v>
      </c>
      <c r="B335" s="12" t="str">
        <f>IFERROR(VLOOKUP(A335,Relevé!$A$5:$C$2872,3,FALSE),"")</f>
        <v/>
      </c>
      <c r="C335" s="14">
        <f>IFERROR(INDEX(Relevé!$D$6:$D$500,MATCH(D335,Relevé!$C$6:$C$500,0)),"")</f>
        <v>9.9333333333333336</v>
      </c>
      <c r="D335" s="17">
        <f t="array" ref="D335">IFERROR(INDEX(B335:B1328,MATCH(TRUE,B335:B1328&lt;&gt;"",0)),"")</f>
        <v>298</v>
      </c>
      <c r="E335" s="13">
        <f t="shared" si="20"/>
        <v>4285.2666666666628</v>
      </c>
      <c r="F335" s="16" t="str">
        <f t="shared" si="21"/>
        <v/>
      </c>
      <c r="G335" s="25" t="str">
        <f t="shared" si="22"/>
        <v/>
      </c>
      <c r="H335" s="26" t="str">
        <f t="shared" si="23"/>
        <v/>
      </c>
    </row>
    <row r="336" spans="1:8" x14ac:dyDescent="0.25">
      <c r="A336" s="2">
        <v>42335</v>
      </c>
      <c r="B336" s="12" t="str">
        <f>IFERROR(VLOOKUP(A336,Relevé!$A$5:$C$2872,3,FALSE),"")</f>
        <v/>
      </c>
      <c r="C336" s="14">
        <f>IFERROR(INDEX(Relevé!$D$6:$D$500,MATCH(D336,Relevé!$C$6:$C$500,0)),"")</f>
        <v>9.9333333333333336</v>
      </c>
      <c r="D336" s="17">
        <f t="array" ref="D336">IFERROR(INDEX(B336:B1329,MATCH(TRUE,B336:B1329&lt;&gt;"",0)),"")</f>
        <v>298</v>
      </c>
      <c r="E336" s="13">
        <f t="shared" si="20"/>
        <v>4295.1999999999962</v>
      </c>
      <c r="F336" s="16" t="str">
        <f t="shared" si="21"/>
        <v/>
      </c>
      <c r="G336" s="25" t="str">
        <f t="shared" si="22"/>
        <v/>
      </c>
      <c r="H336" s="26" t="str">
        <f t="shared" si="23"/>
        <v/>
      </c>
    </row>
    <row r="337" spans="1:8" x14ac:dyDescent="0.25">
      <c r="A337" s="2">
        <v>42336</v>
      </c>
      <c r="B337" s="12" t="str">
        <f>IFERROR(VLOOKUP(A337,Relevé!$A$5:$C$2872,3,FALSE),"")</f>
        <v/>
      </c>
      <c r="C337" s="14">
        <f>IFERROR(INDEX(Relevé!$D$6:$D$500,MATCH(D337,Relevé!$C$6:$C$500,0)),"")</f>
        <v>9.9333333333333336</v>
      </c>
      <c r="D337" s="17">
        <f t="array" ref="D337">IFERROR(INDEX(B337:B1330,MATCH(TRUE,B337:B1330&lt;&gt;"",0)),"")</f>
        <v>298</v>
      </c>
      <c r="E337" s="13">
        <f t="shared" si="20"/>
        <v>4305.1333333333296</v>
      </c>
      <c r="F337" s="16" t="str">
        <f t="shared" si="21"/>
        <v/>
      </c>
      <c r="G337" s="25" t="str">
        <f t="shared" si="22"/>
        <v/>
      </c>
      <c r="H337" s="26" t="str">
        <f t="shared" si="23"/>
        <v/>
      </c>
    </row>
    <row r="338" spans="1:8" x14ac:dyDescent="0.25">
      <c r="A338" s="2">
        <v>42337</v>
      </c>
      <c r="B338" s="12" t="str">
        <f>IFERROR(VLOOKUP(A338,Relevé!$A$5:$C$2872,3,FALSE),"")</f>
        <v/>
      </c>
      <c r="C338" s="14">
        <f>IFERROR(INDEX(Relevé!$D$6:$D$500,MATCH(D338,Relevé!$C$6:$C$500,0)),"")</f>
        <v>9.9333333333333336</v>
      </c>
      <c r="D338" s="17">
        <f t="array" ref="D338">IFERROR(INDEX(B338:B1331,MATCH(TRUE,B338:B1331&lt;&gt;"",0)),"")</f>
        <v>298</v>
      </c>
      <c r="E338" s="13">
        <f t="shared" si="20"/>
        <v>4315.066666666663</v>
      </c>
      <c r="F338" s="16" t="str">
        <f t="shared" si="21"/>
        <v/>
      </c>
      <c r="G338" s="25" t="str">
        <f t="shared" si="22"/>
        <v/>
      </c>
      <c r="H338" s="26" t="str">
        <f t="shared" si="23"/>
        <v/>
      </c>
    </row>
    <row r="339" spans="1:8" x14ac:dyDescent="0.25">
      <c r="A339" s="2">
        <v>42338</v>
      </c>
      <c r="B339" s="12">
        <f>IFERROR(VLOOKUP(A339,Relevé!$A$5:$C$2872,3,FALSE),"")</f>
        <v>298</v>
      </c>
      <c r="C339" s="14">
        <f>IFERROR(INDEX(Relevé!$D$6:$D$500,MATCH(D339,Relevé!$C$6:$C$500,0)),"")</f>
        <v>9.9333333333333336</v>
      </c>
      <c r="D339" s="17">
        <f t="array" ref="D339">IFERROR(INDEX(B339:B1332,MATCH(TRUE,B339:B1332&lt;&gt;"",0)),"")</f>
        <v>298</v>
      </c>
      <c r="E339" s="13">
        <f t="shared" si="20"/>
        <v>4324.9999999999964</v>
      </c>
      <c r="F339" s="16" t="str">
        <f t="shared" si="21"/>
        <v/>
      </c>
      <c r="G339" s="25" t="str">
        <f t="shared" si="22"/>
        <v/>
      </c>
      <c r="H339" s="26" t="str">
        <f t="shared" si="23"/>
        <v/>
      </c>
    </row>
    <row r="340" spans="1:8" x14ac:dyDescent="0.25">
      <c r="A340" s="2">
        <v>42339</v>
      </c>
      <c r="B340" s="12" t="str">
        <f>IFERROR(VLOOKUP(A340,Relevé!$A$5:$C$2872,3,FALSE),"")</f>
        <v/>
      </c>
      <c r="C340" s="14">
        <f>IFERROR(INDEX(Relevé!$D$6:$D$500,MATCH(D340,Relevé!$C$6:$C$500,0)),"")</f>
        <v>10.935483870967742</v>
      </c>
      <c r="D340" s="17">
        <f t="array" ref="D340">IFERROR(INDEX(B340:B1333,MATCH(TRUE,B340:B1333&lt;&gt;"",0)),"")</f>
        <v>339</v>
      </c>
      <c r="E340" s="13">
        <f t="shared" si="20"/>
        <v>4335.9354838709642</v>
      </c>
      <c r="F340" s="16">
        <f t="shared" si="21"/>
        <v>4335.9354838709642</v>
      </c>
      <c r="G340" s="25">
        <f t="shared" si="22"/>
        <v>12</v>
      </c>
      <c r="H340" s="26">
        <f t="shared" si="23"/>
        <v>2015</v>
      </c>
    </row>
    <row r="341" spans="1:8" x14ac:dyDescent="0.25">
      <c r="A341" s="2">
        <v>42340</v>
      </c>
      <c r="B341" s="12" t="str">
        <f>IFERROR(VLOOKUP(A341,Relevé!$A$5:$C$2872,3,FALSE),"")</f>
        <v/>
      </c>
      <c r="C341" s="14">
        <f>IFERROR(INDEX(Relevé!$D$6:$D$500,MATCH(D341,Relevé!$C$6:$C$500,0)),"")</f>
        <v>10.935483870967742</v>
      </c>
      <c r="D341" s="17">
        <f t="array" ref="D341">IFERROR(INDEX(B341:B1334,MATCH(TRUE,B341:B1334&lt;&gt;"",0)),"")</f>
        <v>339</v>
      </c>
      <c r="E341" s="13">
        <f t="shared" si="20"/>
        <v>4346.870967741932</v>
      </c>
      <c r="F341" s="16" t="str">
        <f t="shared" si="21"/>
        <v/>
      </c>
      <c r="G341" s="25" t="str">
        <f t="shared" si="22"/>
        <v/>
      </c>
      <c r="H341" s="26" t="str">
        <f t="shared" si="23"/>
        <v/>
      </c>
    </row>
    <row r="342" spans="1:8" x14ac:dyDescent="0.25">
      <c r="A342" s="2">
        <v>42341</v>
      </c>
      <c r="B342" s="12" t="str">
        <f>IFERROR(VLOOKUP(A342,Relevé!$A$5:$C$2872,3,FALSE),"")</f>
        <v/>
      </c>
      <c r="C342" s="14">
        <f>IFERROR(INDEX(Relevé!$D$6:$D$500,MATCH(D342,Relevé!$C$6:$C$500,0)),"")</f>
        <v>10.935483870967742</v>
      </c>
      <c r="D342" s="17">
        <f t="array" ref="D342">IFERROR(INDEX(B342:B1335,MATCH(TRUE,B342:B1335&lt;&gt;"",0)),"")</f>
        <v>339</v>
      </c>
      <c r="E342" s="13">
        <f t="shared" si="20"/>
        <v>4357.8064516128998</v>
      </c>
      <c r="F342" s="16" t="str">
        <f t="shared" si="21"/>
        <v/>
      </c>
      <c r="G342" s="25" t="str">
        <f t="shared" si="22"/>
        <v/>
      </c>
      <c r="H342" s="26" t="str">
        <f t="shared" si="23"/>
        <v/>
      </c>
    </row>
    <row r="343" spans="1:8" x14ac:dyDescent="0.25">
      <c r="A343" s="2">
        <v>42342</v>
      </c>
      <c r="B343" s="12" t="str">
        <f>IFERROR(VLOOKUP(A343,Relevé!$A$5:$C$2872,3,FALSE),"")</f>
        <v/>
      </c>
      <c r="C343" s="14">
        <f>IFERROR(INDEX(Relevé!$D$6:$D$500,MATCH(D343,Relevé!$C$6:$C$500,0)),"")</f>
        <v>10.935483870967742</v>
      </c>
      <c r="D343" s="17">
        <f t="array" ref="D343">IFERROR(INDEX(B343:B1336,MATCH(TRUE,B343:B1336&lt;&gt;"",0)),"")</f>
        <v>339</v>
      </c>
      <c r="E343" s="13">
        <f t="shared" si="20"/>
        <v>4368.7419354838676</v>
      </c>
      <c r="F343" s="16" t="str">
        <f t="shared" si="21"/>
        <v/>
      </c>
      <c r="G343" s="25" t="str">
        <f t="shared" si="22"/>
        <v/>
      </c>
      <c r="H343" s="26" t="str">
        <f t="shared" si="23"/>
        <v/>
      </c>
    </row>
    <row r="344" spans="1:8" x14ac:dyDescent="0.25">
      <c r="A344" s="2">
        <v>42343</v>
      </c>
      <c r="B344" s="12" t="str">
        <f>IFERROR(VLOOKUP(A344,Relevé!$A$5:$C$2872,3,FALSE),"")</f>
        <v/>
      </c>
      <c r="C344" s="14">
        <f>IFERROR(INDEX(Relevé!$D$6:$D$500,MATCH(D344,Relevé!$C$6:$C$500,0)),"")</f>
        <v>10.935483870967742</v>
      </c>
      <c r="D344" s="17">
        <f t="array" ref="D344">IFERROR(INDEX(B344:B1337,MATCH(TRUE,B344:B1337&lt;&gt;"",0)),"")</f>
        <v>339</v>
      </c>
      <c r="E344" s="13">
        <f t="shared" si="20"/>
        <v>4379.6774193548354</v>
      </c>
      <c r="F344" s="16" t="str">
        <f t="shared" si="21"/>
        <v/>
      </c>
      <c r="G344" s="25" t="str">
        <f t="shared" si="22"/>
        <v/>
      </c>
      <c r="H344" s="26" t="str">
        <f t="shared" si="23"/>
        <v/>
      </c>
    </row>
    <row r="345" spans="1:8" x14ac:dyDescent="0.25">
      <c r="A345" s="2">
        <v>42344</v>
      </c>
      <c r="B345" s="12" t="str">
        <f>IFERROR(VLOOKUP(A345,Relevé!$A$5:$C$2872,3,FALSE),"")</f>
        <v/>
      </c>
      <c r="C345" s="14">
        <f>IFERROR(INDEX(Relevé!$D$6:$D$500,MATCH(D345,Relevé!$C$6:$C$500,0)),"")</f>
        <v>10.935483870967742</v>
      </c>
      <c r="D345" s="17">
        <f t="array" ref="D345">IFERROR(INDEX(B345:B1338,MATCH(TRUE,B345:B1338&lt;&gt;"",0)),"")</f>
        <v>339</v>
      </c>
      <c r="E345" s="13">
        <f t="shared" si="20"/>
        <v>4390.6129032258032</v>
      </c>
      <c r="F345" s="16" t="str">
        <f t="shared" si="21"/>
        <v/>
      </c>
      <c r="G345" s="25" t="str">
        <f t="shared" si="22"/>
        <v/>
      </c>
      <c r="H345" s="26" t="str">
        <f t="shared" si="23"/>
        <v/>
      </c>
    </row>
    <row r="346" spans="1:8" x14ac:dyDescent="0.25">
      <c r="A346" s="2">
        <v>42345</v>
      </c>
      <c r="B346" s="12" t="str">
        <f>IFERROR(VLOOKUP(A346,Relevé!$A$5:$C$2872,3,FALSE),"")</f>
        <v/>
      </c>
      <c r="C346" s="14">
        <f>IFERROR(INDEX(Relevé!$D$6:$D$500,MATCH(D346,Relevé!$C$6:$C$500,0)),"")</f>
        <v>10.935483870967742</v>
      </c>
      <c r="D346" s="17">
        <f t="array" ref="D346">IFERROR(INDEX(B346:B1339,MATCH(TRUE,B346:B1339&lt;&gt;"",0)),"")</f>
        <v>339</v>
      </c>
      <c r="E346" s="13">
        <f t="shared" si="20"/>
        <v>4401.548387096771</v>
      </c>
      <c r="F346" s="16" t="str">
        <f t="shared" si="21"/>
        <v/>
      </c>
      <c r="G346" s="25" t="str">
        <f t="shared" si="22"/>
        <v/>
      </c>
      <c r="H346" s="26" t="str">
        <f t="shared" si="23"/>
        <v/>
      </c>
    </row>
    <row r="347" spans="1:8" x14ac:dyDescent="0.25">
      <c r="A347" s="2">
        <v>42346</v>
      </c>
      <c r="B347" s="12" t="str">
        <f>IFERROR(VLOOKUP(A347,Relevé!$A$5:$C$2872,3,FALSE),"")</f>
        <v/>
      </c>
      <c r="C347" s="14">
        <f>IFERROR(INDEX(Relevé!$D$6:$D$500,MATCH(D347,Relevé!$C$6:$C$500,0)),"")</f>
        <v>10.935483870967742</v>
      </c>
      <c r="D347" s="17">
        <f t="array" ref="D347">IFERROR(INDEX(B347:B1340,MATCH(TRUE,B347:B1340&lt;&gt;"",0)),"")</f>
        <v>339</v>
      </c>
      <c r="E347" s="13">
        <f t="shared" si="20"/>
        <v>4412.4838709677388</v>
      </c>
      <c r="F347" s="16" t="str">
        <f t="shared" si="21"/>
        <v/>
      </c>
      <c r="G347" s="25" t="str">
        <f t="shared" si="22"/>
        <v/>
      </c>
      <c r="H347" s="26" t="str">
        <f t="shared" si="23"/>
        <v/>
      </c>
    </row>
    <row r="348" spans="1:8" x14ac:dyDescent="0.25">
      <c r="A348" s="2">
        <v>42347</v>
      </c>
      <c r="B348" s="12" t="str">
        <f>IFERROR(VLOOKUP(A348,Relevé!$A$5:$C$2872,3,FALSE),"")</f>
        <v/>
      </c>
      <c r="C348" s="14">
        <f>IFERROR(INDEX(Relevé!$D$6:$D$500,MATCH(D348,Relevé!$C$6:$C$500,0)),"")</f>
        <v>10.935483870967742</v>
      </c>
      <c r="D348" s="17">
        <f t="array" ref="D348">IFERROR(INDEX(B348:B1341,MATCH(TRUE,B348:B1341&lt;&gt;"",0)),"")</f>
        <v>339</v>
      </c>
      <c r="E348" s="13">
        <f t="shared" si="20"/>
        <v>4423.4193548387066</v>
      </c>
      <c r="F348" s="16" t="str">
        <f t="shared" si="21"/>
        <v/>
      </c>
      <c r="G348" s="25" t="str">
        <f t="shared" si="22"/>
        <v/>
      </c>
      <c r="H348" s="26" t="str">
        <f t="shared" si="23"/>
        <v/>
      </c>
    </row>
    <row r="349" spans="1:8" x14ac:dyDescent="0.25">
      <c r="A349" s="2">
        <v>42348</v>
      </c>
      <c r="B349" s="12" t="str">
        <f>IFERROR(VLOOKUP(A349,Relevé!$A$5:$C$2872,3,FALSE),"")</f>
        <v/>
      </c>
      <c r="C349" s="14">
        <f>IFERROR(INDEX(Relevé!$D$6:$D$500,MATCH(D349,Relevé!$C$6:$C$500,0)),"")</f>
        <v>10.935483870967742</v>
      </c>
      <c r="D349" s="17">
        <f t="array" ref="D349">IFERROR(INDEX(B349:B1342,MATCH(TRUE,B349:B1342&lt;&gt;"",0)),"")</f>
        <v>339</v>
      </c>
      <c r="E349" s="13">
        <f t="shared" si="20"/>
        <v>4434.3548387096744</v>
      </c>
      <c r="F349" s="16" t="str">
        <f t="shared" si="21"/>
        <v/>
      </c>
      <c r="G349" s="25" t="str">
        <f t="shared" si="22"/>
        <v/>
      </c>
      <c r="H349" s="26" t="str">
        <f t="shared" si="23"/>
        <v/>
      </c>
    </row>
    <row r="350" spans="1:8" x14ac:dyDescent="0.25">
      <c r="A350" s="2">
        <v>42349</v>
      </c>
      <c r="B350" s="12" t="str">
        <f>IFERROR(VLOOKUP(A350,Relevé!$A$5:$C$2872,3,FALSE),"")</f>
        <v/>
      </c>
      <c r="C350" s="14">
        <f>IFERROR(INDEX(Relevé!$D$6:$D$500,MATCH(D350,Relevé!$C$6:$C$500,0)),"")</f>
        <v>10.935483870967742</v>
      </c>
      <c r="D350" s="17">
        <f t="array" ref="D350">IFERROR(INDEX(B350:B1343,MATCH(TRUE,B350:B1343&lt;&gt;"",0)),"")</f>
        <v>339</v>
      </c>
      <c r="E350" s="13">
        <f t="shared" si="20"/>
        <v>4445.2903225806422</v>
      </c>
      <c r="F350" s="16" t="str">
        <f t="shared" si="21"/>
        <v/>
      </c>
      <c r="G350" s="25" t="str">
        <f t="shared" si="22"/>
        <v/>
      </c>
      <c r="H350" s="26" t="str">
        <f t="shared" si="23"/>
        <v/>
      </c>
    </row>
    <row r="351" spans="1:8" x14ac:dyDescent="0.25">
      <c r="A351" s="2">
        <v>42350</v>
      </c>
      <c r="B351" s="12" t="str">
        <f>IFERROR(VLOOKUP(A351,Relevé!$A$5:$C$2872,3,FALSE),"")</f>
        <v/>
      </c>
      <c r="C351" s="14">
        <f>IFERROR(INDEX(Relevé!$D$6:$D$500,MATCH(D351,Relevé!$C$6:$C$500,0)),"")</f>
        <v>10.935483870967742</v>
      </c>
      <c r="D351" s="17">
        <f t="array" ref="D351">IFERROR(INDEX(B351:B1344,MATCH(TRUE,B351:B1344&lt;&gt;"",0)),"")</f>
        <v>339</v>
      </c>
      <c r="E351" s="13">
        <f t="shared" si="20"/>
        <v>4456.22580645161</v>
      </c>
      <c r="F351" s="16" t="str">
        <f t="shared" si="21"/>
        <v/>
      </c>
      <c r="G351" s="25" t="str">
        <f t="shared" si="22"/>
        <v/>
      </c>
      <c r="H351" s="26" t="str">
        <f t="shared" si="23"/>
        <v/>
      </c>
    </row>
    <row r="352" spans="1:8" x14ac:dyDescent="0.25">
      <c r="A352" s="2">
        <v>42351</v>
      </c>
      <c r="B352" s="12" t="str">
        <f>IFERROR(VLOOKUP(A352,Relevé!$A$5:$C$2872,3,FALSE),"")</f>
        <v/>
      </c>
      <c r="C352" s="14">
        <f>IFERROR(INDEX(Relevé!$D$6:$D$500,MATCH(D352,Relevé!$C$6:$C$500,0)),"")</f>
        <v>10.935483870967742</v>
      </c>
      <c r="D352" s="17">
        <f t="array" ref="D352">IFERROR(INDEX(B352:B1345,MATCH(TRUE,B352:B1345&lt;&gt;"",0)),"")</f>
        <v>339</v>
      </c>
      <c r="E352" s="13">
        <f t="shared" si="20"/>
        <v>4467.1612903225778</v>
      </c>
      <c r="F352" s="16" t="str">
        <f t="shared" si="21"/>
        <v/>
      </c>
      <c r="G352" s="25" t="str">
        <f t="shared" si="22"/>
        <v/>
      </c>
      <c r="H352" s="26" t="str">
        <f t="shared" si="23"/>
        <v/>
      </c>
    </row>
    <row r="353" spans="1:8" x14ac:dyDescent="0.25">
      <c r="A353" s="2">
        <v>42352</v>
      </c>
      <c r="B353" s="12" t="str">
        <f>IFERROR(VLOOKUP(A353,Relevé!$A$5:$C$2872,3,FALSE),"")</f>
        <v/>
      </c>
      <c r="C353" s="14">
        <f>IFERROR(INDEX(Relevé!$D$6:$D$500,MATCH(D353,Relevé!$C$6:$C$500,0)),"")</f>
        <v>10.935483870967742</v>
      </c>
      <c r="D353" s="17">
        <f t="array" ref="D353">IFERROR(INDEX(B353:B1346,MATCH(TRUE,B353:B1346&lt;&gt;"",0)),"")</f>
        <v>339</v>
      </c>
      <c r="E353" s="13">
        <f t="shared" si="20"/>
        <v>4478.0967741935456</v>
      </c>
      <c r="F353" s="16" t="str">
        <f t="shared" si="21"/>
        <v/>
      </c>
      <c r="G353" s="25" t="str">
        <f t="shared" si="22"/>
        <v/>
      </c>
      <c r="H353" s="26" t="str">
        <f t="shared" si="23"/>
        <v/>
      </c>
    </row>
    <row r="354" spans="1:8" x14ac:dyDescent="0.25">
      <c r="A354" s="2">
        <v>42353</v>
      </c>
      <c r="B354" s="12" t="str">
        <f>IFERROR(VLOOKUP(A354,Relevé!$A$5:$C$2872,3,FALSE),"")</f>
        <v/>
      </c>
      <c r="C354" s="14">
        <f>IFERROR(INDEX(Relevé!$D$6:$D$500,MATCH(D354,Relevé!$C$6:$C$500,0)),"")</f>
        <v>10.935483870967742</v>
      </c>
      <c r="D354" s="17">
        <f t="array" ref="D354">IFERROR(INDEX(B354:B1347,MATCH(TRUE,B354:B1347&lt;&gt;"",0)),"")</f>
        <v>339</v>
      </c>
      <c r="E354" s="13">
        <f t="shared" si="20"/>
        <v>4489.0322580645134</v>
      </c>
      <c r="F354" s="16" t="str">
        <f t="shared" si="21"/>
        <v/>
      </c>
      <c r="G354" s="25" t="str">
        <f t="shared" si="22"/>
        <v/>
      </c>
      <c r="H354" s="26" t="str">
        <f t="shared" si="23"/>
        <v/>
      </c>
    </row>
    <row r="355" spans="1:8" x14ac:dyDescent="0.25">
      <c r="A355" s="2">
        <v>42354</v>
      </c>
      <c r="B355" s="12" t="str">
        <f>IFERROR(VLOOKUP(A355,Relevé!$A$5:$C$2872,3,FALSE),"")</f>
        <v/>
      </c>
      <c r="C355" s="14">
        <f>IFERROR(INDEX(Relevé!$D$6:$D$500,MATCH(D355,Relevé!$C$6:$C$500,0)),"")</f>
        <v>10.935483870967742</v>
      </c>
      <c r="D355" s="17">
        <f t="array" ref="D355">IFERROR(INDEX(B355:B1348,MATCH(TRUE,B355:B1348&lt;&gt;"",0)),"")</f>
        <v>339</v>
      </c>
      <c r="E355" s="13">
        <f t="shared" si="20"/>
        <v>4499.9677419354812</v>
      </c>
      <c r="F355" s="16" t="str">
        <f t="shared" si="21"/>
        <v/>
      </c>
      <c r="G355" s="25" t="str">
        <f t="shared" si="22"/>
        <v/>
      </c>
      <c r="H355" s="26" t="str">
        <f t="shared" si="23"/>
        <v/>
      </c>
    </row>
    <row r="356" spans="1:8" x14ac:dyDescent="0.25">
      <c r="A356" s="2">
        <v>42355</v>
      </c>
      <c r="B356" s="12" t="str">
        <f>IFERROR(VLOOKUP(A356,Relevé!$A$5:$C$2872,3,FALSE),"")</f>
        <v/>
      </c>
      <c r="C356" s="14">
        <f>IFERROR(INDEX(Relevé!$D$6:$D$500,MATCH(D356,Relevé!$C$6:$C$500,0)),"")</f>
        <v>10.935483870967742</v>
      </c>
      <c r="D356" s="17">
        <f t="array" ref="D356">IFERROR(INDEX(B356:B1349,MATCH(TRUE,B356:B1349&lt;&gt;"",0)),"")</f>
        <v>339</v>
      </c>
      <c r="E356" s="13">
        <f t="shared" si="20"/>
        <v>4510.903225806449</v>
      </c>
      <c r="F356" s="16" t="str">
        <f t="shared" si="21"/>
        <v/>
      </c>
      <c r="G356" s="25" t="str">
        <f t="shared" si="22"/>
        <v/>
      </c>
      <c r="H356" s="26" t="str">
        <f t="shared" si="23"/>
        <v/>
      </c>
    </row>
    <row r="357" spans="1:8" x14ac:dyDescent="0.25">
      <c r="A357" s="2">
        <v>42356</v>
      </c>
      <c r="B357" s="12" t="str">
        <f>IFERROR(VLOOKUP(A357,Relevé!$A$5:$C$2872,3,FALSE),"")</f>
        <v/>
      </c>
      <c r="C357" s="14">
        <f>IFERROR(INDEX(Relevé!$D$6:$D$500,MATCH(D357,Relevé!$C$6:$C$500,0)),"")</f>
        <v>10.935483870967742</v>
      </c>
      <c r="D357" s="17">
        <f t="array" ref="D357">IFERROR(INDEX(B357:B1350,MATCH(TRUE,B357:B1350&lt;&gt;"",0)),"")</f>
        <v>339</v>
      </c>
      <c r="E357" s="13">
        <f t="shared" si="20"/>
        <v>4521.8387096774168</v>
      </c>
      <c r="F357" s="16" t="str">
        <f t="shared" si="21"/>
        <v/>
      </c>
      <c r="G357" s="25" t="str">
        <f t="shared" si="22"/>
        <v/>
      </c>
      <c r="H357" s="26" t="str">
        <f t="shared" si="23"/>
        <v/>
      </c>
    </row>
    <row r="358" spans="1:8" x14ac:dyDescent="0.25">
      <c r="A358" s="2">
        <v>42357</v>
      </c>
      <c r="B358" s="12" t="str">
        <f>IFERROR(VLOOKUP(A358,Relevé!$A$5:$C$2872,3,FALSE),"")</f>
        <v/>
      </c>
      <c r="C358" s="14">
        <f>IFERROR(INDEX(Relevé!$D$6:$D$500,MATCH(D358,Relevé!$C$6:$C$500,0)),"")</f>
        <v>10.935483870967742</v>
      </c>
      <c r="D358" s="17">
        <f t="array" ref="D358">IFERROR(INDEX(B358:B1351,MATCH(TRUE,B358:B1351&lt;&gt;"",0)),"")</f>
        <v>339</v>
      </c>
      <c r="E358" s="13">
        <f t="shared" si="20"/>
        <v>4532.7741935483846</v>
      </c>
      <c r="F358" s="16" t="str">
        <f t="shared" si="21"/>
        <v/>
      </c>
      <c r="G358" s="25" t="str">
        <f t="shared" si="22"/>
        <v/>
      </c>
      <c r="H358" s="26" t="str">
        <f t="shared" si="23"/>
        <v/>
      </c>
    </row>
    <row r="359" spans="1:8" x14ac:dyDescent="0.25">
      <c r="A359" s="2">
        <v>42358</v>
      </c>
      <c r="B359" s="12" t="str">
        <f>IFERROR(VLOOKUP(A359,Relevé!$A$5:$C$2872,3,FALSE),"")</f>
        <v/>
      </c>
      <c r="C359" s="14">
        <f>IFERROR(INDEX(Relevé!$D$6:$D$500,MATCH(D359,Relevé!$C$6:$C$500,0)),"")</f>
        <v>10.935483870967742</v>
      </c>
      <c r="D359" s="17">
        <f t="array" ref="D359">IFERROR(INDEX(B359:B1352,MATCH(TRUE,B359:B1352&lt;&gt;"",0)),"")</f>
        <v>339</v>
      </c>
      <c r="E359" s="13">
        <f t="shared" si="20"/>
        <v>4543.7096774193524</v>
      </c>
      <c r="F359" s="16" t="str">
        <f t="shared" si="21"/>
        <v/>
      </c>
      <c r="G359" s="25" t="str">
        <f t="shared" si="22"/>
        <v/>
      </c>
      <c r="H359" s="26" t="str">
        <f t="shared" si="23"/>
        <v/>
      </c>
    </row>
    <row r="360" spans="1:8" x14ac:dyDescent="0.25">
      <c r="A360" s="2">
        <v>42359</v>
      </c>
      <c r="B360" s="12" t="str">
        <f>IFERROR(VLOOKUP(A360,Relevé!$A$5:$C$2872,3,FALSE),"")</f>
        <v/>
      </c>
      <c r="C360" s="14">
        <f>IFERROR(INDEX(Relevé!$D$6:$D$500,MATCH(D360,Relevé!$C$6:$C$500,0)),"")</f>
        <v>10.935483870967742</v>
      </c>
      <c r="D360" s="17">
        <f t="array" ref="D360">IFERROR(INDEX(B360:B1353,MATCH(TRUE,B360:B1353&lt;&gt;"",0)),"")</f>
        <v>339</v>
      </c>
      <c r="E360" s="13">
        <f t="shared" si="20"/>
        <v>4554.6451612903202</v>
      </c>
      <c r="F360" s="16" t="str">
        <f t="shared" si="21"/>
        <v/>
      </c>
      <c r="G360" s="25" t="str">
        <f t="shared" si="22"/>
        <v/>
      </c>
      <c r="H360" s="26" t="str">
        <f t="shared" si="23"/>
        <v/>
      </c>
    </row>
    <row r="361" spans="1:8" x14ac:dyDescent="0.25">
      <c r="A361" s="2">
        <v>42360</v>
      </c>
      <c r="B361" s="12" t="str">
        <f>IFERROR(VLOOKUP(A361,Relevé!$A$5:$C$2872,3,FALSE),"")</f>
        <v/>
      </c>
      <c r="C361" s="14">
        <f>IFERROR(INDEX(Relevé!$D$6:$D$500,MATCH(D361,Relevé!$C$6:$C$500,0)),"")</f>
        <v>10.935483870967742</v>
      </c>
      <c r="D361" s="17">
        <f t="array" ref="D361">IFERROR(INDEX(B361:B1354,MATCH(TRUE,B361:B1354&lt;&gt;"",0)),"")</f>
        <v>339</v>
      </c>
      <c r="E361" s="13">
        <f t="shared" si="20"/>
        <v>4565.580645161288</v>
      </c>
      <c r="F361" s="16" t="str">
        <f t="shared" si="21"/>
        <v/>
      </c>
      <c r="G361" s="25" t="str">
        <f t="shared" si="22"/>
        <v/>
      </c>
      <c r="H361" s="26" t="str">
        <f t="shared" si="23"/>
        <v/>
      </c>
    </row>
    <row r="362" spans="1:8" x14ac:dyDescent="0.25">
      <c r="A362" s="2">
        <v>42361</v>
      </c>
      <c r="B362" s="12" t="str">
        <f>IFERROR(VLOOKUP(A362,Relevé!$A$5:$C$2872,3,FALSE),"")</f>
        <v/>
      </c>
      <c r="C362" s="14">
        <f>IFERROR(INDEX(Relevé!$D$6:$D$500,MATCH(D362,Relevé!$C$6:$C$500,0)),"")</f>
        <v>10.935483870967742</v>
      </c>
      <c r="D362" s="17">
        <f t="array" ref="D362">IFERROR(INDEX(B362:B1355,MATCH(TRUE,B362:B1355&lt;&gt;"",0)),"")</f>
        <v>339</v>
      </c>
      <c r="E362" s="13">
        <f t="shared" si="20"/>
        <v>4576.5161290322558</v>
      </c>
      <c r="F362" s="16" t="str">
        <f t="shared" si="21"/>
        <v/>
      </c>
      <c r="G362" s="25" t="str">
        <f t="shared" si="22"/>
        <v/>
      </c>
      <c r="H362" s="26" t="str">
        <f t="shared" si="23"/>
        <v/>
      </c>
    </row>
    <row r="363" spans="1:8" x14ac:dyDescent="0.25">
      <c r="A363" s="2">
        <v>42362</v>
      </c>
      <c r="B363" s="12" t="str">
        <f>IFERROR(VLOOKUP(A363,Relevé!$A$5:$C$2872,3,FALSE),"")</f>
        <v/>
      </c>
      <c r="C363" s="14">
        <f>IFERROR(INDEX(Relevé!$D$6:$D$500,MATCH(D363,Relevé!$C$6:$C$500,0)),"")</f>
        <v>10.935483870967742</v>
      </c>
      <c r="D363" s="17">
        <f t="array" ref="D363">IFERROR(INDEX(B363:B1356,MATCH(TRUE,B363:B1356&lt;&gt;"",0)),"")</f>
        <v>339</v>
      </c>
      <c r="E363" s="13">
        <f t="shared" si="20"/>
        <v>4587.4516129032236</v>
      </c>
      <c r="F363" s="16" t="str">
        <f t="shared" si="21"/>
        <v/>
      </c>
      <c r="G363" s="25" t="str">
        <f t="shared" si="22"/>
        <v/>
      </c>
      <c r="H363" s="26" t="str">
        <f t="shared" si="23"/>
        <v/>
      </c>
    </row>
    <row r="364" spans="1:8" x14ac:dyDescent="0.25">
      <c r="A364" s="2">
        <v>42363</v>
      </c>
      <c r="B364" s="12" t="str">
        <f>IFERROR(VLOOKUP(A364,Relevé!$A$5:$C$2872,3,FALSE),"")</f>
        <v/>
      </c>
      <c r="C364" s="14">
        <f>IFERROR(INDEX(Relevé!$D$6:$D$500,MATCH(D364,Relevé!$C$6:$C$500,0)),"")</f>
        <v>10.935483870967742</v>
      </c>
      <c r="D364" s="17">
        <f t="array" ref="D364">IFERROR(INDEX(B364:B1357,MATCH(TRUE,B364:B1357&lt;&gt;"",0)),"")</f>
        <v>339</v>
      </c>
      <c r="E364" s="13">
        <f t="shared" si="20"/>
        <v>4598.3870967741914</v>
      </c>
      <c r="F364" s="16" t="str">
        <f t="shared" si="21"/>
        <v/>
      </c>
      <c r="G364" s="25" t="str">
        <f t="shared" si="22"/>
        <v/>
      </c>
      <c r="H364" s="26" t="str">
        <f t="shared" si="23"/>
        <v/>
      </c>
    </row>
    <row r="365" spans="1:8" x14ac:dyDescent="0.25">
      <c r="A365" s="2">
        <v>42364</v>
      </c>
      <c r="B365" s="12" t="str">
        <f>IFERROR(VLOOKUP(A365,Relevé!$A$5:$C$2872,3,FALSE),"")</f>
        <v/>
      </c>
      <c r="C365" s="14">
        <f>IFERROR(INDEX(Relevé!$D$6:$D$500,MATCH(D365,Relevé!$C$6:$C$500,0)),"")</f>
        <v>10.935483870967742</v>
      </c>
      <c r="D365" s="17">
        <f t="array" ref="D365">IFERROR(INDEX(B365:B1358,MATCH(TRUE,B365:B1358&lt;&gt;"",0)),"")</f>
        <v>339</v>
      </c>
      <c r="E365" s="13">
        <f t="shared" si="20"/>
        <v>4609.3225806451592</v>
      </c>
      <c r="F365" s="16" t="str">
        <f t="shared" si="21"/>
        <v/>
      </c>
      <c r="G365" s="25" t="str">
        <f t="shared" si="22"/>
        <v/>
      </c>
      <c r="H365" s="26" t="str">
        <f t="shared" si="23"/>
        <v/>
      </c>
    </row>
    <row r="366" spans="1:8" x14ac:dyDescent="0.25">
      <c r="A366" s="2">
        <v>42365</v>
      </c>
      <c r="B366" s="12" t="str">
        <f>IFERROR(VLOOKUP(A366,Relevé!$A$5:$C$2872,3,FALSE),"")</f>
        <v/>
      </c>
      <c r="C366" s="14">
        <f>IFERROR(INDEX(Relevé!$D$6:$D$500,MATCH(D366,Relevé!$C$6:$C$500,0)),"")</f>
        <v>10.935483870967742</v>
      </c>
      <c r="D366" s="17">
        <f t="array" ref="D366">IFERROR(INDEX(B366:B1359,MATCH(TRUE,B366:B1359&lt;&gt;"",0)),"")</f>
        <v>339</v>
      </c>
      <c r="E366" s="13">
        <f t="shared" si="20"/>
        <v>4620.258064516127</v>
      </c>
      <c r="F366" s="16" t="str">
        <f t="shared" si="21"/>
        <v/>
      </c>
      <c r="G366" s="25" t="str">
        <f t="shared" si="22"/>
        <v/>
      </c>
      <c r="H366" s="26" t="str">
        <f t="shared" si="23"/>
        <v/>
      </c>
    </row>
    <row r="367" spans="1:8" x14ac:dyDescent="0.25">
      <c r="A367" s="2">
        <v>42366</v>
      </c>
      <c r="B367" s="12" t="str">
        <f>IFERROR(VLOOKUP(A367,Relevé!$A$5:$C$2872,3,FALSE),"")</f>
        <v/>
      </c>
      <c r="C367" s="14">
        <f>IFERROR(INDEX(Relevé!$D$6:$D$500,MATCH(D367,Relevé!$C$6:$C$500,0)),"")</f>
        <v>10.935483870967742</v>
      </c>
      <c r="D367" s="17">
        <f t="array" ref="D367">IFERROR(INDEX(B367:B1360,MATCH(TRUE,B367:B1360&lt;&gt;"",0)),"")</f>
        <v>339</v>
      </c>
      <c r="E367" s="13">
        <f t="shared" si="20"/>
        <v>4631.1935483870948</v>
      </c>
      <c r="F367" s="16" t="str">
        <f t="shared" si="21"/>
        <v/>
      </c>
      <c r="G367" s="25" t="str">
        <f t="shared" si="22"/>
        <v/>
      </c>
      <c r="H367" s="26" t="str">
        <f t="shared" si="23"/>
        <v/>
      </c>
    </row>
    <row r="368" spans="1:8" x14ac:dyDescent="0.25">
      <c r="A368" s="2">
        <v>42367</v>
      </c>
      <c r="B368" s="12" t="str">
        <f>IFERROR(VLOOKUP(A368,Relevé!$A$5:$C$2872,3,FALSE),"")</f>
        <v/>
      </c>
      <c r="C368" s="14">
        <f>IFERROR(INDEX(Relevé!$D$6:$D$500,MATCH(D368,Relevé!$C$6:$C$500,0)),"")</f>
        <v>10.935483870967742</v>
      </c>
      <c r="D368" s="17">
        <f t="array" ref="D368">IFERROR(INDEX(B368:B1361,MATCH(TRUE,B368:B1361&lt;&gt;"",0)),"")</f>
        <v>339</v>
      </c>
      <c r="E368" s="13">
        <f t="shared" si="20"/>
        <v>4642.1290322580626</v>
      </c>
      <c r="F368" s="16" t="str">
        <f t="shared" si="21"/>
        <v/>
      </c>
      <c r="G368" s="25" t="str">
        <f t="shared" si="22"/>
        <v/>
      </c>
      <c r="H368" s="26" t="str">
        <f t="shared" si="23"/>
        <v/>
      </c>
    </row>
    <row r="369" spans="1:8" x14ac:dyDescent="0.25">
      <c r="A369" s="2">
        <v>42368</v>
      </c>
      <c r="B369" s="12" t="str">
        <f>IFERROR(VLOOKUP(A369,Relevé!$A$5:$C$2872,3,FALSE),"")</f>
        <v/>
      </c>
      <c r="C369" s="14">
        <f>IFERROR(INDEX(Relevé!$D$6:$D$500,MATCH(D369,Relevé!$C$6:$C$500,0)),"")</f>
        <v>10.935483870967742</v>
      </c>
      <c r="D369" s="17">
        <f t="array" ref="D369">IFERROR(INDEX(B369:B1362,MATCH(TRUE,B369:B1362&lt;&gt;"",0)),"")</f>
        <v>339</v>
      </c>
      <c r="E369" s="13">
        <f t="shared" si="20"/>
        <v>4653.0645161290304</v>
      </c>
      <c r="F369" s="16" t="str">
        <f t="shared" si="21"/>
        <v/>
      </c>
      <c r="G369" s="25" t="str">
        <f t="shared" si="22"/>
        <v/>
      </c>
      <c r="H369" s="26" t="str">
        <f t="shared" si="23"/>
        <v/>
      </c>
    </row>
    <row r="370" spans="1:8" x14ac:dyDescent="0.25">
      <c r="A370" s="2">
        <v>42369</v>
      </c>
      <c r="B370" s="12">
        <f>IFERROR(VLOOKUP(A370,Relevé!$A$5:$C$2872,3,FALSE),"")</f>
        <v>339</v>
      </c>
      <c r="C370" s="14">
        <f>IFERROR(INDEX(Relevé!$D$6:$D$500,MATCH(D370,Relevé!$C$6:$C$500,0)),"")</f>
        <v>10.935483870967742</v>
      </c>
      <c r="D370" s="17">
        <f t="array" ref="D370">IFERROR(INDEX(B370:B1363,MATCH(TRUE,B370:B1363&lt;&gt;"",0)),"")</f>
        <v>339</v>
      </c>
      <c r="E370" s="13">
        <f t="shared" si="20"/>
        <v>4663.9999999999982</v>
      </c>
      <c r="F370" s="16" t="str">
        <f t="shared" si="21"/>
        <v/>
      </c>
      <c r="G370" s="25" t="str">
        <f t="shared" si="22"/>
        <v/>
      </c>
      <c r="H370" s="26" t="str">
        <f t="shared" si="23"/>
        <v/>
      </c>
    </row>
    <row r="371" spans="1:8" x14ac:dyDescent="0.25">
      <c r="A371" s="2">
        <v>42370</v>
      </c>
      <c r="B371" s="12" t="str">
        <f>IFERROR(VLOOKUP(A371,Relevé!$A$5:$C$2872,3,FALSE),"")</f>
        <v/>
      </c>
      <c r="C371" s="14">
        <f>IFERROR(INDEX(Relevé!$D$6:$D$500,MATCH(D371,Relevé!$C$6:$C$500,0)),"")</f>
        <v>13.225806451612904</v>
      </c>
      <c r="D371" s="17">
        <f t="array" ref="D371">IFERROR(INDEX(B371:B1364,MATCH(TRUE,B371:B1364&lt;&gt;"",0)),"")</f>
        <v>410</v>
      </c>
      <c r="E371" s="13">
        <f t="shared" si="20"/>
        <v>4677.2258064516109</v>
      </c>
      <c r="F371" s="16">
        <f t="shared" si="21"/>
        <v>4677.2258064516109</v>
      </c>
      <c r="G371" s="25">
        <f t="shared" si="22"/>
        <v>1</v>
      </c>
      <c r="H371" s="26">
        <f t="shared" si="23"/>
        <v>2016</v>
      </c>
    </row>
    <row r="372" spans="1:8" x14ac:dyDescent="0.25">
      <c r="A372" s="2">
        <v>42371</v>
      </c>
      <c r="B372" s="12" t="str">
        <f>IFERROR(VLOOKUP(A372,Relevé!$A$5:$C$2872,3,FALSE),"")</f>
        <v/>
      </c>
      <c r="C372" s="14">
        <f>IFERROR(INDEX(Relevé!$D$6:$D$500,MATCH(D372,Relevé!$C$6:$C$500,0)),"")</f>
        <v>13.225806451612904</v>
      </c>
      <c r="D372" s="17">
        <f t="array" ref="D372">IFERROR(INDEX(B372:B1365,MATCH(TRUE,B372:B1365&lt;&gt;"",0)),"")</f>
        <v>410</v>
      </c>
      <c r="E372" s="13">
        <f t="shared" si="20"/>
        <v>4690.4516129032236</v>
      </c>
      <c r="F372" s="16" t="str">
        <f t="shared" si="21"/>
        <v/>
      </c>
      <c r="G372" s="25" t="str">
        <f t="shared" si="22"/>
        <v/>
      </c>
      <c r="H372" s="26" t="str">
        <f t="shared" si="23"/>
        <v/>
      </c>
    </row>
    <row r="373" spans="1:8" x14ac:dyDescent="0.25">
      <c r="A373" s="2">
        <v>42372</v>
      </c>
      <c r="B373" s="12" t="str">
        <f>IFERROR(VLOOKUP(A373,Relevé!$A$5:$C$2872,3,FALSE),"")</f>
        <v/>
      </c>
      <c r="C373" s="14">
        <f>IFERROR(INDEX(Relevé!$D$6:$D$500,MATCH(D373,Relevé!$C$6:$C$500,0)),"")</f>
        <v>13.225806451612904</v>
      </c>
      <c r="D373" s="17">
        <f t="array" ref="D373">IFERROR(INDEX(B373:B1366,MATCH(TRUE,B373:B1366&lt;&gt;"",0)),"")</f>
        <v>410</v>
      </c>
      <c r="E373" s="13">
        <f t="shared" si="20"/>
        <v>4703.6774193548363</v>
      </c>
      <c r="F373" s="16" t="str">
        <f t="shared" si="21"/>
        <v/>
      </c>
      <c r="G373" s="25" t="str">
        <f t="shared" si="22"/>
        <v/>
      </c>
      <c r="H373" s="26" t="str">
        <f t="shared" si="23"/>
        <v/>
      </c>
    </row>
    <row r="374" spans="1:8" x14ac:dyDescent="0.25">
      <c r="A374" s="2">
        <v>42373</v>
      </c>
      <c r="B374" s="12" t="str">
        <f>IFERROR(VLOOKUP(A374,Relevé!$A$5:$C$2872,3,FALSE),"")</f>
        <v/>
      </c>
      <c r="C374" s="14">
        <f>IFERROR(INDEX(Relevé!$D$6:$D$500,MATCH(D374,Relevé!$C$6:$C$500,0)),"")</f>
        <v>13.225806451612904</v>
      </c>
      <c r="D374" s="17">
        <f t="array" ref="D374">IFERROR(INDEX(B374:B1367,MATCH(TRUE,B374:B1367&lt;&gt;"",0)),"")</f>
        <v>410</v>
      </c>
      <c r="E374" s="13">
        <f t="shared" si="20"/>
        <v>4716.903225806449</v>
      </c>
      <c r="F374" s="16" t="str">
        <f t="shared" si="21"/>
        <v/>
      </c>
      <c r="G374" s="25" t="str">
        <f t="shared" si="22"/>
        <v/>
      </c>
      <c r="H374" s="26" t="str">
        <f t="shared" si="23"/>
        <v/>
      </c>
    </row>
    <row r="375" spans="1:8" x14ac:dyDescent="0.25">
      <c r="A375" s="2">
        <v>42374</v>
      </c>
      <c r="B375" s="12" t="str">
        <f>IFERROR(VLOOKUP(A375,Relevé!$A$5:$C$2872,3,FALSE),"")</f>
        <v/>
      </c>
      <c r="C375" s="14">
        <f>IFERROR(INDEX(Relevé!$D$6:$D$500,MATCH(D375,Relevé!$C$6:$C$500,0)),"")</f>
        <v>13.225806451612904</v>
      </c>
      <c r="D375" s="17">
        <f t="array" ref="D375">IFERROR(INDEX(B375:B1368,MATCH(TRUE,B375:B1368&lt;&gt;"",0)),"")</f>
        <v>410</v>
      </c>
      <c r="E375" s="13">
        <f t="shared" si="20"/>
        <v>4730.1290322580617</v>
      </c>
      <c r="F375" s="16" t="str">
        <f t="shared" si="21"/>
        <v/>
      </c>
      <c r="G375" s="25" t="str">
        <f t="shared" si="22"/>
        <v/>
      </c>
      <c r="H375" s="26" t="str">
        <f t="shared" si="23"/>
        <v/>
      </c>
    </row>
    <row r="376" spans="1:8" x14ac:dyDescent="0.25">
      <c r="A376" s="2">
        <v>42375</v>
      </c>
      <c r="B376" s="12" t="str">
        <f>IFERROR(VLOOKUP(A376,Relevé!$A$5:$C$2872,3,FALSE),"")</f>
        <v/>
      </c>
      <c r="C376" s="14">
        <f>IFERROR(INDEX(Relevé!$D$6:$D$500,MATCH(D376,Relevé!$C$6:$C$500,0)),"")</f>
        <v>13.225806451612904</v>
      </c>
      <c r="D376" s="17">
        <f t="array" ref="D376">IFERROR(INDEX(B376:B1369,MATCH(TRUE,B376:B1369&lt;&gt;"",0)),"")</f>
        <v>410</v>
      </c>
      <c r="E376" s="13">
        <f t="shared" si="20"/>
        <v>4743.3548387096744</v>
      </c>
      <c r="F376" s="16" t="str">
        <f t="shared" si="21"/>
        <v/>
      </c>
      <c r="G376" s="25" t="str">
        <f t="shared" si="22"/>
        <v/>
      </c>
      <c r="H376" s="26" t="str">
        <f t="shared" si="23"/>
        <v/>
      </c>
    </row>
    <row r="377" spans="1:8" x14ac:dyDescent="0.25">
      <c r="A377" s="2">
        <v>42376</v>
      </c>
      <c r="B377" s="12" t="str">
        <f>IFERROR(VLOOKUP(A377,Relevé!$A$5:$C$2872,3,FALSE),"")</f>
        <v/>
      </c>
      <c r="C377" s="14">
        <f>IFERROR(INDEX(Relevé!$D$6:$D$500,MATCH(D377,Relevé!$C$6:$C$500,0)),"")</f>
        <v>13.225806451612904</v>
      </c>
      <c r="D377" s="17">
        <f t="array" ref="D377">IFERROR(INDEX(B377:B1370,MATCH(TRUE,B377:B1370&lt;&gt;"",0)),"")</f>
        <v>410</v>
      </c>
      <c r="E377" s="13">
        <f t="shared" si="20"/>
        <v>4756.5806451612871</v>
      </c>
      <c r="F377" s="16" t="str">
        <f t="shared" si="21"/>
        <v/>
      </c>
      <c r="G377" s="25" t="str">
        <f t="shared" si="22"/>
        <v/>
      </c>
      <c r="H377" s="26" t="str">
        <f t="shared" si="23"/>
        <v/>
      </c>
    </row>
    <row r="378" spans="1:8" x14ac:dyDescent="0.25">
      <c r="A378" s="2">
        <v>42377</v>
      </c>
      <c r="B378" s="12" t="str">
        <f>IFERROR(VLOOKUP(A378,Relevé!$A$5:$C$2872,3,FALSE),"")</f>
        <v/>
      </c>
      <c r="C378" s="14">
        <f>IFERROR(INDEX(Relevé!$D$6:$D$500,MATCH(D378,Relevé!$C$6:$C$500,0)),"")</f>
        <v>13.225806451612904</v>
      </c>
      <c r="D378" s="17">
        <f t="array" ref="D378">IFERROR(INDEX(B378:B1371,MATCH(TRUE,B378:B1371&lt;&gt;"",0)),"")</f>
        <v>410</v>
      </c>
      <c r="E378" s="13">
        <f t="shared" si="20"/>
        <v>4769.8064516128998</v>
      </c>
      <c r="F378" s="16" t="str">
        <f t="shared" si="21"/>
        <v/>
      </c>
      <c r="G378" s="25" t="str">
        <f t="shared" si="22"/>
        <v/>
      </c>
      <c r="H378" s="26" t="str">
        <f t="shared" si="23"/>
        <v/>
      </c>
    </row>
    <row r="379" spans="1:8" x14ac:dyDescent="0.25">
      <c r="A379" s="2">
        <v>42378</v>
      </c>
      <c r="B379" s="12" t="str">
        <f>IFERROR(VLOOKUP(A379,Relevé!$A$5:$C$2872,3,FALSE),"")</f>
        <v/>
      </c>
      <c r="C379" s="14">
        <f>IFERROR(INDEX(Relevé!$D$6:$D$500,MATCH(D379,Relevé!$C$6:$C$500,0)),"")</f>
        <v>13.225806451612904</v>
      </c>
      <c r="D379" s="17">
        <f t="array" ref="D379">IFERROR(INDEX(B379:B1372,MATCH(TRUE,B379:B1372&lt;&gt;"",0)),"")</f>
        <v>410</v>
      </c>
      <c r="E379" s="13">
        <f t="shared" si="20"/>
        <v>4783.0322580645125</v>
      </c>
      <c r="F379" s="16" t="str">
        <f t="shared" si="21"/>
        <v/>
      </c>
      <c r="G379" s="25" t="str">
        <f t="shared" si="22"/>
        <v/>
      </c>
      <c r="H379" s="26" t="str">
        <f t="shared" si="23"/>
        <v/>
      </c>
    </row>
    <row r="380" spans="1:8" x14ac:dyDescent="0.25">
      <c r="A380" s="2">
        <v>42379</v>
      </c>
      <c r="B380" s="12" t="str">
        <f>IFERROR(VLOOKUP(A380,Relevé!$A$5:$C$2872,3,FALSE),"")</f>
        <v/>
      </c>
      <c r="C380" s="14">
        <f>IFERROR(INDEX(Relevé!$D$6:$D$500,MATCH(D380,Relevé!$C$6:$C$500,0)),"")</f>
        <v>13.225806451612904</v>
      </c>
      <c r="D380" s="17">
        <f t="array" ref="D380">IFERROR(INDEX(B380:B1373,MATCH(TRUE,B380:B1373&lt;&gt;"",0)),"")</f>
        <v>410</v>
      </c>
      <c r="E380" s="13">
        <f t="shared" si="20"/>
        <v>4796.2580645161252</v>
      </c>
      <c r="F380" s="16" t="str">
        <f t="shared" si="21"/>
        <v/>
      </c>
      <c r="G380" s="25" t="str">
        <f t="shared" si="22"/>
        <v/>
      </c>
      <c r="H380" s="26" t="str">
        <f t="shared" si="23"/>
        <v/>
      </c>
    </row>
    <row r="381" spans="1:8" x14ac:dyDescent="0.25">
      <c r="A381" s="2">
        <v>42380</v>
      </c>
      <c r="B381" s="12" t="str">
        <f>IFERROR(VLOOKUP(A381,Relevé!$A$5:$C$2872,3,FALSE),"")</f>
        <v/>
      </c>
      <c r="C381" s="14">
        <f>IFERROR(INDEX(Relevé!$D$6:$D$500,MATCH(D381,Relevé!$C$6:$C$500,0)),"")</f>
        <v>13.225806451612904</v>
      </c>
      <c r="D381" s="17">
        <f t="array" ref="D381">IFERROR(INDEX(B381:B1374,MATCH(TRUE,B381:B1374&lt;&gt;"",0)),"")</f>
        <v>410</v>
      </c>
      <c r="E381" s="13">
        <f t="shared" si="20"/>
        <v>4809.4838709677379</v>
      </c>
      <c r="F381" s="16" t="str">
        <f t="shared" si="21"/>
        <v/>
      </c>
      <c r="G381" s="25" t="str">
        <f t="shared" si="22"/>
        <v/>
      </c>
      <c r="H381" s="26" t="str">
        <f t="shared" si="23"/>
        <v/>
      </c>
    </row>
    <row r="382" spans="1:8" x14ac:dyDescent="0.25">
      <c r="A382" s="2">
        <v>42381</v>
      </c>
      <c r="B382" s="12" t="str">
        <f>IFERROR(VLOOKUP(A382,Relevé!$A$5:$C$2872,3,FALSE),"")</f>
        <v/>
      </c>
      <c r="C382" s="14">
        <f>IFERROR(INDEX(Relevé!$D$6:$D$500,MATCH(D382,Relevé!$C$6:$C$500,0)),"")</f>
        <v>13.225806451612904</v>
      </c>
      <c r="D382" s="17">
        <f t="array" ref="D382">IFERROR(INDEX(B382:B1375,MATCH(TRUE,B382:B1375&lt;&gt;"",0)),"")</f>
        <v>410</v>
      </c>
      <c r="E382" s="13">
        <f t="shared" si="20"/>
        <v>4822.7096774193506</v>
      </c>
      <c r="F382" s="16" t="str">
        <f t="shared" si="21"/>
        <v/>
      </c>
      <c r="G382" s="25" t="str">
        <f t="shared" si="22"/>
        <v/>
      </c>
      <c r="H382" s="26" t="str">
        <f t="shared" si="23"/>
        <v/>
      </c>
    </row>
    <row r="383" spans="1:8" x14ac:dyDescent="0.25">
      <c r="A383" s="2">
        <v>42382</v>
      </c>
      <c r="B383" s="12" t="str">
        <f>IFERROR(VLOOKUP(A383,Relevé!$A$5:$C$2872,3,FALSE),"")</f>
        <v/>
      </c>
      <c r="C383" s="14">
        <f>IFERROR(INDEX(Relevé!$D$6:$D$500,MATCH(D383,Relevé!$C$6:$C$500,0)),"")</f>
        <v>13.225806451612904</v>
      </c>
      <c r="D383" s="17">
        <f t="array" ref="D383">IFERROR(INDEX(B383:B1376,MATCH(TRUE,B383:B1376&lt;&gt;"",0)),"")</f>
        <v>410</v>
      </c>
      <c r="E383" s="13">
        <f t="shared" si="20"/>
        <v>4835.9354838709633</v>
      </c>
      <c r="F383" s="16" t="str">
        <f t="shared" si="21"/>
        <v/>
      </c>
      <c r="G383" s="25" t="str">
        <f t="shared" si="22"/>
        <v/>
      </c>
      <c r="H383" s="26" t="str">
        <f t="shared" si="23"/>
        <v/>
      </c>
    </row>
    <row r="384" spans="1:8" x14ac:dyDescent="0.25">
      <c r="A384" s="2">
        <v>42383</v>
      </c>
      <c r="B384" s="12" t="str">
        <f>IFERROR(VLOOKUP(A384,Relevé!$A$5:$C$2872,3,FALSE),"")</f>
        <v/>
      </c>
      <c r="C384" s="14">
        <f>IFERROR(INDEX(Relevé!$D$6:$D$500,MATCH(D384,Relevé!$C$6:$C$500,0)),"")</f>
        <v>13.225806451612904</v>
      </c>
      <c r="D384" s="17">
        <f t="array" ref="D384">IFERROR(INDEX(B384:B1377,MATCH(TRUE,B384:B1377&lt;&gt;"",0)),"")</f>
        <v>410</v>
      </c>
      <c r="E384" s="13">
        <f t="shared" si="20"/>
        <v>4849.161290322576</v>
      </c>
      <c r="F384" s="16" t="str">
        <f t="shared" si="21"/>
        <v/>
      </c>
      <c r="G384" s="25" t="str">
        <f t="shared" si="22"/>
        <v/>
      </c>
      <c r="H384" s="26" t="str">
        <f t="shared" si="23"/>
        <v/>
      </c>
    </row>
    <row r="385" spans="1:8" x14ac:dyDescent="0.25">
      <c r="A385" s="2">
        <v>42384</v>
      </c>
      <c r="B385" s="12" t="str">
        <f>IFERROR(VLOOKUP(A385,Relevé!$A$5:$C$2872,3,FALSE),"")</f>
        <v/>
      </c>
      <c r="C385" s="14">
        <f>IFERROR(INDEX(Relevé!$D$6:$D$500,MATCH(D385,Relevé!$C$6:$C$500,0)),"")</f>
        <v>13.225806451612904</v>
      </c>
      <c r="D385" s="17">
        <f t="array" ref="D385">IFERROR(INDEX(B385:B1378,MATCH(TRUE,B385:B1378&lt;&gt;"",0)),"")</f>
        <v>410</v>
      </c>
      <c r="E385" s="13">
        <f t="shared" si="20"/>
        <v>4862.3870967741886</v>
      </c>
      <c r="F385" s="16" t="str">
        <f t="shared" si="21"/>
        <v/>
      </c>
      <c r="G385" s="25" t="str">
        <f t="shared" si="22"/>
        <v/>
      </c>
      <c r="H385" s="26" t="str">
        <f t="shared" si="23"/>
        <v/>
      </c>
    </row>
    <row r="386" spans="1:8" x14ac:dyDescent="0.25">
      <c r="A386" s="2">
        <v>42385</v>
      </c>
      <c r="B386" s="12" t="str">
        <f>IFERROR(VLOOKUP(A386,Relevé!$A$5:$C$2872,3,FALSE),"")</f>
        <v/>
      </c>
      <c r="C386" s="14">
        <f>IFERROR(INDEX(Relevé!$D$6:$D$500,MATCH(D386,Relevé!$C$6:$C$500,0)),"")</f>
        <v>13.225806451612904</v>
      </c>
      <c r="D386" s="17">
        <f t="array" ref="D386">IFERROR(INDEX(B386:B1379,MATCH(TRUE,B386:B1379&lt;&gt;"",0)),"")</f>
        <v>410</v>
      </c>
      <c r="E386" s="13">
        <f t="shared" si="20"/>
        <v>4875.6129032258013</v>
      </c>
      <c r="F386" s="16" t="str">
        <f t="shared" si="21"/>
        <v/>
      </c>
      <c r="G386" s="25" t="str">
        <f t="shared" si="22"/>
        <v/>
      </c>
      <c r="H386" s="26" t="str">
        <f t="shared" si="23"/>
        <v/>
      </c>
    </row>
    <row r="387" spans="1:8" x14ac:dyDescent="0.25">
      <c r="A387" s="2">
        <v>42386</v>
      </c>
      <c r="B387" s="12" t="str">
        <f>IFERROR(VLOOKUP(A387,Relevé!$A$5:$C$2872,3,FALSE),"")</f>
        <v/>
      </c>
      <c r="C387" s="14">
        <f>IFERROR(INDEX(Relevé!$D$6:$D$500,MATCH(D387,Relevé!$C$6:$C$500,0)),"")</f>
        <v>13.225806451612904</v>
      </c>
      <c r="D387" s="17">
        <f t="array" ref="D387">IFERROR(INDEX(B387:B1380,MATCH(TRUE,B387:B1380&lt;&gt;"",0)),"")</f>
        <v>410</v>
      </c>
      <c r="E387" s="13">
        <f t="shared" si="20"/>
        <v>4888.838709677414</v>
      </c>
      <c r="F387" s="16" t="str">
        <f t="shared" si="21"/>
        <v/>
      </c>
      <c r="G387" s="25" t="str">
        <f t="shared" si="22"/>
        <v/>
      </c>
      <c r="H387" s="26" t="str">
        <f t="shared" si="23"/>
        <v/>
      </c>
    </row>
    <row r="388" spans="1:8" x14ac:dyDescent="0.25">
      <c r="A388" s="2">
        <v>42387</v>
      </c>
      <c r="B388" s="12" t="str">
        <f>IFERROR(VLOOKUP(A388,Relevé!$A$5:$C$2872,3,FALSE),"")</f>
        <v/>
      </c>
      <c r="C388" s="14">
        <f>IFERROR(INDEX(Relevé!$D$6:$D$500,MATCH(D388,Relevé!$C$6:$C$500,0)),"")</f>
        <v>13.225806451612904</v>
      </c>
      <c r="D388" s="17">
        <f t="array" ref="D388">IFERROR(INDEX(B388:B1381,MATCH(TRUE,B388:B1381&lt;&gt;"",0)),"")</f>
        <v>410</v>
      </c>
      <c r="E388" s="13">
        <f t="shared" si="20"/>
        <v>4902.0645161290267</v>
      </c>
      <c r="F388" s="16" t="str">
        <f t="shared" si="21"/>
        <v/>
      </c>
      <c r="G388" s="25" t="str">
        <f t="shared" si="22"/>
        <v/>
      </c>
      <c r="H388" s="26" t="str">
        <f t="shared" si="23"/>
        <v/>
      </c>
    </row>
    <row r="389" spans="1:8" x14ac:dyDescent="0.25">
      <c r="A389" s="2">
        <v>42388</v>
      </c>
      <c r="B389" s="12" t="str">
        <f>IFERROR(VLOOKUP(A389,Relevé!$A$5:$C$2872,3,FALSE),"")</f>
        <v/>
      </c>
      <c r="C389" s="14">
        <f>IFERROR(INDEX(Relevé!$D$6:$D$500,MATCH(D389,Relevé!$C$6:$C$500,0)),"")</f>
        <v>13.225806451612904</v>
      </c>
      <c r="D389" s="17">
        <f t="array" ref="D389">IFERROR(INDEX(B389:B1382,MATCH(TRUE,B389:B1382&lt;&gt;"",0)),"")</f>
        <v>410</v>
      </c>
      <c r="E389" s="13">
        <f t="shared" si="20"/>
        <v>4915.2903225806394</v>
      </c>
      <c r="F389" s="16" t="str">
        <f t="shared" si="21"/>
        <v/>
      </c>
      <c r="G389" s="25" t="str">
        <f t="shared" si="22"/>
        <v/>
      </c>
      <c r="H389" s="26" t="str">
        <f t="shared" si="23"/>
        <v/>
      </c>
    </row>
    <row r="390" spans="1:8" x14ac:dyDescent="0.25">
      <c r="A390" s="2">
        <v>42389</v>
      </c>
      <c r="B390" s="12" t="str">
        <f>IFERROR(VLOOKUP(A390,Relevé!$A$5:$C$2872,3,FALSE),"")</f>
        <v/>
      </c>
      <c r="C390" s="14">
        <f>IFERROR(INDEX(Relevé!$D$6:$D$500,MATCH(D390,Relevé!$C$6:$C$500,0)),"")</f>
        <v>13.225806451612904</v>
      </c>
      <c r="D390" s="17">
        <f t="array" ref="D390">IFERROR(INDEX(B390:B1383,MATCH(TRUE,B390:B1383&lt;&gt;"",0)),"")</f>
        <v>410</v>
      </c>
      <c r="E390" s="13">
        <f t="shared" si="20"/>
        <v>4928.5161290322521</v>
      </c>
      <c r="F390" s="16" t="str">
        <f t="shared" si="21"/>
        <v/>
      </c>
      <c r="G390" s="25" t="str">
        <f t="shared" si="22"/>
        <v/>
      </c>
      <c r="H390" s="26" t="str">
        <f t="shared" si="23"/>
        <v/>
      </c>
    </row>
    <row r="391" spans="1:8" x14ac:dyDescent="0.25">
      <c r="A391" s="2">
        <v>42390</v>
      </c>
      <c r="B391" s="12" t="str">
        <f>IFERROR(VLOOKUP(A391,Relevé!$A$5:$C$2872,3,FALSE),"")</f>
        <v/>
      </c>
      <c r="C391" s="14">
        <f>IFERROR(INDEX(Relevé!$D$6:$D$500,MATCH(D391,Relevé!$C$6:$C$500,0)),"")</f>
        <v>13.225806451612904</v>
      </c>
      <c r="D391" s="17">
        <f t="array" ref="D391">IFERROR(INDEX(B391:B1384,MATCH(TRUE,B391:B1384&lt;&gt;"",0)),"")</f>
        <v>410</v>
      </c>
      <c r="E391" s="13">
        <f t="shared" ref="E391:E454" si="24">IF(C391="","",E390+C391)</f>
        <v>4941.7419354838648</v>
      </c>
      <c r="F391" s="16" t="str">
        <f t="shared" ref="F391:F454" si="25">IF(DAY(A391)=1,E391,"")</f>
        <v/>
      </c>
      <c r="G391" s="25" t="str">
        <f t="shared" ref="G391:G454" si="26">IF($F391="","",MONTH($A391))</f>
        <v/>
      </c>
      <c r="H391" s="26" t="str">
        <f t="shared" ref="H391:H454" si="27">IF(G391="","",YEAR(A391))</f>
        <v/>
      </c>
    </row>
    <row r="392" spans="1:8" x14ac:dyDescent="0.25">
      <c r="A392" s="2">
        <v>42391</v>
      </c>
      <c r="B392" s="12" t="str">
        <f>IFERROR(VLOOKUP(A392,Relevé!$A$5:$C$2872,3,FALSE),"")</f>
        <v/>
      </c>
      <c r="C392" s="14">
        <f>IFERROR(INDEX(Relevé!$D$6:$D$500,MATCH(D392,Relevé!$C$6:$C$500,0)),"")</f>
        <v>13.225806451612904</v>
      </c>
      <c r="D392" s="17">
        <f t="array" ref="D392">IFERROR(INDEX(B392:B1385,MATCH(TRUE,B392:B1385&lt;&gt;"",0)),"")</f>
        <v>410</v>
      </c>
      <c r="E392" s="13">
        <f t="shared" si="24"/>
        <v>4954.9677419354775</v>
      </c>
      <c r="F392" s="16" t="str">
        <f t="shared" si="25"/>
        <v/>
      </c>
      <c r="G392" s="25" t="str">
        <f t="shared" si="26"/>
        <v/>
      </c>
      <c r="H392" s="26" t="str">
        <f t="shared" si="27"/>
        <v/>
      </c>
    </row>
    <row r="393" spans="1:8" x14ac:dyDescent="0.25">
      <c r="A393" s="2">
        <v>42392</v>
      </c>
      <c r="B393" s="12" t="str">
        <f>IFERROR(VLOOKUP(A393,Relevé!$A$5:$C$2872,3,FALSE),"")</f>
        <v/>
      </c>
      <c r="C393" s="14">
        <f>IFERROR(INDEX(Relevé!$D$6:$D$500,MATCH(D393,Relevé!$C$6:$C$500,0)),"")</f>
        <v>13.225806451612904</v>
      </c>
      <c r="D393" s="17">
        <f t="array" ref="D393">IFERROR(INDEX(B393:B1386,MATCH(TRUE,B393:B1386&lt;&gt;"",0)),"")</f>
        <v>410</v>
      </c>
      <c r="E393" s="13">
        <f t="shared" si="24"/>
        <v>4968.1935483870902</v>
      </c>
      <c r="F393" s="16" t="str">
        <f t="shared" si="25"/>
        <v/>
      </c>
      <c r="G393" s="25" t="str">
        <f t="shared" si="26"/>
        <v/>
      </c>
      <c r="H393" s="26" t="str">
        <f t="shared" si="27"/>
        <v/>
      </c>
    </row>
    <row r="394" spans="1:8" x14ac:dyDescent="0.25">
      <c r="A394" s="2">
        <v>42393</v>
      </c>
      <c r="B394" s="12" t="str">
        <f>IFERROR(VLOOKUP(A394,Relevé!$A$5:$C$2872,3,FALSE),"")</f>
        <v/>
      </c>
      <c r="C394" s="14">
        <f>IFERROR(INDEX(Relevé!$D$6:$D$500,MATCH(D394,Relevé!$C$6:$C$500,0)),"")</f>
        <v>13.225806451612904</v>
      </c>
      <c r="D394" s="17">
        <f t="array" ref="D394">IFERROR(INDEX(B394:B1387,MATCH(TRUE,B394:B1387&lt;&gt;"",0)),"")</f>
        <v>410</v>
      </c>
      <c r="E394" s="13">
        <f t="shared" si="24"/>
        <v>4981.4193548387029</v>
      </c>
      <c r="F394" s="16" t="str">
        <f t="shared" si="25"/>
        <v/>
      </c>
      <c r="G394" s="25" t="str">
        <f t="shared" si="26"/>
        <v/>
      </c>
      <c r="H394" s="26" t="str">
        <f t="shared" si="27"/>
        <v/>
      </c>
    </row>
    <row r="395" spans="1:8" x14ac:dyDescent="0.25">
      <c r="A395" s="2">
        <v>42394</v>
      </c>
      <c r="B395" s="12" t="str">
        <f>IFERROR(VLOOKUP(A395,Relevé!$A$5:$C$2872,3,FALSE),"")</f>
        <v/>
      </c>
      <c r="C395" s="14">
        <f>IFERROR(INDEX(Relevé!$D$6:$D$500,MATCH(D395,Relevé!$C$6:$C$500,0)),"")</f>
        <v>13.225806451612904</v>
      </c>
      <c r="D395" s="17">
        <f t="array" ref="D395">IFERROR(INDEX(B395:B1388,MATCH(TRUE,B395:B1388&lt;&gt;"",0)),"")</f>
        <v>410</v>
      </c>
      <c r="E395" s="13">
        <f t="shared" si="24"/>
        <v>4994.6451612903156</v>
      </c>
      <c r="F395" s="16" t="str">
        <f t="shared" si="25"/>
        <v/>
      </c>
      <c r="G395" s="25" t="str">
        <f t="shared" si="26"/>
        <v/>
      </c>
      <c r="H395" s="26" t="str">
        <f t="shared" si="27"/>
        <v/>
      </c>
    </row>
    <row r="396" spans="1:8" x14ac:dyDescent="0.25">
      <c r="A396" s="2">
        <v>42395</v>
      </c>
      <c r="B396" s="12" t="str">
        <f>IFERROR(VLOOKUP(A396,Relevé!$A$5:$C$2872,3,FALSE),"")</f>
        <v/>
      </c>
      <c r="C396" s="14">
        <f>IFERROR(INDEX(Relevé!$D$6:$D$500,MATCH(D396,Relevé!$C$6:$C$500,0)),"")</f>
        <v>13.225806451612904</v>
      </c>
      <c r="D396" s="17">
        <f t="array" ref="D396">IFERROR(INDEX(B396:B1389,MATCH(TRUE,B396:B1389&lt;&gt;"",0)),"")</f>
        <v>410</v>
      </c>
      <c r="E396" s="13">
        <f t="shared" si="24"/>
        <v>5007.8709677419283</v>
      </c>
      <c r="F396" s="16" t="str">
        <f t="shared" si="25"/>
        <v/>
      </c>
      <c r="G396" s="25" t="str">
        <f t="shared" si="26"/>
        <v/>
      </c>
      <c r="H396" s="26" t="str">
        <f t="shared" si="27"/>
        <v/>
      </c>
    </row>
    <row r="397" spans="1:8" x14ac:dyDescent="0.25">
      <c r="A397" s="2">
        <v>42396</v>
      </c>
      <c r="B397" s="12" t="str">
        <f>IFERROR(VLOOKUP(A397,Relevé!$A$5:$C$2872,3,FALSE),"")</f>
        <v/>
      </c>
      <c r="C397" s="14">
        <f>IFERROR(INDEX(Relevé!$D$6:$D$500,MATCH(D397,Relevé!$C$6:$C$500,0)),"")</f>
        <v>13.225806451612904</v>
      </c>
      <c r="D397" s="17">
        <f t="array" ref="D397">IFERROR(INDEX(B397:B1390,MATCH(TRUE,B397:B1390&lt;&gt;"",0)),"")</f>
        <v>410</v>
      </c>
      <c r="E397" s="13">
        <f t="shared" si="24"/>
        <v>5021.096774193541</v>
      </c>
      <c r="F397" s="16" t="str">
        <f t="shared" si="25"/>
        <v/>
      </c>
      <c r="G397" s="25" t="str">
        <f t="shared" si="26"/>
        <v/>
      </c>
      <c r="H397" s="26" t="str">
        <f t="shared" si="27"/>
        <v/>
      </c>
    </row>
    <row r="398" spans="1:8" x14ac:dyDescent="0.25">
      <c r="A398" s="2">
        <v>42397</v>
      </c>
      <c r="B398" s="12" t="str">
        <f>IFERROR(VLOOKUP(A398,Relevé!$A$5:$C$2872,3,FALSE),"")</f>
        <v/>
      </c>
      <c r="C398" s="14">
        <f>IFERROR(INDEX(Relevé!$D$6:$D$500,MATCH(D398,Relevé!$C$6:$C$500,0)),"")</f>
        <v>13.225806451612904</v>
      </c>
      <c r="D398" s="17">
        <f t="array" ref="D398">IFERROR(INDEX(B398:B1391,MATCH(TRUE,B398:B1391&lt;&gt;"",0)),"")</f>
        <v>410</v>
      </c>
      <c r="E398" s="13">
        <f t="shared" si="24"/>
        <v>5034.3225806451537</v>
      </c>
      <c r="F398" s="16" t="str">
        <f t="shared" si="25"/>
        <v/>
      </c>
      <c r="G398" s="25" t="str">
        <f t="shared" si="26"/>
        <v/>
      </c>
      <c r="H398" s="26" t="str">
        <f t="shared" si="27"/>
        <v/>
      </c>
    </row>
    <row r="399" spans="1:8" x14ac:dyDescent="0.25">
      <c r="A399" s="2">
        <v>42398</v>
      </c>
      <c r="B399" s="12" t="str">
        <f>IFERROR(VLOOKUP(A399,Relevé!$A$5:$C$2872,3,FALSE),"")</f>
        <v/>
      </c>
      <c r="C399" s="14">
        <f>IFERROR(INDEX(Relevé!$D$6:$D$500,MATCH(D399,Relevé!$C$6:$C$500,0)),"")</f>
        <v>13.225806451612904</v>
      </c>
      <c r="D399" s="17">
        <f t="array" ref="D399">IFERROR(INDEX(B399:B1392,MATCH(TRUE,B399:B1392&lt;&gt;"",0)),"")</f>
        <v>410</v>
      </c>
      <c r="E399" s="13">
        <f t="shared" si="24"/>
        <v>5047.5483870967664</v>
      </c>
      <c r="F399" s="16" t="str">
        <f t="shared" si="25"/>
        <v/>
      </c>
      <c r="G399" s="25" t="str">
        <f t="shared" si="26"/>
        <v/>
      </c>
      <c r="H399" s="26" t="str">
        <f t="shared" si="27"/>
        <v/>
      </c>
    </row>
    <row r="400" spans="1:8" x14ac:dyDescent="0.25">
      <c r="A400" s="2">
        <v>42399</v>
      </c>
      <c r="B400" s="12" t="str">
        <f>IFERROR(VLOOKUP(A400,Relevé!$A$5:$C$2872,3,FALSE),"")</f>
        <v/>
      </c>
      <c r="C400" s="14">
        <f>IFERROR(INDEX(Relevé!$D$6:$D$500,MATCH(D400,Relevé!$C$6:$C$500,0)),"")</f>
        <v>13.225806451612904</v>
      </c>
      <c r="D400" s="17">
        <f t="array" ref="D400">IFERROR(INDEX(B400:B1393,MATCH(TRUE,B400:B1393&lt;&gt;"",0)),"")</f>
        <v>410</v>
      </c>
      <c r="E400" s="13">
        <f t="shared" si="24"/>
        <v>5060.7741935483791</v>
      </c>
      <c r="F400" s="16" t="str">
        <f t="shared" si="25"/>
        <v/>
      </c>
      <c r="G400" s="25" t="str">
        <f t="shared" si="26"/>
        <v/>
      </c>
      <c r="H400" s="26" t="str">
        <f t="shared" si="27"/>
        <v/>
      </c>
    </row>
    <row r="401" spans="1:8" x14ac:dyDescent="0.25">
      <c r="A401" s="2">
        <v>42400</v>
      </c>
      <c r="B401" s="12">
        <f>IFERROR(VLOOKUP(A401,Relevé!$A$5:$C$2872,3,FALSE),"")</f>
        <v>410</v>
      </c>
      <c r="C401" s="14">
        <f>IFERROR(INDEX(Relevé!$D$6:$D$500,MATCH(D401,Relevé!$C$6:$C$500,0)),"")</f>
        <v>13.225806451612904</v>
      </c>
      <c r="D401" s="17">
        <f t="array" ref="D401">IFERROR(INDEX(B401:B1394,MATCH(TRUE,B401:B1394&lt;&gt;"",0)),"")</f>
        <v>410</v>
      </c>
      <c r="E401" s="13">
        <f t="shared" si="24"/>
        <v>5073.9999999999918</v>
      </c>
      <c r="F401" s="16" t="str">
        <f t="shared" si="25"/>
        <v/>
      </c>
      <c r="G401" s="25" t="str">
        <f t="shared" si="26"/>
        <v/>
      </c>
      <c r="H401" s="26" t="str">
        <f t="shared" si="27"/>
        <v/>
      </c>
    </row>
    <row r="402" spans="1:8" x14ac:dyDescent="0.25">
      <c r="A402" s="2">
        <v>42401</v>
      </c>
      <c r="B402" s="12" t="str">
        <f>IFERROR(VLOOKUP(A402,Relevé!$A$5:$C$2872,3,FALSE),"")</f>
        <v/>
      </c>
      <c r="C402" s="14">
        <f>IFERROR(INDEX(Relevé!$D$6:$D$500,MATCH(D402,Relevé!$C$6:$C$500,0)),"")</f>
        <v>10.315789473684211</v>
      </c>
      <c r="D402" s="17">
        <f t="array" ref="D402">IFERROR(INDEX(B402:B1395,MATCH(TRUE,B402:B1395&lt;&gt;"",0)),"")</f>
        <v>196</v>
      </c>
      <c r="E402" s="13">
        <f t="shared" si="24"/>
        <v>5084.315789473676</v>
      </c>
      <c r="F402" s="16">
        <f t="shared" si="25"/>
        <v>5084.315789473676</v>
      </c>
      <c r="G402" s="25">
        <f t="shared" si="26"/>
        <v>2</v>
      </c>
      <c r="H402" s="26">
        <f t="shared" si="27"/>
        <v>2016</v>
      </c>
    </row>
    <row r="403" spans="1:8" x14ac:dyDescent="0.25">
      <c r="A403" s="2">
        <v>42402</v>
      </c>
      <c r="B403" s="12" t="str">
        <f>IFERROR(VLOOKUP(A403,Relevé!$A$5:$C$2872,3,FALSE),"")</f>
        <v/>
      </c>
      <c r="C403" s="14">
        <f>IFERROR(INDEX(Relevé!$D$6:$D$500,MATCH(D403,Relevé!$C$6:$C$500,0)),"")</f>
        <v>10.315789473684211</v>
      </c>
      <c r="D403" s="17">
        <f t="array" ref="D403">IFERROR(INDEX(B403:B1396,MATCH(TRUE,B403:B1396&lt;&gt;"",0)),"")</f>
        <v>196</v>
      </c>
      <c r="E403" s="13">
        <f t="shared" si="24"/>
        <v>5094.6315789473601</v>
      </c>
      <c r="F403" s="16" t="str">
        <f t="shared" si="25"/>
        <v/>
      </c>
      <c r="G403" s="25" t="str">
        <f t="shared" si="26"/>
        <v/>
      </c>
      <c r="H403" s="26" t="str">
        <f t="shared" si="27"/>
        <v/>
      </c>
    </row>
    <row r="404" spans="1:8" x14ac:dyDescent="0.25">
      <c r="A404" s="2">
        <v>42403</v>
      </c>
      <c r="B404" s="12" t="str">
        <f>IFERROR(VLOOKUP(A404,Relevé!$A$5:$C$2872,3,FALSE),"")</f>
        <v/>
      </c>
      <c r="C404" s="14">
        <f>IFERROR(INDEX(Relevé!$D$6:$D$500,MATCH(D404,Relevé!$C$6:$C$500,0)),"")</f>
        <v>10.315789473684211</v>
      </c>
      <c r="D404" s="17">
        <f t="array" ref="D404">IFERROR(INDEX(B404:B1397,MATCH(TRUE,B404:B1397&lt;&gt;"",0)),"")</f>
        <v>196</v>
      </c>
      <c r="E404" s="13">
        <f t="shared" si="24"/>
        <v>5104.9473684210443</v>
      </c>
      <c r="F404" s="16" t="str">
        <f t="shared" si="25"/>
        <v/>
      </c>
      <c r="G404" s="25" t="str">
        <f t="shared" si="26"/>
        <v/>
      </c>
      <c r="H404" s="26" t="str">
        <f t="shared" si="27"/>
        <v/>
      </c>
    </row>
    <row r="405" spans="1:8" x14ac:dyDescent="0.25">
      <c r="A405" s="2">
        <v>42404</v>
      </c>
      <c r="B405" s="12" t="str">
        <f>IFERROR(VLOOKUP(A405,Relevé!$A$5:$C$2872,3,FALSE),"")</f>
        <v/>
      </c>
      <c r="C405" s="14">
        <f>IFERROR(INDEX(Relevé!$D$6:$D$500,MATCH(D405,Relevé!$C$6:$C$500,0)),"")</f>
        <v>10.315789473684211</v>
      </c>
      <c r="D405" s="17">
        <f t="array" ref="D405">IFERROR(INDEX(B405:B1398,MATCH(TRUE,B405:B1398&lt;&gt;"",0)),"")</f>
        <v>196</v>
      </c>
      <c r="E405" s="13">
        <f t="shared" si="24"/>
        <v>5115.2631578947285</v>
      </c>
      <c r="F405" s="16" t="str">
        <f t="shared" si="25"/>
        <v/>
      </c>
      <c r="G405" s="25" t="str">
        <f t="shared" si="26"/>
        <v/>
      </c>
      <c r="H405" s="26" t="str">
        <f t="shared" si="27"/>
        <v/>
      </c>
    </row>
    <row r="406" spans="1:8" x14ac:dyDescent="0.25">
      <c r="A406" s="2">
        <v>42405</v>
      </c>
      <c r="B406" s="12" t="str">
        <f>IFERROR(VLOOKUP(A406,Relevé!$A$5:$C$2872,3,FALSE),"")</f>
        <v/>
      </c>
      <c r="C406" s="14">
        <f>IFERROR(INDEX(Relevé!$D$6:$D$500,MATCH(D406,Relevé!$C$6:$C$500,0)),"")</f>
        <v>10.315789473684211</v>
      </c>
      <c r="D406" s="17">
        <f t="array" ref="D406">IFERROR(INDEX(B406:B1399,MATCH(TRUE,B406:B1399&lt;&gt;"",0)),"")</f>
        <v>196</v>
      </c>
      <c r="E406" s="13">
        <f t="shared" si="24"/>
        <v>5125.5789473684126</v>
      </c>
      <c r="F406" s="16" t="str">
        <f t="shared" si="25"/>
        <v/>
      </c>
      <c r="G406" s="25" t="str">
        <f t="shared" si="26"/>
        <v/>
      </c>
      <c r="H406" s="26" t="str">
        <f t="shared" si="27"/>
        <v/>
      </c>
    </row>
    <row r="407" spans="1:8" x14ac:dyDescent="0.25">
      <c r="A407" s="2">
        <v>42406</v>
      </c>
      <c r="B407" s="12" t="str">
        <f>IFERROR(VLOOKUP(A407,Relevé!$A$5:$C$2872,3,FALSE),"")</f>
        <v/>
      </c>
      <c r="C407" s="14">
        <f>IFERROR(INDEX(Relevé!$D$6:$D$500,MATCH(D407,Relevé!$C$6:$C$500,0)),"")</f>
        <v>10.315789473684211</v>
      </c>
      <c r="D407" s="17">
        <f t="array" ref="D407">IFERROR(INDEX(B407:B1400,MATCH(TRUE,B407:B1400&lt;&gt;"",0)),"")</f>
        <v>196</v>
      </c>
      <c r="E407" s="13">
        <f t="shared" si="24"/>
        <v>5135.8947368420968</v>
      </c>
      <c r="F407" s="16" t="str">
        <f t="shared" si="25"/>
        <v/>
      </c>
      <c r="G407" s="25" t="str">
        <f t="shared" si="26"/>
        <v/>
      </c>
      <c r="H407" s="26" t="str">
        <f t="shared" si="27"/>
        <v/>
      </c>
    </row>
    <row r="408" spans="1:8" x14ac:dyDescent="0.25">
      <c r="A408" s="2">
        <v>42407</v>
      </c>
      <c r="B408" s="12" t="str">
        <f>IFERROR(VLOOKUP(A408,Relevé!$A$5:$C$2872,3,FALSE),"")</f>
        <v/>
      </c>
      <c r="C408" s="14">
        <f>IFERROR(INDEX(Relevé!$D$6:$D$500,MATCH(D408,Relevé!$C$6:$C$500,0)),"")</f>
        <v>10.315789473684211</v>
      </c>
      <c r="D408" s="17">
        <f t="array" ref="D408">IFERROR(INDEX(B408:B1401,MATCH(TRUE,B408:B1401&lt;&gt;"",0)),"")</f>
        <v>196</v>
      </c>
      <c r="E408" s="13">
        <f t="shared" si="24"/>
        <v>5146.210526315781</v>
      </c>
      <c r="F408" s="16" t="str">
        <f t="shared" si="25"/>
        <v/>
      </c>
      <c r="G408" s="25" t="str">
        <f t="shared" si="26"/>
        <v/>
      </c>
      <c r="H408" s="26" t="str">
        <f t="shared" si="27"/>
        <v/>
      </c>
    </row>
    <row r="409" spans="1:8" x14ac:dyDescent="0.25">
      <c r="A409" s="2">
        <v>42408</v>
      </c>
      <c r="B409" s="12" t="str">
        <f>IFERROR(VLOOKUP(A409,Relevé!$A$5:$C$2872,3,FALSE),"")</f>
        <v/>
      </c>
      <c r="C409" s="14">
        <f>IFERROR(INDEX(Relevé!$D$6:$D$500,MATCH(D409,Relevé!$C$6:$C$500,0)),"")</f>
        <v>10.315789473684211</v>
      </c>
      <c r="D409" s="17">
        <f t="array" ref="D409">IFERROR(INDEX(B409:B1402,MATCH(TRUE,B409:B1402&lt;&gt;"",0)),"")</f>
        <v>196</v>
      </c>
      <c r="E409" s="13">
        <f t="shared" si="24"/>
        <v>5156.5263157894651</v>
      </c>
      <c r="F409" s="16" t="str">
        <f t="shared" si="25"/>
        <v/>
      </c>
      <c r="G409" s="25" t="str">
        <f t="shared" si="26"/>
        <v/>
      </c>
      <c r="H409" s="26" t="str">
        <f t="shared" si="27"/>
        <v/>
      </c>
    </row>
    <row r="410" spans="1:8" x14ac:dyDescent="0.25">
      <c r="A410" s="2">
        <v>42409</v>
      </c>
      <c r="B410" s="12" t="str">
        <f>IFERROR(VLOOKUP(A410,Relevé!$A$5:$C$2872,3,FALSE),"")</f>
        <v/>
      </c>
      <c r="C410" s="14">
        <f>IFERROR(INDEX(Relevé!$D$6:$D$500,MATCH(D410,Relevé!$C$6:$C$500,0)),"")</f>
        <v>10.315789473684211</v>
      </c>
      <c r="D410" s="17">
        <f t="array" ref="D410">IFERROR(INDEX(B410:B1403,MATCH(TRUE,B410:B1403&lt;&gt;"",0)),"")</f>
        <v>196</v>
      </c>
      <c r="E410" s="13">
        <f t="shared" si="24"/>
        <v>5166.8421052631493</v>
      </c>
      <c r="F410" s="16" t="str">
        <f t="shared" si="25"/>
        <v/>
      </c>
      <c r="G410" s="25" t="str">
        <f t="shared" si="26"/>
        <v/>
      </c>
      <c r="H410" s="26" t="str">
        <f t="shared" si="27"/>
        <v/>
      </c>
    </row>
    <row r="411" spans="1:8" x14ac:dyDescent="0.25">
      <c r="A411" s="2">
        <v>42410</v>
      </c>
      <c r="B411" s="12" t="str">
        <f>IFERROR(VLOOKUP(A411,Relevé!$A$5:$C$2872,3,FALSE),"")</f>
        <v/>
      </c>
      <c r="C411" s="14">
        <f>IFERROR(INDEX(Relevé!$D$6:$D$500,MATCH(D411,Relevé!$C$6:$C$500,0)),"")</f>
        <v>10.315789473684211</v>
      </c>
      <c r="D411" s="17">
        <f t="array" ref="D411">IFERROR(INDEX(B411:B1404,MATCH(TRUE,B411:B1404&lt;&gt;"",0)),"")</f>
        <v>196</v>
      </c>
      <c r="E411" s="13">
        <f t="shared" si="24"/>
        <v>5177.1578947368334</v>
      </c>
      <c r="F411" s="16" t="str">
        <f t="shared" si="25"/>
        <v/>
      </c>
      <c r="G411" s="25" t="str">
        <f t="shared" si="26"/>
        <v/>
      </c>
      <c r="H411" s="26" t="str">
        <f t="shared" si="27"/>
        <v/>
      </c>
    </row>
    <row r="412" spans="1:8" x14ac:dyDescent="0.25">
      <c r="A412" s="2">
        <v>42411</v>
      </c>
      <c r="B412" s="12" t="str">
        <f>IFERROR(VLOOKUP(A412,Relevé!$A$5:$C$2872,3,FALSE),"")</f>
        <v/>
      </c>
      <c r="C412" s="14">
        <f>IFERROR(INDEX(Relevé!$D$6:$D$500,MATCH(D412,Relevé!$C$6:$C$500,0)),"")</f>
        <v>10.315789473684211</v>
      </c>
      <c r="D412" s="17">
        <f t="array" ref="D412">IFERROR(INDEX(B412:B1405,MATCH(TRUE,B412:B1405&lt;&gt;"",0)),"")</f>
        <v>196</v>
      </c>
      <c r="E412" s="13">
        <f t="shared" si="24"/>
        <v>5187.4736842105176</v>
      </c>
      <c r="F412" s="16" t="str">
        <f t="shared" si="25"/>
        <v/>
      </c>
      <c r="G412" s="25" t="str">
        <f t="shared" si="26"/>
        <v/>
      </c>
      <c r="H412" s="26" t="str">
        <f t="shared" si="27"/>
        <v/>
      </c>
    </row>
    <row r="413" spans="1:8" x14ac:dyDescent="0.25">
      <c r="A413" s="2">
        <v>42412</v>
      </c>
      <c r="B413" s="12" t="str">
        <f>IFERROR(VLOOKUP(A413,Relevé!$A$5:$C$2872,3,FALSE),"")</f>
        <v/>
      </c>
      <c r="C413" s="14">
        <f>IFERROR(INDEX(Relevé!$D$6:$D$500,MATCH(D413,Relevé!$C$6:$C$500,0)),"")</f>
        <v>10.315789473684211</v>
      </c>
      <c r="D413" s="17">
        <f t="array" ref="D413">IFERROR(INDEX(B413:B1406,MATCH(TRUE,B413:B1406&lt;&gt;"",0)),"")</f>
        <v>196</v>
      </c>
      <c r="E413" s="13">
        <f t="shared" si="24"/>
        <v>5197.7894736842018</v>
      </c>
      <c r="F413" s="16" t="str">
        <f t="shared" si="25"/>
        <v/>
      </c>
      <c r="G413" s="25" t="str">
        <f t="shared" si="26"/>
        <v/>
      </c>
      <c r="H413" s="26" t="str">
        <f t="shared" si="27"/>
        <v/>
      </c>
    </row>
    <row r="414" spans="1:8" x14ac:dyDescent="0.25">
      <c r="A414" s="2">
        <v>42413</v>
      </c>
      <c r="B414" s="12" t="str">
        <f>IFERROR(VLOOKUP(A414,Relevé!$A$5:$C$2872,3,FALSE),"")</f>
        <v/>
      </c>
      <c r="C414" s="14">
        <f>IFERROR(INDEX(Relevé!$D$6:$D$500,MATCH(D414,Relevé!$C$6:$C$500,0)),"")</f>
        <v>10.315789473684211</v>
      </c>
      <c r="D414" s="17">
        <f t="array" ref="D414">IFERROR(INDEX(B414:B1407,MATCH(TRUE,B414:B1407&lt;&gt;"",0)),"")</f>
        <v>196</v>
      </c>
      <c r="E414" s="13">
        <f t="shared" si="24"/>
        <v>5208.1052631578859</v>
      </c>
      <c r="F414" s="16" t="str">
        <f t="shared" si="25"/>
        <v/>
      </c>
      <c r="G414" s="25" t="str">
        <f t="shared" si="26"/>
        <v/>
      </c>
      <c r="H414" s="26" t="str">
        <f t="shared" si="27"/>
        <v/>
      </c>
    </row>
    <row r="415" spans="1:8" x14ac:dyDescent="0.25">
      <c r="A415" s="2">
        <v>42414</v>
      </c>
      <c r="B415" s="12" t="str">
        <f>IFERROR(VLOOKUP(A415,Relevé!$A$5:$C$2872,3,FALSE),"")</f>
        <v/>
      </c>
      <c r="C415" s="14">
        <f>IFERROR(INDEX(Relevé!$D$6:$D$500,MATCH(D415,Relevé!$C$6:$C$500,0)),"")</f>
        <v>10.315789473684211</v>
      </c>
      <c r="D415" s="17">
        <f t="array" ref="D415">IFERROR(INDEX(B415:B1408,MATCH(TRUE,B415:B1408&lt;&gt;"",0)),"")</f>
        <v>196</v>
      </c>
      <c r="E415" s="13">
        <f t="shared" si="24"/>
        <v>5218.4210526315701</v>
      </c>
      <c r="F415" s="16" t="str">
        <f t="shared" si="25"/>
        <v/>
      </c>
      <c r="G415" s="25" t="str">
        <f t="shared" si="26"/>
        <v/>
      </c>
      <c r="H415" s="26" t="str">
        <f t="shared" si="27"/>
        <v/>
      </c>
    </row>
    <row r="416" spans="1:8" x14ac:dyDescent="0.25">
      <c r="A416" s="2">
        <v>42415</v>
      </c>
      <c r="B416" s="12" t="str">
        <f>IFERROR(VLOOKUP(A416,Relevé!$A$5:$C$2872,3,FALSE),"")</f>
        <v/>
      </c>
      <c r="C416" s="14">
        <f>IFERROR(INDEX(Relevé!$D$6:$D$500,MATCH(D416,Relevé!$C$6:$C$500,0)),"")</f>
        <v>10.315789473684211</v>
      </c>
      <c r="D416" s="17">
        <f t="array" ref="D416">IFERROR(INDEX(B416:B1409,MATCH(TRUE,B416:B1409&lt;&gt;"",0)),"")</f>
        <v>196</v>
      </c>
      <c r="E416" s="13">
        <f t="shared" si="24"/>
        <v>5228.7368421052543</v>
      </c>
      <c r="F416" s="16" t="str">
        <f t="shared" si="25"/>
        <v/>
      </c>
      <c r="G416" s="25" t="str">
        <f t="shared" si="26"/>
        <v/>
      </c>
      <c r="H416" s="26" t="str">
        <f t="shared" si="27"/>
        <v/>
      </c>
    </row>
    <row r="417" spans="1:8" x14ac:dyDescent="0.25">
      <c r="A417" s="2">
        <v>42416</v>
      </c>
      <c r="B417" s="12" t="str">
        <f>IFERROR(VLOOKUP(A417,Relevé!$A$5:$C$2872,3,FALSE),"")</f>
        <v/>
      </c>
      <c r="C417" s="14">
        <f>IFERROR(INDEX(Relevé!$D$6:$D$500,MATCH(D417,Relevé!$C$6:$C$500,0)),"")</f>
        <v>10.315789473684211</v>
      </c>
      <c r="D417" s="17">
        <f t="array" ref="D417">IFERROR(INDEX(B417:B1410,MATCH(TRUE,B417:B1410&lt;&gt;"",0)),"")</f>
        <v>196</v>
      </c>
      <c r="E417" s="13">
        <f t="shared" si="24"/>
        <v>5239.0526315789384</v>
      </c>
      <c r="F417" s="16" t="str">
        <f t="shared" si="25"/>
        <v/>
      </c>
      <c r="G417" s="25" t="str">
        <f t="shared" si="26"/>
        <v/>
      </c>
      <c r="H417" s="26" t="str">
        <f t="shared" si="27"/>
        <v/>
      </c>
    </row>
    <row r="418" spans="1:8" x14ac:dyDescent="0.25">
      <c r="A418" s="2">
        <v>42417</v>
      </c>
      <c r="B418" s="12" t="str">
        <f>IFERROR(VLOOKUP(A418,Relevé!$A$5:$C$2872,3,FALSE),"")</f>
        <v/>
      </c>
      <c r="C418" s="14">
        <f>IFERROR(INDEX(Relevé!$D$6:$D$500,MATCH(D418,Relevé!$C$6:$C$500,0)),"")</f>
        <v>10.315789473684211</v>
      </c>
      <c r="D418" s="17">
        <f t="array" ref="D418">IFERROR(INDEX(B418:B1411,MATCH(TRUE,B418:B1411&lt;&gt;"",0)),"")</f>
        <v>196</v>
      </c>
      <c r="E418" s="13">
        <f t="shared" si="24"/>
        <v>5249.3684210526226</v>
      </c>
      <c r="F418" s="16" t="str">
        <f t="shared" si="25"/>
        <v/>
      </c>
      <c r="G418" s="25" t="str">
        <f t="shared" si="26"/>
        <v/>
      </c>
      <c r="H418" s="26" t="str">
        <f t="shared" si="27"/>
        <v/>
      </c>
    </row>
    <row r="419" spans="1:8" x14ac:dyDescent="0.25">
      <c r="A419" s="2">
        <v>42418</v>
      </c>
      <c r="B419" s="12" t="str">
        <f>IFERROR(VLOOKUP(A419,Relevé!$A$5:$C$2872,3,FALSE),"")</f>
        <v/>
      </c>
      <c r="C419" s="14">
        <f>IFERROR(INDEX(Relevé!$D$6:$D$500,MATCH(D419,Relevé!$C$6:$C$500,0)),"")</f>
        <v>10.315789473684211</v>
      </c>
      <c r="D419" s="17">
        <f t="array" ref="D419">IFERROR(INDEX(B419:B1412,MATCH(TRUE,B419:B1412&lt;&gt;"",0)),"")</f>
        <v>196</v>
      </c>
      <c r="E419" s="13">
        <f t="shared" si="24"/>
        <v>5259.6842105263067</v>
      </c>
      <c r="F419" s="16" t="str">
        <f t="shared" si="25"/>
        <v/>
      </c>
      <c r="G419" s="25" t="str">
        <f t="shared" si="26"/>
        <v/>
      </c>
      <c r="H419" s="26" t="str">
        <f t="shared" si="27"/>
        <v/>
      </c>
    </row>
    <row r="420" spans="1:8" x14ac:dyDescent="0.25">
      <c r="A420" s="2">
        <v>42419</v>
      </c>
      <c r="B420" s="12">
        <f>IFERROR(VLOOKUP(A420,Relevé!$A$5:$C$2872,3,FALSE),"")</f>
        <v>196</v>
      </c>
      <c r="C420" s="14">
        <f>IFERROR(INDEX(Relevé!$D$6:$D$500,MATCH(D420,Relevé!$C$6:$C$500,0)),"")</f>
        <v>10.315789473684211</v>
      </c>
      <c r="D420" s="17">
        <f t="array" ref="D420">IFERROR(INDEX(B420:B1413,MATCH(TRUE,B420:B1413&lt;&gt;"",0)),"")</f>
        <v>196</v>
      </c>
      <c r="E420" s="13">
        <f t="shared" si="24"/>
        <v>5269.9999999999909</v>
      </c>
      <c r="F420" s="16" t="str">
        <f t="shared" si="25"/>
        <v/>
      </c>
      <c r="G420" s="25" t="str">
        <f t="shared" si="26"/>
        <v/>
      </c>
      <c r="H420" s="26" t="str">
        <f t="shared" si="27"/>
        <v/>
      </c>
    </row>
    <row r="421" spans="1:8" x14ac:dyDescent="0.25">
      <c r="A421" s="2">
        <v>42420</v>
      </c>
      <c r="B421" s="12" t="str">
        <f>IFERROR(VLOOKUP(A421,Relevé!$A$5:$C$2872,3,FALSE),"")</f>
        <v/>
      </c>
      <c r="C421" s="14">
        <f>IFERROR(INDEX(Relevé!$D$6:$D$500,MATCH(D421,Relevé!$C$6:$C$500,0)),"")</f>
        <v>11</v>
      </c>
      <c r="D421" s="17">
        <f t="array" ref="D421">IFERROR(INDEX(B421:B1414,MATCH(TRUE,B421:B1414&lt;&gt;"",0)),"")</f>
        <v>22</v>
      </c>
      <c r="E421" s="13">
        <f t="shared" si="24"/>
        <v>5280.9999999999909</v>
      </c>
      <c r="F421" s="16" t="str">
        <f t="shared" si="25"/>
        <v/>
      </c>
      <c r="G421" s="25" t="str">
        <f t="shared" si="26"/>
        <v/>
      </c>
      <c r="H421" s="26" t="str">
        <f t="shared" si="27"/>
        <v/>
      </c>
    </row>
    <row r="422" spans="1:8" x14ac:dyDescent="0.25">
      <c r="A422" s="2">
        <v>42421</v>
      </c>
      <c r="B422" s="12">
        <f>IFERROR(VLOOKUP(A422,Relevé!$A$5:$C$2872,3,FALSE),"")</f>
        <v>22</v>
      </c>
      <c r="C422" s="14">
        <f>IFERROR(INDEX(Relevé!$D$6:$D$500,MATCH(D422,Relevé!$C$6:$C$500,0)),"")</f>
        <v>11</v>
      </c>
      <c r="D422" s="17">
        <f t="array" ref="D422">IFERROR(INDEX(B422:B1415,MATCH(TRUE,B422:B1415&lt;&gt;"",0)),"")</f>
        <v>22</v>
      </c>
      <c r="E422" s="13">
        <f t="shared" si="24"/>
        <v>5291.9999999999909</v>
      </c>
      <c r="F422" s="16" t="str">
        <f t="shared" si="25"/>
        <v/>
      </c>
      <c r="G422" s="25" t="str">
        <f t="shared" si="26"/>
        <v/>
      </c>
      <c r="H422" s="26" t="str">
        <f t="shared" si="27"/>
        <v/>
      </c>
    </row>
    <row r="423" spans="1:8" x14ac:dyDescent="0.25">
      <c r="A423" s="2">
        <v>42422</v>
      </c>
      <c r="B423" s="12" t="str">
        <f>IFERROR(VLOOKUP(A423,Relevé!$A$5:$C$2872,3,FALSE),"")</f>
        <v/>
      </c>
      <c r="C423" s="14">
        <f>IFERROR(INDEX(Relevé!$D$6:$D$500,MATCH(D423,Relevé!$C$6:$C$500,0)),"")</f>
        <v>9.5</v>
      </c>
      <c r="D423" s="17">
        <f t="array" ref="D423">IFERROR(INDEX(B423:B1416,MATCH(TRUE,B423:B1416&lt;&gt;"",0)),"")</f>
        <v>19</v>
      </c>
      <c r="E423" s="13">
        <f t="shared" si="24"/>
        <v>5301.4999999999909</v>
      </c>
      <c r="F423" s="16" t="str">
        <f t="shared" si="25"/>
        <v/>
      </c>
      <c r="G423" s="25" t="str">
        <f t="shared" si="26"/>
        <v/>
      </c>
      <c r="H423" s="26" t="str">
        <f t="shared" si="27"/>
        <v/>
      </c>
    </row>
    <row r="424" spans="1:8" x14ac:dyDescent="0.25">
      <c r="A424" s="2">
        <v>42423</v>
      </c>
      <c r="B424" s="12">
        <f>IFERROR(VLOOKUP(A424,Relevé!$A$5:$C$2872,3,FALSE),"")</f>
        <v>19</v>
      </c>
      <c r="C424" s="14">
        <f>IFERROR(INDEX(Relevé!$D$6:$D$500,MATCH(D424,Relevé!$C$6:$C$500,0)),"")</f>
        <v>9.5</v>
      </c>
      <c r="D424" s="17">
        <f t="array" ref="D424">IFERROR(INDEX(B424:B1417,MATCH(TRUE,B424:B1417&lt;&gt;"",0)),"")</f>
        <v>19</v>
      </c>
      <c r="E424" s="13">
        <f t="shared" si="24"/>
        <v>5310.9999999999909</v>
      </c>
      <c r="F424" s="16" t="str">
        <f t="shared" si="25"/>
        <v/>
      </c>
      <c r="G424" s="25" t="str">
        <f t="shared" si="26"/>
        <v/>
      </c>
      <c r="H424" s="26" t="str">
        <f t="shared" si="27"/>
        <v/>
      </c>
    </row>
    <row r="425" spans="1:8" x14ac:dyDescent="0.25">
      <c r="A425" s="2">
        <v>42424</v>
      </c>
      <c r="B425" s="12" t="str">
        <f>IFERROR(VLOOKUP(A425,Relevé!$A$5:$C$2872,3,FALSE),"")</f>
        <v/>
      </c>
      <c r="C425" s="14">
        <f>IFERROR(INDEX(Relevé!$D$6:$D$500,MATCH(D425,Relevé!$C$6:$C$500,0)),"")</f>
        <v>11</v>
      </c>
      <c r="D425" s="17">
        <f t="array" ref="D425">IFERROR(INDEX(B425:B1418,MATCH(TRUE,B425:B1418&lt;&gt;"",0)),"")</f>
        <v>33</v>
      </c>
      <c r="E425" s="13">
        <f t="shared" si="24"/>
        <v>5321.9999999999909</v>
      </c>
      <c r="F425" s="16" t="str">
        <f t="shared" si="25"/>
        <v/>
      </c>
      <c r="G425" s="25" t="str">
        <f t="shared" si="26"/>
        <v/>
      </c>
      <c r="H425" s="26" t="str">
        <f t="shared" si="27"/>
        <v/>
      </c>
    </row>
    <row r="426" spans="1:8" x14ac:dyDescent="0.25">
      <c r="A426" s="2">
        <v>42425</v>
      </c>
      <c r="B426" s="12" t="str">
        <f>IFERROR(VLOOKUP(A426,Relevé!$A$5:$C$2872,3,FALSE),"")</f>
        <v/>
      </c>
      <c r="C426" s="14">
        <f>IFERROR(INDEX(Relevé!$D$6:$D$500,MATCH(D426,Relevé!$C$6:$C$500,0)),"")</f>
        <v>11</v>
      </c>
      <c r="D426" s="17">
        <f t="array" ref="D426">IFERROR(INDEX(B426:B1419,MATCH(TRUE,B426:B1419&lt;&gt;"",0)),"")</f>
        <v>33</v>
      </c>
      <c r="E426" s="13">
        <f t="shared" si="24"/>
        <v>5332.9999999999909</v>
      </c>
      <c r="F426" s="16" t="str">
        <f t="shared" si="25"/>
        <v/>
      </c>
      <c r="G426" s="25" t="str">
        <f t="shared" si="26"/>
        <v/>
      </c>
      <c r="H426" s="26" t="str">
        <f t="shared" si="27"/>
        <v/>
      </c>
    </row>
    <row r="427" spans="1:8" x14ac:dyDescent="0.25">
      <c r="A427" s="2">
        <v>42426</v>
      </c>
      <c r="B427" s="12">
        <f>IFERROR(VLOOKUP(A427,Relevé!$A$5:$C$2872,3,FALSE),"")</f>
        <v>33</v>
      </c>
      <c r="C427" s="14">
        <f>IFERROR(INDEX(Relevé!$D$6:$D$500,MATCH(D427,Relevé!$C$6:$C$500,0)),"")</f>
        <v>11</v>
      </c>
      <c r="D427" s="17">
        <f t="array" ref="D427">IFERROR(INDEX(B427:B1420,MATCH(TRUE,B427:B1420&lt;&gt;"",0)),"")</f>
        <v>33</v>
      </c>
      <c r="E427" s="13">
        <f t="shared" si="24"/>
        <v>5343.9999999999909</v>
      </c>
      <c r="F427" s="16" t="str">
        <f t="shared" si="25"/>
        <v/>
      </c>
      <c r="G427" s="25" t="str">
        <f t="shared" si="26"/>
        <v/>
      </c>
      <c r="H427" s="26" t="str">
        <f t="shared" si="27"/>
        <v/>
      </c>
    </row>
    <row r="428" spans="1:8" x14ac:dyDescent="0.25">
      <c r="A428" s="2">
        <v>42427</v>
      </c>
      <c r="B428" s="12" t="str">
        <f>IFERROR(VLOOKUP(A428,Relevé!$A$5:$C$2872,3,FALSE),"")</f>
        <v/>
      </c>
      <c r="C428" s="14">
        <f>IFERROR(INDEX(Relevé!$D$6:$D$500,MATCH(D428,Relevé!$C$6:$C$500,0)),"")</f>
        <v>14.2</v>
      </c>
      <c r="D428" s="17">
        <f t="array" ref="D428">IFERROR(INDEX(B428:B1421,MATCH(TRUE,B428:B1421&lt;&gt;"",0)),"")</f>
        <v>71</v>
      </c>
      <c r="E428" s="13">
        <f t="shared" si="24"/>
        <v>5358.1999999999907</v>
      </c>
      <c r="F428" s="16" t="str">
        <f t="shared" si="25"/>
        <v/>
      </c>
      <c r="G428" s="25" t="str">
        <f t="shared" si="26"/>
        <v/>
      </c>
      <c r="H428" s="26" t="str">
        <f t="shared" si="27"/>
        <v/>
      </c>
    </row>
    <row r="429" spans="1:8" x14ac:dyDescent="0.25">
      <c r="A429" s="2">
        <v>42428</v>
      </c>
      <c r="B429" s="12" t="str">
        <f>IFERROR(VLOOKUP(A429,Relevé!$A$5:$C$2872,3,FALSE),"")</f>
        <v/>
      </c>
      <c r="C429" s="14">
        <f>IFERROR(INDEX(Relevé!$D$6:$D$500,MATCH(D429,Relevé!$C$6:$C$500,0)),"")</f>
        <v>14.2</v>
      </c>
      <c r="D429" s="17">
        <f t="array" ref="D429">IFERROR(INDEX(B429:B1422,MATCH(TRUE,B429:B1422&lt;&gt;"",0)),"")</f>
        <v>71</v>
      </c>
      <c r="E429" s="13">
        <f t="shared" si="24"/>
        <v>5372.3999999999905</v>
      </c>
      <c r="F429" s="16" t="str">
        <f t="shared" si="25"/>
        <v/>
      </c>
      <c r="G429" s="25" t="str">
        <f t="shared" si="26"/>
        <v/>
      </c>
      <c r="H429" s="26" t="str">
        <f t="shared" si="27"/>
        <v/>
      </c>
    </row>
    <row r="430" spans="1:8" x14ac:dyDescent="0.25">
      <c r="A430" s="2">
        <v>42429</v>
      </c>
      <c r="B430" s="12" t="str">
        <f>IFERROR(VLOOKUP(A430,Relevé!$A$5:$C$2872,3,FALSE),"")</f>
        <v/>
      </c>
      <c r="C430" s="14">
        <f>IFERROR(INDEX(Relevé!$D$6:$D$500,MATCH(D430,Relevé!$C$6:$C$500,0)),"")</f>
        <v>14.2</v>
      </c>
      <c r="D430" s="17">
        <f t="array" ref="D430">IFERROR(INDEX(B430:B1423,MATCH(TRUE,B430:B1423&lt;&gt;"",0)),"")</f>
        <v>71</v>
      </c>
      <c r="E430" s="13">
        <f t="shared" si="24"/>
        <v>5386.5999999999904</v>
      </c>
      <c r="F430" s="16" t="str">
        <f t="shared" si="25"/>
        <v/>
      </c>
      <c r="G430" s="25" t="str">
        <f t="shared" si="26"/>
        <v/>
      </c>
      <c r="H430" s="26" t="str">
        <f t="shared" si="27"/>
        <v/>
      </c>
    </row>
    <row r="431" spans="1:8" x14ac:dyDescent="0.25">
      <c r="A431" s="2">
        <v>42430</v>
      </c>
      <c r="B431" s="12" t="str">
        <f>IFERROR(VLOOKUP(A431,Relevé!$A$5:$C$2872,3,FALSE),"")</f>
        <v/>
      </c>
      <c r="C431" s="14">
        <f>IFERROR(INDEX(Relevé!$D$6:$D$500,MATCH(D431,Relevé!$C$6:$C$500,0)),"")</f>
        <v>14.2</v>
      </c>
      <c r="D431" s="17">
        <f t="array" ref="D431">IFERROR(INDEX(B431:B1424,MATCH(TRUE,B431:B1424&lt;&gt;"",0)),"")</f>
        <v>71</v>
      </c>
      <c r="E431" s="13">
        <f t="shared" si="24"/>
        <v>5400.7999999999902</v>
      </c>
      <c r="F431" s="16">
        <f t="shared" si="25"/>
        <v>5400.7999999999902</v>
      </c>
      <c r="G431" s="25">
        <f t="shared" si="26"/>
        <v>3</v>
      </c>
      <c r="H431" s="26">
        <f t="shared" si="27"/>
        <v>2016</v>
      </c>
    </row>
    <row r="432" spans="1:8" x14ac:dyDescent="0.25">
      <c r="A432" s="2">
        <v>42431</v>
      </c>
      <c r="B432" s="12">
        <f>IFERROR(VLOOKUP(A432,Relevé!$A$5:$C$2872,3,FALSE),"")</f>
        <v>71</v>
      </c>
      <c r="C432" s="14">
        <f>IFERROR(INDEX(Relevé!$D$6:$D$500,MATCH(D432,Relevé!$C$6:$C$500,0)),"")</f>
        <v>14.2</v>
      </c>
      <c r="D432" s="17">
        <f t="array" ref="D432">IFERROR(INDEX(B432:B1425,MATCH(TRUE,B432:B1425&lt;&gt;"",0)),"")</f>
        <v>71</v>
      </c>
      <c r="E432" s="13">
        <f t="shared" si="24"/>
        <v>5414.99999999999</v>
      </c>
      <c r="F432" s="16" t="str">
        <f t="shared" ref="F432:F495" si="28">IF(DAY(A432)=1,E432,"")</f>
        <v/>
      </c>
      <c r="G432" s="25" t="str">
        <f t="shared" si="26"/>
        <v/>
      </c>
      <c r="H432" s="26" t="str">
        <f t="shared" ref="H432:H495" si="29">IF(G432="","",YEAR(A432))</f>
        <v/>
      </c>
    </row>
    <row r="433" spans="1:8" x14ac:dyDescent="0.25">
      <c r="A433" s="2">
        <v>42432</v>
      </c>
      <c r="B433" s="12" t="str">
        <f>IFERROR(VLOOKUP(A433,Relevé!$A$5:$C$2872,3,FALSE),"")</f>
        <v/>
      </c>
      <c r="C433" s="14" t="str">
        <f>IFERROR(INDEX(Relevé!$D$6:$D$500,MATCH(D433,Relevé!$C$6:$C$500,0)),"")</f>
        <v/>
      </c>
      <c r="D433" s="17" t="str">
        <f t="array" ref="D433">IFERROR(INDEX(B433:B1426,MATCH(TRUE,B433:B1426&lt;&gt;"",0)),"")</f>
        <v/>
      </c>
      <c r="E433" s="13" t="str">
        <f t="shared" si="24"/>
        <v/>
      </c>
      <c r="F433" s="16" t="str">
        <f t="shared" si="28"/>
        <v/>
      </c>
      <c r="G433" s="25" t="str">
        <f t="shared" si="26"/>
        <v/>
      </c>
      <c r="H433" s="26" t="str">
        <f t="shared" si="29"/>
        <v/>
      </c>
    </row>
    <row r="434" spans="1:8" x14ac:dyDescent="0.25">
      <c r="A434" s="2">
        <v>42433</v>
      </c>
      <c r="B434" s="12" t="str">
        <f>IFERROR(VLOOKUP(A434,Relevé!$A$5:$C$2872,3,FALSE),"")</f>
        <v/>
      </c>
      <c r="C434" s="14" t="str">
        <f>IFERROR(INDEX(Relevé!$D$6:$D$500,MATCH(D434,Relevé!$C$6:$C$500,0)),"")</f>
        <v/>
      </c>
      <c r="D434" s="17" t="str">
        <f t="array" ref="D434">IFERROR(INDEX(B434:B1427,MATCH(TRUE,B434:B1427&lt;&gt;"",0)),"")</f>
        <v/>
      </c>
      <c r="E434" s="13" t="str">
        <f t="shared" si="24"/>
        <v/>
      </c>
      <c r="F434" s="16" t="str">
        <f t="shared" si="28"/>
        <v/>
      </c>
      <c r="G434" s="25" t="str">
        <f t="shared" si="26"/>
        <v/>
      </c>
      <c r="H434" s="26" t="str">
        <f t="shared" si="29"/>
        <v/>
      </c>
    </row>
    <row r="435" spans="1:8" x14ac:dyDescent="0.25">
      <c r="A435" s="2">
        <v>42434</v>
      </c>
      <c r="B435" s="12" t="str">
        <f>IFERROR(VLOOKUP(A435,Relevé!$A$5:$C$2872,3,FALSE),"")</f>
        <v/>
      </c>
      <c r="C435" s="14" t="str">
        <f>IFERROR(INDEX(Relevé!$D$6:$D$500,MATCH(D435,Relevé!$C$6:$C$500,0)),"")</f>
        <v/>
      </c>
      <c r="D435" s="17" t="str">
        <f t="array" ref="D435">IFERROR(INDEX(B435:B1428,MATCH(TRUE,B435:B1428&lt;&gt;"",0)),"")</f>
        <v/>
      </c>
      <c r="E435" s="13" t="str">
        <f t="shared" si="24"/>
        <v/>
      </c>
      <c r="F435" s="16" t="str">
        <f t="shared" si="28"/>
        <v/>
      </c>
      <c r="G435" s="25" t="str">
        <f t="shared" si="26"/>
        <v/>
      </c>
      <c r="H435" s="26" t="str">
        <f t="shared" si="29"/>
        <v/>
      </c>
    </row>
    <row r="436" spans="1:8" x14ac:dyDescent="0.25">
      <c r="A436" s="2">
        <v>42435</v>
      </c>
      <c r="B436" s="12" t="str">
        <f>IFERROR(VLOOKUP(A436,Relevé!$A$5:$C$2872,3,FALSE),"")</f>
        <v/>
      </c>
      <c r="C436" s="14" t="str">
        <f>IFERROR(INDEX(Relevé!$D$6:$D$500,MATCH(D436,Relevé!$C$6:$C$500,0)),"")</f>
        <v/>
      </c>
      <c r="D436" s="17" t="str">
        <f t="array" ref="D436">IFERROR(INDEX(B436:B1429,MATCH(TRUE,B436:B1429&lt;&gt;"",0)),"")</f>
        <v/>
      </c>
      <c r="E436" s="13" t="str">
        <f t="shared" si="24"/>
        <v/>
      </c>
      <c r="F436" s="16" t="str">
        <f t="shared" si="28"/>
        <v/>
      </c>
      <c r="G436" s="25" t="str">
        <f t="shared" si="26"/>
        <v/>
      </c>
      <c r="H436" s="26" t="str">
        <f t="shared" si="29"/>
        <v/>
      </c>
    </row>
    <row r="437" spans="1:8" x14ac:dyDescent="0.25">
      <c r="A437" s="2">
        <v>42436</v>
      </c>
      <c r="B437" s="12" t="str">
        <f>IFERROR(VLOOKUP(A437,Relevé!$A$5:$C$2872,3,FALSE),"")</f>
        <v/>
      </c>
      <c r="C437" s="14" t="str">
        <f>IFERROR(INDEX(Relevé!$D$6:$D$500,MATCH(D437,Relevé!$C$6:$C$500,0)),"")</f>
        <v/>
      </c>
      <c r="D437" s="17" t="str">
        <f t="array" ref="D437">IFERROR(INDEX(B437:B1430,MATCH(TRUE,B437:B1430&lt;&gt;"",0)),"")</f>
        <v/>
      </c>
      <c r="E437" s="13" t="str">
        <f t="shared" si="24"/>
        <v/>
      </c>
      <c r="F437" s="16" t="str">
        <f t="shared" si="28"/>
        <v/>
      </c>
      <c r="G437" s="25" t="str">
        <f t="shared" si="26"/>
        <v/>
      </c>
      <c r="H437" s="26" t="str">
        <f t="shared" si="29"/>
        <v/>
      </c>
    </row>
    <row r="438" spans="1:8" x14ac:dyDescent="0.25">
      <c r="A438" s="2">
        <v>42437</v>
      </c>
      <c r="B438" s="12" t="str">
        <f>IFERROR(VLOOKUP(A438,Relevé!$A$5:$C$2872,3,FALSE),"")</f>
        <v/>
      </c>
      <c r="C438" s="14" t="str">
        <f>IFERROR(INDEX(Relevé!$D$6:$D$500,MATCH(D438,Relevé!$C$6:$C$500,0)),"")</f>
        <v/>
      </c>
      <c r="D438" s="17" t="str">
        <f t="array" ref="D438">IFERROR(INDEX(B438:B1431,MATCH(TRUE,B438:B1431&lt;&gt;"",0)),"")</f>
        <v/>
      </c>
      <c r="E438" s="13" t="str">
        <f t="shared" si="24"/>
        <v/>
      </c>
      <c r="F438" s="16" t="str">
        <f t="shared" si="28"/>
        <v/>
      </c>
      <c r="G438" s="25" t="str">
        <f t="shared" si="26"/>
        <v/>
      </c>
      <c r="H438" s="26" t="str">
        <f t="shared" si="29"/>
        <v/>
      </c>
    </row>
    <row r="439" spans="1:8" x14ac:dyDescent="0.25">
      <c r="A439" s="2">
        <v>42438</v>
      </c>
      <c r="B439" s="12" t="str">
        <f>IFERROR(VLOOKUP(A439,Relevé!$A$5:$C$2872,3,FALSE),"")</f>
        <v/>
      </c>
      <c r="C439" s="14" t="str">
        <f>IFERROR(INDEX(Relevé!$D$6:$D$500,MATCH(D439,Relevé!$C$6:$C$500,0)),"")</f>
        <v/>
      </c>
      <c r="D439" s="17" t="str">
        <f t="array" ref="D439">IFERROR(INDEX(B439:B1432,MATCH(TRUE,B439:B1432&lt;&gt;"",0)),"")</f>
        <v/>
      </c>
      <c r="E439" s="13" t="str">
        <f t="shared" si="24"/>
        <v/>
      </c>
      <c r="F439" s="16" t="str">
        <f t="shared" si="28"/>
        <v/>
      </c>
      <c r="G439" s="25" t="str">
        <f t="shared" si="26"/>
        <v/>
      </c>
      <c r="H439" s="26" t="str">
        <f t="shared" si="29"/>
        <v/>
      </c>
    </row>
    <row r="440" spans="1:8" x14ac:dyDescent="0.25">
      <c r="A440" s="2">
        <v>42439</v>
      </c>
      <c r="B440" s="12" t="str">
        <f>IFERROR(VLOOKUP(A440,Relevé!$A$5:$C$2872,3,FALSE),"")</f>
        <v/>
      </c>
      <c r="C440" s="14" t="str">
        <f>IFERROR(INDEX(Relevé!$D$6:$D$500,MATCH(D440,Relevé!$C$6:$C$500,0)),"")</f>
        <v/>
      </c>
      <c r="D440" s="17" t="str">
        <f t="array" ref="D440">IFERROR(INDEX(B440:B1433,MATCH(TRUE,B440:B1433&lt;&gt;"",0)),"")</f>
        <v/>
      </c>
      <c r="E440" s="13" t="str">
        <f t="shared" si="24"/>
        <v/>
      </c>
      <c r="F440" s="16" t="str">
        <f t="shared" si="28"/>
        <v/>
      </c>
      <c r="G440" s="25" t="str">
        <f t="shared" si="26"/>
        <v/>
      </c>
      <c r="H440" s="26" t="str">
        <f t="shared" si="29"/>
        <v/>
      </c>
    </row>
    <row r="441" spans="1:8" x14ac:dyDescent="0.25">
      <c r="A441" s="2">
        <v>42440</v>
      </c>
      <c r="B441" s="12" t="str">
        <f>IFERROR(VLOOKUP(A441,Relevé!$A$5:$C$2872,3,FALSE),"")</f>
        <v/>
      </c>
      <c r="C441" s="14" t="str">
        <f>IFERROR(INDEX(Relevé!$D$6:$D$500,MATCH(D441,Relevé!$C$6:$C$500,0)),"")</f>
        <v/>
      </c>
      <c r="D441" s="17" t="str">
        <f t="array" ref="D441">IFERROR(INDEX(B441:B1434,MATCH(TRUE,B441:B1434&lt;&gt;"",0)),"")</f>
        <v/>
      </c>
      <c r="E441" s="13" t="str">
        <f t="shared" si="24"/>
        <v/>
      </c>
      <c r="F441" s="16" t="str">
        <f t="shared" si="28"/>
        <v/>
      </c>
      <c r="G441" s="25" t="str">
        <f t="shared" si="26"/>
        <v/>
      </c>
      <c r="H441" s="26" t="str">
        <f t="shared" si="29"/>
        <v/>
      </c>
    </row>
    <row r="442" spans="1:8" x14ac:dyDescent="0.25">
      <c r="A442" s="2">
        <v>42441</v>
      </c>
      <c r="B442" s="12" t="str">
        <f>IFERROR(VLOOKUP(A442,Relevé!$A$5:$C$2872,3,FALSE),"")</f>
        <v/>
      </c>
      <c r="C442" s="14" t="str">
        <f>IFERROR(INDEX(Relevé!$D$6:$D$500,MATCH(D442,Relevé!$C$6:$C$500,0)),"")</f>
        <v/>
      </c>
      <c r="D442" s="17" t="str">
        <f t="array" ref="D442">IFERROR(INDEX(B442:B1435,MATCH(TRUE,B442:B1435&lt;&gt;"",0)),"")</f>
        <v/>
      </c>
      <c r="E442" s="13" t="str">
        <f t="shared" si="24"/>
        <v/>
      </c>
      <c r="F442" s="16" t="str">
        <f t="shared" si="28"/>
        <v/>
      </c>
      <c r="G442" s="25" t="str">
        <f t="shared" si="26"/>
        <v/>
      </c>
      <c r="H442" s="26" t="str">
        <f t="shared" si="29"/>
        <v/>
      </c>
    </row>
    <row r="443" spans="1:8" x14ac:dyDescent="0.25">
      <c r="A443" s="2">
        <v>42442</v>
      </c>
      <c r="B443" s="12" t="str">
        <f>IFERROR(VLOOKUP(A443,Relevé!$A$5:$C$2872,3,FALSE),"")</f>
        <v/>
      </c>
      <c r="C443" s="14" t="str">
        <f>IFERROR(INDEX(Relevé!$D$6:$D$500,MATCH(D443,Relevé!$C$6:$C$500,0)),"")</f>
        <v/>
      </c>
      <c r="D443" s="17" t="str">
        <f t="array" ref="D443">IFERROR(INDEX(B443:B1436,MATCH(TRUE,B443:B1436&lt;&gt;"",0)),"")</f>
        <v/>
      </c>
      <c r="E443" s="13" t="str">
        <f t="shared" si="24"/>
        <v/>
      </c>
      <c r="F443" s="16" t="str">
        <f t="shared" si="28"/>
        <v/>
      </c>
      <c r="G443" s="25" t="str">
        <f t="shared" si="26"/>
        <v/>
      </c>
      <c r="H443" s="26" t="str">
        <f t="shared" si="29"/>
        <v/>
      </c>
    </row>
    <row r="444" spans="1:8" x14ac:dyDescent="0.25">
      <c r="A444" s="2">
        <v>42443</v>
      </c>
      <c r="B444" s="12" t="str">
        <f>IFERROR(VLOOKUP(A444,Relevé!$A$5:$C$2872,3,FALSE),"")</f>
        <v/>
      </c>
      <c r="C444" s="14" t="str">
        <f>IFERROR(INDEX(Relevé!$D$6:$D$500,MATCH(D444,Relevé!$C$6:$C$500,0)),"")</f>
        <v/>
      </c>
      <c r="D444" s="17" t="str">
        <f t="array" ref="D444">IFERROR(INDEX(B444:B1437,MATCH(TRUE,B444:B1437&lt;&gt;"",0)),"")</f>
        <v/>
      </c>
      <c r="E444" s="13" t="str">
        <f t="shared" si="24"/>
        <v/>
      </c>
      <c r="F444" s="16" t="str">
        <f t="shared" si="28"/>
        <v/>
      </c>
      <c r="G444" s="25" t="str">
        <f t="shared" si="26"/>
        <v/>
      </c>
      <c r="H444" s="26" t="str">
        <f t="shared" si="29"/>
        <v/>
      </c>
    </row>
    <row r="445" spans="1:8" x14ac:dyDescent="0.25">
      <c r="A445" s="2">
        <v>42444</v>
      </c>
      <c r="B445" s="12" t="str">
        <f>IFERROR(VLOOKUP(A445,Relevé!$A$5:$C$2872,3,FALSE),"")</f>
        <v/>
      </c>
      <c r="C445" s="14" t="str">
        <f>IFERROR(INDEX(Relevé!$D$6:$D$500,MATCH(D445,Relevé!$C$6:$C$500,0)),"")</f>
        <v/>
      </c>
      <c r="D445" s="17" t="str">
        <f t="array" ref="D445">IFERROR(INDEX(B445:B1438,MATCH(TRUE,B445:B1438&lt;&gt;"",0)),"")</f>
        <v/>
      </c>
      <c r="E445" s="13" t="str">
        <f t="shared" si="24"/>
        <v/>
      </c>
      <c r="F445" s="16" t="str">
        <f t="shared" si="28"/>
        <v/>
      </c>
      <c r="G445" s="25" t="str">
        <f t="shared" si="26"/>
        <v/>
      </c>
      <c r="H445" s="26" t="str">
        <f t="shared" si="29"/>
        <v/>
      </c>
    </row>
    <row r="446" spans="1:8" x14ac:dyDescent="0.25">
      <c r="A446" s="2">
        <v>42445</v>
      </c>
      <c r="B446" s="12" t="str">
        <f>IFERROR(VLOOKUP(A446,Relevé!$A$5:$C$2872,3,FALSE),"")</f>
        <v/>
      </c>
      <c r="C446" s="14" t="str">
        <f>IFERROR(INDEX(Relevé!$D$6:$D$500,MATCH(D446,Relevé!$C$6:$C$500,0)),"")</f>
        <v/>
      </c>
      <c r="D446" s="17" t="str">
        <f t="array" ref="D446">IFERROR(INDEX(B446:B1439,MATCH(TRUE,B446:B1439&lt;&gt;"",0)),"")</f>
        <v/>
      </c>
      <c r="E446" s="13" t="str">
        <f t="shared" si="24"/>
        <v/>
      </c>
      <c r="F446" s="16" t="str">
        <f t="shared" si="28"/>
        <v/>
      </c>
      <c r="G446" s="25" t="str">
        <f t="shared" si="26"/>
        <v/>
      </c>
      <c r="H446" s="26" t="str">
        <f t="shared" si="29"/>
        <v/>
      </c>
    </row>
    <row r="447" spans="1:8" x14ac:dyDescent="0.25">
      <c r="A447" s="2">
        <v>42446</v>
      </c>
      <c r="B447" s="12" t="str">
        <f>IFERROR(VLOOKUP(A447,Relevé!$A$5:$C$2872,3,FALSE),"")</f>
        <v/>
      </c>
      <c r="C447" s="14" t="str">
        <f>IFERROR(INDEX(Relevé!$D$6:$D$500,MATCH(D447,Relevé!$C$6:$C$500,0)),"")</f>
        <v/>
      </c>
      <c r="D447" s="17" t="str">
        <f t="array" ref="D447">IFERROR(INDEX(B447:B1440,MATCH(TRUE,B447:B1440&lt;&gt;"",0)),"")</f>
        <v/>
      </c>
      <c r="E447" s="13" t="str">
        <f t="shared" si="24"/>
        <v/>
      </c>
      <c r="F447" s="16" t="str">
        <f t="shared" si="28"/>
        <v/>
      </c>
      <c r="G447" s="25" t="str">
        <f t="shared" si="26"/>
        <v/>
      </c>
      <c r="H447" s="26" t="str">
        <f t="shared" si="29"/>
        <v/>
      </c>
    </row>
    <row r="448" spans="1:8" x14ac:dyDescent="0.25">
      <c r="A448" s="2">
        <v>42447</v>
      </c>
      <c r="B448" s="12" t="str">
        <f>IFERROR(VLOOKUP(A448,Relevé!$A$5:$C$2872,3,FALSE),"")</f>
        <v/>
      </c>
      <c r="C448" s="14" t="str">
        <f>IFERROR(INDEX(Relevé!$D$6:$D$500,MATCH(D448,Relevé!$C$6:$C$500,0)),"")</f>
        <v/>
      </c>
      <c r="D448" s="17" t="str">
        <f t="array" ref="D448">IFERROR(INDEX(B448:B1441,MATCH(TRUE,B448:B1441&lt;&gt;"",0)),"")</f>
        <v/>
      </c>
      <c r="E448" s="13" t="str">
        <f t="shared" si="24"/>
        <v/>
      </c>
      <c r="F448" s="16" t="str">
        <f t="shared" si="28"/>
        <v/>
      </c>
      <c r="G448" s="25" t="str">
        <f t="shared" si="26"/>
        <v/>
      </c>
      <c r="H448" s="26" t="str">
        <f t="shared" si="29"/>
        <v/>
      </c>
    </row>
    <row r="449" spans="1:8" x14ac:dyDescent="0.25">
      <c r="A449" s="2">
        <v>42448</v>
      </c>
      <c r="B449" s="12" t="str">
        <f>IFERROR(VLOOKUP(A449,Relevé!$A$5:$C$2872,3,FALSE),"")</f>
        <v/>
      </c>
      <c r="C449" s="14" t="str">
        <f>IFERROR(INDEX(Relevé!$D$6:$D$500,MATCH(D449,Relevé!$C$6:$C$500,0)),"")</f>
        <v/>
      </c>
      <c r="D449" s="17" t="str">
        <f t="array" ref="D449">IFERROR(INDEX(B449:B1442,MATCH(TRUE,B449:B1442&lt;&gt;"",0)),"")</f>
        <v/>
      </c>
      <c r="E449" s="13" t="str">
        <f t="shared" si="24"/>
        <v/>
      </c>
      <c r="F449" s="16" t="str">
        <f t="shared" si="28"/>
        <v/>
      </c>
      <c r="G449" s="25" t="str">
        <f t="shared" si="26"/>
        <v/>
      </c>
      <c r="H449" s="26" t="str">
        <f t="shared" si="29"/>
        <v/>
      </c>
    </row>
    <row r="450" spans="1:8" x14ac:dyDescent="0.25">
      <c r="A450" s="2">
        <v>42449</v>
      </c>
      <c r="B450" s="12" t="str">
        <f>IFERROR(VLOOKUP(A450,Relevé!$A$5:$C$2872,3,FALSE),"")</f>
        <v/>
      </c>
      <c r="C450" s="14" t="str">
        <f>IFERROR(INDEX(Relevé!$D$6:$D$500,MATCH(D450,Relevé!$C$6:$C$500,0)),"")</f>
        <v/>
      </c>
      <c r="D450" s="17" t="str">
        <f t="array" ref="D450">IFERROR(INDEX(B450:B1443,MATCH(TRUE,B450:B1443&lt;&gt;"",0)),"")</f>
        <v/>
      </c>
      <c r="E450" s="13" t="str">
        <f t="shared" si="24"/>
        <v/>
      </c>
      <c r="F450" s="16" t="str">
        <f t="shared" si="28"/>
        <v/>
      </c>
      <c r="G450" s="25" t="str">
        <f t="shared" si="26"/>
        <v/>
      </c>
      <c r="H450" s="26" t="str">
        <f t="shared" si="29"/>
        <v/>
      </c>
    </row>
    <row r="451" spans="1:8" x14ac:dyDescent="0.25">
      <c r="A451" s="2">
        <v>42450</v>
      </c>
      <c r="B451" s="12" t="str">
        <f>IFERROR(VLOOKUP(A451,Relevé!$A$5:$C$2872,3,FALSE),"")</f>
        <v/>
      </c>
      <c r="C451" s="14" t="str">
        <f>IFERROR(INDEX(Relevé!$D$6:$D$500,MATCH(D451,Relevé!$C$6:$C$500,0)),"")</f>
        <v/>
      </c>
      <c r="D451" s="17" t="str">
        <f t="array" ref="D451">IFERROR(INDEX(B451:B1444,MATCH(TRUE,B451:B1444&lt;&gt;"",0)),"")</f>
        <v/>
      </c>
      <c r="E451" s="13" t="str">
        <f t="shared" si="24"/>
        <v/>
      </c>
      <c r="F451" s="16" t="str">
        <f t="shared" si="28"/>
        <v/>
      </c>
      <c r="G451" s="25" t="str">
        <f t="shared" si="26"/>
        <v/>
      </c>
      <c r="H451" s="26" t="str">
        <f t="shared" si="29"/>
        <v/>
      </c>
    </row>
    <row r="452" spans="1:8" x14ac:dyDescent="0.25">
      <c r="A452" s="2">
        <v>42451</v>
      </c>
      <c r="B452" s="12" t="str">
        <f>IFERROR(VLOOKUP(A452,Relevé!$A$5:$C$2872,3,FALSE),"")</f>
        <v/>
      </c>
      <c r="C452" s="14" t="str">
        <f>IFERROR(INDEX(Relevé!$D$6:$D$500,MATCH(D452,Relevé!$C$6:$C$500,0)),"")</f>
        <v/>
      </c>
      <c r="D452" s="17" t="str">
        <f t="array" ref="D452">IFERROR(INDEX(B452:B1445,MATCH(TRUE,B452:B1445&lt;&gt;"",0)),"")</f>
        <v/>
      </c>
      <c r="E452" s="13" t="str">
        <f t="shared" si="24"/>
        <v/>
      </c>
      <c r="F452" s="16" t="str">
        <f t="shared" si="28"/>
        <v/>
      </c>
      <c r="G452" s="25" t="str">
        <f t="shared" si="26"/>
        <v/>
      </c>
      <c r="H452" s="26" t="str">
        <f t="shared" si="29"/>
        <v/>
      </c>
    </row>
    <row r="453" spans="1:8" x14ac:dyDescent="0.25">
      <c r="A453" s="2">
        <v>42452</v>
      </c>
      <c r="B453" s="12" t="str">
        <f>IFERROR(VLOOKUP(A453,Relevé!$A$5:$C$2872,3,FALSE),"")</f>
        <v/>
      </c>
      <c r="C453" s="14" t="str">
        <f>IFERROR(INDEX(Relevé!$D$6:$D$500,MATCH(D453,Relevé!$C$6:$C$500,0)),"")</f>
        <v/>
      </c>
      <c r="D453" s="17" t="str">
        <f t="array" ref="D453">IFERROR(INDEX(B453:B1446,MATCH(TRUE,B453:B1446&lt;&gt;"",0)),"")</f>
        <v/>
      </c>
      <c r="E453" s="13" t="str">
        <f t="shared" si="24"/>
        <v/>
      </c>
      <c r="F453" s="16" t="str">
        <f t="shared" si="28"/>
        <v/>
      </c>
      <c r="G453" s="25" t="str">
        <f t="shared" si="26"/>
        <v/>
      </c>
      <c r="H453" s="26" t="str">
        <f t="shared" si="29"/>
        <v/>
      </c>
    </row>
    <row r="454" spans="1:8" x14ac:dyDescent="0.25">
      <c r="A454" s="2">
        <v>42453</v>
      </c>
      <c r="B454" s="12" t="str">
        <f>IFERROR(VLOOKUP(A454,Relevé!$A$5:$C$2872,3,FALSE),"")</f>
        <v/>
      </c>
      <c r="C454" s="14" t="str">
        <f>IFERROR(INDEX(Relevé!$D$6:$D$500,MATCH(D454,Relevé!$C$6:$C$500,0)),"")</f>
        <v/>
      </c>
      <c r="D454" s="17" t="str">
        <f t="array" ref="D454">IFERROR(INDEX(B454:B1447,MATCH(TRUE,B454:B1447&lt;&gt;"",0)),"")</f>
        <v/>
      </c>
      <c r="E454" s="13" t="str">
        <f t="shared" si="24"/>
        <v/>
      </c>
      <c r="F454" s="16" t="str">
        <f t="shared" si="28"/>
        <v/>
      </c>
      <c r="G454" s="25" t="str">
        <f t="shared" si="26"/>
        <v/>
      </c>
      <c r="H454" s="26" t="str">
        <f t="shared" si="29"/>
        <v/>
      </c>
    </row>
    <row r="455" spans="1:8" x14ac:dyDescent="0.25">
      <c r="A455" s="2">
        <v>42454</v>
      </c>
      <c r="B455" s="12" t="str">
        <f>IFERROR(VLOOKUP(A455,Relevé!$A$5:$C$2872,3,FALSE),"")</f>
        <v/>
      </c>
      <c r="C455" s="14" t="str">
        <f>IFERROR(INDEX(Relevé!$D$6:$D$500,MATCH(D455,Relevé!$C$6:$C$500,0)),"")</f>
        <v/>
      </c>
      <c r="D455" s="17" t="str">
        <f t="array" ref="D455">IFERROR(INDEX(B455:B1448,MATCH(TRUE,B455:B1448&lt;&gt;"",0)),"")</f>
        <v/>
      </c>
      <c r="E455" s="13" t="str">
        <f t="shared" ref="E455:E518" si="30">IF(C455="","",E454+C455)</f>
        <v/>
      </c>
      <c r="F455" s="16" t="str">
        <f t="shared" si="28"/>
        <v/>
      </c>
      <c r="G455" s="25" t="str">
        <f t="shared" ref="G455:G518" si="31">IF($F455="","",MONTH($A455))</f>
        <v/>
      </c>
      <c r="H455" s="26" t="str">
        <f t="shared" si="29"/>
        <v/>
      </c>
    </row>
    <row r="456" spans="1:8" x14ac:dyDescent="0.25">
      <c r="A456" s="2">
        <v>42455</v>
      </c>
      <c r="B456" s="12" t="str">
        <f>IFERROR(VLOOKUP(A456,Relevé!$A$5:$C$2872,3,FALSE),"")</f>
        <v/>
      </c>
      <c r="C456" s="14" t="str">
        <f>IFERROR(INDEX(Relevé!$D$6:$D$500,MATCH(D456,Relevé!$C$6:$C$500,0)),"")</f>
        <v/>
      </c>
      <c r="D456" s="17" t="str">
        <f t="array" ref="D456">IFERROR(INDEX(B456:B1449,MATCH(TRUE,B456:B1449&lt;&gt;"",0)),"")</f>
        <v/>
      </c>
      <c r="E456" s="13" t="str">
        <f t="shared" si="30"/>
        <v/>
      </c>
      <c r="F456" s="16" t="str">
        <f t="shared" si="28"/>
        <v/>
      </c>
      <c r="G456" s="25" t="str">
        <f t="shared" si="31"/>
        <v/>
      </c>
      <c r="H456" s="26" t="str">
        <f t="shared" si="29"/>
        <v/>
      </c>
    </row>
    <row r="457" spans="1:8" x14ac:dyDescent="0.25">
      <c r="A457" s="2">
        <v>42456</v>
      </c>
      <c r="B457" s="12" t="str">
        <f>IFERROR(VLOOKUP(A457,Relevé!$A$5:$C$2872,3,FALSE),"")</f>
        <v/>
      </c>
      <c r="C457" s="14" t="str">
        <f>IFERROR(INDEX(Relevé!$D$6:$D$500,MATCH(D457,Relevé!$C$6:$C$500,0)),"")</f>
        <v/>
      </c>
      <c r="D457" s="17" t="str">
        <f t="array" ref="D457">IFERROR(INDEX(B457:B1450,MATCH(TRUE,B457:B1450&lt;&gt;"",0)),"")</f>
        <v/>
      </c>
      <c r="E457" s="13" t="str">
        <f t="shared" si="30"/>
        <v/>
      </c>
      <c r="F457" s="16" t="str">
        <f t="shared" si="28"/>
        <v/>
      </c>
      <c r="G457" s="25" t="str">
        <f t="shared" si="31"/>
        <v/>
      </c>
      <c r="H457" s="26" t="str">
        <f t="shared" si="29"/>
        <v/>
      </c>
    </row>
    <row r="458" spans="1:8" x14ac:dyDescent="0.25">
      <c r="A458" s="2">
        <v>42457</v>
      </c>
      <c r="B458" s="12" t="str">
        <f>IFERROR(VLOOKUP(A458,Relevé!$A$5:$C$2872,3,FALSE),"")</f>
        <v/>
      </c>
      <c r="C458" s="14" t="str">
        <f>IFERROR(INDEX(Relevé!$D$6:$D$500,MATCH(D458,Relevé!$C$6:$C$500,0)),"")</f>
        <v/>
      </c>
      <c r="D458" s="17" t="str">
        <f t="array" ref="D458">IFERROR(INDEX(B458:B1451,MATCH(TRUE,B458:B1451&lt;&gt;"",0)),"")</f>
        <v/>
      </c>
      <c r="E458" s="13" t="str">
        <f t="shared" si="30"/>
        <v/>
      </c>
      <c r="F458" s="16" t="str">
        <f t="shared" si="28"/>
        <v/>
      </c>
      <c r="G458" s="25" t="str">
        <f t="shared" si="31"/>
        <v/>
      </c>
      <c r="H458" s="26" t="str">
        <f t="shared" si="29"/>
        <v/>
      </c>
    </row>
    <row r="459" spans="1:8" x14ac:dyDescent="0.25">
      <c r="A459" s="2">
        <v>42458</v>
      </c>
      <c r="B459" s="12" t="str">
        <f>IFERROR(VLOOKUP(A459,Relevé!$A$5:$C$2872,3,FALSE),"")</f>
        <v/>
      </c>
      <c r="C459" s="14" t="str">
        <f>IFERROR(INDEX(Relevé!$D$6:$D$500,MATCH(D459,Relevé!$C$6:$C$500,0)),"")</f>
        <v/>
      </c>
      <c r="D459" s="17" t="str">
        <f t="array" ref="D459">IFERROR(INDEX(B459:B1452,MATCH(TRUE,B459:B1452&lt;&gt;"",0)),"")</f>
        <v/>
      </c>
      <c r="E459" s="13" t="str">
        <f t="shared" si="30"/>
        <v/>
      </c>
      <c r="F459" s="16" t="str">
        <f t="shared" si="28"/>
        <v/>
      </c>
      <c r="G459" s="25" t="str">
        <f t="shared" si="31"/>
        <v/>
      </c>
      <c r="H459" s="26" t="str">
        <f t="shared" si="29"/>
        <v/>
      </c>
    </row>
    <row r="460" spans="1:8" x14ac:dyDescent="0.25">
      <c r="A460" s="2">
        <v>42459</v>
      </c>
      <c r="B460" s="12" t="str">
        <f>IFERROR(VLOOKUP(A460,Relevé!$A$5:$C$2872,3,FALSE),"")</f>
        <v/>
      </c>
      <c r="C460" s="14" t="str">
        <f>IFERROR(INDEX(Relevé!$D$6:$D$500,MATCH(D460,Relevé!$C$6:$C$500,0)),"")</f>
        <v/>
      </c>
      <c r="D460" s="17" t="str">
        <f t="array" ref="D460">IFERROR(INDEX(B460:B1453,MATCH(TRUE,B460:B1453&lt;&gt;"",0)),"")</f>
        <v/>
      </c>
      <c r="E460" s="13" t="str">
        <f t="shared" si="30"/>
        <v/>
      </c>
      <c r="F460" s="16" t="str">
        <f t="shared" si="28"/>
        <v/>
      </c>
      <c r="G460" s="25" t="str">
        <f t="shared" si="31"/>
        <v/>
      </c>
      <c r="H460" s="26" t="str">
        <f t="shared" si="29"/>
        <v/>
      </c>
    </row>
    <row r="461" spans="1:8" x14ac:dyDescent="0.25">
      <c r="A461" s="2">
        <v>42460</v>
      </c>
      <c r="B461" s="12" t="str">
        <f>IFERROR(VLOOKUP(A461,Relevé!$A$5:$C$2872,3,FALSE),"")</f>
        <v/>
      </c>
      <c r="C461" s="14" t="str">
        <f>IFERROR(INDEX(Relevé!$D$6:$D$500,MATCH(D461,Relevé!$C$6:$C$500,0)),"")</f>
        <v/>
      </c>
      <c r="D461" s="17" t="str">
        <f t="array" ref="D461">IFERROR(INDEX(B461:B1454,MATCH(TRUE,B461:B1454&lt;&gt;"",0)),"")</f>
        <v/>
      </c>
      <c r="E461" s="13" t="str">
        <f t="shared" si="30"/>
        <v/>
      </c>
      <c r="F461" s="16" t="str">
        <f t="shared" si="28"/>
        <v/>
      </c>
      <c r="G461" s="25" t="str">
        <f t="shared" si="31"/>
        <v/>
      </c>
      <c r="H461" s="26" t="str">
        <f t="shared" si="29"/>
        <v/>
      </c>
    </row>
    <row r="462" spans="1:8" x14ac:dyDescent="0.25">
      <c r="A462" s="2">
        <v>42461</v>
      </c>
      <c r="B462" s="12" t="str">
        <f>IFERROR(VLOOKUP(A462,Relevé!$A$5:$C$2872,3,FALSE),"")</f>
        <v/>
      </c>
      <c r="C462" s="14" t="str">
        <f>IFERROR(INDEX(Relevé!$D$6:$D$500,MATCH(D462,Relevé!$C$6:$C$500,0)),"")</f>
        <v/>
      </c>
      <c r="D462" s="17" t="str">
        <f t="array" ref="D462">IFERROR(INDEX(B462:B1455,MATCH(TRUE,B462:B1455&lt;&gt;"",0)),"")</f>
        <v/>
      </c>
      <c r="E462" s="13" t="str">
        <f t="shared" si="30"/>
        <v/>
      </c>
      <c r="F462" s="16" t="str">
        <f t="shared" si="28"/>
        <v/>
      </c>
      <c r="G462" s="25" t="str">
        <f t="shared" si="31"/>
        <v/>
      </c>
      <c r="H462" s="26" t="str">
        <f t="shared" si="29"/>
        <v/>
      </c>
    </row>
    <row r="463" spans="1:8" x14ac:dyDescent="0.25">
      <c r="A463" s="2">
        <v>42462</v>
      </c>
      <c r="B463" s="12" t="str">
        <f>IFERROR(VLOOKUP(A463,Relevé!$A$5:$C$2872,3,FALSE),"")</f>
        <v/>
      </c>
      <c r="C463" s="14" t="str">
        <f>IFERROR(INDEX(Relevé!$D$6:$D$500,MATCH(D463,Relevé!$C$6:$C$500,0)),"")</f>
        <v/>
      </c>
      <c r="D463" s="17" t="str">
        <f t="array" ref="D463">IFERROR(INDEX(B463:B1456,MATCH(TRUE,B463:B1456&lt;&gt;"",0)),"")</f>
        <v/>
      </c>
      <c r="E463" s="13" t="str">
        <f t="shared" si="30"/>
        <v/>
      </c>
      <c r="F463" s="16" t="str">
        <f t="shared" si="28"/>
        <v/>
      </c>
      <c r="G463" s="25" t="str">
        <f t="shared" si="31"/>
        <v/>
      </c>
      <c r="H463" s="26" t="str">
        <f t="shared" si="29"/>
        <v/>
      </c>
    </row>
    <row r="464" spans="1:8" x14ac:dyDescent="0.25">
      <c r="A464" s="2">
        <v>42463</v>
      </c>
      <c r="B464" s="12" t="str">
        <f>IFERROR(VLOOKUP(A464,Relevé!$A$5:$C$2872,3,FALSE),"")</f>
        <v/>
      </c>
      <c r="C464" s="14" t="str">
        <f>IFERROR(INDEX(Relevé!$D$6:$D$500,MATCH(D464,Relevé!$C$6:$C$500,0)),"")</f>
        <v/>
      </c>
      <c r="D464" s="17" t="str">
        <f t="array" ref="D464">IFERROR(INDEX(B464:B1457,MATCH(TRUE,B464:B1457&lt;&gt;"",0)),"")</f>
        <v/>
      </c>
      <c r="E464" s="13" t="str">
        <f t="shared" si="30"/>
        <v/>
      </c>
      <c r="F464" s="16" t="str">
        <f t="shared" si="28"/>
        <v/>
      </c>
      <c r="G464" s="25" t="str">
        <f t="shared" si="31"/>
        <v/>
      </c>
      <c r="H464" s="26" t="str">
        <f t="shared" si="29"/>
        <v/>
      </c>
    </row>
    <row r="465" spans="1:8" x14ac:dyDescent="0.25">
      <c r="A465" s="2">
        <v>42464</v>
      </c>
      <c r="B465" s="12" t="str">
        <f>IFERROR(VLOOKUP(A465,Relevé!$A$5:$C$2872,3,FALSE),"")</f>
        <v/>
      </c>
      <c r="C465" s="14" t="str">
        <f>IFERROR(INDEX(Relevé!$D$6:$D$500,MATCH(D465,Relevé!$C$6:$C$500,0)),"")</f>
        <v/>
      </c>
      <c r="D465" s="17" t="str">
        <f t="array" ref="D465">IFERROR(INDEX(B465:B1458,MATCH(TRUE,B465:B1458&lt;&gt;"",0)),"")</f>
        <v/>
      </c>
      <c r="E465" s="13" t="str">
        <f t="shared" si="30"/>
        <v/>
      </c>
      <c r="F465" s="16" t="str">
        <f t="shared" si="28"/>
        <v/>
      </c>
      <c r="G465" s="25" t="str">
        <f t="shared" si="31"/>
        <v/>
      </c>
      <c r="H465" s="26" t="str">
        <f t="shared" si="29"/>
        <v/>
      </c>
    </row>
    <row r="466" spans="1:8" x14ac:dyDescent="0.25">
      <c r="A466" s="2">
        <v>42465</v>
      </c>
      <c r="B466" s="12" t="str">
        <f>IFERROR(VLOOKUP(A466,Relevé!$A$5:$C$2872,3,FALSE),"")</f>
        <v/>
      </c>
      <c r="C466" s="14" t="str">
        <f>IFERROR(INDEX(Relevé!$D$6:$D$500,MATCH(D466,Relevé!$C$6:$C$500,0)),"")</f>
        <v/>
      </c>
      <c r="D466" s="17" t="str">
        <f t="array" ref="D466">IFERROR(INDEX(B466:B1459,MATCH(TRUE,B466:B1459&lt;&gt;"",0)),"")</f>
        <v/>
      </c>
      <c r="E466" s="13" t="str">
        <f t="shared" si="30"/>
        <v/>
      </c>
      <c r="F466" s="16" t="str">
        <f t="shared" si="28"/>
        <v/>
      </c>
      <c r="G466" s="25" t="str">
        <f t="shared" si="31"/>
        <v/>
      </c>
      <c r="H466" s="26" t="str">
        <f t="shared" si="29"/>
        <v/>
      </c>
    </row>
    <row r="467" spans="1:8" x14ac:dyDescent="0.25">
      <c r="A467" s="2">
        <v>42466</v>
      </c>
      <c r="B467" s="12" t="str">
        <f>IFERROR(VLOOKUP(A467,Relevé!$A$5:$C$2872,3,FALSE),"")</f>
        <v/>
      </c>
      <c r="C467" s="14" t="str">
        <f>IFERROR(INDEX(Relevé!$D$6:$D$500,MATCH(D467,Relevé!$C$6:$C$500,0)),"")</f>
        <v/>
      </c>
      <c r="D467" s="17" t="str">
        <f t="array" ref="D467">IFERROR(INDEX(B467:B1460,MATCH(TRUE,B467:B1460&lt;&gt;"",0)),"")</f>
        <v/>
      </c>
      <c r="E467" s="13" t="str">
        <f t="shared" si="30"/>
        <v/>
      </c>
      <c r="F467" s="16" t="str">
        <f t="shared" si="28"/>
        <v/>
      </c>
      <c r="G467" s="25" t="str">
        <f t="shared" si="31"/>
        <v/>
      </c>
      <c r="H467" s="26" t="str">
        <f t="shared" si="29"/>
        <v/>
      </c>
    </row>
    <row r="468" spans="1:8" x14ac:dyDescent="0.25">
      <c r="A468" s="2">
        <v>42467</v>
      </c>
      <c r="B468" s="12" t="str">
        <f>IFERROR(VLOOKUP(A468,Relevé!$A$5:$C$2872,3,FALSE),"")</f>
        <v/>
      </c>
      <c r="C468" s="14" t="str">
        <f>IFERROR(INDEX(Relevé!$D$6:$D$500,MATCH(D468,Relevé!$C$6:$C$500,0)),"")</f>
        <v/>
      </c>
      <c r="D468" s="17" t="str">
        <f t="array" ref="D468">IFERROR(INDEX(B468:B1461,MATCH(TRUE,B468:B1461&lt;&gt;"",0)),"")</f>
        <v/>
      </c>
      <c r="E468" s="13" t="str">
        <f t="shared" si="30"/>
        <v/>
      </c>
      <c r="F468" s="16" t="str">
        <f t="shared" si="28"/>
        <v/>
      </c>
      <c r="G468" s="25" t="str">
        <f t="shared" si="31"/>
        <v/>
      </c>
      <c r="H468" s="26" t="str">
        <f t="shared" si="29"/>
        <v/>
      </c>
    </row>
    <row r="469" spans="1:8" x14ac:dyDescent="0.25">
      <c r="A469" s="2">
        <v>42468</v>
      </c>
      <c r="B469" s="12" t="str">
        <f>IFERROR(VLOOKUP(A469,Relevé!$A$5:$C$2872,3,FALSE),"")</f>
        <v/>
      </c>
      <c r="C469" s="14" t="str">
        <f>IFERROR(INDEX(Relevé!$D$6:$D$500,MATCH(D469,Relevé!$C$6:$C$500,0)),"")</f>
        <v/>
      </c>
      <c r="D469" s="17" t="str">
        <f t="array" ref="D469">IFERROR(INDEX(B469:B1462,MATCH(TRUE,B469:B1462&lt;&gt;"",0)),"")</f>
        <v/>
      </c>
      <c r="E469" s="13" t="str">
        <f t="shared" si="30"/>
        <v/>
      </c>
      <c r="F469" s="16" t="str">
        <f t="shared" si="28"/>
        <v/>
      </c>
      <c r="G469" s="25" t="str">
        <f t="shared" si="31"/>
        <v/>
      </c>
      <c r="H469" s="26" t="str">
        <f t="shared" si="29"/>
        <v/>
      </c>
    </row>
    <row r="470" spans="1:8" x14ac:dyDescent="0.25">
      <c r="A470" s="2">
        <v>42469</v>
      </c>
      <c r="B470" s="12" t="str">
        <f>IFERROR(VLOOKUP(A470,Relevé!$A$5:$C$2872,3,FALSE),"")</f>
        <v/>
      </c>
      <c r="C470" s="14" t="str">
        <f>IFERROR(INDEX(Relevé!$D$6:$D$500,MATCH(D470,Relevé!$C$6:$C$500,0)),"")</f>
        <v/>
      </c>
      <c r="D470" s="17" t="str">
        <f t="array" ref="D470">IFERROR(INDEX(B470:B1463,MATCH(TRUE,B470:B1463&lt;&gt;"",0)),"")</f>
        <v/>
      </c>
      <c r="E470" s="13" t="str">
        <f t="shared" si="30"/>
        <v/>
      </c>
      <c r="F470" s="16" t="str">
        <f t="shared" si="28"/>
        <v/>
      </c>
      <c r="G470" s="25" t="str">
        <f t="shared" si="31"/>
        <v/>
      </c>
      <c r="H470" s="26" t="str">
        <f t="shared" si="29"/>
        <v/>
      </c>
    </row>
    <row r="471" spans="1:8" x14ac:dyDescent="0.25">
      <c r="A471" s="2">
        <v>42470</v>
      </c>
      <c r="B471" s="12" t="str">
        <f>IFERROR(VLOOKUP(A471,Relevé!$A$5:$C$2872,3,FALSE),"")</f>
        <v/>
      </c>
      <c r="C471" s="14" t="str">
        <f>IFERROR(INDEX(Relevé!$D$6:$D$500,MATCH(D471,Relevé!$C$6:$C$500,0)),"")</f>
        <v/>
      </c>
      <c r="D471" s="17" t="str">
        <f t="array" ref="D471">IFERROR(INDEX(B471:B1464,MATCH(TRUE,B471:B1464&lt;&gt;"",0)),"")</f>
        <v/>
      </c>
      <c r="E471" s="13" t="str">
        <f t="shared" si="30"/>
        <v/>
      </c>
      <c r="F471" s="16" t="str">
        <f t="shared" si="28"/>
        <v/>
      </c>
      <c r="G471" s="25" t="str">
        <f t="shared" si="31"/>
        <v/>
      </c>
      <c r="H471" s="26" t="str">
        <f t="shared" si="29"/>
        <v/>
      </c>
    </row>
    <row r="472" spans="1:8" x14ac:dyDescent="0.25">
      <c r="A472" s="2">
        <v>42471</v>
      </c>
      <c r="B472" s="12" t="str">
        <f>IFERROR(VLOOKUP(A472,Relevé!$A$5:$C$2872,3,FALSE),"")</f>
        <v/>
      </c>
      <c r="C472" s="14" t="str">
        <f>IFERROR(INDEX(Relevé!$D$6:$D$500,MATCH(D472,Relevé!$C$6:$C$500,0)),"")</f>
        <v/>
      </c>
      <c r="D472" s="17" t="str">
        <f t="array" ref="D472">IFERROR(INDEX(B472:B1465,MATCH(TRUE,B472:B1465&lt;&gt;"",0)),"")</f>
        <v/>
      </c>
      <c r="E472" s="13" t="str">
        <f t="shared" si="30"/>
        <v/>
      </c>
      <c r="F472" s="16" t="str">
        <f t="shared" si="28"/>
        <v/>
      </c>
      <c r="G472" s="25" t="str">
        <f t="shared" si="31"/>
        <v/>
      </c>
      <c r="H472" s="26" t="str">
        <f t="shared" si="29"/>
        <v/>
      </c>
    </row>
    <row r="473" spans="1:8" x14ac:dyDescent="0.25">
      <c r="A473" s="2">
        <v>42472</v>
      </c>
      <c r="B473" s="12" t="str">
        <f>IFERROR(VLOOKUP(A473,Relevé!$A$5:$C$2872,3,FALSE),"")</f>
        <v/>
      </c>
      <c r="C473" s="14" t="str">
        <f>IFERROR(INDEX(Relevé!$D$6:$D$500,MATCH(D473,Relevé!$C$6:$C$500,0)),"")</f>
        <v/>
      </c>
      <c r="D473" s="17" t="str">
        <f t="array" ref="D473">IFERROR(INDEX(B473:B1466,MATCH(TRUE,B473:B1466&lt;&gt;"",0)),"")</f>
        <v/>
      </c>
      <c r="E473" s="13" t="str">
        <f t="shared" si="30"/>
        <v/>
      </c>
      <c r="F473" s="16" t="str">
        <f t="shared" si="28"/>
        <v/>
      </c>
      <c r="G473" s="25" t="str">
        <f t="shared" si="31"/>
        <v/>
      </c>
      <c r="H473" s="26" t="str">
        <f t="shared" si="29"/>
        <v/>
      </c>
    </row>
    <row r="474" spans="1:8" x14ac:dyDescent="0.25">
      <c r="A474" s="2">
        <v>42473</v>
      </c>
      <c r="B474" s="12" t="str">
        <f>IFERROR(VLOOKUP(A474,Relevé!$A$5:$C$2872,3,FALSE),"")</f>
        <v/>
      </c>
      <c r="C474" s="14" t="str">
        <f>IFERROR(INDEX(Relevé!$D$6:$D$500,MATCH(D474,Relevé!$C$6:$C$500,0)),"")</f>
        <v/>
      </c>
      <c r="D474" s="17" t="str">
        <f t="array" ref="D474">IFERROR(INDEX(B474:B1467,MATCH(TRUE,B474:B1467&lt;&gt;"",0)),"")</f>
        <v/>
      </c>
      <c r="E474" s="13" t="str">
        <f t="shared" si="30"/>
        <v/>
      </c>
      <c r="F474" s="16" t="str">
        <f t="shared" si="28"/>
        <v/>
      </c>
      <c r="G474" s="25" t="str">
        <f t="shared" si="31"/>
        <v/>
      </c>
      <c r="H474" s="26" t="str">
        <f t="shared" si="29"/>
        <v/>
      </c>
    </row>
    <row r="475" spans="1:8" x14ac:dyDescent="0.25">
      <c r="A475" s="2">
        <v>42474</v>
      </c>
      <c r="B475" s="12" t="str">
        <f>IFERROR(VLOOKUP(A475,Relevé!$A$5:$C$2872,3,FALSE),"")</f>
        <v/>
      </c>
      <c r="C475" s="14" t="str">
        <f>IFERROR(INDEX(Relevé!$D$6:$D$500,MATCH(D475,Relevé!$C$6:$C$500,0)),"")</f>
        <v/>
      </c>
      <c r="D475" s="17" t="str">
        <f t="array" ref="D475">IFERROR(INDEX(B475:B1468,MATCH(TRUE,B475:B1468&lt;&gt;"",0)),"")</f>
        <v/>
      </c>
      <c r="E475" s="13" t="str">
        <f t="shared" si="30"/>
        <v/>
      </c>
      <c r="F475" s="16" t="str">
        <f t="shared" si="28"/>
        <v/>
      </c>
      <c r="G475" s="25" t="str">
        <f t="shared" si="31"/>
        <v/>
      </c>
      <c r="H475" s="26" t="str">
        <f t="shared" si="29"/>
        <v/>
      </c>
    </row>
    <row r="476" spans="1:8" x14ac:dyDescent="0.25">
      <c r="A476" s="2">
        <v>42475</v>
      </c>
      <c r="B476" s="12" t="str">
        <f>IFERROR(VLOOKUP(A476,Relevé!$A$5:$C$2872,3,FALSE),"")</f>
        <v/>
      </c>
      <c r="C476" s="14" t="str">
        <f>IFERROR(INDEX(Relevé!$D$6:$D$500,MATCH(D476,Relevé!$C$6:$C$500,0)),"")</f>
        <v/>
      </c>
      <c r="D476" s="17" t="str">
        <f t="array" ref="D476">IFERROR(INDEX(B476:B1469,MATCH(TRUE,B476:B1469&lt;&gt;"",0)),"")</f>
        <v/>
      </c>
      <c r="E476" s="13" t="str">
        <f t="shared" si="30"/>
        <v/>
      </c>
      <c r="F476" s="16" t="str">
        <f t="shared" si="28"/>
        <v/>
      </c>
      <c r="G476" s="25" t="str">
        <f t="shared" si="31"/>
        <v/>
      </c>
      <c r="H476" s="26" t="str">
        <f t="shared" si="29"/>
        <v/>
      </c>
    </row>
    <row r="477" spans="1:8" x14ac:dyDescent="0.25">
      <c r="A477" s="2">
        <v>42476</v>
      </c>
      <c r="B477" s="12" t="str">
        <f>IFERROR(VLOOKUP(A477,Relevé!$A$5:$C$2872,3,FALSE),"")</f>
        <v/>
      </c>
      <c r="C477" s="14" t="str">
        <f>IFERROR(INDEX(Relevé!$D$6:$D$500,MATCH(D477,Relevé!$C$6:$C$500,0)),"")</f>
        <v/>
      </c>
      <c r="D477" s="17" t="str">
        <f t="array" ref="D477">IFERROR(INDEX(B477:B1470,MATCH(TRUE,B477:B1470&lt;&gt;"",0)),"")</f>
        <v/>
      </c>
      <c r="E477" s="13" t="str">
        <f t="shared" si="30"/>
        <v/>
      </c>
      <c r="F477" s="16" t="str">
        <f t="shared" si="28"/>
        <v/>
      </c>
      <c r="G477" s="25" t="str">
        <f t="shared" si="31"/>
        <v/>
      </c>
      <c r="H477" s="26" t="str">
        <f t="shared" si="29"/>
        <v/>
      </c>
    </row>
    <row r="478" spans="1:8" x14ac:dyDescent="0.25">
      <c r="A478" s="2">
        <v>42477</v>
      </c>
      <c r="B478" s="12" t="str">
        <f>IFERROR(VLOOKUP(A478,Relevé!$A$5:$C$2872,3,FALSE),"")</f>
        <v/>
      </c>
      <c r="C478" s="14" t="str">
        <f>IFERROR(INDEX(Relevé!$D$6:$D$500,MATCH(D478,Relevé!$C$6:$C$500,0)),"")</f>
        <v/>
      </c>
      <c r="D478" s="17" t="str">
        <f t="array" ref="D478">IFERROR(INDEX(B478:B1471,MATCH(TRUE,B478:B1471&lt;&gt;"",0)),"")</f>
        <v/>
      </c>
      <c r="E478" s="13" t="str">
        <f t="shared" si="30"/>
        <v/>
      </c>
      <c r="F478" s="16" t="str">
        <f t="shared" si="28"/>
        <v/>
      </c>
      <c r="G478" s="25" t="str">
        <f t="shared" si="31"/>
        <v/>
      </c>
      <c r="H478" s="26" t="str">
        <f t="shared" si="29"/>
        <v/>
      </c>
    </row>
    <row r="479" spans="1:8" x14ac:dyDescent="0.25">
      <c r="A479" s="2">
        <v>42478</v>
      </c>
      <c r="B479" s="12" t="str">
        <f>IFERROR(VLOOKUP(A479,Relevé!$A$5:$C$2872,3,FALSE),"")</f>
        <v/>
      </c>
      <c r="C479" s="14" t="str">
        <f>IFERROR(INDEX(Relevé!$D$6:$D$500,MATCH(D479,Relevé!$C$6:$C$500,0)),"")</f>
        <v/>
      </c>
      <c r="D479" s="17" t="str">
        <f t="array" ref="D479">IFERROR(INDEX(B479:B1472,MATCH(TRUE,B479:B1472&lt;&gt;"",0)),"")</f>
        <v/>
      </c>
      <c r="E479" s="13" t="str">
        <f t="shared" si="30"/>
        <v/>
      </c>
      <c r="F479" s="16" t="str">
        <f t="shared" si="28"/>
        <v/>
      </c>
      <c r="G479" s="25" t="str">
        <f t="shared" si="31"/>
        <v/>
      </c>
      <c r="H479" s="26" t="str">
        <f t="shared" si="29"/>
        <v/>
      </c>
    </row>
    <row r="480" spans="1:8" x14ac:dyDescent="0.25">
      <c r="A480" s="2">
        <v>42479</v>
      </c>
      <c r="B480" s="12" t="str">
        <f>IFERROR(VLOOKUP(A480,Relevé!$A$5:$C$2872,3,FALSE),"")</f>
        <v/>
      </c>
      <c r="C480" s="14" t="str">
        <f>IFERROR(INDEX(Relevé!$D$6:$D$500,MATCH(D480,Relevé!$C$6:$C$500,0)),"")</f>
        <v/>
      </c>
      <c r="D480" s="17" t="str">
        <f t="array" ref="D480">IFERROR(INDEX(B480:B1473,MATCH(TRUE,B480:B1473&lt;&gt;"",0)),"")</f>
        <v/>
      </c>
      <c r="E480" s="13" t="str">
        <f t="shared" si="30"/>
        <v/>
      </c>
      <c r="F480" s="16" t="str">
        <f t="shared" si="28"/>
        <v/>
      </c>
      <c r="G480" s="25" t="str">
        <f t="shared" si="31"/>
        <v/>
      </c>
      <c r="H480" s="26" t="str">
        <f t="shared" si="29"/>
        <v/>
      </c>
    </row>
    <row r="481" spans="1:8" x14ac:dyDescent="0.25">
      <c r="A481" s="2">
        <v>42480</v>
      </c>
      <c r="B481" s="12" t="str">
        <f>IFERROR(VLOOKUP(A481,Relevé!$A$5:$C$2872,3,FALSE),"")</f>
        <v/>
      </c>
      <c r="C481" s="14" t="str">
        <f>IFERROR(INDEX(Relevé!$D$6:$D$500,MATCH(D481,Relevé!$C$6:$C$500,0)),"")</f>
        <v/>
      </c>
      <c r="D481" s="17" t="str">
        <f t="array" ref="D481">IFERROR(INDEX(B481:B1474,MATCH(TRUE,B481:B1474&lt;&gt;"",0)),"")</f>
        <v/>
      </c>
      <c r="E481" s="13" t="str">
        <f t="shared" si="30"/>
        <v/>
      </c>
      <c r="F481" s="16" t="str">
        <f t="shared" si="28"/>
        <v/>
      </c>
      <c r="G481" s="25" t="str">
        <f t="shared" si="31"/>
        <v/>
      </c>
      <c r="H481" s="26" t="str">
        <f t="shared" si="29"/>
        <v/>
      </c>
    </row>
    <row r="482" spans="1:8" x14ac:dyDescent="0.25">
      <c r="A482" s="2">
        <v>42481</v>
      </c>
      <c r="B482" s="12" t="str">
        <f>IFERROR(VLOOKUP(A482,Relevé!$A$5:$C$2872,3,FALSE),"")</f>
        <v/>
      </c>
      <c r="C482" s="14" t="str">
        <f>IFERROR(INDEX(Relevé!$D$6:$D$500,MATCH(D482,Relevé!$C$6:$C$500,0)),"")</f>
        <v/>
      </c>
      <c r="D482" s="17" t="str">
        <f t="array" ref="D482">IFERROR(INDEX(B482:B1475,MATCH(TRUE,B482:B1475&lt;&gt;"",0)),"")</f>
        <v/>
      </c>
      <c r="E482" s="13" t="str">
        <f t="shared" si="30"/>
        <v/>
      </c>
      <c r="F482" s="16" t="str">
        <f t="shared" si="28"/>
        <v/>
      </c>
      <c r="G482" s="25" t="str">
        <f t="shared" si="31"/>
        <v/>
      </c>
      <c r="H482" s="26" t="str">
        <f t="shared" si="29"/>
        <v/>
      </c>
    </row>
    <row r="483" spans="1:8" x14ac:dyDescent="0.25">
      <c r="A483" s="2">
        <v>42482</v>
      </c>
      <c r="B483" s="12" t="str">
        <f>IFERROR(VLOOKUP(A483,Relevé!$A$5:$C$2872,3,FALSE),"")</f>
        <v/>
      </c>
      <c r="C483" s="14" t="str">
        <f>IFERROR(INDEX(Relevé!$D$6:$D$500,MATCH(D483,Relevé!$C$6:$C$500,0)),"")</f>
        <v/>
      </c>
      <c r="D483" s="17" t="str">
        <f t="array" ref="D483">IFERROR(INDEX(B483:B1476,MATCH(TRUE,B483:B1476&lt;&gt;"",0)),"")</f>
        <v/>
      </c>
      <c r="E483" s="13" t="str">
        <f t="shared" si="30"/>
        <v/>
      </c>
      <c r="F483" s="16" t="str">
        <f t="shared" si="28"/>
        <v/>
      </c>
      <c r="G483" s="25" t="str">
        <f t="shared" si="31"/>
        <v/>
      </c>
      <c r="H483" s="26" t="str">
        <f t="shared" si="29"/>
        <v/>
      </c>
    </row>
    <row r="484" spans="1:8" x14ac:dyDescent="0.25">
      <c r="A484" s="2">
        <v>42483</v>
      </c>
      <c r="B484" s="12" t="str">
        <f>IFERROR(VLOOKUP(A484,Relevé!$A$5:$C$2872,3,FALSE),"")</f>
        <v/>
      </c>
      <c r="C484" s="14" t="str">
        <f>IFERROR(INDEX(Relevé!$D$6:$D$500,MATCH(D484,Relevé!$C$6:$C$500,0)),"")</f>
        <v/>
      </c>
      <c r="D484" s="17" t="str">
        <f t="array" ref="D484">IFERROR(INDEX(B484:B1477,MATCH(TRUE,B484:B1477&lt;&gt;"",0)),"")</f>
        <v/>
      </c>
      <c r="E484" s="13" t="str">
        <f t="shared" si="30"/>
        <v/>
      </c>
      <c r="F484" s="16" t="str">
        <f t="shared" si="28"/>
        <v/>
      </c>
      <c r="G484" s="25" t="str">
        <f t="shared" si="31"/>
        <v/>
      </c>
      <c r="H484" s="26" t="str">
        <f t="shared" si="29"/>
        <v/>
      </c>
    </row>
    <row r="485" spans="1:8" x14ac:dyDescent="0.25">
      <c r="A485" s="2">
        <v>42484</v>
      </c>
      <c r="B485" s="12" t="str">
        <f>IFERROR(VLOOKUP(A485,Relevé!$A$5:$C$2872,3,FALSE),"")</f>
        <v/>
      </c>
      <c r="C485" s="14" t="str">
        <f>IFERROR(INDEX(Relevé!$D$6:$D$500,MATCH(D485,Relevé!$C$6:$C$500,0)),"")</f>
        <v/>
      </c>
      <c r="D485" s="17" t="str">
        <f t="array" ref="D485">IFERROR(INDEX(B485:B1478,MATCH(TRUE,B485:B1478&lt;&gt;"",0)),"")</f>
        <v/>
      </c>
      <c r="E485" s="13" t="str">
        <f t="shared" si="30"/>
        <v/>
      </c>
      <c r="F485" s="16" t="str">
        <f t="shared" si="28"/>
        <v/>
      </c>
      <c r="G485" s="25" t="str">
        <f t="shared" si="31"/>
        <v/>
      </c>
      <c r="H485" s="26" t="str">
        <f t="shared" si="29"/>
        <v/>
      </c>
    </row>
    <row r="486" spans="1:8" x14ac:dyDescent="0.25">
      <c r="A486" s="2">
        <v>42485</v>
      </c>
      <c r="B486" s="12" t="str">
        <f>IFERROR(VLOOKUP(A486,Relevé!$A$5:$C$2872,3,FALSE),"")</f>
        <v/>
      </c>
      <c r="C486" s="14" t="str">
        <f>IFERROR(INDEX(Relevé!$D$6:$D$500,MATCH(D486,Relevé!$C$6:$C$500,0)),"")</f>
        <v/>
      </c>
      <c r="D486" s="17" t="str">
        <f t="array" ref="D486">IFERROR(INDEX(B486:B1479,MATCH(TRUE,B486:B1479&lt;&gt;"",0)),"")</f>
        <v/>
      </c>
      <c r="E486" s="13" t="str">
        <f t="shared" si="30"/>
        <v/>
      </c>
      <c r="F486" s="16" t="str">
        <f t="shared" si="28"/>
        <v/>
      </c>
      <c r="G486" s="25" t="str">
        <f t="shared" si="31"/>
        <v/>
      </c>
      <c r="H486" s="26" t="str">
        <f t="shared" si="29"/>
        <v/>
      </c>
    </row>
    <row r="487" spans="1:8" x14ac:dyDescent="0.25">
      <c r="A487" s="2">
        <v>42486</v>
      </c>
      <c r="B487" s="12" t="str">
        <f>IFERROR(VLOOKUP(A487,Relevé!$A$5:$C$2872,3,FALSE),"")</f>
        <v/>
      </c>
      <c r="C487" s="14" t="str">
        <f>IFERROR(INDEX(Relevé!$D$6:$D$500,MATCH(D487,Relevé!$C$6:$C$500,0)),"")</f>
        <v/>
      </c>
      <c r="D487" s="17" t="str">
        <f t="array" ref="D487">IFERROR(INDEX(B487:B1480,MATCH(TRUE,B487:B1480&lt;&gt;"",0)),"")</f>
        <v/>
      </c>
      <c r="E487" s="13" t="str">
        <f t="shared" si="30"/>
        <v/>
      </c>
      <c r="F487" s="16" t="str">
        <f t="shared" si="28"/>
        <v/>
      </c>
      <c r="G487" s="25" t="str">
        <f t="shared" si="31"/>
        <v/>
      </c>
      <c r="H487" s="26" t="str">
        <f t="shared" si="29"/>
        <v/>
      </c>
    </row>
    <row r="488" spans="1:8" x14ac:dyDescent="0.25">
      <c r="A488" s="2">
        <v>42487</v>
      </c>
      <c r="B488" s="12" t="str">
        <f>IFERROR(VLOOKUP(A488,Relevé!$A$5:$C$2872,3,FALSE),"")</f>
        <v/>
      </c>
      <c r="C488" s="14" t="str">
        <f>IFERROR(INDEX(Relevé!$D$6:$D$500,MATCH(D488,Relevé!$C$6:$C$500,0)),"")</f>
        <v/>
      </c>
      <c r="D488" s="17" t="str">
        <f t="array" ref="D488">IFERROR(INDEX(B488:B1481,MATCH(TRUE,B488:B1481&lt;&gt;"",0)),"")</f>
        <v/>
      </c>
      <c r="E488" s="13" t="str">
        <f t="shared" si="30"/>
        <v/>
      </c>
      <c r="F488" s="16" t="str">
        <f t="shared" si="28"/>
        <v/>
      </c>
      <c r="G488" s="25" t="str">
        <f t="shared" si="31"/>
        <v/>
      </c>
      <c r="H488" s="26" t="str">
        <f t="shared" si="29"/>
        <v/>
      </c>
    </row>
    <row r="489" spans="1:8" x14ac:dyDescent="0.25">
      <c r="A489" s="2">
        <v>42488</v>
      </c>
      <c r="B489" s="12" t="str">
        <f>IFERROR(VLOOKUP(A489,Relevé!$A$5:$C$2872,3,FALSE),"")</f>
        <v/>
      </c>
      <c r="C489" s="14" t="str">
        <f>IFERROR(INDEX(Relevé!$D$6:$D$500,MATCH(D489,Relevé!$C$6:$C$500,0)),"")</f>
        <v/>
      </c>
      <c r="D489" s="17" t="str">
        <f t="array" ref="D489">IFERROR(INDEX(B489:B1482,MATCH(TRUE,B489:B1482&lt;&gt;"",0)),"")</f>
        <v/>
      </c>
      <c r="E489" s="13" t="str">
        <f t="shared" si="30"/>
        <v/>
      </c>
      <c r="F489" s="16" t="str">
        <f t="shared" si="28"/>
        <v/>
      </c>
      <c r="G489" s="25" t="str">
        <f t="shared" si="31"/>
        <v/>
      </c>
      <c r="H489" s="26" t="str">
        <f t="shared" si="29"/>
        <v/>
      </c>
    </row>
    <row r="490" spans="1:8" x14ac:dyDescent="0.25">
      <c r="A490" s="2">
        <v>42489</v>
      </c>
      <c r="B490" s="12" t="str">
        <f>IFERROR(VLOOKUP(A490,Relevé!$A$5:$C$2872,3,FALSE),"")</f>
        <v/>
      </c>
      <c r="C490" s="14" t="str">
        <f>IFERROR(INDEX(Relevé!$D$6:$D$500,MATCH(D490,Relevé!$C$6:$C$500,0)),"")</f>
        <v/>
      </c>
      <c r="D490" s="17" t="str">
        <f t="array" ref="D490">IFERROR(INDEX(B490:B1483,MATCH(TRUE,B490:B1483&lt;&gt;"",0)),"")</f>
        <v/>
      </c>
      <c r="E490" s="13" t="str">
        <f t="shared" si="30"/>
        <v/>
      </c>
      <c r="F490" s="16" t="str">
        <f t="shared" si="28"/>
        <v/>
      </c>
      <c r="G490" s="25" t="str">
        <f t="shared" si="31"/>
        <v/>
      </c>
      <c r="H490" s="26" t="str">
        <f t="shared" si="29"/>
        <v/>
      </c>
    </row>
    <row r="491" spans="1:8" x14ac:dyDescent="0.25">
      <c r="A491" s="2">
        <v>42490</v>
      </c>
      <c r="B491" s="12" t="str">
        <f>IFERROR(VLOOKUP(A491,Relevé!$A$5:$C$2872,3,FALSE),"")</f>
        <v/>
      </c>
      <c r="C491" s="14" t="str">
        <f>IFERROR(INDEX(Relevé!$D$6:$D$500,MATCH(D491,Relevé!$C$6:$C$500,0)),"")</f>
        <v/>
      </c>
      <c r="D491" s="17" t="str">
        <f t="array" ref="D491">IFERROR(INDEX(B491:B1484,MATCH(TRUE,B491:B1484&lt;&gt;"",0)),"")</f>
        <v/>
      </c>
      <c r="E491" s="13" t="str">
        <f t="shared" si="30"/>
        <v/>
      </c>
      <c r="F491" s="16" t="str">
        <f t="shared" si="28"/>
        <v/>
      </c>
      <c r="G491" s="25" t="str">
        <f t="shared" si="31"/>
        <v/>
      </c>
      <c r="H491" s="26" t="str">
        <f t="shared" si="29"/>
        <v/>
      </c>
    </row>
    <row r="492" spans="1:8" x14ac:dyDescent="0.25">
      <c r="A492" s="2">
        <v>42491</v>
      </c>
      <c r="B492" s="12" t="str">
        <f>IFERROR(VLOOKUP(A492,Relevé!$A$5:$C$2872,3,FALSE),"")</f>
        <v/>
      </c>
      <c r="C492" s="14" t="str">
        <f>IFERROR(INDEX(Relevé!$D$6:$D$500,MATCH(D492,Relevé!$C$6:$C$500,0)),"")</f>
        <v/>
      </c>
      <c r="D492" s="17" t="str">
        <f t="array" ref="D492">IFERROR(INDEX(B492:B1485,MATCH(TRUE,B492:B1485&lt;&gt;"",0)),"")</f>
        <v/>
      </c>
      <c r="E492" s="13" t="str">
        <f t="shared" si="30"/>
        <v/>
      </c>
      <c r="F492" s="16" t="str">
        <f t="shared" si="28"/>
        <v/>
      </c>
      <c r="G492" s="25" t="str">
        <f t="shared" si="31"/>
        <v/>
      </c>
      <c r="H492" s="26" t="str">
        <f t="shared" si="29"/>
        <v/>
      </c>
    </row>
    <row r="493" spans="1:8" x14ac:dyDescent="0.25">
      <c r="A493" s="2">
        <v>42492</v>
      </c>
      <c r="B493" s="12" t="str">
        <f>IFERROR(VLOOKUP(A493,Relevé!$A$5:$C$2872,3,FALSE),"")</f>
        <v/>
      </c>
      <c r="C493" s="14" t="str">
        <f>IFERROR(INDEX(Relevé!$D$6:$D$500,MATCH(D493,Relevé!$C$6:$C$500,0)),"")</f>
        <v/>
      </c>
      <c r="D493" s="17" t="str">
        <f t="array" ref="D493">IFERROR(INDEX(B493:B1486,MATCH(TRUE,B493:B1486&lt;&gt;"",0)),"")</f>
        <v/>
      </c>
      <c r="E493" s="13" t="str">
        <f t="shared" si="30"/>
        <v/>
      </c>
      <c r="F493" s="16" t="str">
        <f t="shared" si="28"/>
        <v/>
      </c>
      <c r="G493" s="25" t="str">
        <f t="shared" si="31"/>
        <v/>
      </c>
      <c r="H493" s="26" t="str">
        <f t="shared" si="29"/>
        <v/>
      </c>
    </row>
    <row r="494" spans="1:8" x14ac:dyDescent="0.25">
      <c r="A494" s="2">
        <v>42493</v>
      </c>
      <c r="B494" s="12" t="str">
        <f>IFERROR(VLOOKUP(A494,Relevé!$A$5:$C$2872,3,FALSE),"")</f>
        <v/>
      </c>
      <c r="C494" s="14" t="str">
        <f>IFERROR(INDEX(Relevé!$D$6:$D$500,MATCH(D494,Relevé!$C$6:$C$500,0)),"")</f>
        <v/>
      </c>
      <c r="D494" s="17" t="str">
        <f t="array" ref="D494">IFERROR(INDEX(B494:B1487,MATCH(TRUE,B494:B1487&lt;&gt;"",0)),"")</f>
        <v/>
      </c>
      <c r="E494" s="13" t="str">
        <f t="shared" si="30"/>
        <v/>
      </c>
      <c r="F494" s="16" t="str">
        <f t="shared" si="28"/>
        <v/>
      </c>
      <c r="G494" s="25" t="str">
        <f t="shared" si="31"/>
        <v/>
      </c>
      <c r="H494" s="26" t="str">
        <f t="shared" si="29"/>
        <v/>
      </c>
    </row>
    <row r="495" spans="1:8" x14ac:dyDescent="0.25">
      <c r="A495" s="2">
        <v>42494</v>
      </c>
      <c r="B495" s="12" t="str">
        <f>IFERROR(VLOOKUP(A495,Relevé!$A$5:$C$2872,3,FALSE),"")</f>
        <v/>
      </c>
      <c r="C495" s="14" t="str">
        <f>IFERROR(INDEX(Relevé!$D$6:$D$500,MATCH(D495,Relevé!$C$6:$C$500,0)),"")</f>
        <v/>
      </c>
      <c r="D495" s="17" t="str">
        <f t="array" ref="D495">IFERROR(INDEX(B495:B1488,MATCH(TRUE,B495:B1488&lt;&gt;"",0)),"")</f>
        <v/>
      </c>
      <c r="E495" s="13" t="str">
        <f t="shared" si="30"/>
        <v/>
      </c>
      <c r="F495" s="16" t="str">
        <f t="shared" si="28"/>
        <v/>
      </c>
      <c r="G495" s="25" t="str">
        <f t="shared" si="31"/>
        <v/>
      </c>
      <c r="H495" s="26" t="str">
        <f t="shared" si="29"/>
        <v/>
      </c>
    </row>
    <row r="496" spans="1:8" x14ac:dyDescent="0.25">
      <c r="A496" s="2">
        <v>42495</v>
      </c>
      <c r="B496" s="12" t="str">
        <f>IFERROR(VLOOKUP(A496,Relevé!$A$5:$C$2872,3,FALSE),"")</f>
        <v/>
      </c>
      <c r="C496" s="14" t="str">
        <f>IFERROR(INDEX(Relevé!$D$6:$D$500,MATCH(D496,Relevé!$C$6:$C$500,0)),"")</f>
        <v/>
      </c>
      <c r="D496" s="17" t="str">
        <f t="array" ref="D496">IFERROR(INDEX(B496:B1489,MATCH(TRUE,B496:B1489&lt;&gt;"",0)),"")</f>
        <v/>
      </c>
      <c r="E496" s="13" t="str">
        <f t="shared" si="30"/>
        <v/>
      </c>
      <c r="F496" s="16" t="str">
        <f t="shared" ref="F496:F559" si="32">IF(DAY(A496)=1,E496,"")</f>
        <v/>
      </c>
      <c r="G496" s="25" t="str">
        <f t="shared" si="31"/>
        <v/>
      </c>
      <c r="H496" s="26" t="str">
        <f t="shared" ref="H496:H559" si="33">IF(G496="","",YEAR(A496))</f>
        <v/>
      </c>
    </row>
    <row r="497" spans="1:8" x14ac:dyDescent="0.25">
      <c r="A497" s="2">
        <v>42496</v>
      </c>
      <c r="B497" s="12" t="str">
        <f>IFERROR(VLOOKUP(A497,Relevé!$A$5:$C$2872,3,FALSE),"")</f>
        <v/>
      </c>
      <c r="C497" s="14" t="str">
        <f>IFERROR(INDEX(Relevé!$D$6:$D$500,MATCH(D497,Relevé!$C$6:$C$500,0)),"")</f>
        <v/>
      </c>
      <c r="D497" s="17" t="str">
        <f t="array" ref="D497">IFERROR(INDEX(B497:B1490,MATCH(TRUE,B497:B1490&lt;&gt;"",0)),"")</f>
        <v/>
      </c>
      <c r="E497" s="13" t="str">
        <f t="shared" si="30"/>
        <v/>
      </c>
      <c r="F497" s="16" t="str">
        <f t="shared" si="32"/>
        <v/>
      </c>
      <c r="G497" s="25" t="str">
        <f t="shared" si="31"/>
        <v/>
      </c>
      <c r="H497" s="26" t="str">
        <f t="shared" si="33"/>
        <v/>
      </c>
    </row>
    <row r="498" spans="1:8" x14ac:dyDescent="0.25">
      <c r="A498" s="2">
        <v>42497</v>
      </c>
      <c r="B498" s="12" t="str">
        <f>IFERROR(VLOOKUP(A498,Relevé!$A$5:$C$2872,3,FALSE),"")</f>
        <v/>
      </c>
      <c r="C498" s="14" t="str">
        <f>IFERROR(INDEX(Relevé!$D$6:$D$500,MATCH(D498,Relevé!$C$6:$C$500,0)),"")</f>
        <v/>
      </c>
      <c r="D498" s="17" t="str">
        <f t="array" ref="D498">IFERROR(INDEX(B498:B1491,MATCH(TRUE,B498:B1491&lt;&gt;"",0)),"")</f>
        <v/>
      </c>
      <c r="E498" s="13" t="str">
        <f t="shared" si="30"/>
        <v/>
      </c>
      <c r="F498" s="16" t="str">
        <f t="shared" si="32"/>
        <v/>
      </c>
      <c r="G498" s="25" t="str">
        <f t="shared" si="31"/>
        <v/>
      </c>
      <c r="H498" s="26" t="str">
        <f t="shared" si="33"/>
        <v/>
      </c>
    </row>
    <row r="499" spans="1:8" x14ac:dyDescent="0.25">
      <c r="A499" s="2">
        <v>42498</v>
      </c>
      <c r="B499" s="12" t="str">
        <f>IFERROR(VLOOKUP(A499,Relevé!$A$5:$C$2872,3,FALSE),"")</f>
        <v/>
      </c>
      <c r="C499" s="14" t="str">
        <f>IFERROR(INDEX(Relevé!$D$6:$D$500,MATCH(D499,Relevé!$C$6:$C$500,0)),"")</f>
        <v/>
      </c>
      <c r="D499" s="17" t="str">
        <f t="array" ref="D499">IFERROR(INDEX(B499:B1492,MATCH(TRUE,B499:B1492&lt;&gt;"",0)),"")</f>
        <v/>
      </c>
      <c r="E499" s="13" t="str">
        <f t="shared" si="30"/>
        <v/>
      </c>
      <c r="F499" s="16" t="str">
        <f t="shared" si="32"/>
        <v/>
      </c>
      <c r="G499" s="25" t="str">
        <f t="shared" si="31"/>
        <v/>
      </c>
      <c r="H499" s="26" t="str">
        <f t="shared" si="33"/>
        <v/>
      </c>
    </row>
    <row r="500" spans="1:8" x14ac:dyDescent="0.25">
      <c r="A500" s="2">
        <v>42499</v>
      </c>
      <c r="B500" s="12" t="str">
        <f>IFERROR(VLOOKUP(A500,Relevé!$A$5:$C$2872,3,FALSE),"")</f>
        <v/>
      </c>
      <c r="C500" s="14" t="str">
        <f>IFERROR(INDEX(Relevé!$D$6:$D$500,MATCH(D500,Relevé!$C$6:$C$500,0)),"")</f>
        <v/>
      </c>
      <c r="D500" s="17" t="str">
        <f t="array" ref="D500">IFERROR(INDEX(B500:B1493,MATCH(TRUE,B500:B1493&lt;&gt;"",0)),"")</f>
        <v/>
      </c>
      <c r="E500" s="13" t="str">
        <f t="shared" si="30"/>
        <v/>
      </c>
      <c r="F500" s="16" t="str">
        <f t="shared" si="32"/>
        <v/>
      </c>
      <c r="G500" s="25" t="str">
        <f t="shared" si="31"/>
        <v/>
      </c>
      <c r="H500" s="26" t="str">
        <f t="shared" si="33"/>
        <v/>
      </c>
    </row>
    <row r="501" spans="1:8" x14ac:dyDescent="0.25">
      <c r="A501" s="2">
        <v>42500</v>
      </c>
      <c r="B501" s="12" t="str">
        <f>IFERROR(VLOOKUP(A501,Relevé!$A$5:$C$2872,3,FALSE),"")</f>
        <v/>
      </c>
      <c r="C501" s="14" t="str">
        <f>IFERROR(INDEX(Relevé!$D$6:$D$500,MATCH(D501,Relevé!$C$6:$C$500,0)),"")</f>
        <v/>
      </c>
      <c r="D501" s="17" t="str">
        <f t="array" ref="D501">IFERROR(INDEX(B501:B1494,MATCH(TRUE,B501:B1494&lt;&gt;"",0)),"")</f>
        <v/>
      </c>
      <c r="E501" s="13" t="str">
        <f t="shared" si="30"/>
        <v/>
      </c>
      <c r="F501" s="16" t="str">
        <f t="shared" si="32"/>
        <v/>
      </c>
      <c r="G501" s="25" t="str">
        <f t="shared" si="31"/>
        <v/>
      </c>
      <c r="H501" s="26" t="str">
        <f t="shared" si="33"/>
        <v/>
      </c>
    </row>
    <row r="502" spans="1:8" x14ac:dyDescent="0.25">
      <c r="A502" s="2">
        <v>42501</v>
      </c>
      <c r="B502" s="12" t="str">
        <f>IFERROR(VLOOKUP(A502,Relevé!$A$5:$C$2872,3,FALSE),"")</f>
        <v/>
      </c>
      <c r="C502" s="14" t="str">
        <f>IFERROR(INDEX(Relevé!$D$6:$D$500,MATCH(D502,Relevé!$C$6:$C$500,0)),"")</f>
        <v/>
      </c>
      <c r="D502" s="17" t="str">
        <f t="array" ref="D502">IFERROR(INDEX(B502:B1495,MATCH(TRUE,B502:B1495&lt;&gt;"",0)),"")</f>
        <v/>
      </c>
      <c r="E502" s="13" t="str">
        <f t="shared" si="30"/>
        <v/>
      </c>
      <c r="F502" s="16" t="str">
        <f t="shared" si="32"/>
        <v/>
      </c>
      <c r="G502" s="25" t="str">
        <f t="shared" si="31"/>
        <v/>
      </c>
      <c r="H502" s="26" t="str">
        <f t="shared" si="33"/>
        <v/>
      </c>
    </row>
    <row r="503" spans="1:8" x14ac:dyDescent="0.25">
      <c r="A503" s="2">
        <v>42502</v>
      </c>
      <c r="B503" s="12" t="str">
        <f>IFERROR(VLOOKUP(A503,Relevé!$A$5:$C$2872,3,FALSE),"")</f>
        <v/>
      </c>
      <c r="C503" s="14" t="str">
        <f>IFERROR(INDEX(Relevé!$D$6:$D$500,MATCH(D503,Relevé!$C$6:$C$500,0)),"")</f>
        <v/>
      </c>
      <c r="D503" s="17" t="str">
        <f t="array" ref="D503">IFERROR(INDEX(B503:B1496,MATCH(TRUE,B503:B1496&lt;&gt;"",0)),"")</f>
        <v/>
      </c>
      <c r="E503" s="13" t="str">
        <f t="shared" si="30"/>
        <v/>
      </c>
      <c r="F503" s="16" t="str">
        <f t="shared" si="32"/>
        <v/>
      </c>
      <c r="G503" s="25" t="str">
        <f t="shared" si="31"/>
        <v/>
      </c>
      <c r="H503" s="26" t="str">
        <f t="shared" si="33"/>
        <v/>
      </c>
    </row>
    <row r="504" spans="1:8" x14ac:dyDescent="0.25">
      <c r="A504" s="2">
        <v>42503</v>
      </c>
      <c r="B504" s="12" t="str">
        <f>IFERROR(VLOOKUP(A504,Relevé!$A$5:$C$2872,3,FALSE),"")</f>
        <v/>
      </c>
      <c r="C504" s="14" t="str">
        <f>IFERROR(INDEX(Relevé!$D$6:$D$500,MATCH(D504,Relevé!$C$6:$C$500,0)),"")</f>
        <v/>
      </c>
      <c r="D504" s="17" t="str">
        <f t="array" ref="D504">IFERROR(INDEX(B504:B1497,MATCH(TRUE,B504:B1497&lt;&gt;"",0)),"")</f>
        <v/>
      </c>
      <c r="E504" s="13" t="str">
        <f t="shared" si="30"/>
        <v/>
      </c>
      <c r="F504" s="16" t="str">
        <f t="shared" si="32"/>
        <v/>
      </c>
      <c r="G504" s="25" t="str">
        <f t="shared" si="31"/>
        <v/>
      </c>
      <c r="H504" s="26" t="str">
        <f t="shared" si="33"/>
        <v/>
      </c>
    </row>
    <row r="505" spans="1:8" x14ac:dyDescent="0.25">
      <c r="A505" s="2">
        <v>42504</v>
      </c>
      <c r="B505" s="12" t="str">
        <f>IFERROR(VLOOKUP(A505,Relevé!$A$5:$C$2872,3,FALSE),"")</f>
        <v/>
      </c>
      <c r="C505" s="14" t="str">
        <f>IFERROR(INDEX(Relevé!$D$6:$D$500,MATCH(D505,Relevé!$C$6:$C$500,0)),"")</f>
        <v/>
      </c>
      <c r="D505" s="17" t="str">
        <f t="array" ref="D505">IFERROR(INDEX(B505:B1498,MATCH(TRUE,B505:B1498&lt;&gt;"",0)),"")</f>
        <v/>
      </c>
      <c r="E505" s="13" t="str">
        <f t="shared" si="30"/>
        <v/>
      </c>
      <c r="F505" s="16" t="str">
        <f t="shared" si="32"/>
        <v/>
      </c>
      <c r="G505" s="25" t="str">
        <f t="shared" si="31"/>
        <v/>
      </c>
      <c r="H505" s="26" t="str">
        <f t="shared" si="33"/>
        <v/>
      </c>
    </row>
    <row r="506" spans="1:8" x14ac:dyDescent="0.25">
      <c r="A506" s="2">
        <v>42505</v>
      </c>
      <c r="B506" s="12" t="str">
        <f>IFERROR(VLOOKUP(A506,Relevé!$A$5:$C$2872,3,FALSE),"")</f>
        <v/>
      </c>
      <c r="C506" s="14" t="str">
        <f>IFERROR(INDEX(Relevé!$D$6:$D$500,MATCH(D506,Relevé!$C$6:$C$500,0)),"")</f>
        <v/>
      </c>
      <c r="D506" s="17" t="str">
        <f t="array" ref="D506">IFERROR(INDEX(B506:B1499,MATCH(TRUE,B506:B1499&lt;&gt;"",0)),"")</f>
        <v/>
      </c>
      <c r="E506" s="13" t="str">
        <f t="shared" si="30"/>
        <v/>
      </c>
      <c r="F506" s="16" t="str">
        <f t="shared" si="32"/>
        <v/>
      </c>
      <c r="G506" s="25" t="str">
        <f t="shared" si="31"/>
        <v/>
      </c>
      <c r="H506" s="26" t="str">
        <f t="shared" si="33"/>
        <v/>
      </c>
    </row>
    <row r="507" spans="1:8" x14ac:dyDescent="0.25">
      <c r="A507" s="2">
        <v>42506</v>
      </c>
      <c r="B507" s="12" t="str">
        <f>IFERROR(VLOOKUP(A507,Relevé!$A$5:$C$2872,3,FALSE),"")</f>
        <v/>
      </c>
      <c r="C507" s="14" t="str">
        <f>IFERROR(INDEX(Relevé!$D$6:$D$500,MATCH(D507,Relevé!$C$6:$C$500,0)),"")</f>
        <v/>
      </c>
      <c r="D507" s="17" t="str">
        <f t="array" ref="D507">IFERROR(INDEX(B507:B1500,MATCH(TRUE,B507:B1500&lt;&gt;"",0)),"")</f>
        <v/>
      </c>
      <c r="E507" s="13" t="str">
        <f t="shared" si="30"/>
        <v/>
      </c>
      <c r="F507" s="16" t="str">
        <f t="shared" si="32"/>
        <v/>
      </c>
      <c r="G507" s="25" t="str">
        <f t="shared" si="31"/>
        <v/>
      </c>
      <c r="H507" s="26" t="str">
        <f t="shared" si="33"/>
        <v/>
      </c>
    </row>
    <row r="508" spans="1:8" x14ac:dyDescent="0.25">
      <c r="A508" s="2">
        <v>42507</v>
      </c>
      <c r="B508" s="12" t="str">
        <f>IFERROR(VLOOKUP(A508,Relevé!$A$5:$C$2872,3,FALSE),"")</f>
        <v/>
      </c>
      <c r="C508" s="14" t="str">
        <f>IFERROR(INDEX(Relevé!$D$6:$D$500,MATCH(D508,Relevé!$C$6:$C$500,0)),"")</f>
        <v/>
      </c>
      <c r="D508" s="17" t="str">
        <f t="array" ref="D508">IFERROR(INDEX(B508:B1501,MATCH(TRUE,B508:B1501&lt;&gt;"",0)),"")</f>
        <v/>
      </c>
      <c r="E508" s="13" t="str">
        <f t="shared" si="30"/>
        <v/>
      </c>
      <c r="F508" s="16" t="str">
        <f t="shared" si="32"/>
        <v/>
      </c>
      <c r="G508" s="25" t="str">
        <f t="shared" si="31"/>
        <v/>
      </c>
      <c r="H508" s="26" t="str">
        <f t="shared" si="33"/>
        <v/>
      </c>
    </row>
    <row r="509" spans="1:8" x14ac:dyDescent="0.25">
      <c r="A509" s="2">
        <v>42508</v>
      </c>
      <c r="B509" s="12" t="str">
        <f>IFERROR(VLOOKUP(A509,Relevé!$A$5:$C$2872,3,FALSE),"")</f>
        <v/>
      </c>
      <c r="C509" s="14" t="str">
        <f>IFERROR(INDEX(Relevé!$D$6:$D$500,MATCH(D509,Relevé!$C$6:$C$500,0)),"")</f>
        <v/>
      </c>
      <c r="D509" s="17" t="str">
        <f t="array" ref="D509">IFERROR(INDEX(B509:B1502,MATCH(TRUE,B509:B1502&lt;&gt;"",0)),"")</f>
        <v/>
      </c>
      <c r="E509" s="13" t="str">
        <f t="shared" si="30"/>
        <v/>
      </c>
      <c r="F509" s="16" t="str">
        <f t="shared" si="32"/>
        <v/>
      </c>
      <c r="G509" s="25" t="str">
        <f t="shared" si="31"/>
        <v/>
      </c>
      <c r="H509" s="26" t="str">
        <f t="shared" si="33"/>
        <v/>
      </c>
    </row>
    <row r="510" spans="1:8" x14ac:dyDescent="0.25">
      <c r="A510" s="2">
        <v>42509</v>
      </c>
      <c r="B510" s="12" t="str">
        <f>IFERROR(VLOOKUP(A510,Relevé!$A$5:$C$2872,3,FALSE),"")</f>
        <v/>
      </c>
      <c r="C510" s="14" t="str">
        <f>IFERROR(INDEX(Relevé!$D$6:$D$500,MATCH(D510,Relevé!$C$6:$C$500,0)),"")</f>
        <v/>
      </c>
      <c r="D510" s="17" t="str">
        <f t="array" ref="D510">IFERROR(INDEX(B510:B1503,MATCH(TRUE,B510:B1503&lt;&gt;"",0)),"")</f>
        <v/>
      </c>
      <c r="E510" s="13" t="str">
        <f t="shared" si="30"/>
        <v/>
      </c>
      <c r="F510" s="16" t="str">
        <f t="shared" si="32"/>
        <v/>
      </c>
      <c r="G510" s="25" t="str">
        <f t="shared" si="31"/>
        <v/>
      </c>
      <c r="H510" s="26" t="str">
        <f t="shared" si="33"/>
        <v/>
      </c>
    </row>
    <row r="511" spans="1:8" x14ac:dyDescent="0.25">
      <c r="A511" s="2">
        <v>42510</v>
      </c>
      <c r="B511" s="12" t="str">
        <f>IFERROR(VLOOKUP(A511,Relevé!$A$5:$C$2872,3,FALSE),"")</f>
        <v/>
      </c>
      <c r="C511" s="14" t="str">
        <f>IFERROR(INDEX(Relevé!$D$6:$D$500,MATCH(D511,Relevé!$C$6:$C$500,0)),"")</f>
        <v/>
      </c>
      <c r="D511" s="17" t="str">
        <f t="array" ref="D511">IFERROR(INDEX(B511:B1504,MATCH(TRUE,B511:B1504&lt;&gt;"",0)),"")</f>
        <v/>
      </c>
      <c r="E511" s="13" t="str">
        <f t="shared" si="30"/>
        <v/>
      </c>
      <c r="F511" s="16" t="str">
        <f t="shared" si="32"/>
        <v/>
      </c>
      <c r="G511" s="25" t="str">
        <f t="shared" si="31"/>
        <v/>
      </c>
      <c r="H511" s="26" t="str">
        <f t="shared" si="33"/>
        <v/>
      </c>
    </row>
    <row r="512" spans="1:8" x14ac:dyDescent="0.25">
      <c r="A512" s="2">
        <v>42511</v>
      </c>
      <c r="B512" s="12" t="str">
        <f>IFERROR(VLOOKUP(A512,Relevé!$A$5:$C$2872,3,FALSE),"")</f>
        <v/>
      </c>
      <c r="C512" s="14" t="str">
        <f>IFERROR(INDEX(Relevé!$D$6:$D$500,MATCH(D512,Relevé!$C$6:$C$500,0)),"")</f>
        <v/>
      </c>
      <c r="D512" s="17" t="str">
        <f t="array" ref="D512">IFERROR(INDEX(B512:B1505,MATCH(TRUE,B512:B1505&lt;&gt;"",0)),"")</f>
        <v/>
      </c>
      <c r="E512" s="13" t="str">
        <f t="shared" si="30"/>
        <v/>
      </c>
      <c r="F512" s="16" t="str">
        <f t="shared" si="32"/>
        <v/>
      </c>
      <c r="G512" s="25" t="str">
        <f t="shared" si="31"/>
        <v/>
      </c>
      <c r="H512" s="26" t="str">
        <f t="shared" si="33"/>
        <v/>
      </c>
    </row>
    <row r="513" spans="1:8" x14ac:dyDescent="0.25">
      <c r="A513" s="2">
        <v>42512</v>
      </c>
      <c r="B513" s="12" t="str">
        <f>IFERROR(VLOOKUP(A513,Relevé!$A$5:$C$2872,3,FALSE),"")</f>
        <v/>
      </c>
      <c r="C513" s="14" t="str">
        <f>IFERROR(INDEX(Relevé!$D$6:$D$500,MATCH(D513,Relevé!$C$6:$C$500,0)),"")</f>
        <v/>
      </c>
      <c r="D513" s="17" t="str">
        <f t="array" ref="D513">IFERROR(INDEX(B513:B1506,MATCH(TRUE,B513:B1506&lt;&gt;"",0)),"")</f>
        <v/>
      </c>
      <c r="E513" s="13" t="str">
        <f t="shared" si="30"/>
        <v/>
      </c>
      <c r="F513" s="16" t="str">
        <f t="shared" si="32"/>
        <v/>
      </c>
      <c r="G513" s="25" t="str">
        <f t="shared" si="31"/>
        <v/>
      </c>
      <c r="H513" s="26" t="str">
        <f t="shared" si="33"/>
        <v/>
      </c>
    </row>
    <row r="514" spans="1:8" x14ac:dyDescent="0.25">
      <c r="A514" s="2">
        <v>42513</v>
      </c>
      <c r="B514" s="12" t="str">
        <f>IFERROR(VLOOKUP(A514,Relevé!$A$5:$C$2872,3,FALSE),"")</f>
        <v/>
      </c>
      <c r="C514" s="14" t="str">
        <f>IFERROR(INDEX(Relevé!$D$6:$D$500,MATCH(D514,Relevé!$C$6:$C$500,0)),"")</f>
        <v/>
      </c>
      <c r="D514" s="17" t="str">
        <f t="array" ref="D514">IFERROR(INDEX(B514:B1507,MATCH(TRUE,B514:B1507&lt;&gt;"",0)),"")</f>
        <v/>
      </c>
      <c r="E514" s="13" t="str">
        <f t="shared" si="30"/>
        <v/>
      </c>
      <c r="F514" s="16" t="str">
        <f t="shared" si="32"/>
        <v/>
      </c>
      <c r="G514" s="25" t="str">
        <f t="shared" si="31"/>
        <v/>
      </c>
      <c r="H514" s="26" t="str">
        <f t="shared" si="33"/>
        <v/>
      </c>
    </row>
    <row r="515" spans="1:8" x14ac:dyDescent="0.25">
      <c r="A515" s="2">
        <v>42514</v>
      </c>
      <c r="B515" s="12" t="str">
        <f>IFERROR(VLOOKUP(A515,Relevé!$A$5:$C$2872,3,FALSE),"")</f>
        <v/>
      </c>
      <c r="C515" s="14" t="str">
        <f>IFERROR(INDEX(Relevé!$D$6:$D$500,MATCH(D515,Relevé!$C$6:$C$500,0)),"")</f>
        <v/>
      </c>
      <c r="D515" s="17" t="str">
        <f t="array" ref="D515">IFERROR(INDEX(B515:B1508,MATCH(TRUE,B515:B1508&lt;&gt;"",0)),"")</f>
        <v/>
      </c>
      <c r="E515" s="13" t="str">
        <f t="shared" si="30"/>
        <v/>
      </c>
      <c r="F515" s="16" t="str">
        <f t="shared" si="32"/>
        <v/>
      </c>
      <c r="G515" s="25" t="str">
        <f t="shared" si="31"/>
        <v/>
      </c>
      <c r="H515" s="26" t="str">
        <f t="shared" si="33"/>
        <v/>
      </c>
    </row>
    <row r="516" spans="1:8" x14ac:dyDescent="0.25">
      <c r="A516" s="2">
        <v>42515</v>
      </c>
      <c r="B516" s="12" t="str">
        <f>IFERROR(VLOOKUP(A516,Relevé!$A$5:$C$2872,3,FALSE),"")</f>
        <v/>
      </c>
      <c r="C516" s="14" t="str">
        <f>IFERROR(INDEX(Relevé!$D$6:$D$500,MATCH(D516,Relevé!$C$6:$C$500,0)),"")</f>
        <v/>
      </c>
      <c r="D516" s="17" t="str">
        <f t="array" ref="D516">IFERROR(INDEX(B516:B1509,MATCH(TRUE,B516:B1509&lt;&gt;"",0)),"")</f>
        <v/>
      </c>
      <c r="E516" s="13" t="str">
        <f t="shared" si="30"/>
        <v/>
      </c>
      <c r="F516" s="16" t="str">
        <f t="shared" si="32"/>
        <v/>
      </c>
      <c r="G516" s="25" t="str">
        <f t="shared" si="31"/>
        <v/>
      </c>
      <c r="H516" s="26" t="str">
        <f t="shared" si="33"/>
        <v/>
      </c>
    </row>
    <row r="517" spans="1:8" x14ac:dyDescent="0.25">
      <c r="A517" s="2">
        <v>42516</v>
      </c>
      <c r="B517" s="12" t="str">
        <f>IFERROR(VLOOKUP(A517,Relevé!$A$5:$C$2872,3,FALSE),"")</f>
        <v/>
      </c>
      <c r="C517" s="14" t="str">
        <f>IFERROR(INDEX(Relevé!$D$6:$D$500,MATCH(D517,Relevé!$C$6:$C$500,0)),"")</f>
        <v/>
      </c>
      <c r="D517" s="17" t="str">
        <f t="array" ref="D517">IFERROR(INDEX(B517:B1510,MATCH(TRUE,B517:B1510&lt;&gt;"",0)),"")</f>
        <v/>
      </c>
      <c r="E517" s="13" t="str">
        <f t="shared" si="30"/>
        <v/>
      </c>
      <c r="F517" s="16" t="str">
        <f t="shared" si="32"/>
        <v/>
      </c>
      <c r="G517" s="25" t="str">
        <f t="shared" si="31"/>
        <v/>
      </c>
      <c r="H517" s="26" t="str">
        <f t="shared" si="33"/>
        <v/>
      </c>
    </row>
    <row r="518" spans="1:8" x14ac:dyDescent="0.25">
      <c r="A518" s="2">
        <v>42517</v>
      </c>
      <c r="B518" s="12" t="str">
        <f>IFERROR(VLOOKUP(A518,Relevé!$A$5:$C$2872,3,FALSE),"")</f>
        <v/>
      </c>
      <c r="C518" s="14" t="str">
        <f>IFERROR(INDEX(Relevé!$D$6:$D$500,MATCH(D518,Relevé!$C$6:$C$500,0)),"")</f>
        <v/>
      </c>
      <c r="D518" s="17" t="str">
        <f t="array" ref="D518">IFERROR(INDEX(B518:B1511,MATCH(TRUE,B518:B1511&lt;&gt;"",0)),"")</f>
        <v/>
      </c>
      <c r="E518" s="13" t="str">
        <f t="shared" si="30"/>
        <v/>
      </c>
      <c r="F518" s="16" t="str">
        <f t="shared" si="32"/>
        <v/>
      </c>
      <c r="G518" s="25" t="str">
        <f t="shared" si="31"/>
        <v/>
      </c>
      <c r="H518" s="26" t="str">
        <f t="shared" si="33"/>
        <v/>
      </c>
    </row>
    <row r="519" spans="1:8" x14ac:dyDescent="0.25">
      <c r="A519" s="2">
        <v>42518</v>
      </c>
      <c r="B519" s="12" t="str">
        <f>IFERROR(VLOOKUP(A519,Relevé!$A$5:$C$2872,3,FALSE),"")</f>
        <v/>
      </c>
      <c r="C519" s="14" t="str">
        <f>IFERROR(INDEX(Relevé!$D$6:$D$500,MATCH(D519,Relevé!$C$6:$C$500,0)),"")</f>
        <v/>
      </c>
      <c r="D519" s="17" t="str">
        <f t="array" ref="D519">IFERROR(INDEX(B519:B1512,MATCH(TRUE,B519:B1512&lt;&gt;"",0)),"")</f>
        <v/>
      </c>
      <c r="E519" s="13" t="str">
        <f t="shared" ref="E519:E582" si="34">IF(C519="","",E518+C519)</f>
        <v/>
      </c>
      <c r="F519" s="16" t="str">
        <f t="shared" si="32"/>
        <v/>
      </c>
      <c r="G519" s="25" t="str">
        <f t="shared" ref="G519:G582" si="35">IF($F519="","",MONTH($A519))</f>
        <v/>
      </c>
      <c r="H519" s="26" t="str">
        <f t="shared" si="33"/>
        <v/>
      </c>
    </row>
    <row r="520" spans="1:8" x14ac:dyDescent="0.25">
      <c r="A520" s="2">
        <v>42519</v>
      </c>
      <c r="B520" s="12" t="str">
        <f>IFERROR(VLOOKUP(A520,Relevé!$A$5:$C$2872,3,FALSE),"")</f>
        <v/>
      </c>
      <c r="C520" s="14" t="str">
        <f>IFERROR(INDEX(Relevé!$D$6:$D$500,MATCH(D520,Relevé!$C$6:$C$500,0)),"")</f>
        <v/>
      </c>
      <c r="D520" s="17" t="str">
        <f t="array" ref="D520">IFERROR(INDEX(B520:B1513,MATCH(TRUE,B520:B1513&lt;&gt;"",0)),"")</f>
        <v/>
      </c>
      <c r="E520" s="13" t="str">
        <f t="shared" si="34"/>
        <v/>
      </c>
      <c r="F520" s="16" t="str">
        <f t="shared" si="32"/>
        <v/>
      </c>
      <c r="G520" s="25" t="str">
        <f t="shared" si="35"/>
        <v/>
      </c>
      <c r="H520" s="26" t="str">
        <f t="shared" si="33"/>
        <v/>
      </c>
    </row>
    <row r="521" spans="1:8" x14ac:dyDescent="0.25">
      <c r="A521" s="2">
        <v>42520</v>
      </c>
      <c r="B521" s="12" t="str">
        <f>IFERROR(VLOOKUP(A521,Relevé!$A$5:$C$2872,3,FALSE),"")</f>
        <v/>
      </c>
      <c r="C521" s="14" t="str">
        <f>IFERROR(INDEX(Relevé!$D$6:$D$500,MATCH(D521,Relevé!$C$6:$C$500,0)),"")</f>
        <v/>
      </c>
      <c r="D521" s="17" t="str">
        <f t="array" ref="D521">IFERROR(INDEX(B521:B1514,MATCH(TRUE,B521:B1514&lt;&gt;"",0)),"")</f>
        <v/>
      </c>
      <c r="E521" s="13" t="str">
        <f t="shared" si="34"/>
        <v/>
      </c>
      <c r="F521" s="16" t="str">
        <f t="shared" si="32"/>
        <v/>
      </c>
      <c r="G521" s="25" t="str">
        <f t="shared" si="35"/>
        <v/>
      </c>
      <c r="H521" s="26" t="str">
        <f t="shared" si="33"/>
        <v/>
      </c>
    </row>
    <row r="522" spans="1:8" x14ac:dyDescent="0.25">
      <c r="A522" s="2">
        <v>42521</v>
      </c>
      <c r="B522" s="12" t="str">
        <f>IFERROR(VLOOKUP(A522,Relevé!$A$5:$C$2872,3,FALSE),"")</f>
        <v/>
      </c>
      <c r="C522" s="14" t="str">
        <f>IFERROR(INDEX(Relevé!$D$6:$D$500,MATCH(D522,Relevé!$C$6:$C$500,0)),"")</f>
        <v/>
      </c>
      <c r="D522" s="17" t="str">
        <f t="array" ref="D522">IFERROR(INDEX(B522:B1515,MATCH(TRUE,B522:B1515&lt;&gt;"",0)),"")</f>
        <v/>
      </c>
      <c r="E522" s="13" t="str">
        <f t="shared" si="34"/>
        <v/>
      </c>
      <c r="F522" s="16" t="str">
        <f t="shared" si="32"/>
        <v/>
      </c>
      <c r="G522" s="25" t="str">
        <f t="shared" si="35"/>
        <v/>
      </c>
      <c r="H522" s="26" t="str">
        <f t="shared" si="33"/>
        <v/>
      </c>
    </row>
    <row r="523" spans="1:8" x14ac:dyDescent="0.25">
      <c r="A523" s="2">
        <v>42522</v>
      </c>
      <c r="B523" s="12" t="str">
        <f>IFERROR(VLOOKUP(A523,Relevé!$A$5:$C$2872,3,FALSE),"")</f>
        <v/>
      </c>
      <c r="C523" s="14" t="str">
        <f>IFERROR(INDEX(Relevé!$D$6:$D$500,MATCH(D523,Relevé!$C$6:$C$500,0)),"")</f>
        <v/>
      </c>
      <c r="D523" s="17" t="str">
        <f t="array" ref="D523">IFERROR(INDEX(B523:B1516,MATCH(TRUE,B523:B1516&lt;&gt;"",0)),"")</f>
        <v/>
      </c>
      <c r="E523" s="13" t="str">
        <f t="shared" si="34"/>
        <v/>
      </c>
      <c r="F523" s="16" t="str">
        <f t="shared" si="32"/>
        <v/>
      </c>
      <c r="G523" s="25" t="str">
        <f t="shared" si="35"/>
        <v/>
      </c>
      <c r="H523" s="26" t="str">
        <f t="shared" si="33"/>
        <v/>
      </c>
    </row>
    <row r="524" spans="1:8" x14ac:dyDescent="0.25">
      <c r="A524" s="2">
        <v>42523</v>
      </c>
      <c r="B524" s="12" t="str">
        <f>IFERROR(VLOOKUP(A524,Relevé!$A$5:$C$2872,3,FALSE),"")</f>
        <v/>
      </c>
      <c r="C524" s="14" t="str">
        <f>IFERROR(INDEX(Relevé!$D$6:$D$500,MATCH(D524,Relevé!$C$6:$C$500,0)),"")</f>
        <v/>
      </c>
      <c r="D524" s="17" t="str">
        <f t="array" ref="D524">IFERROR(INDEX(B524:B1517,MATCH(TRUE,B524:B1517&lt;&gt;"",0)),"")</f>
        <v/>
      </c>
      <c r="E524" s="13" t="str">
        <f t="shared" si="34"/>
        <v/>
      </c>
      <c r="F524" s="16" t="str">
        <f t="shared" si="32"/>
        <v/>
      </c>
      <c r="G524" s="25" t="str">
        <f t="shared" si="35"/>
        <v/>
      </c>
      <c r="H524" s="26" t="str">
        <f t="shared" si="33"/>
        <v/>
      </c>
    </row>
    <row r="525" spans="1:8" x14ac:dyDescent="0.25">
      <c r="A525" s="2">
        <v>42524</v>
      </c>
      <c r="B525" s="12" t="str">
        <f>IFERROR(VLOOKUP(A525,Relevé!$A$5:$C$2872,3,FALSE),"")</f>
        <v/>
      </c>
      <c r="C525" s="14" t="str">
        <f>IFERROR(INDEX(Relevé!$D$6:$D$500,MATCH(D525,Relevé!$C$6:$C$500,0)),"")</f>
        <v/>
      </c>
      <c r="D525" s="17" t="str">
        <f t="array" ref="D525">IFERROR(INDEX(B525:B1518,MATCH(TRUE,B525:B1518&lt;&gt;"",0)),"")</f>
        <v/>
      </c>
      <c r="E525" s="13" t="str">
        <f t="shared" si="34"/>
        <v/>
      </c>
      <c r="F525" s="16" t="str">
        <f t="shared" si="32"/>
        <v/>
      </c>
      <c r="G525" s="25" t="str">
        <f t="shared" si="35"/>
        <v/>
      </c>
      <c r="H525" s="26" t="str">
        <f t="shared" si="33"/>
        <v/>
      </c>
    </row>
    <row r="526" spans="1:8" x14ac:dyDescent="0.25">
      <c r="A526" s="2">
        <v>42525</v>
      </c>
      <c r="B526" s="12" t="str">
        <f>IFERROR(VLOOKUP(A526,Relevé!$A$5:$C$2872,3,FALSE),"")</f>
        <v/>
      </c>
      <c r="C526" s="14" t="str">
        <f>IFERROR(INDEX(Relevé!$D$6:$D$500,MATCH(D526,Relevé!$C$6:$C$500,0)),"")</f>
        <v/>
      </c>
      <c r="D526" s="17" t="str">
        <f t="array" ref="D526">IFERROR(INDEX(B526:B1519,MATCH(TRUE,B526:B1519&lt;&gt;"",0)),"")</f>
        <v/>
      </c>
      <c r="E526" s="13" t="str">
        <f t="shared" si="34"/>
        <v/>
      </c>
      <c r="F526" s="16" t="str">
        <f t="shared" si="32"/>
        <v/>
      </c>
      <c r="G526" s="25" t="str">
        <f t="shared" si="35"/>
        <v/>
      </c>
      <c r="H526" s="26" t="str">
        <f t="shared" si="33"/>
        <v/>
      </c>
    </row>
    <row r="527" spans="1:8" x14ac:dyDescent="0.25">
      <c r="A527" s="2">
        <v>42526</v>
      </c>
      <c r="B527" s="12" t="str">
        <f>IFERROR(VLOOKUP(A527,Relevé!$A$5:$C$2872,3,FALSE),"")</f>
        <v/>
      </c>
      <c r="C527" s="14" t="str">
        <f>IFERROR(INDEX(Relevé!$D$6:$D$500,MATCH(D527,Relevé!$C$6:$C$500,0)),"")</f>
        <v/>
      </c>
      <c r="D527" s="17" t="str">
        <f t="array" ref="D527">IFERROR(INDEX(B527:B1520,MATCH(TRUE,B527:B1520&lt;&gt;"",0)),"")</f>
        <v/>
      </c>
      <c r="E527" s="13" t="str">
        <f t="shared" si="34"/>
        <v/>
      </c>
      <c r="F527" s="16" t="str">
        <f t="shared" si="32"/>
        <v/>
      </c>
      <c r="G527" s="25" t="str">
        <f t="shared" si="35"/>
        <v/>
      </c>
      <c r="H527" s="26" t="str">
        <f t="shared" si="33"/>
        <v/>
      </c>
    </row>
    <row r="528" spans="1:8" x14ac:dyDescent="0.25">
      <c r="A528" s="2">
        <v>42527</v>
      </c>
      <c r="B528" s="12" t="str">
        <f>IFERROR(VLOOKUP(A528,Relevé!$A$5:$C$2872,3,FALSE),"")</f>
        <v/>
      </c>
      <c r="C528" s="14" t="str">
        <f>IFERROR(INDEX(Relevé!$D$6:$D$500,MATCH(D528,Relevé!$C$6:$C$500,0)),"")</f>
        <v/>
      </c>
      <c r="D528" s="17" t="str">
        <f t="array" ref="D528">IFERROR(INDEX(B528:B1521,MATCH(TRUE,B528:B1521&lt;&gt;"",0)),"")</f>
        <v/>
      </c>
      <c r="E528" s="13" t="str">
        <f t="shared" si="34"/>
        <v/>
      </c>
      <c r="F528" s="16" t="str">
        <f t="shared" si="32"/>
        <v/>
      </c>
      <c r="G528" s="25" t="str">
        <f t="shared" si="35"/>
        <v/>
      </c>
      <c r="H528" s="26" t="str">
        <f t="shared" si="33"/>
        <v/>
      </c>
    </row>
    <row r="529" spans="1:8" x14ac:dyDescent="0.25">
      <c r="A529" s="2">
        <v>42528</v>
      </c>
      <c r="B529" s="12" t="str">
        <f>IFERROR(VLOOKUP(A529,Relevé!$A$5:$C$2872,3,FALSE),"")</f>
        <v/>
      </c>
      <c r="C529" s="14" t="str">
        <f>IFERROR(INDEX(Relevé!$D$6:$D$500,MATCH(D529,Relevé!$C$6:$C$500,0)),"")</f>
        <v/>
      </c>
      <c r="D529" s="17" t="str">
        <f t="array" ref="D529">IFERROR(INDEX(B529:B1522,MATCH(TRUE,B529:B1522&lt;&gt;"",0)),"")</f>
        <v/>
      </c>
      <c r="E529" s="13" t="str">
        <f t="shared" si="34"/>
        <v/>
      </c>
      <c r="F529" s="16" t="str">
        <f t="shared" si="32"/>
        <v/>
      </c>
      <c r="G529" s="25" t="str">
        <f t="shared" si="35"/>
        <v/>
      </c>
      <c r="H529" s="26" t="str">
        <f t="shared" si="33"/>
        <v/>
      </c>
    </row>
    <row r="530" spans="1:8" x14ac:dyDescent="0.25">
      <c r="A530" s="2">
        <v>42529</v>
      </c>
      <c r="B530" s="12" t="str">
        <f>IFERROR(VLOOKUP(A530,Relevé!$A$5:$C$2872,3,FALSE),"")</f>
        <v/>
      </c>
      <c r="C530" s="14" t="str">
        <f>IFERROR(INDEX(Relevé!$D$6:$D$500,MATCH(D530,Relevé!$C$6:$C$500,0)),"")</f>
        <v/>
      </c>
      <c r="D530" s="17" t="str">
        <f t="array" ref="D530">IFERROR(INDEX(B530:B1523,MATCH(TRUE,B530:B1523&lt;&gt;"",0)),"")</f>
        <v/>
      </c>
      <c r="E530" s="13" t="str">
        <f t="shared" si="34"/>
        <v/>
      </c>
      <c r="F530" s="16" t="str">
        <f t="shared" si="32"/>
        <v/>
      </c>
      <c r="G530" s="25" t="str">
        <f t="shared" si="35"/>
        <v/>
      </c>
      <c r="H530" s="26" t="str">
        <f t="shared" si="33"/>
        <v/>
      </c>
    </row>
    <row r="531" spans="1:8" x14ac:dyDescent="0.25">
      <c r="A531" s="2">
        <v>42530</v>
      </c>
      <c r="B531" s="12" t="str">
        <f>IFERROR(VLOOKUP(A531,Relevé!$A$5:$C$2872,3,FALSE),"")</f>
        <v/>
      </c>
      <c r="C531" s="14" t="str">
        <f>IFERROR(INDEX(Relevé!$D$6:$D$500,MATCH(D531,Relevé!$C$6:$C$500,0)),"")</f>
        <v/>
      </c>
      <c r="D531" s="17" t="str">
        <f t="array" ref="D531">IFERROR(INDEX(B531:B1524,MATCH(TRUE,B531:B1524&lt;&gt;"",0)),"")</f>
        <v/>
      </c>
      <c r="E531" s="13" t="str">
        <f t="shared" si="34"/>
        <v/>
      </c>
      <c r="F531" s="16" t="str">
        <f t="shared" si="32"/>
        <v/>
      </c>
      <c r="G531" s="25" t="str">
        <f t="shared" si="35"/>
        <v/>
      </c>
      <c r="H531" s="26" t="str">
        <f t="shared" si="33"/>
        <v/>
      </c>
    </row>
    <row r="532" spans="1:8" x14ac:dyDescent="0.25">
      <c r="A532" s="2">
        <v>42531</v>
      </c>
      <c r="B532" s="12" t="str">
        <f>IFERROR(VLOOKUP(A532,Relevé!$A$5:$C$2872,3,FALSE),"")</f>
        <v/>
      </c>
      <c r="C532" s="14" t="str">
        <f>IFERROR(INDEX(Relevé!$D$6:$D$500,MATCH(D532,Relevé!$C$6:$C$500,0)),"")</f>
        <v/>
      </c>
      <c r="D532" s="17" t="str">
        <f t="array" ref="D532">IFERROR(INDEX(B532:B1525,MATCH(TRUE,B532:B1525&lt;&gt;"",0)),"")</f>
        <v/>
      </c>
      <c r="E532" s="13" t="str">
        <f t="shared" si="34"/>
        <v/>
      </c>
      <c r="F532" s="16" t="str">
        <f t="shared" si="32"/>
        <v/>
      </c>
      <c r="G532" s="25" t="str">
        <f t="shared" si="35"/>
        <v/>
      </c>
      <c r="H532" s="26" t="str">
        <f t="shared" si="33"/>
        <v/>
      </c>
    </row>
    <row r="533" spans="1:8" x14ac:dyDescent="0.25">
      <c r="A533" s="2">
        <v>42532</v>
      </c>
      <c r="B533" s="12" t="str">
        <f>IFERROR(VLOOKUP(A533,Relevé!$A$5:$C$2872,3,FALSE),"")</f>
        <v/>
      </c>
      <c r="C533" s="14" t="str">
        <f>IFERROR(INDEX(Relevé!$D$6:$D$500,MATCH(D533,Relevé!$C$6:$C$500,0)),"")</f>
        <v/>
      </c>
      <c r="D533" s="17" t="str">
        <f t="array" ref="D533">IFERROR(INDEX(B533:B1526,MATCH(TRUE,B533:B1526&lt;&gt;"",0)),"")</f>
        <v/>
      </c>
      <c r="E533" s="13" t="str">
        <f t="shared" si="34"/>
        <v/>
      </c>
      <c r="F533" s="16" t="str">
        <f t="shared" si="32"/>
        <v/>
      </c>
      <c r="G533" s="25" t="str">
        <f t="shared" si="35"/>
        <v/>
      </c>
      <c r="H533" s="26" t="str">
        <f t="shared" si="33"/>
        <v/>
      </c>
    </row>
    <row r="534" spans="1:8" x14ac:dyDescent="0.25">
      <c r="A534" s="2">
        <v>42533</v>
      </c>
      <c r="B534" s="12" t="str">
        <f>IFERROR(VLOOKUP(A534,Relevé!$A$5:$C$2872,3,FALSE),"")</f>
        <v/>
      </c>
      <c r="C534" s="14" t="str">
        <f>IFERROR(INDEX(Relevé!$D$6:$D$500,MATCH(D534,Relevé!$C$6:$C$500,0)),"")</f>
        <v/>
      </c>
      <c r="D534" s="17" t="str">
        <f t="array" ref="D534">IFERROR(INDEX(B534:B1527,MATCH(TRUE,B534:B1527&lt;&gt;"",0)),"")</f>
        <v/>
      </c>
      <c r="E534" s="13" t="str">
        <f t="shared" si="34"/>
        <v/>
      </c>
      <c r="F534" s="16" t="str">
        <f t="shared" si="32"/>
        <v/>
      </c>
      <c r="G534" s="25" t="str">
        <f t="shared" si="35"/>
        <v/>
      </c>
      <c r="H534" s="26" t="str">
        <f t="shared" si="33"/>
        <v/>
      </c>
    </row>
    <row r="535" spans="1:8" x14ac:dyDescent="0.25">
      <c r="A535" s="2">
        <v>42534</v>
      </c>
      <c r="B535" s="12" t="str">
        <f>IFERROR(VLOOKUP(A535,Relevé!$A$5:$C$2872,3,FALSE),"")</f>
        <v/>
      </c>
      <c r="C535" s="14" t="str">
        <f>IFERROR(INDEX(Relevé!$D$6:$D$500,MATCH(D535,Relevé!$C$6:$C$500,0)),"")</f>
        <v/>
      </c>
      <c r="D535" s="17" t="str">
        <f t="array" ref="D535">IFERROR(INDEX(B535:B1528,MATCH(TRUE,B535:B1528&lt;&gt;"",0)),"")</f>
        <v/>
      </c>
      <c r="E535" s="13" t="str">
        <f t="shared" si="34"/>
        <v/>
      </c>
      <c r="F535" s="16" t="str">
        <f t="shared" si="32"/>
        <v/>
      </c>
      <c r="G535" s="25" t="str">
        <f t="shared" si="35"/>
        <v/>
      </c>
      <c r="H535" s="26" t="str">
        <f t="shared" si="33"/>
        <v/>
      </c>
    </row>
    <row r="536" spans="1:8" x14ac:dyDescent="0.25">
      <c r="A536" s="2">
        <v>42535</v>
      </c>
      <c r="B536" s="12" t="str">
        <f>IFERROR(VLOOKUP(A536,Relevé!$A$5:$C$2872,3,FALSE),"")</f>
        <v/>
      </c>
      <c r="C536" s="14" t="str">
        <f>IFERROR(INDEX(Relevé!$D$6:$D$500,MATCH(D536,Relevé!$C$6:$C$500,0)),"")</f>
        <v/>
      </c>
      <c r="D536" s="17" t="str">
        <f t="array" ref="D536">IFERROR(INDEX(B536:B1529,MATCH(TRUE,B536:B1529&lt;&gt;"",0)),"")</f>
        <v/>
      </c>
      <c r="E536" s="13" t="str">
        <f t="shared" si="34"/>
        <v/>
      </c>
      <c r="F536" s="16" t="str">
        <f t="shared" si="32"/>
        <v/>
      </c>
      <c r="G536" s="25" t="str">
        <f t="shared" si="35"/>
        <v/>
      </c>
      <c r="H536" s="26" t="str">
        <f t="shared" si="33"/>
        <v/>
      </c>
    </row>
    <row r="537" spans="1:8" x14ac:dyDescent="0.25">
      <c r="A537" s="2">
        <v>42536</v>
      </c>
      <c r="B537" s="12" t="str">
        <f>IFERROR(VLOOKUP(A537,Relevé!$A$5:$C$2872,3,FALSE),"")</f>
        <v/>
      </c>
      <c r="C537" s="14" t="str">
        <f>IFERROR(INDEX(Relevé!$D$6:$D$500,MATCH(D537,Relevé!$C$6:$C$500,0)),"")</f>
        <v/>
      </c>
      <c r="D537" s="17" t="str">
        <f t="array" ref="D537">IFERROR(INDEX(B537:B1530,MATCH(TRUE,B537:B1530&lt;&gt;"",0)),"")</f>
        <v/>
      </c>
      <c r="E537" s="13" t="str">
        <f t="shared" si="34"/>
        <v/>
      </c>
      <c r="F537" s="16" t="str">
        <f t="shared" si="32"/>
        <v/>
      </c>
      <c r="G537" s="25" t="str">
        <f t="shared" si="35"/>
        <v/>
      </c>
      <c r="H537" s="26" t="str">
        <f t="shared" si="33"/>
        <v/>
      </c>
    </row>
    <row r="538" spans="1:8" x14ac:dyDescent="0.25">
      <c r="A538" s="2">
        <v>42537</v>
      </c>
      <c r="B538" s="12" t="str">
        <f>IFERROR(VLOOKUP(A538,Relevé!$A$5:$C$2872,3,FALSE),"")</f>
        <v/>
      </c>
      <c r="C538" s="14" t="str">
        <f>IFERROR(INDEX(Relevé!$D$6:$D$500,MATCH(D538,Relevé!$C$6:$C$500,0)),"")</f>
        <v/>
      </c>
      <c r="D538" s="17" t="str">
        <f t="array" ref="D538">IFERROR(INDEX(B538:B1531,MATCH(TRUE,B538:B1531&lt;&gt;"",0)),"")</f>
        <v/>
      </c>
      <c r="E538" s="13" t="str">
        <f t="shared" si="34"/>
        <v/>
      </c>
      <c r="F538" s="16" t="str">
        <f t="shared" si="32"/>
        <v/>
      </c>
      <c r="G538" s="25" t="str">
        <f t="shared" si="35"/>
        <v/>
      </c>
      <c r="H538" s="26" t="str">
        <f t="shared" si="33"/>
        <v/>
      </c>
    </row>
    <row r="539" spans="1:8" x14ac:dyDescent="0.25">
      <c r="A539" s="2">
        <v>42538</v>
      </c>
      <c r="B539" s="12" t="str">
        <f>IFERROR(VLOOKUP(A539,Relevé!$A$5:$C$2872,3,FALSE),"")</f>
        <v/>
      </c>
      <c r="C539" s="14" t="str">
        <f>IFERROR(INDEX(Relevé!$D$6:$D$500,MATCH(D539,Relevé!$C$6:$C$500,0)),"")</f>
        <v/>
      </c>
      <c r="D539" s="17" t="str">
        <f t="array" ref="D539">IFERROR(INDEX(B539:B1532,MATCH(TRUE,B539:B1532&lt;&gt;"",0)),"")</f>
        <v/>
      </c>
      <c r="E539" s="13" t="str">
        <f t="shared" si="34"/>
        <v/>
      </c>
      <c r="F539" s="16" t="str">
        <f t="shared" si="32"/>
        <v/>
      </c>
      <c r="G539" s="25" t="str">
        <f t="shared" si="35"/>
        <v/>
      </c>
      <c r="H539" s="26" t="str">
        <f t="shared" si="33"/>
        <v/>
      </c>
    </row>
    <row r="540" spans="1:8" x14ac:dyDescent="0.25">
      <c r="A540" s="2">
        <v>42539</v>
      </c>
      <c r="B540" s="12" t="str">
        <f>IFERROR(VLOOKUP(A540,Relevé!$A$5:$C$2872,3,FALSE),"")</f>
        <v/>
      </c>
      <c r="C540" s="14" t="str">
        <f>IFERROR(INDEX(Relevé!$D$6:$D$500,MATCH(D540,Relevé!$C$6:$C$500,0)),"")</f>
        <v/>
      </c>
      <c r="D540" s="17" t="str">
        <f t="array" ref="D540">IFERROR(INDEX(B540:B1533,MATCH(TRUE,B540:B1533&lt;&gt;"",0)),"")</f>
        <v/>
      </c>
      <c r="E540" s="13" t="str">
        <f t="shared" si="34"/>
        <v/>
      </c>
      <c r="F540" s="16" t="str">
        <f t="shared" si="32"/>
        <v/>
      </c>
      <c r="G540" s="25" t="str">
        <f t="shared" si="35"/>
        <v/>
      </c>
      <c r="H540" s="26" t="str">
        <f t="shared" si="33"/>
        <v/>
      </c>
    </row>
    <row r="541" spans="1:8" x14ac:dyDescent="0.25">
      <c r="A541" s="2">
        <v>42540</v>
      </c>
      <c r="B541" s="12" t="str">
        <f>IFERROR(VLOOKUP(A541,Relevé!$A$5:$C$2872,3,FALSE),"")</f>
        <v/>
      </c>
      <c r="C541" s="14" t="str">
        <f>IFERROR(INDEX(Relevé!$D$6:$D$500,MATCH(D541,Relevé!$C$6:$C$500,0)),"")</f>
        <v/>
      </c>
      <c r="D541" s="17" t="str">
        <f t="array" ref="D541">IFERROR(INDEX(B541:B1534,MATCH(TRUE,B541:B1534&lt;&gt;"",0)),"")</f>
        <v/>
      </c>
      <c r="E541" s="13" t="str">
        <f t="shared" si="34"/>
        <v/>
      </c>
      <c r="F541" s="16" t="str">
        <f t="shared" si="32"/>
        <v/>
      </c>
      <c r="G541" s="25" t="str">
        <f t="shared" si="35"/>
        <v/>
      </c>
      <c r="H541" s="26" t="str">
        <f t="shared" si="33"/>
        <v/>
      </c>
    </row>
    <row r="542" spans="1:8" x14ac:dyDescent="0.25">
      <c r="A542" s="2">
        <v>42541</v>
      </c>
      <c r="B542" s="12" t="str">
        <f>IFERROR(VLOOKUP(A542,Relevé!$A$5:$C$2872,3,FALSE),"")</f>
        <v/>
      </c>
      <c r="C542" s="14" t="str">
        <f>IFERROR(INDEX(Relevé!$D$6:$D$500,MATCH(D542,Relevé!$C$6:$C$500,0)),"")</f>
        <v/>
      </c>
      <c r="D542" s="17" t="str">
        <f t="array" ref="D542">IFERROR(INDEX(B542:B1535,MATCH(TRUE,B542:B1535&lt;&gt;"",0)),"")</f>
        <v/>
      </c>
      <c r="E542" s="13" t="str">
        <f t="shared" si="34"/>
        <v/>
      </c>
      <c r="F542" s="16" t="str">
        <f t="shared" si="32"/>
        <v/>
      </c>
      <c r="G542" s="25" t="str">
        <f t="shared" si="35"/>
        <v/>
      </c>
      <c r="H542" s="26" t="str">
        <f t="shared" si="33"/>
        <v/>
      </c>
    </row>
    <row r="543" spans="1:8" x14ac:dyDescent="0.25">
      <c r="A543" s="2">
        <v>42542</v>
      </c>
      <c r="B543" s="12" t="str">
        <f>IFERROR(VLOOKUP(A543,Relevé!$A$5:$C$2872,3,FALSE),"")</f>
        <v/>
      </c>
      <c r="C543" s="14" t="str">
        <f>IFERROR(INDEX(Relevé!$D$6:$D$500,MATCH(D543,Relevé!$C$6:$C$500,0)),"")</f>
        <v/>
      </c>
      <c r="D543" s="17" t="str">
        <f t="array" ref="D543">IFERROR(INDEX(B543:B1536,MATCH(TRUE,B543:B1536&lt;&gt;"",0)),"")</f>
        <v/>
      </c>
      <c r="E543" s="13" t="str">
        <f t="shared" si="34"/>
        <v/>
      </c>
      <c r="F543" s="16" t="str">
        <f t="shared" si="32"/>
        <v/>
      </c>
      <c r="G543" s="25" t="str">
        <f t="shared" si="35"/>
        <v/>
      </c>
      <c r="H543" s="26" t="str">
        <f t="shared" si="33"/>
        <v/>
      </c>
    </row>
    <row r="544" spans="1:8" x14ac:dyDescent="0.25">
      <c r="A544" s="2">
        <v>42543</v>
      </c>
      <c r="B544" s="12" t="str">
        <f>IFERROR(VLOOKUP(A544,Relevé!$A$5:$C$2872,3,FALSE),"")</f>
        <v/>
      </c>
      <c r="C544" s="14" t="str">
        <f>IFERROR(INDEX(Relevé!$D$6:$D$500,MATCH(D544,Relevé!$C$6:$C$500,0)),"")</f>
        <v/>
      </c>
      <c r="D544" s="17" t="str">
        <f t="array" ref="D544">IFERROR(INDEX(B544:B1537,MATCH(TRUE,B544:B1537&lt;&gt;"",0)),"")</f>
        <v/>
      </c>
      <c r="E544" s="13" t="str">
        <f t="shared" si="34"/>
        <v/>
      </c>
      <c r="F544" s="16" t="str">
        <f t="shared" si="32"/>
        <v/>
      </c>
      <c r="G544" s="25" t="str">
        <f t="shared" si="35"/>
        <v/>
      </c>
      <c r="H544" s="26" t="str">
        <f t="shared" si="33"/>
        <v/>
      </c>
    </row>
    <row r="545" spans="1:8" x14ac:dyDescent="0.25">
      <c r="A545" s="2">
        <v>42544</v>
      </c>
      <c r="B545" s="12" t="str">
        <f>IFERROR(VLOOKUP(A545,Relevé!$A$5:$C$2872,3,FALSE),"")</f>
        <v/>
      </c>
      <c r="C545" s="14" t="str">
        <f>IFERROR(INDEX(Relevé!$D$6:$D$500,MATCH(D545,Relevé!$C$6:$C$500,0)),"")</f>
        <v/>
      </c>
      <c r="D545" s="17" t="str">
        <f t="array" ref="D545">IFERROR(INDEX(B545:B1538,MATCH(TRUE,B545:B1538&lt;&gt;"",0)),"")</f>
        <v/>
      </c>
      <c r="E545" s="13" t="str">
        <f t="shared" si="34"/>
        <v/>
      </c>
      <c r="F545" s="16" t="str">
        <f t="shared" si="32"/>
        <v/>
      </c>
      <c r="G545" s="25" t="str">
        <f t="shared" si="35"/>
        <v/>
      </c>
      <c r="H545" s="26" t="str">
        <f t="shared" si="33"/>
        <v/>
      </c>
    </row>
    <row r="546" spans="1:8" x14ac:dyDescent="0.25">
      <c r="A546" s="2">
        <v>42545</v>
      </c>
      <c r="B546" s="12" t="str">
        <f>IFERROR(VLOOKUP(A546,Relevé!$A$5:$C$2872,3,FALSE),"")</f>
        <v/>
      </c>
      <c r="C546" s="14" t="str">
        <f>IFERROR(INDEX(Relevé!$D$6:$D$500,MATCH(D546,Relevé!$C$6:$C$500,0)),"")</f>
        <v/>
      </c>
      <c r="D546" s="17" t="str">
        <f t="array" ref="D546">IFERROR(INDEX(B546:B1539,MATCH(TRUE,B546:B1539&lt;&gt;"",0)),"")</f>
        <v/>
      </c>
      <c r="E546" s="13" t="str">
        <f t="shared" si="34"/>
        <v/>
      </c>
      <c r="F546" s="16" t="str">
        <f t="shared" si="32"/>
        <v/>
      </c>
      <c r="G546" s="25" t="str">
        <f t="shared" si="35"/>
        <v/>
      </c>
      <c r="H546" s="26" t="str">
        <f t="shared" si="33"/>
        <v/>
      </c>
    </row>
    <row r="547" spans="1:8" x14ac:dyDescent="0.25">
      <c r="A547" s="2">
        <v>42546</v>
      </c>
      <c r="B547" s="12" t="str">
        <f>IFERROR(VLOOKUP(A547,Relevé!$A$5:$C$2872,3,FALSE),"")</f>
        <v/>
      </c>
      <c r="C547" s="14" t="str">
        <f>IFERROR(INDEX(Relevé!$D$6:$D$500,MATCH(D547,Relevé!$C$6:$C$500,0)),"")</f>
        <v/>
      </c>
      <c r="D547" s="17" t="str">
        <f t="array" ref="D547">IFERROR(INDEX(B547:B1540,MATCH(TRUE,B547:B1540&lt;&gt;"",0)),"")</f>
        <v/>
      </c>
      <c r="E547" s="13" t="str">
        <f t="shared" si="34"/>
        <v/>
      </c>
      <c r="F547" s="16" t="str">
        <f t="shared" si="32"/>
        <v/>
      </c>
      <c r="G547" s="25" t="str">
        <f t="shared" si="35"/>
        <v/>
      </c>
      <c r="H547" s="26" t="str">
        <f t="shared" si="33"/>
        <v/>
      </c>
    </row>
    <row r="548" spans="1:8" x14ac:dyDescent="0.25">
      <c r="A548" s="2">
        <v>42547</v>
      </c>
      <c r="B548" s="12" t="str">
        <f>IFERROR(VLOOKUP(A548,Relevé!$A$5:$C$2872,3,FALSE),"")</f>
        <v/>
      </c>
      <c r="C548" s="14" t="str">
        <f>IFERROR(INDEX(Relevé!$D$6:$D$500,MATCH(D548,Relevé!$C$6:$C$500,0)),"")</f>
        <v/>
      </c>
      <c r="D548" s="17" t="str">
        <f t="array" ref="D548">IFERROR(INDEX(B548:B1541,MATCH(TRUE,B548:B1541&lt;&gt;"",0)),"")</f>
        <v/>
      </c>
      <c r="E548" s="13" t="str">
        <f t="shared" si="34"/>
        <v/>
      </c>
      <c r="F548" s="16" t="str">
        <f t="shared" si="32"/>
        <v/>
      </c>
      <c r="G548" s="25" t="str">
        <f t="shared" si="35"/>
        <v/>
      </c>
      <c r="H548" s="26" t="str">
        <f t="shared" si="33"/>
        <v/>
      </c>
    </row>
    <row r="549" spans="1:8" x14ac:dyDescent="0.25">
      <c r="A549" s="2">
        <v>42548</v>
      </c>
      <c r="B549" s="12" t="str">
        <f>IFERROR(VLOOKUP(A549,Relevé!$A$5:$C$2872,3,FALSE),"")</f>
        <v/>
      </c>
      <c r="C549" s="14" t="str">
        <f>IFERROR(INDEX(Relevé!$D$6:$D$500,MATCH(D549,Relevé!$C$6:$C$500,0)),"")</f>
        <v/>
      </c>
      <c r="D549" s="17" t="str">
        <f t="array" ref="D549">IFERROR(INDEX(B549:B1542,MATCH(TRUE,B549:B1542&lt;&gt;"",0)),"")</f>
        <v/>
      </c>
      <c r="E549" s="13" t="str">
        <f t="shared" si="34"/>
        <v/>
      </c>
      <c r="F549" s="16" t="str">
        <f t="shared" si="32"/>
        <v/>
      </c>
      <c r="G549" s="25" t="str">
        <f t="shared" si="35"/>
        <v/>
      </c>
      <c r="H549" s="26" t="str">
        <f t="shared" si="33"/>
        <v/>
      </c>
    </row>
    <row r="550" spans="1:8" x14ac:dyDescent="0.25">
      <c r="A550" s="2">
        <v>42549</v>
      </c>
      <c r="B550" s="12" t="str">
        <f>IFERROR(VLOOKUP(A550,Relevé!$A$5:$C$2872,3,FALSE),"")</f>
        <v/>
      </c>
      <c r="C550" s="14" t="str">
        <f>IFERROR(INDEX(Relevé!$D$6:$D$500,MATCH(D550,Relevé!$C$6:$C$500,0)),"")</f>
        <v/>
      </c>
      <c r="D550" s="17" t="str">
        <f t="array" ref="D550">IFERROR(INDEX(B550:B1543,MATCH(TRUE,B550:B1543&lt;&gt;"",0)),"")</f>
        <v/>
      </c>
      <c r="E550" s="13" t="str">
        <f t="shared" si="34"/>
        <v/>
      </c>
      <c r="F550" s="16" t="str">
        <f t="shared" si="32"/>
        <v/>
      </c>
      <c r="G550" s="25" t="str">
        <f t="shared" si="35"/>
        <v/>
      </c>
      <c r="H550" s="26" t="str">
        <f t="shared" si="33"/>
        <v/>
      </c>
    </row>
    <row r="551" spans="1:8" x14ac:dyDescent="0.25">
      <c r="A551" s="2">
        <v>42550</v>
      </c>
      <c r="B551" s="12" t="str">
        <f>IFERROR(VLOOKUP(A551,Relevé!$A$5:$C$2872,3,FALSE),"")</f>
        <v/>
      </c>
      <c r="C551" s="14" t="str">
        <f>IFERROR(INDEX(Relevé!$D$6:$D$500,MATCH(D551,Relevé!$C$6:$C$500,0)),"")</f>
        <v/>
      </c>
      <c r="D551" s="17" t="str">
        <f t="array" ref="D551">IFERROR(INDEX(B551:B1544,MATCH(TRUE,B551:B1544&lt;&gt;"",0)),"")</f>
        <v/>
      </c>
      <c r="E551" s="13" t="str">
        <f t="shared" si="34"/>
        <v/>
      </c>
      <c r="F551" s="16" t="str">
        <f t="shared" si="32"/>
        <v/>
      </c>
      <c r="G551" s="25" t="str">
        <f t="shared" si="35"/>
        <v/>
      </c>
      <c r="H551" s="26" t="str">
        <f t="shared" si="33"/>
        <v/>
      </c>
    </row>
    <row r="552" spans="1:8" x14ac:dyDescent="0.25">
      <c r="A552" s="2">
        <v>42551</v>
      </c>
      <c r="B552" s="12" t="str">
        <f>IFERROR(VLOOKUP(A552,Relevé!$A$5:$C$2872,3,FALSE),"")</f>
        <v/>
      </c>
      <c r="C552" s="14" t="str">
        <f>IFERROR(INDEX(Relevé!$D$6:$D$500,MATCH(D552,Relevé!$C$6:$C$500,0)),"")</f>
        <v/>
      </c>
      <c r="D552" s="17" t="str">
        <f t="array" ref="D552">IFERROR(INDEX(B552:B1545,MATCH(TRUE,B552:B1545&lt;&gt;"",0)),"")</f>
        <v/>
      </c>
      <c r="E552" s="13" t="str">
        <f t="shared" si="34"/>
        <v/>
      </c>
      <c r="F552" s="16" t="str">
        <f t="shared" si="32"/>
        <v/>
      </c>
      <c r="G552" s="25" t="str">
        <f t="shared" si="35"/>
        <v/>
      </c>
      <c r="H552" s="26" t="str">
        <f t="shared" si="33"/>
        <v/>
      </c>
    </row>
    <row r="553" spans="1:8" x14ac:dyDescent="0.25">
      <c r="A553" s="2">
        <v>42552</v>
      </c>
      <c r="B553" s="12" t="str">
        <f>IFERROR(VLOOKUP(A553,Relevé!$A$5:$C$2872,3,FALSE),"")</f>
        <v/>
      </c>
      <c r="C553" s="14" t="str">
        <f>IFERROR(INDEX(Relevé!$D$6:$D$500,MATCH(D553,Relevé!$C$6:$C$500,0)),"")</f>
        <v/>
      </c>
      <c r="D553" s="17" t="str">
        <f t="array" ref="D553">IFERROR(INDEX(B553:B1546,MATCH(TRUE,B553:B1546&lt;&gt;"",0)),"")</f>
        <v/>
      </c>
      <c r="E553" s="13" t="str">
        <f t="shared" si="34"/>
        <v/>
      </c>
      <c r="F553" s="16" t="str">
        <f t="shared" si="32"/>
        <v/>
      </c>
      <c r="G553" s="25" t="str">
        <f t="shared" si="35"/>
        <v/>
      </c>
      <c r="H553" s="26" t="str">
        <f t="shared" si="33"/>
        <v/>
      </c>
    </row>
    <row r="554" spans="1:8" x14ac:dyDescent="0.25">
      <c r="A554" s="2">
        <v>42553</v>
      </c>
      <c r="B554" s="12" t="str">
        <f>IFERROR(VLOOKUP(A554,Relevé!$A$5:$C$2872,3,FALSE),"")</f>
        <v/>
      </c>
      <c r="C554" s="14" t="str">
        <f>IFERROR(INDEX(Relevé!$D$6:$D$500,MATCH(D554,Relevé!$C$6:$C$500,0)),"")</f>
        <v/>
      </c>
      <c r="D554" s="17" t="str">
        <f t="array" ref="D554">IFERROR(INDEX(B554:B1547,MATCH(TRUE,B554:B1547&lt;&gt;"",0)),"")</f>
        <v/>
      </c>
      <c r="E554" s="13" t="str">
        <f t="shared" si="34"/>
        <v/>
      </c>
      <c r="F554" s="16" t="str">
        <f t="shared" si="32"/>
        <v/>
      </c>
      <c r="G554" s="25" t="str">
        <f t="shared" si="35"/>
        <v/>
      </c>
      <c r="H554" s="26" t="str">
        <f t="shared" si="33"/>
        <v/>
      </c>
    </row>
    <row r="555" spans="1:8" x14ac:dyDescent="0.25">
      <c r="A555" s="2">
        <v>42554</v>
      </c>
      <c r="B555" s="12" t="str">
        <f>IFERROR(VLOOKUP(A555,Relevé!$A$5:$C$2872,3,FALSE),"")</f>
        <v/>
      </c>
      <c r="C555" s="14" t="str">
        <f>IFERROR(INDEX(Relevé!$D$6:$D$500,MATCH(D555,Relevé!$C$6:$C$500,0)),"")</f>
        <v/>
      </c>
      <c r="D555" s="17" t="str">
        <f t="array" ref="D555">IFERROR(INDEX(B555:B1548,MATCH(TRUE,B555:B1548&lt;&gt;"",0)),"")</f>
        <v/>
      </c>
      <c r="E555" s="13" t="str">
        <f t="shared" si="34"/>
        <v/>
      </c>
      <c r="F555" s="16" t="str">
        <f t="shared" si="32"/>
        <v/>
      </c>
      <c r="G555" s="25" t="str">
        <f t="shared" si="35"/>
        <v/>
      </c>
      <c r="H555" s="26" t="str">
        <f t="shared" si="33"/>
        <v/>
      </c>
    </row>
    <row r="556" spans="1:8" x14ac:dyDescent="0.25">
      <c r="A556" s="2">
        <v>42555</v>
      </c>
      <c r="B556" s="12" t="str">
        <f>IFERROR(VLOOKUP(A556,Relevé!$A$5:$C$2872,3,FALSE),"")</f>
        <v/>
      </c>
      <c r="C556" s="14" t="str">
        <f>IFERROR(INDEX(Relevé!$D$6:$D$500,MATCH(D556,Relevé!$C$6:$C$500,0)),"")</f>
        <v/>
      </c>
      <c r="D556" s="17" t="str">
        <f t="array" ref="D556">IFERROR(INDEX(B556:B1549,MATCH(TRUE,B556:B1549&lt;&gt;"",0)),"")</f>
        <v/>
      </c>
      <c r="E556" s="13" t="str">
        <f t="shared" si="34"/>
        <v/>
      </c>
      <c r="F556" s="16" t="str">
        <f t="shared" si="32"/>
        <v/>
      </c>
      <c r="G556" s="25" t="str">
        <f t="shared" si="35"/>
        <v/>
      </c>
      <c r="H556" s="26" t="str">
        <f t="shared" si="33"/>
        <v/>
      </c>
    </row>
    <row r="557" spans="1:8" x14ac:dyDescent="0.25">
      <c r="A557" s="2">
        <v>42556</v>
      </c>
      <c r="B557" s="12" t="str">
        <f>IFERROR(VLOOKUP(A557,Relevé!$A$5:$C$2872,3,FALSE),"")</f>
        <v/>
      </c>
      <c r="C557" s="14" t="str">
        <f>IFERROR(INDEX(Relevé!$D$6:$D$500,MATCH(D557,Relevé!$C$6:$C$500,0)),"")</f>
        <v/>
      </c>
      <c r="D557" s="17" t="str">
        <f t="array" ref="D557">IFERROR(INDEX(B557:B1550,MATCH(TRUE,B557:B1550&lt;&gt;"",0)),"")</f>
        <v/>
      </c>
      <c r="E557" s="13" t="str">
        <f t="shared" si="34"/>
        <v/>
      </c>
      <c r="F557" s="16" t="str">
        <f t="shared" si="32"/>
        <v/>
      </c>
      <c r="G557" s="25" t="str">
        <f t="shared" si="35"/>
        <v/>
      </c>
      <c r="H557" s="26" t="str">
        <f t="shared" si="33"/>
        <v/>
      </c>
    </row>
    <row r="558" spans="1:8" x14ac:dyDescent="0.25">
      <c r="A558" s="2">
        <v>42557</v>
      </c>
      <c r="B558" s="12" t="str">
        <f>IFERROR(VLOOKUP(A558,Relevé!$A$5:$C$2872,3,FALSE),"")</f>
        <v/>
      </c>
      <c r="C558" s="14" t="str">
        <f>IFERROR(INDEX(Relevé!$D$6:$D$500,MATCH(D558,Relevé!$C$6:$C$500,0)),"")</f>
        <v/>
      </c>
      <c r="D558" s="17" t="str">
        <f t="array" ref="D558">IFERROR(INDEX(B558:B1551,MATCH(TRUE,B558:B1551&lt;&gt;"",0)),"")</f>
        <v/>
      </c>
      <c r="E558" s="13" t="str">
        <f t="shared" si="34"/>
        <v/>
      </c>
      <c r="F558" s="16" t="str">
        <f t="shared" si="32"/>
        <v/>
      </c>
      <c r="G558" s="25" t="str">
        <f t="shared" si="35"/>
        <v/>
      </c>
      <c r="H558" s="26" t="str">
        <f t="shared" si="33"/>
        <v/>
      </c>
    </row>
    <row r="559" spans="1:8" x14ac:dyDescent="0.25">
      <c r="A559" s="2">
        <v>42558</v>
      </c>
      <c r="B559" s="12" t="str">
        <f>IFERROR(VLOOKUP(A559,Relevé!$A$5:$C$2872,3,FALSE),"")</f>
        <v/>
      </c>
      <c r="C559" s="14" t="str">
        <f>IFERROR(INDEX(Relevé!$D$6:$D$500,MATCH(D559,Relevé!$C$6:$C$500,0)),"")</f>
        <v/>
      </c>
      <c r="D559" s="17" t="str">
        <f t="array" ref="D559">IFERROR(INDEX(B559:B1552,MATCH(TRUE,B559:B1552&lt;&gt;"",0)),"")</f>
        <v/>
      </c>
      <c r="E559" s="13" t="str">
        <f t="shared" si="34"/>
        <v/>
      </c>
      <c r="F559" s="16" t="str">
        <f t="shared" si="32"/>
        <v/>
      </c>
      <c r="G559" s="25" t="str">
        <f t="shared" si="35"/>
        <v/>
      </c>
      <c r="H559" s="26" t="str">
        <f t="shared" si="33"/>
        <v/>
      </c>
    </row>
    <row r="560" spans="1:8" x14ac:dyDescent="0.25">
      <c r="A560" s="2">
        <v>42559</v>
      </c>
      <c r="B560" s="12" t="str">
        <f>IFERROR(VLOOKUP(A560,Relevé!$A$5:$C$2872,3,FALSE),"")</f>
        <v/>
      </c>
      <c r="C560" s="14" t="str">
        <f>IFERROR(INDEX(Relevé!$D$6:$D$500,MATCH(D560,Relevé!$C$6:$C$500,0)),"")</f>
        <v/>
      </c>
      <c r="D560" s="17" t="str">
        <f t="array" ref="D560">IFERROR(INDEX(B560:B1553,MATCH(TRUE,B560:B1553&lt;&gt;"",0)),"")</f>
        <v/>
      </c>
      <c r="E560" s="13" t="str">
        <f t="shared" si="34"/>
        <v/>
      </c>
      <c r="F560" s="16" t="str">
        <f t="shared" ref="F560:F623" si="36">IF(DAY(A560)=1,E560,"")</f>
        <v/>
      </c>
      <c r="G560" s="25" t="str">
        <f t="shared" si="35"/>
        <v/>
      </c>
      <c r="H560" s="26" t="str">
        <f t="shared" ref="H560:H623" si="37">IF(G560="","",YEAR(A560))</f>
        <v/>
      </c>
    </row>
    <row r="561" spans="1:8" x14ac:dyDescent="0.25">
      <c r="A561" s="2">
        <v>42560</v>
      </c>
      <c r="B561" s="12" t="str">
        <f>IFERROR(VLOOKUP(A561,Relevé!$A$5:$C$2872,3,FALSE),"")</f>
        <v/>
      </c>
      <c r="C561" s="14" t="str">
        <f>IFERROR(INDEX(Relevé!$D$6:$D$500,MATCH(D561,Relevé!$C$6:$C$500,0)),"")</f>
        <v/>
      </c>
      <c r="D561" s="17" t="str">
        <f t="array" ref="D561">IFERROR(INDEX(B561:B1554,MATCH(TRUE,B561:B1554&lt;&gt;"",0)),"")</f>
        <v/>
      </c>
      <c r="E561" s="13" t="str">
        <f t="shared" si="34"/>
        <v/>
      </c>
      <c r="F561" s="16" t="str">
        <f t="shared" si="36"/>
        <v/>
      </c>
      <c r="G561" s="25" t="str">
        <f t="shared" si="35"/>
        <v/>
      </c>
      <c r="H561" s="26" t="str">
        <f t="shared" si="37"/>
        <v/>
      </c>
    </row>
    <row r="562" spans="1:8" x14ac:dyDescent="0.25">
      <c r="A562" s="2">
        <v>42561</v>
      </c>
      <c r="B562" s="12" t="str">
        <f>IFERROR(VLOOKUP(A562,Relevé!$A$5:$C$2872,3,FALSE),"")</f>
        <v/>
      </c>
      <c r="C562" s="14" t="str">
        <f>IFERROR(INDEX(Relevé!$D$6:$D$500,MATCH(D562,Relevé!$C$6:$C$500,0)),"")</f>
        <v/>
      </c>
      <c r="D562" s="17" t="str">
        <f t="array" ref="D562">IFERROR(INDEX(B562:B1555,MATCH(TRUE,B562:B1555&lt;&gt;"",0)),"")</f>
        <v/>
      </c>
      <c r="E562" s="13" t="str">
        <f t="shared" si="34"/>
        <v/>
      </c>
      <c r="F562" s="16" t="str">
        <f t="shared" si="36"/>
        <v/>
      </c>
      <c r="G562" s="25" t="str">
        <f t="shared" si="35"/>
        <v/>
      </c>
      <c r="H562" s="26" t="str">
        <f t="shared" si="37"/>
        <v/>
      </c>
    </row>
    <row r="563" spans="1:8" x14ac:dyDescent="0.25">
      <c r="A563" s="2">
        <v>42562</v>
      </c>
      <c r="B563" s="12" t="str">
        <f>IFERROR(VLOOKUP(A563,Relevé!$A$5:$C$2872,3,FALSE),"")</f>
        <v/>
      </c>
      <c r="C563" s="14" t="str">
        <f>IFERROR(INDEX(Relevé!$D$6:$D$500,MATCH(D563,Relevé!$C$6:$C$500,0)),"")</f>
        <v/>
      </c>
      <c r="D563" s="17" t="str">
        <f t="array" ref="D563">IFERROR(INDEX(B563:B1556,MATCH(TRUE,B563:B1556&lt;&gt;"",0)),"")</f>
        <v/>
      </c>
      <c r="E563" s="13" t="str">
        <f t="shared" si="34"/>
        <v/>
      </c>
      <c r="F563" s="16" t="str">
        <f t="shared" si="36"/>
        <v/>
      </c>
      <c r="G563" s="25" t="str">
        <f t="shared" si="35"/>
        <v/>
      </c>
      <c r="H563" s="26" t="str">
        <f t="shared" si="37"/>
        <v/>
      </c>
    </row>
    <row r="564" spans="1:8" x14ac:dyDescent="0.25">
      <c r="A564" s="2">
        <v>42563</v>
      </c>
      <c r="B564" s="12" t="str">
        <f>IFERROR(VLOOKUP(A564,Relevé!$A$5:$C$2872,3,FALSE),"")</f>
        <v/>
      </c>
      <c r="C564" s="14" t="str">
        <f>IFERROR(INDEX(Relevé!$D$6:$D$500,MATCH(D564,Relevé!$C$6:$C$500,0)),"")</f>
        <v/>
      </c>
      <c r="D564" s="17" t="str">
        <f t="array" ref="D564">IFERROR(INDEX(B564:B1557,MATCH(TRUE,B564:B1557&lt;&gt;"",0)),"")</f>
        <v/>
      </c>
      <c r="E564" s="13" t="str">
        <f t="shared" si="34"/>
        <v/>
      </c>
      <c r="F564" s="16" t="str">
        <f t="shared" si="36"/>
        <v/>
      </c>
      <c r="G564" s="25" t="str">
        <f t="shared" si="35"/>
        <v/>
      </c>
      <c r="H564" s="26" t="str">
        <f t="shared" si="37"/>
        <v/>
      </c>
    </row>
    <row r="565" spans="1:8" x14ac:dyDescent="0.25">
      <c r="A565" s="2">
        <v>42564</v>
      </c>
      <c r="B565" s="12" t="str">
        <f>IFERROR(VLOOKUP(A565,Relevé!$A$5:$C$2872,3,FALSE),"")</f>
        <v/>
      </c>
      <c r="C565" s="14" t="str">
        <f>IFERROR(INDEX(Relevé!$D$6:$D$500,MATCH(D565,Relevé!$C$6:$C$500,0)),"")</f>
        <v/>
      </c>
      <c r="D565" s="17" t="str">
        <f t="array" ref="D565">IFERROR(INDEX(B565:B1558,MATCH(TRUE,B565:B1558&lt;&gt;"",0)),"")</f>
        <v/>
      </c>
      <c r="E565" s="13" t="str">
        <f t="shared" si="34"/>
        <v/>
      </c>
      <c r="F565" s="16" t="str">
        <f t="shared" si="36"/>
        <v/>
      </c>
      <c r="G565" s="25" t="str">
        <f t="shared" si="35"/>
        <v/>
      </c>
      <c r="H565" s="26" t="str">
        <f t="shared" si="37"/>
        <v/>
      </c>
    </row>
    <row r="566" spans="1:8" x14ac:dyDescent="0.25">
      <c r="A566" s="2">
        <v>42565</v>
      </c>
      <c r="B566" s="12" t="str">
        <f>IFERROR(VLOOKUP(A566,Relevé!$A$5:$C$2872,3,FALSE),"")</f>
        <v/>
      </c>
      <c r="C566" s="14" t="str">
        <f>IFERROR(INDEX(Relevé!$D$6:$D$500,MATCH(D566,Relevé!$C$6:$C$500,0)),"")</f>
        <v/>
      </c>
      <c r="D566" s="17" t="str">
        <f t="array" ref="D566">IFERROR(INDEX(B566:B1559,MATCH(TRUE,B566:B1559&lt;&gt;"",0)),"")</f>
        <v/>
      </c>
      <c r="E566" s="13" t="str">
        <f t="shared" si="34"/>
        <v/>
      </c>
      <c r="F566" s="16" t="str">
        <f t="shared" si="36"/>
        <v/>
      </c>
      <c r="G566" s="25" t="str">
        <f t="shared" si="35"/>
        <v/>
      </c>
      <c r="H566" s="26" t="str">
        <f t="shared" si="37"/>
        <v/>
      </c>
    </row>
    <row r="567" spans="1:8" x14ac:dyDescent="0.25">
      <c r="A567" s="2">
        <v>42566</v>
      </c>
      <c r="B567" s="12" t="str">
        <f>IFERROR(VLOOKUP(A567,Relevé!$A$5:$C$2872,3,FALSE),"")</f>
        <v/>
      </c>
      <c r="C567" s="14" t="str">
        <f>IFERROR(INDEX(Relevé!$D$6:$D$500,MATCH(D567,Relevé!$C$6:$C$500,0)),"")</f>
        <v/>
      </c>
      <c r="D567" s="17" t="str">
        <f t="array" ref="D567">IFERROR(INDEX(B567:B1560,MATCH(TRUE,B567:B1560&lt;&gt;"",0)),"")</f>
        <v/>
      </c>
      <c r="E567" s="13" t="str">
        <f t="shared" si="34"/>
        <v/>
      </c>
      <c r="F567" s="16" t="str">
        <f t="shared" si="36"/>
        <v/>
      </c>
      <c r="G567" s="25" t="str">
        <f t="shared" si="35"/>
        <v/>
      </c>
      <c r="H567" s="26" t="str">
        <f t="shared" si="37"/>
        <v/>
      </c>
    </row>
    <row r="568" spans="1:8" x14ac:dyDescent="0.25">
      <c r="A568" s="2">
        <v>42567</v>
      </c>
      <c r="B568" s="12" t="str">
        <f>IFERROR(VLOOKUP(A568,Relevé!$A$5:$C$2872,3,FALSE),"")</f>
        <v/>
      </c>
      <c r="C568" s="14" t="str">
        <f>IFERROR(INDEX(Relevé!$D$6:$D$500,MATCH(D568,Relevé!$C$6:$C$500,0)),"")</f>
        <v/>
      </c>
      <c r="D568" s="17" t="str">
        <f t="array" ref="D568">IFERROR(INDEX(B568:B1561,MATCH(TRUE,B568:B1561&lt;&gt;"",0)),"")</f>
        <v/>
      </c>
      <c r="E568" s="13" t="str">
        <f t="shared" si="34"/>
        <v/>
      </c>
      <c r="F568" s="16" t="str">
        <f t="shared" si="36"/>
        <v/>
      </c>
      <c r="G568" s="25" t="str">
        <f t="shared" si="35"/>
        <v/>
      </c>
      <c r="H568" s="26" t="str">
        <f t="shared" si="37"/>
        <v/>
      </c>
    </row>
    <row r="569" spans="1:8" x14ac:dyDescent="0.25">
      <c r="A569" s="2">
        <v>42568</v>
      </c>
      <c r="B569" s="12" t="str">
        <f>IFERROR(VLOOKUP(A569,Relevé!$A$5:$C$2872,3,FALSE),"")</f>
        <v/>
      </c>
      <c r="C569" s="14" t="str">
        <f>IFERROR(INDEX(Relevé!$D$6:$D$500,MATCH(D569,Relevé!$C$6:$C$500,0)),"")</f>
        <v/>
      </c>
      <c r="D569" s="17" t="str">
        <f t="array" ref="D569">IFERROR(INDEX(B569:B1562,MATCH(TRUE,B569:B1562&lt;&gt;"",0)),"")</f>
        <v/>
      </c>
      <c r="E569" s="13" t="str">
        <f t="shared" si="34"/>
        <v/>
      </c>
      <c r="F569" s="16" t="str">
        <f t="shared" si="36"/>
        <v/>
      </c>
      <c r="G569" s="25" t="str">
        <f t="shared" si="35"/>
        <v/>
      </c>
      <c r="H569" s="26" t="str">
        <f t="shared" si="37"/>
        <v/>
      </c>
    </row>
    <row r="570" spans="1:8" x14ac:dyDescent="0.25">
      <c r="A570" s="2">
        <v>42569</v>
      </c>
      <c r="B570" s="12" t="str">
        <f>IFERROR(VLOOKUP(A570,Relevé!$A$5:$C$2872,3,FALSE),"")</f>
        <v/>
      </c>
      <c r="C570" s="14" t="str">
        <f>IFERROR(INDEX(Relevé!$D$6:$D$500,MATCH(D570,Relevé!$C$6:$C$500,0)),"")</f>
        <v/>
      </c>
      <c r="D570" s="17" t="str">
        <f t="array" ref="D570">IFERROR(INDEX(B570:B1563,MATCH(TRUE,B570:B1563&lt;&gt;"",0)),"")</f>
        <v/>
      </c>
      <c r="E570" s="13" t="str">
        <f t="shared" si="34"/>
        <v/>
      </c>
      <c r="F570" s="16" t="str">
        <f t="shared" si="36"/>
        <v/>
      </c>
      <c r="G570" s="25" t="str">
        <f t="shared" si="35"/>
        <v/>
      </c>
      <c r="H570" s="26" t="str">
        <f t="shared" si="37"/>
        <v/>
      </c>
    </row>
    <row r="571" spans="1:8" x14ac:dyDescent="0.25">
      <c r="A571" s="2">
        <v>42570</v>
      </c>
      <c r="B571" s="12" t="str">
        <f>IFERROR(VLOOKUP(A571,Relevé!$A$5:$C$2872,3,FALSE),"")</f>
        <v/>
      </c>
      <c r="C571" s="14" t="str">
        <f>IFERROR(INDEX(Relevé!$D$6:$D$500,MATCH(D571,Relevé!$C$6:$C$500,0)),"")</f>
        <v/>
      </c>
      <c r="D571" s="17" t="str">
        <f t="array" ref="D571">IFERROR(INDEX(B571:B1564,MATCH(TRUE,B571:B1564&lt;&gt;"",0)),"")</f>
        <v/>
      </c>
      <c r="E571" s="13" t="str">
        <f t="shared" si="34"/>
        <v/>
      </c>
      <c r="F571" s="16" t="str">
        <f t="shared" si="36"/>
        <v/>
      </c>
      <c r="G571" s="25" t="str">
        <f t="shared" si="35"/>
        <v/>
      </c>
      <c r="H571" s="26" t="str">
        <f t="shared" si="37"/>
        <v/>
      </c>
    </row>
    <row r="572" spans="1:8" x14ac:dyDescent="0.25">
      <c r="A572" s="2">
        <v>42571</v>
      </c>
      <c r="B572" s="12" t="str">
        <f>IFERROR(VLOOKUP(A572,Relevé!$A$5:$C$2872,3,FALSE),"")</f>
        <v/>
      </c>
      <c r="C572" s="14" t="str">
        <f>IFERROR(INDEX(Relevé!$D$6:$D$500,MATCH(D572,Relevé!$C$6:$C$500,0)),"")</f>
        <v/>
      </c>
      <c r="D572" s="17" t="str">
        <f t="array" ref="D572">IFERROR(INDEX(B572:B1565,MATCH(TRUE,B572:B1565&lt;&gt;"",0)),"")</f>
        <v/>
      </c>
      <c r="E572" s="13" t="str">
        <f t="shared" si="34"/>
        <v/>
      </c>
      <c r="F572" s="16" t="str">
        <f t="shared" si="36"/>
        <v/>
      </c>
      <c r="G572" s="25" t="str">
        <f t="shared" si="35"/>
        <v/>
      </c>
      <c r="H572" s="26" t="str">
        <f t="shared" si="37"/>
        <v/>
      </c>
    </row>
    <row r="573" spans="1:8" x14ac:dyDescent="0.25">
      <c r="A573" s="2">
        <v>42572</v>
      </c>
      <c r="B573" s="12" t="str">
        <f>IFERROR(VLOOKUP(A573,Relevé!$A$5:$C$2872,3,FALSE),"")</f>
        <v/>
      </c>
      <c r="C573" s="14" t="str">
        <f>IFERROR(INDEX(Relevé!$D$6:$D$500,MATCH(D573,Relevé!$C$6:$C$500,0)),"")</f>
        <v/>
      </c>
      <c r="D573" s="17" t="str">
        <f t="array" ref="D573">IFERROR(INDEX(B573:B1566,MATCH(TRUE,B573:B1566&lt;&gt;"",0)),"")</f>
        <v/>
      </c>
      <c r="E573" s="13" t="str">
        <f t="shared" si="34"/>
        <v/>
      </c>
      <c r="F573" s="16" t="str">
        <f t="shared" si="36"/>
        <v/>
      </c>
      <c r="G573" s="25" t="str">
        <f t="shared" si="35"/>
        <v/>
      </c>
      <c r="H573" s="26" t="str">
        <f t="shared" si="37"/>
        <v/>
      </c>
    </row>
    <row r="574" spans="1:8" x14ac:dyDescent="0.25">
      <c r="A574" s="2">
        <v>42573</v>
      </c>
      <c r="B574" s="12" t="str">
        <f>IFERROR(VLOOKUP(A574,Relevé!$A$5:$C$2872,3,FALSE),"")</f>
        <v/>
      </c>
      <c r="C574" s="14" t="str">
        <f>IFERROR(INDEX(Relevé!$D$6:$D$500,MATCH(D574,Relevé!$C$6:$C$500,0)),"")</f>
        <v/>
      </c>
      <c r="D574" s="17" t="str">
        <f t="array" ref="D574">IFERROR(INDEX(B574:B1567,MATCH(TRUE,B574:B1567&lt;&gt;"",0)),"")</f>
        <v/>
      </c>
      <c r="E574" s="13" t="str">
        <f t="shared" si="34"/>
        <v/>
      </c>
      <c r="F574" s="16" t="str">
        <f t="shared" si="36"/>
        <v/>
      </c>
      <c r="G574" s="25" t="str">
        <f t="shared" si="35"/>
        <v/>
      </c>
      <c r="H574" s="26" t="str">
        <f t="shared" si="37"/>
        <v/>
      </c>
    </row>
    <row r="575" spans="1:8" x14ac:dyDescent="0.25">
      <c r="A575" s="2">
        <v>42574</v>
      </c>
      <c r="B575" s="12" t="str">
        <f>IFERROR(VLOOKUP(A575,Relevé!$A$5:$C$2872,3,FALSE),"")</f>
        <v/>
      </c>
      <c r="C575" s="14" t="str">
        <f>IFERROR(INDEX(Relevé!$D$6:$D$500,MATCH(D575,Relevé!$C$6:$C$500,0)),"")</f>
        <v/>
      </c>
      <c r="D575" s="17" t="str">
        <f t="array" ref="D575">IFERROR(INDEX(B575:B1568,MATCH(TRUE,B575:B1568&lt;&gt;"",0)),"")</f>
        <v/>
      </c>
      <c r="E575" s="13" t="str">
        <f t="shared" si="34"/>
        <v/>
      </c>
      <c r="F575" s="16" t="str">
        <f t="shared" si="36"/>
        <v/>
      </c>
      <c r="G575" s="25" t="str">
        <f t="shared" si="35"/>
        <v/>
      </c>
      <c r="H575" s="26" t="str">
        <f t="shared" si="37"/>
        <v/>
      </c>
    </row>
    <row r="576" spans="1:8" x14ac:dyDescent="0.25">
      <c r="A576" s="2">
        <v>42575</v>
      </c>
      <c r="B576" s="12" t="str">
        <f>IFERROR(VLOOKUP(A576,Relevé!$A$5:$C$2872,3,FALSE),"")</f>
        <v/>
      </c>
      <c r="C576" s="14" t="str">
        <f>IFERROR(INDEX(Relevé!$D$6:$D$500,MATCH(D576,Relevé!$C$6:$C$500,0)),"")</f>
        <v/>
      </c>
      <c r="D576" s="17" t="str">
        <f t="array" ref="D576">IFERROR(INDEX(B576:B1569,MATCH(TRUE,B576:B1569&lt;&gt;"",0)),"")</f>
        <v/>
      </c>
      <c r="E576" s="13" t="str">
        <f t="shared" si="34"/>
        <v/>
      </c>
      <c r="F576" s="16" t="str">
        <f t="shared" si="36"/>
        <v/>
      </c>
      <c r="G576" s="25" t="str">
        <f t="shared" si="35"/>
        <v/>
      </c>
      <c r="H576" s="26" t="str">
        <f t="shared" si="37"/>
        <v/>
      </c>
    </row>
    <row r="577" spans="1:8" x14ac:dyDescent="0.25">
      <c r="A577" s="2">
        <v>42576</v>
      </c>
      <c r="B577" s="12" t="str">
        <f>IFERROR(VLOOKUP(A577,Relevé!$A$5:$C$2872,3,FALSE),"")</f>
        <v/>
      </c>
      <c r="C577" s="14" t="str">
        <f>IFERROR(INDEX(Relevé!$D$6:$D$500,MATCH(D577,Relevé!$C$6:$C$500,0)),"")</f>
        <v/>
      </c>
      <c r="D577" s="17" t="str">
        <f t="array" ref="D577">IFERROR(INDEX(B577:B1570,MATCH(TRUE,B577:B1570&lt;&gt;"",0)),"")</f>
        <v/>
      </c>
      <c r="E577" s="13" t="str">
        <f t="shared" si="34"/>
        <v/>
      </c>
      <c r="F577" s="16" t="str">
        <f t="shared" si="36"/>
        <v/>
      </c>
      <c r="G577" s="25" t="str">
        <f t="shared" si="35"/>
        <v/>
      </c>
      <c r="H577" s="26" t="str">
        <f t="shared" si="37"/>
        <v/>
      </c>
    </row>
    <row r="578" spans="1:8" x14ac:dyDescent="0.25">
      <c r="A578" s="2">
        <v>42577</v>
      </c>
      <c r="B578" s="12" t="str">
        <f>IFERROR(VLOOKUP(A578,Relevé!$A$5:$C$2872,3,FALSE),"")</f>
        <v/>
      </c>
      <c r="C578" s="14" t="str">
        <f>IFERROR(INDEX(Relevé!$D$6:$D$500,MATCH(D578,Relevé!$C$6:$C$500,0)),"")</f>
        <v/>
      </c>
      <c r="D578" s="17" t="str">
        <f t="array" ref="D578">IFERROR(INDEX(B578:B1571,MATCH(TRUE,B578:B1571&lt;&gt;"",0)),"")</f>
        <v/>
      </c>
      <c r="E578" s="13" t="str">
        <f t="shared" si="34"/>
        <v/>
      </c>
      <c r="F578" s="16" t="str">
        <f t="shared" si="36"/>
        <v/>
      </c>
      <c r="G578" s="25" t="str">
        <f t="shared" si="35"/>
        <v/>
      </c>
      <c r="H578" s="26" t="str">
        <f t="shared" si="37"/>
        <v/>
      </c>
    </row>
    <row r="579" spans="1:8" x14ac:dyDescent="0.25">
      <c r="A579" s="2">
        <v>42578</v>
      </c>
      <c r="B579" s="12" t="str">
        <f>IFERROR(VLOOKUP(A579,Relevé!$A$5:$C$2872,3,FALSE),"")</f>
        <v/>
      </c>
      <c r="C579" s="14" t="str">
        <f>IFERROR(INDEX(Relevé!$D$6:$D$500,MATCH(D579,Relevé!$C$6:$C$500,0)),"")</f>
        <v/>
      </c>
      <c r="D579" s="17" t="str">
        <f t="array" ref="D579">IFERROR(INDEX(B579:B1572,MATCH(TRUE,B579:B1572&lt;&gt;"",0)),"")</f>
        <v/>
      </c>
      <c r="E579" s="13" t="str">
        <f t="shared" si="34"/>
        <v/>
      </c>
      <c r="F579" s="16" t="str">
        <f t="shared" si="36"/>
        <v/>
      </c>
      <c r="G579" s="25" t="str">
        <f t="shared" si="35"/>
        <v/>
      </c>
      <c r="H579" s="26" t="str">
        <f t="shared" si="37"/>
        <v/>
      </c>
    </row>
    <row r="580" spans="1:8" x14ac:dyDescent="0.25">
      <c r="A580" s="2">
        <v>42579</v>
      </c>
      <c r="B580" s="12" t="str">
        <f>IFERROR(VLOOKUP(A580,Relevé!$A$5:$C$2872,3,FALSE),"")</f>
        <v/>
      </c>
      <c r="C580" s="14" t="str">
        <f>IFERROR(INDEX(Relevé!$D$6:$D$500,MATCH(D580,Relevé!$C$6:$C$500,0)),"")</f>
        <v/>
      </c>
      <c r="D580" s="17" t="str">
        <f t="array" ref="D580">IFERROR(INDEX(B580:B1573,MATCH(TRUE,B580:B1573&lt;&gt;"",0)),"")</f>
        <v/>
      </c>
      <c r="E580" s="13" t="str">
        <f t="shared" si="34"/>
        <v/>
      </c>
      <c r="F580" s="16" t="str">
        <f t="shared" si="36"/>
        <v/>
      </c>
      <c r="G580" s="25" t="str">
        <f t="shared" si="35"/>
        <v/>
      </c>
      <c r="H580" s="26" t="str">
        <f t="shared" si="37"/>
        <v/>
      </c>
    </row>
    <row r="581" spans="1:8" x14ac:dyDescent="0.25">
      <c r="A581" s="2">
        <v>42580</v>
      </c>
      <c r="B581" s="12" t="str">
        <f>IFERROR(VLOOKUP(A581,Relevé!$A$5:$C$2872,3,FALSE),"")</f>
        <v/>
      </c>
      <c r="C581" s="14" t="str">
        <f>IFERROR(INDEX(Relevé!$D$6:$D$500,MATCH(D581,Relevé!$C$6:$C$500,0)),"")</f>
        <v/>
      </c>
      <c r="D581" s="17" t="str">
        <f t="array" ref="D581">IFERROR(INDEX(B581:B1574,MATCH(TRUE,B581:B1574&lt;&gt;"",0)),"")</f>
        <v/>
      </c>
      <c r="E581" s="13" t="str">
        <f t="shared" si="34"/>
        <v/>
      </c>
      <c r="F581" s="16" t="str">
        <f t="shared" si="36"/>
        <v/>
      </c>
      <c r="G581" s="25" t="str">
        <f t="shared" si="35"/>
        <v/>
      </c>
      <c r="H581" s="26" t="str">
        <f t="shared" si="37"/>
        <v/>
      </c>
    </row>
    <row r="582" spans="1:8" x14ac:dyDescent="0.25">
      <c r="A582" s="2">
        <v>42581</v>
      </c>
      <c r="B582" s="12" t="str">
        <f>IFERROR(VLOOKUP(A582,Relevé!$A$5:$C$2872,3,FALSE),"")</f>
        <v/>
      </c>
      <c r="C582" s="14" t="str">
        <f>IFERROR(INDEX(Relevé!$D$6:$D$500,MATCH(D582,Relevé!$C$6:$C$500,0)),"")</f>
        <v/>
      </c>
      <c r="D582" s="17" t="str">
        <f t="array" ref="D582">IFERROR(INDEX(B582:B1575,MATCH(TRUE,B582:B1575&lt;&gt;"",0)),"")</f>
        <v/>
      </c>
      <c r="E582" s="13" t="str">
        <f t="shared" si="34"/>
        <v/>
      </c>
      <c r="F582" s="16" t="str">
        <f t="shared" si="36"/>
        <v/>
      </c>
      <c r="G582" s="25" t="str">
        <f t="shared" si="35"/>
        <v/>
      </c>
      <c r="H582" s="26" t="str">
        <f t="shared" si="37"/>
        <v/>
      </c>
    </row>
    <row r="583" spans="1:8" x14ac:dyDescent="0.25">
      <c r="A583" s="2">
        <v>42582</v>
      </c>
      <c r="B583" s="12" t="str">
        <f>IFERROR(VLOOKUP(A583,Relevé!$A$5:$C$2872,3,FALSE),"")</f>
        <v/>
      </c>
      <c r="C583" s="14" t="str">
        <f>IFERROR(INDEX(Relevé!$D$6:$D$500,MATCH(D583,Relevé!$C$6:$C$500,0)),"")</f>
        <v/>
      </c>
      <c r="D583" s="17" t="str">
        <f t="array" ref="D583">IFERROR(INDEX(B583:B1576,MATCH(TRUE,B583:B1576&lt;&gt;"",0)),"")</f>
        <v/>
      </c>
      <c r="E583" s="13" t="str">
        <f t="shared" ref="E583:E646" si="38">IF(C583="","",E582+C583)</f>
        <v/>
      </c>
      <c r="F583" s="16" t="str">
        <f t="shared" si="36"/>
        <v/>
      </c>
      <c r="G583" s="25" t="str">
        <f t="shared" ref="G583:G646" si="39">IF($F583="","",MONTH($A583))</f>
        <v/>
      </c>
      <c r="H583" s="26" t="str">
        <f t="shared" si="37"/>
        <v/>
      </c>
    </row>
    <row r="584" spans="1:8" x14ac:dyDescent="0.25">
      <c r="A584" s="2">
        <v>42583</v>
      </c>
      <c r="B584" s="12" t="str">
        <f>IFERROR(VLOOKUP(A584,Relevé!$A$5:$C$2872,3,FALSE),"")</f>
        <v/>
      </c>
      <c r="C584" s="14" t="str">
        <f>IFERROR(INDEX(Relevé!$D$6:$D$500,MATCH(D584,Relevé!$C$6:$C$500,0)),"")</f>
        <v/>
      </c>
      <c r="D584" s="17" t="str">
        <f t="array" ref="D584">IFERROR(INDEX(B584:B1577,MATCH(TRUE,B584:B1577&lt;&gt;"",0)),"")</f>
        <v/>
      </c>
      <c r="E584" s="13" t="str">
        <f t="shared" si="38"/>
        <v/>
      </c>
      <c r="F584" s="16" t="str">
        <f t="shared" si="36"/>
        <v/>
      </c>
      <c r="G584" s="25" t="str">
        <f t="shared" si="39"/>
        <v/>
      </c>
      <c r="H584" s="26" t="str">
        <f t="shared" si="37"/>
        <v/>
      </c>
    </row>
    <row r="585" spans="1:8" x14ac:dyDescent="0.25">
      <c r="A585" s="2">
        <v>42584</v>
      </c>
      <c r="B585" s="12" t="str">
        <f>IFERROR(VLOOKUP(A585,Relevé!$A$5:$C$2872,3,FALSE),"")</f>
        <v/>
      </c>
      <c r="C585" s="14" t="str">
        <f>IFERROR(INDEX(Relevé!$D$6:$D$500,MATCH(D585,Relevé!$C$6:$C$500,0)),"")</f>
        <v/>
      </c>
      <c r="D585" s="17" t="str">
        <f t="array" ref="D585">IFERROR(INDEX(B585:B1578,MATCH(TRUE,B585:B1578&lt;&gt;"",0)),"")</f>
        <v/>
      </c>
      <c r="E585" s="13" t="str">
        <f t="shared" si="38"/>
        <v/>
      </c>
      <c r="F585" s="16" t="str">
        <f t="shared" si="36"/>
        <v/>
      </c>
      <c r="G585" s="25" t="str">
        <f t="shared" si="39"/>
        <v/>
      </c>
      <c r="H585" s="26" t="str">
        <f t="shared" si="37"/>
        <v/>
      </c>
    </row>
    <row r="586" spans="1:8" x14ac:dyDescent="0.25">
      <c r="A586" s="2">
        <v>42585</v>
      </c>
      <c r="B586" s="12" t="str">
        <f>IFERROR(VLOOKUP(A586,Relevé!$A$5:$C$2872,3,FALSE),"")</f>
        <v/>
      </c>
      <c r="C586" s="14" t="str">
        <f>IFERROR(INDEX(Relevé!$D$6:$D$500,MATCH(D586,Relevé!$C$6:$C$500,0)),"")</f>
        <v/>
      </c>
      <c r="D586" s="17" t="str">
        <f t="array" ref="D586">IFERROR(INDEX(B586:B1579,MATCH(TRUE,B586:B1579&lt;&gt;"",0)),"")</f>
        <v/>
      </c>
      <c r="E586" s="13" t="str">
        <f t="shared" si="38"/>
        <v/>
      </c>
      <c r="F586" s="16" t="str">
        <f t="shared" si="36"/>
        <v/>
      </c>
      <c r="G586" s="25" t="str">
        <f t="shared" si="39"/>
        <v/>
      </c>
      <c r="H586" s="26" t="str">
        <f t="shared" si="37"/>
        <v/>
      </c>
    </row>
    <row r="587" spans="1:8" x14ac:dyDescent="0.25">
      <c r="A587" s="2">
        <v>42586</v>
      </c>
      <c r="B587" s="12" t="str">
        <f>IFERROR(VLOOKUP(A587,Relevé!$A$5:$C$2872,3,FALSE),"")</f>
        <v/>
      </c>
      <c r="C587" s="14" t="str">
        <f>IFERROR(INDEX(Relevé!$D$6:$D$500,MATCH(D587,Relevé!$C$6:$C$500,0)),"")</f>
        <v/>
      </c>
      <c r="D587" s="17" t="str">
        <f t="array" ref="D587">IFERROR(INDEX(B587:B1580,MATCH(TRUE,B587:B1580&lt;&gt;"",0)),"")</f>
        <v/>
      </c>
      <c r="E587" s="13" t="str">
        <f t="shared" si="38"/>
        <v/>
      </c>
      <c r="F587" s="16" t="str">
        <f t="shared" si="36"/>
        <v/>
      </c>
      <c r="G587" s="25" t="str">
        <f t="shared" si="39"/>
        <v/>
      </c>
      <c r="H587" s="26" t="str">
        <f t="shared" si="37"/>
        <v/>
      </c>
    </row>
    <row r="588" spans="1:8" x14ac:dyDescent="0.25">
      <c r="A588" s="2">
        <v>42587</v>
      </c>
      <c r="B588" s="12" t="str">
        <f>IFERROR(VLOOKUP(A588,Relevé!$A$5:$C$2872,3,FALSE),"")</f>
        <v/>
      </c>
      <c r="C588" s="14" t="str">
        <f>IFERROR(INDEX(Relevé!$D$6:$D$500,MATCH(D588,Relevé!$C$6:$C$500,0)),"")</f>
        <v/>
      </c>
      <c r="D588" s="17" t="str">
        <f t="array" ref="D588">IFERROR(INDEX(B588:B1581,MATCH(TRUE,B588:B1581&lt;&gt;"",0)),"")</f>
        <v/>
      </c>
      <c r="E588" s="13" t="str">
        <f t="shared" si="38"/>
        <v/>
      </c>
      <c r="F588" s="16" t="str">
        <f t="shared" si="36"/>
        <v/>
      </c>
      <c r="G588" s="25" t="str">
        <f t="shared" si="39"/>
        <v/>
      </c>
      <c r="H588" s="26" t="str">
        <f t="shared" si="37"/>
        <v/>
      </c>
    </row>
    <row r="589" spans="1:8" x14ac:dyDescent="0.25">
      <c r="A589" s="2">
        <v>42588</v>
      </c>
      <c r="B589" s="12" t="str">
        <f>IFERROR(VLOOKUP(A589,Relevé!$A$5:$C$2872,3,FALSE),"")</f>
        <v/>
      </c>
      <c r="C589" s="14" t="str">
        <f>IFERROR(INDEX(Relevé!$D$6:$D$500,MATCH(D589,Relevé!$C$6:$C$500,0)),"")</f>
        <v/>
      </c>
      <c r="D589" s="17" t="str">
        <f t="array" ref="D589">IFERROR(INDEX(B589:B1582,MATCH(TRUE,B589:B1582&lt;&gt;"",0)),"")</f>
        <v/>
      </c>
      <c r="E589" s="13" t="str">
        <f t="shared" si="38"/>
        <v/>
      </c>
      <c r="F589" s="16" t="str">
        <f t="shared" si="36"/>
        <v/>
      </c>
      <c r="G589" s="25" t="str">
        <f t="shared" si="39"/>
        <v/>
      </c>
      <c r="H589" s="26" t="str">
        <f t="shared" si="37"/>
        <v/>
      </c>
    </row>
    <row r="590" spans="1:8" x14ac:dyDescent="0.25">
      <c r="A590" s="2">
        <v>42589</v>
      </c>
      <c r="B590" s="12" t="str">
        <f>IFERROR(VLOOKUP(A590,Relevé!$A$5:$C$2872,3,FALSE),"")</f>
        <v/>
      </c>
      <c r="C590" s="14" t="str">
        <f>IFERROR(INDEX(Relevé!$D$6:$D$500,MATCH(D590,Relevé!$C$6:$C$500,0)),"")</f>
        <v/>
      </c>
      <c r="D590" s="17" t="str">
        <f t="array" ref="D590">IFERROR(INDEX(B590:B1583,MATCH(TRUE,B590:B1583&lt;&gt;"",0)),"")</f>
        <v/>
      </c>
      <c r="E590" s="13" t="str">
        <f t="shared" si="38"/>
        <v/>
      </c>
      <c r="F590" s="16" t="str">
        <f t="shared" si="36"/>
        <v/>
      </c>
      <c r="G590" s="25" t="str">
        <f t="shared" si="39"/>
        <v/>
      </c>
      <c r="H590" s="26" t="str">
        <f t="shared" si="37"/>
        <v/>
      </c>
    </row>
    <row r="591" spans="1:8" x14ac:dyDescent="0.25">
      <c r="A591" s="2">
        <v>42590</v>
      </c>
      <c r="B591" s="12" t="str">
        <f>IFERROR(VLOOKUP(A591,Relevé!$A$5:$C$2872,3,FALSE),"")</f>
        <v/>
      </c>
      <c r="C591" s="14" t="str">
        <f>IFERROR(INDEX(Relevé!$D$6:$D$500,MATCH(D591,Relevé!$C$6:$C$500,0)),"")</f>
        <v/>
      </c>
      <c r="D591" s="17" t="str">
        <f t="array" ref="D591">IFERROR(INDEX(B591:B1584,MATCH(TRUE,B591:B1584&lt;&gt;"",0)),"")</f>
        <v/>
      </c>
      <c r="E591" s="13" t="str">
        <f t="shared" si="38"/>
        <v/>
      </c>
      <c r="F591" s="16" t="str">
        <f t="shared" si="36"/>
        <v/>
      </c>
      <c r="G591" s="25" t="str">
        <f t="shared" si="39"/>
        <v/>
      </c>
      <c r="H591" s="26" t="str">
        <f t="shared" si="37"/>
        <v/>
      </c>
    </row>
    <row r="592" spans="1:8" x14ac:dyDescent="0.25">
      <c r="A592" s="2">
        <v>42591</v>
      </c>
      <c r="B592" s="12" t="str">
        <f>IFERROR(VLOOKUP(A592,Relevé!$A$5:$C$2872,3,FALSE),"")</f>
        <v/>
      </c>
      <c r="C592" s="14" t="str">
        <f>IFERROR(INDEX(Relevé!$D$6:$D$500,MATCH(D592,Relevé!$C$6:$C$500,0)),"")</f>
        <v/>
      </c>
      <c r="D592" s="17" t="str">
        <f t="array" ref="D592">IFERROR(INDEX(B592:B1585,MATCH(TRUE,B592:B1585&lt;&gt;"",0)),"")</f>
        <v/>
      </c>
      <c r="E592" s="13" t="str">
        <f t="shared" si="38"/>
        <v/>
      </c>
      <c r="F592" s="16" t="str">
        <f t="shared" si="36"/>
        <v/>
      </c>
      <c r="G592" s="25" t="str">
        <f t="shared" si="39"/>
        <v/>
      </c>
      <c r="H592" s="26" t="str">
        <f t="shared" si="37"/>
        <v/>
      </c>
    </row>
    <row r="593" spans="1:8" x14ac:dyDescent="0.25">
      <c r="A593" s="2">
        <v>42592</v>
      </c>
      <c r="B593" s="12" t="str">
        <f>IFERROR(VLOOKUP(A593,Relevé!$A$5:$C$2872,3,FALSE),"")</f>
        <v/>
      </c>
      <c r="C593" s="14" t="str">
        <f>IFERROR(INDEX(Relevé!$D$6:$D$500,MATCH(D593,Relevé!$C$6:$C$500,0)),"")</f>
        <v/>
      </c>
      <c r="D593" s="17" t="str">
        <f t="array" ref="D593">IFERROR(INDEX(B593:B1586,MATCH(TRUE,B593:B1586&lt;&gt;"",0)),"")</f>
        <v/>
      </c>
      <c r="E593" s="13" t="str">
        <f t="shared" si="38"/>
        <v/>
      </c>
      <c r="F593" s="16" t="str">
        <f t="shared" si="36"/>
        <v/>
      </c>
      <c r="G593" s="25" t="str">
        <f t="shared" si="39"/>
        <v/>
      </c>
      <c r="H593" s="26" t="str">
        <f t="shared" si="37"/>
        <v/>
      </c>
    </row>
    <row r="594" spans="1:8" x14ac:dyDescent="0.25">
      <c r="A594" s="2">
        <v>42593</v>
      </c>
      <c r="B594" s="12" t="str">
        <f>IFERROR(VLOOKUP(A594,Relevé!$A$5:$C$2872,3,FALSE),"")</f>
        <v/>
      </c>
      <c r="C594" s="14" t="str">
        <f>IFERROR(INDEX(Relevé!$D$6:$D$500,MATCH(D594,Relevé!$C$6:$C$500,0)),"")</f>
        <v/>
      </c>
      <c r="D594" s="17" t="str">
        <f t="array" ref="D594">IFERROR(INDEX(B594:B1587,MATCH(TRUE,B594:B1587&lt;&gt;"",0)),"")</f>
        <v/>
      </c>
      <c r="E594" s="13" t="str">
        <f t="shared" si="38"/>
        <v/>
      </c>
      <c r="F594" s="16" t="str">
        <f t="shared" si="36"/>
        <v/>
      </c>
      <c r="G594" s="25" t="str">
        <f t="shared" si="39"/>
        <v/>
      </c>
      <c r="H594" s="26" t="str">
        <f t="shared" si="37"/>
        <v/>
      </c>
    </row>
    <row r="595" spans="1:8" x14ac:dyDescent="0.25">
      <c r="A595" s="2">
        <v>42594</v>
      </c>
      <c r="B595" s="12" t="str">
        <f>IFERROR(VLOOKUP(A595,Relevé!$A$5:$C$2872,3,FALSE),"")</f>
        <v/>
      </c>
      <c r="C595" s="14" t="str">
        <f>IFERROR(INDEX(Relevé!$D$6:$D$500,MATCH(D595,Relevé!$C$6:$C$500,0)),"")</f>
        <v/>
      </c>
      <c r="D595" s="17" t="str">
        <f t="array" ref="D595">IFERROR(INDEX(B595:B1588,MATCH(TRUE,B595:B1588&lt;&gt;"",0)),"")</f>
        <v/>
      </c>
      <c r="E595" s="13" t="str">
        <f t="shared" si="38"/>
        <v/>
      </c>
      <c r="F595" s="16" t="str">
        <f t="shared" si="36"/>
        <v/>
      </c>
      <c r="G595" s="25" t="str">
        <f t="shared" si="39"/>
        <v/>
      </c>
      <c r="H595" s="26" t="str">
        <f t="shared" si="37"/>
        <v/>
      </c>
    </row>
    <row r="596" spans="1:8" x14ac:dyDescent="0.25">
      <c r="A596" s="2">
        <v>42595</v>
      </c>
      <c r="B596" s="12" t="str">
        <f>IFERROR(VLOOKUP(A596,Relevé!$A$5:$C$2872,3,FALSE),"")</f>
        <v/>
      </c>
      <c r="C596" s="14" t="str">
        <f>IFERROR(INDEX(Relevé!$D$6:$D$500,MATCH(D596,Relevé!$C$6:$C$500,0)),"")</f>
        <v/>
      </c>
      <c r="D596" s="17" t="str">
        <f t="array" ref="D596">IFERROR(INDEX(B596:B1589,MATCH(TRUE,B596:B1589&lt;&gt;"",0)),"")</f>
        <v/>
      </c>
      <c r="E596" s="13" t="str">
        <f t="shared" si="38"/>
        <v/>
      </c>
      <c r="F596" s="16" t="str">
        <f t="shared" si="36"/>
        <v/>
      </c>
      <c r="G596" s="25" t="str">
        <f t="shared" si="39"/>
        <v/>
      </c>
      <c r="H596" s="26" t="str">
        <f t="shared" si="37"/>
        <v/>
      </c>
    </row>
    <row r="597" spans="1:8" x14ac:dyDescent="0.25">
      <c r="A597" s="2">
        <v>42596</v>
      </c>
      <c r="B597" s="12" t="str">
        <f>IFERROR(VLOOKUP(A597,Relevé!$A$5:$C$2872,3,FALSE),"")</f>
        <v/>
      </c>
      <c r="C597" s="14" t="str">
        <f>IFERROR(INDEX(Relevé!$D$6:$D$500,MATCH(D597,Relevé!$C$6:$C$500,0)),"")</f>
        <v/>
      </c>
      <c r="D597" s="17" t="str">
        <f t="array" ref="D597">IFERROR(INDEX(B597:B1590,MATCH(TRUE,B597:B1590&lt;&gt;"",0)),"")</f>
        <v/>
      </c>
      <c r="E597" s="13" t="str">
        <f t="shared" si="38"/>
        <v/>
      </c>
      <c r="F597" s="16" t="str">
        <f t="shared" si="36"/>
        <v/>
      </c>
      <c r="G597" s="25" t="str">
        <f t="shared" si="39"/>
        <v/>
      </c>
      <c r="H597" s="26" t="str">
        <f t="shared" si="37"/>
        <v/>
      </c>
    </row>
    <row r="598" spans="1:8" x14ac:dyDescent="0.25">
      <c r="A598" s="2">
        <v>42597</v>
      </c>
      <c r="B598" s="12" t="str">
        <f>IFERROR(VLOOKUP(A598,Relevé!$A$5:$C$2872,3,FALSE),"")</f>
        <v/>
      </c>
      <c r="C598" s="14" t="str">
        <f>IFERROR(INDEX(Relevé!$D$6:$D$500,MATCH(D598,Relevé!$C$6:$C$500,0)),"")</f>
        <v/>
      </c>
      <c r="D598" s="17" t="str">
        <f t="array" ref="D598">IFERROR(INDEX(B598:B1591,MATCH(TRUE,B598:B1591&lt;&gt;"",0)),"")</f>
        <v/>
      </c>
      <c r="E598" s="13" t="str">
        <f t="shared" si="38"/>
        <v/>
      </c>
      <c r="F598" s="16" t="str">
        <f t="shared" si="36"/>
        <v/>
      </c>
      <c r="G598" s="25" t="str">
        <f t="shared" si="39"/>
        <v/>
      </c>
      <c r="H598" s="26" t="str">
        <f t="shared" si="37"/>
        <v/>
      </c>
    </row>
    <row r="599" spans="1:8" x14ac:dyDescent="0.25">
      <c r="A599" s="2">
        <v>42598</v>
      </c>
      <c r="B599" s="12" t="str">
        <f>IFERROR(VLOOKUP(A599,Relevé!$A$5:$C$2872,3,FALSE),"")</f>
        <v/>
      </c>
      <c r="C599" s="14" t="str">
        <f>IFERROR(INDEX(Relevé!$D$6:$D$500,MATCH(D599,Relevé!$C$6:$C$500,0)),"")</f>
        <v/>
      </c>
      <c r="D599" s="17" t="str">
        <f t="array" ref="D599">IFERROR(INDEX(B599:B1592,MATCH(TRUE,B599:B1592&lt;&gt;"",0)),"")</f>
        <v/>
      </c>
      <c r="E599" s="13" t="str">
        <f t="shared" si="38"/>
        <v/>
      </c>
      <c r="F599" s="16" t="str">
        <f t="shared" si="36"/>
        <v/>
      </c>
      <c r="G599" s="25" t="str">
        <f t="shared" si="39"/>
        <v/>
      </c>
      <c r="H599" s="26" t="str">
        <f t="shared" si="37"/>
        <v/>
      </c>
    </row>
    <row r="600" spans="1:8" x14ac:dyDescent="0.25">
      <c r="A600" s="2">
        <v>42599</v>
      </c>
      <c r="B600" s="12" t="str">
        <f>IFERROR(VLOOKUP(A600,Relevé!$A$5:$C$2872,3,FALSE),"")</f>
        <v/>
      </c>
      <c r="C600" s="14" t="str">
        <f>IFERROR(INDEX(Relevé!$D$6:$D$500,MATCH(D600,Relevé!$C$6:$C$500,0)),"")</f>
        <v/>
      </c>
      <c r="D600" s="17" t="str">
        <f t="array" ref="D600">IFERROR(INDEX(B600:B1593,MATCH(TRUE,B600:B1593&lt;&gt;"",0)),"")</f>
        <v/>
      </c>
      <c r="E600" s="13" t="str">
        <f t="shared" si="38"/>
        <v/>
      </c>
      <c r="F600" s="16" t="str">
        <f t="shared" si="36"/>
        <v/>
      </c>
      <c r="G600" s="25" t="str">
        <f t="shared" si="39"/>
        <v/>
      </c>
      <c r="H600" s="26" t="str">
        <f t="shared" si="37"/>
        <v/>
      </c>
    </row>
    <row r="601" spans="1:8" x14ac:dyDescent="0.25">
      <c r="A601" s="2">
        <v>42600</v>
      </c>
      <c r="B601" s="12" t="str">
        <f>IFERROR(VLOOKUP(A601,Relevé!$A$5:$C$2872,3,FALSE),"")</f>
        <v/>
      </c>
      <c r="C601" s="14" t="str">
        <f>IFERROR(INDEX(Relevé!$D$6:$D$500,MATCH(D601,Relevé!$C$6:$C$500,0)),"")</f>
        <v/>
      </c>
      <c r="D601" s="17" t="str">
        <f t="array" ref="D601">IFERROR(INDEX(B601:B1594,MATCH(TRUE,B601:B1594&lt;&gt;"",0)),"")</f>
        <v/>
      </c>
      <c r="E601" s="13" t="str">
        <f t="shared" si="38"/>
        <v/>
      </c>
      <c r="F601" s="16" t="str">
        <f t="shared" si="36"/>
        <v/>
      </c>
      <c r="G601" s="25" t="str">
        <f t="shared" si="39"/>
        <v/>
      </c>
      <c r="H601" s="26" t="str">
        <f t="shared" si="37"/>
        <v/>
      </c>
    </row>
    <row r="602" spans="1:8" x14ac:dyDescent="0.25">
      <c r="A602" s="2">
        <v>42601</v>
      </c>
      <c r="B602" s="12" t="str">
        <f>IFERROR(VLOOKUP(A602,Relevé!$A$5:$C$2872,3,FALSE),"")</f>
        <v/>
      </c>
      <c r="C602" s="14" t="str">
        <f>IFERROR(INDEX(Relevé!$D$6:$D$500,MATCH(D602,Relevé!$C$6:$C$500,0)),"")</f>
        <v/>
      </c>
      <c r="D602" s="17" t="str">
        <f t="array" ref="D602">IFERROR(INDEX(B602:B1595,MATCH(TRUE,B602:B1595&lt;&gt;"",0)),"")</f>
        <v/>
      </c>
      <c r="E602" s="13" t="str">
        <f t="shared" si="38"/>
        <v/>
      </c>
      <c r="F602" s="16" t="str">
        <f t="shared" si="36"/>
        <v/>
      </c>
      <c r="G602" s="25" t="str">
        <f t="shared" si="39"/>
        <v/>
      </c>
      <c r="H602" s="26" t="str">
        <f t="shared" si="37"/>
        <v/>
      </c>
    </row>
    <row r="603" spans="1:8" x14ac:dyDescent="0.25">
      <c r="A603" s="2">
        <v>42602</v>
      </c>
      <c r="B603" s="12" t="str">
        <f>IFERROR(VLOOKUP(A603,Relevé!$A$5:$C$2872,3,FALSE),"")</f>
        <v/>
      </c>
      <c r="C603" s="14" t="str">
        <f>IFERROR(INDEX(Relevé!$D$6:$D$500,MATCH(D603,Relevé!$C$6:$C$500,0)),"")</f>
        <v/>
      </c>
      <c r="D603" s="17" t="str">
        <f t="array" ref="D603">IFERROR(INDEX(B603:B1596,MATCH(TRUE,B603:B1596&lt;&gt;"",0)),"")</f>
        <v/>
      </c>
      <c r="E603" s="13" t="str">
        <f t="shared" si="38"/>
        <v/>
      </c>
      <c r="F603" s="16" t="str">
        <f t="shared" si="36"/>
        <v/>
      </c>
      <c r="G603" s="25" t="str">
        <f t="shared" si="39"/>
        <v/>
      </c>
      <c r="H603" s="26" t="str">
        <f t="shared" si="37"/>
        <v/>
      </c>
    </row>
    <row r="604" spans="1:8" x14ac:dyDescent="0.25">
      <c r="A604" s="2">
        <v>42603</v>
      </c>
      <c r="B604" s="12" t="str">
        <f>IFERROR(VLOOKUP(A604,Relevé!$A$5:$C$2872,3,FALSE),"")</f>
        <v/>
      </c>
      <c r="C604" s="14" t="str">
        <f>IFERROR(INDEX(Relevé!$D$6:$D$500,MATCH(D604,Relevé!$C$6:$C$500,0)),"")</f>
        <v/>
      </c>
      <c r="D604" s="17" t="str">
        <f t="array" ref="D604">IFERROR(INDEX(B604:B1597,MATCH(TRUE,B604:B1597&lt;&gt;"",0)),"")</f>
        <v/>
      </c>
      <c r="E604" s="13" t="str">
        <f t="shared" si="38"/>
        <v/>
      </c>
      <c r="F604" s="16" t="str">
        <f t="shared" si="36"/>
        <v/>
      </c>
      <c r="G604" s="25" t="str">
        <f t="shared" si="39"/>
        <v/>
      </c>
      <c r="H604" s="26" t="str">
        <f t="shared" si="37"/>
        <v/>
      </c>
    </row>
    <row r="605" spans="1:8" x14ac:dyDescent="0.25">
      <c r="A605" s="2">
        <v>42604</v>
      </c>
      <c r="B605" s="12" t="str">
        <f>IFERROR(VLOOKUP(A605,Relevé!$A$5:$C$2872,3,FALSE),"")</f>
        <v/>
      </c>
      <c r="C605" s="14" t="str">
        <f>IFERROR(INDEX(Relevé!$D$6:$D$500,MATCH(D605,Relevé!$C$6:$C$500,0)),"")</f>
        <v/>
      </c>
      <c r="D605" s="17" t="str">
        <f t="array" ref="D605">IFERROR(INDEX(B605:B1598,MATCH(TRUE,B605:B1598&lt;&gt;"",0)),"")</f>
        <v/>
      </c>
      <c r="E605" s="13" t="str">
        <f t="shared" si="38"/>
        <v/>
      </c>
      <c r="F605" s="16" t="str">
        <f t="shared" si="36"/>
        <v/>
      </c>
      <c r="G605" s="25" t="str">
        <f t="shared" si="39"/>
        <v/>
      </c>
      <c r="H605" s="26" t="str">
        <f t="shared" si="37"/>
        <v/>
      </c>
    </row>
    <row r="606" spans="1:8" x14ac:dyDescent="0.25">
      <c r="A606" s="2">
        <v>42605</v>
      </c>
      <c r="B606" s="12" t="str">
        <f>IFERROR(VLOOKUP(A606,Relevé!$A$5:$C$2872,3,FALSE),"")</f>
        <v/>
      </c>
      <c r="C606" s="14" t="str">
        <f>IFERROR(INDEX(Relevé!$D$6:$D$500,MATCH(D606,Relevé!$C$6:$C$500,0)),"")</f>
        <v/>
      </c>
      <c r="D606" s="17" t="str">
        <f t="array" ref="D606">IFERROR(INDEX(B606:B1599,MATCH(TRUE,B606:B1599&lt;&gt;"",0)),"")</f>
        <v/>
      </c>
      <c r="E606" s="13" t="str">
        <f t="shared" si="38"/>
        <v/>
      </c>
      <c r="F606" s="16" t="str">
        <f t="shared" si="36"/>
        <v/>
      </c>
      <c r="G606" s="25" t="str">
        <f t="shared" si="39"/>
        <v/>
      </c>
      <c r="H606" s="26" t="str">
        <f t="shared" si="37"/>
        <v/>
      </c>
    </row>
    <row r="607" spans="1:8" x14ac:dyDescent="0.25">
      <c r="A607" s="2">
        <v>42606</v>
      </c>
      <c r="B607" s="12" t="str">
        <f>IFERROR(VLOOKUP(A607,Relevé!$A$5:$C$2872,3,FALSE),"")</f>
        <v/>
      </c>
      <c r="C607" s="14" t="str">
        <f>IFERROR(INDEX(Relevé!$D$6:$D$500,MATCH(D607,Relevé!$C$6:$C$500,0)),"")</f>
        <v/>
      </c>
      <c r="D607" s="17" t="str">
        <f t="array" ref="D607">IFERROR(INDEX(B607:B1600,MATCH(TRUE,B607:B1600&lt;&gt;"",0)),"")</f>
        <v/>
      </c>
      <c r="E607" s="13" t="str">
        <f t="shared" si="38"/>
        <v/>
      </c>
      <c r="F607" s="16" t="str">
        <f t="shared" si="36"/>
        <v/>
      </c>
      <c r="G607" s="25" t="str">
        <f t="shared" si="39"/>
        <v/>
      </c>
      <c r="H607" s="26" t="str">
        <f t="shared" si="37"/>
        <v/>
      </c>
    </row>
    <row r="608" spans="1:8" x14ac:dyDescent="0.25">
      <c r="A608" s="2">
        <v>42607</v>
      </c>
      <c r="B608" s="12" t="str">
        <f>IFERROR(VLOOKUP(A608,Relevé!$A$5:$C$2872,3,FALSE),"")</f>
        <v/>
      </c>
      <c r="C608" s="14" t="str">
        <f>IFERROR(INDEX(Relevé!$D$6:$D$500,MATCH(D608,Relevé!$C$6:$C$500,0)),"")</f>
        <v/>
      </c>
      <c r="D608" s="17" t="str">
        <f t="array" ref="D608">IFERROR(INDEX(B608:B1601,MATCH(TRUE,B608:B1601&lt;&gt;"",0)),"")</f>
        <v/>
      </c>
      <c r="E608" s="13" t="str">
        <f t="shared" si="38"/>
        <v/>
      </c>
      <c r="F608" s="16" t="str">
        <f t="shared" si="36"/>
        <v/>
      </c>
      <c r="G608" s="25" t="str">
        <f t="shared" si="39"/>
        <v/>
      </c>
      <c r="H608" s="26" t="str">
        <f t="shared" si="37"/>
        <v/>
      </c>
    </row>
    <row r="609" spans="1:8" x14ac:dyDescent="0.25">
      <c r="A609" s="2">
        <v>42608</v>
      </c>
      <c r="B609" s="12" t="str">
        <f>IFERROR(VLOOKUP(A609,Relevé!$A$5:$C$2872,3,FALSE),"")</f>
        <v/>
      </c>
      <c r="C609" s="14" t="str">
        <f>IFERROR(INDEX(Relevé!$D$6:$D$500,MATCH(D609,Relevé!$C$6:$C$500,0)),"")</f>
        <v/>
      </c>
      <c r="D609" s="17" t="str">
        <f t="array" ref="D609">IFERROR(INDEX(B609:B1602,MATCH(TRUE,B609:B1602&lt;&gt;"",0)),"")</f>
        <v/>
      </c>
      <c r="E609" s="13" t="str">
        <f t="shared" si="38"/>
        <v/>
      </c>
      <c r="F609" s="16" t="str">
        <f t="shared" si="36"/>
        <v/>
      </c>
      <c r="G609" s="25" t="str">
        <f t="shared" si="39"/>
        <v/>
      </c>
      <c r="H609" s="26" t="str">
        <f t="shared" si="37"/>
        <v/>
      </c>
    </row>
    <row r="610" spans="1:8" x14ac:dyDescent="0.25">
      <c r="A610" s="2">
        <v>42609</v>
      </c>
      <c r="B610" s="12" t="str">
        <f>IFERROR(VLOOKUP(A610,Relevé!$A$5:$C$2872,3,FALSE),"")</f>
        <v/>
      </c>
      <c r="C610" s="14" t="str">
        <f>IFERROR(INDEX(Relevé!$D$6:$D$500,MATCH(D610,Relevé!$C$6:$C$500,0)),"")</f>
        <v/>
      </c>
      <c r="D610" s="17" t="str">
        <f t="array" ref="D610">IFERROR(INDEX(B610:B1603,MATCH(TRUE,B610:B1603&lt;&gt;"",0)),"")</f>
        <v/>
      </c>
      <c r="E610" s="13" t="str">
        <f t="shared" si="38"/>
        <v/>
      </c>
      <c r="F610" s="16" t="str">
        <f t="shared" si="36"/>
        <v/>
      </c>
      <c r="G610" s="25" t="str">
        <f t="shared" si="39"/>
        <v/>
      </c>
      <c r="H610" s="26" t="str">
        <f t="shared" si="37"/>
        <v/>
      </c>
    </row>
    <row r="611" spans="1:8" x14ac:dyDescent="0.25">
      <c r="A611" s="2">
        <v>42610</v>
      </c>
      <c r="B611" s="12" t="str">
        <f>IFERROR(VLOOKUP(A611,Relevé!$A$5:$C$2872,3,FALSE),"")</f>
        <v/>
      </c>
      <c r="C611" s="14" t="str">
        <f>IFERROR(INDEX(Relevé!$D$6:$D$500,MATCH(D611,Relevé!$C$6:$C$500,0)),"")</f>
        <v/>
      </c>
      <c r="D611" s="17" t="str">
        <f t="array" ref="D611">IFERROR(INDEX(B611:B1604,MATCH(TRUE,B611:B1604&lt;&gt;"",0)),"")</f>
        <v/>
      </c>
      <c r="E611" s="13" t="str">
        <f t="shared" si="38"/>
        <v/>
      </c>
      <c r="F611" s="16" t="str">
        <f t="shared" si="36"/>
        <v/>
      </c>
      <c r="G611" s="25" t="str">
        <f t="shared" si="39"/>
        <v/>
      </c>
      <c r="H611" s="26" t="str">
        <f t="shared" si="37"/>
        <v/>
      </c>
    </row>
    <row r="612" spans="1:8" x14ac:dyDescent="0.25">
      <c r="A612" s="2">
        <v>42611</v>
      </c>
      <c r="B612" s="12" t="str">
        <f>IFERROR(VLOOKUP(A612,Relevé!$A$5:$C$2872,3,FALSE),"")</f>
        <v/>
      </c>
      <c r="C612" s="14" t="str">
        <f>IFERROR(INDEX(Relevé!$D$6:$D$500,MATCH(D612,Relevé!$C$6:$C$500,0)),"")</f>
        <v/>
      </c>
      <c r="D612" s="17" t="str">
        <f t="array" ref="D612">IFERROR(INDEX(B612:B1605,MATCH(TRUE,B612:B1605&lt;&gt;"",0)),"")</f>
        <v/>
      </c>
      <c r="E612" s="13" t="str">
        <f t="shared" si="38"/>
        <v/>
      </c>
      <c r="F612" s="16" t="str">
        <f t="shared" si="36"/>
        <v/>
      </c>
      <c r="G612" s="25" t="str">
        <f t="shared" si="39"/>
        <v/>
      </c>
      <c r="H612" s="26" t="str">
        <f t="shared" si="37"/>
        <v/>
      </c>
    </row>
    <row r="613" spans="1:8" x14ac:dyDescent="0.25">
      <c r="A613" s="2">
        <v>42612</v>
      </c>
      <c r="B613" s="12" t="str">
        <f>IFERROR(VLOOKUP(A613,Relevé!$A$5:$C$2872,3,FALSE),"")</f>
        <v/>
      </c>
      <c r="C613" s="14" t="str">
        <f>IFERROR(INDEX(Relevé!$D$6:$D$500,MATCH(D613,Relevé!$C$6:$C$500,0)),"")</f>
        <v/>
      </c>
      <c r="D613" s="17" t="str">
        <f t="array" ref="D613">IFERROR(INDEX(B613:B1606,MATCH(TRUE,B613:B1606&lt;&gt;"",0)),"")</f>
        <v/>
      </c>
      <c r="E613" s="13" t="str">
        <f t="shared" si="38"/>
        <v/>
      </c>
      <c r="F613" s="16" t="str">
        <f t="shared" si="36"/>
        <v/>
      </c>
      <c r="G613" s="25" t="str">
        <f t="shared" si="39"/>
        <v/>
      </c>
      <c r="H613" s="26" t="str">
        <f t="shared" si="37"/>
        <v/>
      </c>
    </row>
    <row r="614" spans="1:8" x14ac:dyDescent="0.25">
      <c r="A614" s="2">
        <v>42613</v>
      </c>
      <c r="B614" s="12" t="str">
        <f>IFERROR(VLOOKUP(A614,Relevé!$A$5:$C$2872,3,FALSE),"")</f>
        <v/>
      </c>
      <c r="C614" s="14" t="str">
        <f>IFERROR(INDEX(Relevé!$D$6:$D$500,MATCH(D614,Relevé!$C$6:$C$500,0)),"")</f>
        <v/>
      </c>
      <c r="D614" s="17" t="str">
        <f t="array" ref="D614">IFERROR(INDEX(B614:B1607,MATCH(TRUE,B614:B1607&lt;&gt;"",0)),"")</f>
        <v/>
      </c>
      <c r="E614" s="13" t="str">
        <f t="shared" si="38"/>
        <v/>
      </c>
      <c r="F614" s="16" t="str">
        <f t="shared" si="36"/>
        <v/>
      </c>
      <c r="G614" s="25" t="str">
        <f t="shared" si="39"/>
        <v/>
      </c>
      <c r="H614" s="26" t="str">
        <f t="shared" si="37"/>
        <v/>
      </c>
    </row>
    <row r="615" spans="1:8" x14ac:dyDescent="0.25">
      <c r="A615" s="2">
        <v>42614</v>
      </c>
      <c r="B615" s="12" t="str">
        <f>IFERROR(VLOOKUP(A615,Relevé!$A$5:$C$2872,3,FALSE),"")</f>
        <v/>
      </c>
      <c r="C615" s="14" t="str">
        <f>IFERROR(INDEX(Relevé!$D$6:$D$500,MATCH(D615,Relevé!$C$6:$C$500,0)),"")</f>
        <v/>
      </c>
      <c r="D615" s="17" t="str">
        <f t="array" ref="D615">IFERROR(INDEX(B615:B1608,MATCH(TRUE,B615:B1608&lt;&gt;"",0)),"")</f>
        <v/>
      </c>
      <c r="E615" s="13" t="str">
        <f t="shared" si="38"/>
        <v/>
      </c>
      <c r="F615" s="16" t="str">
        <f t="shared" si="36"/>
        <v/>
      </c>
      <c r="G615" s="25" t="str">
        <f t="shared" si="39"/>
        <v/>
      </c>
      <c r="H615" s="26" t="str">
        <f t="shared" si="37"/>
        <v/>
      </c>
    </row>
    <row r="616" spans="1:8" x14ac:dyDescent="0.25">
      <c r="A616" s="2">
        <v>42615</v>
      </c>
      <c r="B616" s="12" t="str">
        <f>IFERROR(VLOOKUP(A616,Relevé!$A$5:$C$2872,3,FALSE),"")</f>
        <v/>
      </c>
      <c r="C616" s="14" t="str">
        <f>IFERROR(INDEX(Relevé!$D$6:$D$500,MATCH(D616,Relevé!$C$6:$C$500,0)),"")</f>
        <v/>
      </c>
      <c r="D616" s="17" t="str">
        <f t="array" ref="D616">IFERROR(INDEX(B616:B1609,MATCH(TRUE,B616:B1609&lt;&gt;"",0)),"")</f>
        <v/>
      </c>
      <c r="E616" s="13" t="str">
        <f t="shared" si="38"/>
        <v/>
      </c>
      <c r="F616" s="16" t="str">
        <f t="shared" si="36"/>
        <v/>
      </c>
      <c r="G616" s="25" t="str">
        <f t="shared" si="39"/>
        <v/>
      </c>
      <c r="H616" s="26" t="str">
        <f t="shared" si="37"/>
        <v/>
      </c>
    </row>
    <row r="617" spans="1:8" x14ac:dyDescent="0.25">
      <c r="A617" s="2">
        <v>42616</v>
      </c>
      <c r="B617" s="12" t="str">
        <f>IFERROR(VLOOKUP(A617,Relevé!$A$5:$C$2872,3,FALSE),"")</f>
        <v/>
      </c>
      <c r="C617" s="14" t="str">
        <f>IFERROR(INDEX(Relevé!$D$6:$D$500,MATCH(D617,Relevé!$C$6:$C$500,0)),"")</f>
        <v/>
      </c>
      <c r="D617" s="17" t="str">
        <f t="array" ref="D617">IFERROR(INDEX(B617:B1610,MATCH(TRUE,B617:B1610&lt;&gt;"",0)),"")</f>
        <v/>
      </c>
      <c r="E617" s="13" t="str">
        <f t="shared" si="38"/>
        <v/>
      </c>
      <c r="F617" s="16" t="str">
        <f t="shared" si="36"/>
        <v/>
      </c>
      <c r="G617" s="25" t="str">
        <f t="shared" si="39"/>
        <v/>
      </c>
      <c r="H617" s="26" t="str">
        <f t="shared" si="37"/>
        <v/>
      </c>
    </row>
    <row r="618" spans="1:8" x14ac:dyDescent="0.25">
      <c r="A618" s="2">
        <v>42617</v>
      </c>
      <c r="B618" s="12" t="str">
        <f>IFERROR(VLOOKUP(A618,Relevé!$A$5:$C$2872,3,FALSE),"")</f>
        <v/>
      </c>
      <c r="C618" s="14" t="str">
        <f>IFERROR(INDEX(Relevé!$D$6:$D$500,MATCH(D618,Relevé!$C$6:$C$500,0)),"")</f>
        <v/>
      </c>
      <c r="D618" s="17" t="str">
        <f t="array" ref="D618">IFERROR(INDEX(B618:B1611,MATCH(TRUE,B618:B1611&lt;&gt;"",0)),"")</f>
        <v/>
      </c>
      <c r="E618" s="13" t="str">
        <f t="shared" si="38"/>
        <v/>
      </c>
      <c r="F618" s="16" t="str">
        <f t="shared" si="36"/>
        <v/>
      </c>
      <c r="G618" s="25" t="str">
        <f t="shared" si="39"/>
        <v/>
      </c>
      <c r="H618" s="26" t="str">
        <f t="shared" si="37"/>
        <v/>
      </c>
    </row>
    <row r="619" spans="1:8" x14ac:dyDescent="0.25">
      <c r="A619" s="2">
        <v>42618</v>
      </c>
      <c r="B619" s="12" t="str">
        <f>IFERROR(VLOOKUP(A619,Relevé!$A$5:$C$2872,3,FALSE),"")</f>
        <v/>
      </c>
      <c r="C619" s="14" t="str">
        <f>IFERROR(INDEX(Relevé!$D$6:$D$500,MATCH(D619,Relevé!$C$6:$C$500,0)),"")</f>
        <v/>
      </c>
      <c r="D619" s="17" t="str">
        <f t="array" ref="D619">IFERROR(INDEX(B619:B1612,MATCH(TRUE,B619:B1612&lt;&gt;"",0)),"")</f>
        <v/>
      </c>
      <c r="E619" s="13" t="str">
        <f t="shared" si="38"/>
        <v/>
      </c>
      <c r="F619" s="16" t="str">
        <f t="shared" si="36"/>
        <v/>
      </c>
      <c r="G619" s="25" t="str">
        <f t="shared" si="39"/>
        <v/>
      </c>
      <c r="H619" s="26" t="str">
        <f t="shared" si="37"/>
        <v/>
      </c>
    </row>
    <row r="620" spans="1:8" x14ac:dyDescent="0.25">
      <c r="A620" s="2">
        <v>42619</v>
      </c>
      <c r="B620" s="12" t="str">
        <f>IFERROR(VLOOKUP(A620,Relevé!$A$5:$C$2872,3,FALSE),"")</f>
        <v/>
      </c>
      <c r="C620" s="14" t="str">
        <f>IFERROR(INDEX(Relevé!$D$6:$D$500,MATCH(D620,Relevé!$C$6:$C$500,0)),"")</f>
        <v/>
      </c>
      <c r="D620" s="17" t="str">
        <f t="array" ref="D620">IFERROR(INDEX(B620:B1613,MATCH(TRUE,B620:B1613&lt;&gt;"",0)),"")</f>
        <v/>
      </c>
      <c r="E620" s="13" t="str">
        <f t="shared" si="38"/>
        <v/>
      </c>
      <c r="F620" s="16" t="str">
        <f t="shared" si="36"/>
        <v/>
      </c>
      <c r="G620" s="25" t="str">
        <f t="shared" si="39"/>
        <v/>
      </c>
      <c r="H620" s="26" t="str">
        <f t="shared" si="37"/>
        <v/>
      </c>
    </row>
    <row r="621" spans="1:8" x14ac:dyDescent="0.25">
      <c r="A621" s="2">
        <v>42620</v>
      </c>
      <c r="B621" s="12" t="str">
        <f>IFERROR(VLOOKUP(A621,Relevé!$A$5:$C$2872,3,FALSE),"")</f>
        <v/>
      </c>
      <c r="C621" s="14" t="str">
        <f>IFERROR(INDEX(Relevé!$D$6:$D$500,MATCH(D621,Relevé!$C$6:$C$500,0)),"")</f>
        <v/>
      </c>
      <c r="D621" s="17" t="str">
        <f t="array" ref="D621">IFERROR(INDEX(B621:B1614,MATCH(TRUE,B621:B1614&lt;&gt;"",0)),"")</f>
        <v/>
      </c>
      <c r="E621" s="13" t="str">
        <f t="shared" si="38"/>
        <v/>
      </c>
      <c r="F621" s="16" t="str">
        <f t="shared" si="36"/>
        <v/>
      </c>
      <c r="G621" s="25" t="str">
        <f t="shared" si="39"/>
        <v/>
      </c>
      <c r="H621" s="26" t="str">
        <f t="shared" si="37"/>
        <v/>
      </c>
    </row>
    <row r="622" spans="1:8" x14ac:dyDescent="0.25">
      <c r="A622" s="2">
        <v>42621</v>
      </c>
      <c r="B622" s="12" t="str">
        <f>IFERROR(VLOOKUP(A622,Relevé!$A$5:$C$2872,3,FALSE),"")</f>
        <v/>
      </c>
      <c r="C622" s="14" t="str">
        <f>IFERROR(INDEX(Relevé!$D$6:$D$500,MATCH(D622,Relevé!$C$6:$C$500,0)),"")</f>
        <v/>
      </c>
      <c r="D622" s="17" t="str">
        <f t="array" ref="D622">IFERROR(INDEX(B622:B1615,MATCH(TRUE,B622:B1615&lt;&gt;"",0)),"")</f>
        <v/>
      </c>
      <c r="E622" s="13" t="str">
        <f t="shared" si="38"/>
        <v/>
      </c>
      <c r="F622" s="16" t="str">
        <f t="shared" si="36"/>
        <v/>
      </c>
      <c r="G622" s="25" t="str">
        <f t="shared" si="39"/>
        <v/>
      </c>
      <c r="H622" s="26" t="str">
        <f t="shared" si="37"/>
        <v/>
      </c>
    </row>
    <row r="623" spans="1:8" x14ac:dyDescent="0.25">
      <c r="A623" s="2">
        <v>42622</v>
      </c>
      <c r="B623" s="12" t="str">
        <f>IFERROR(VLOOKUP(A623,Relevé!$A$5:$C$2872,3,FALSE),"")</f>
        <v/>
      </c>
      <c r="C623" s="14" t="str">
        <f>IFERROR(INDEX(Relevé!$D$6:$D$500,MATCH(D623,Relevé!$C$6:$C$500,0)),"")</f>
        <v/>
      </c>
      <c r="D623" s="17" t="str">
        <f t="array" ref="D623">IFERROR(INDEX(B623:B1616,MATCH(TRUE,B623:B1616&lt;&gt;"",0)),"")</f>
        <v/>
      </c>
      <c r="E623" s="13" t="str">
        <f t="shared" si="38"/>
        <v/>
      </c>
      <c r="F623" s="16" t="str">
        <f t="shared" si="36"/>
        <v/>
      </c>
      <c r="G623" s="25" t="str">
        <f t="shared" si="39"/>
        <v/>
      </c>
      <c r="H623" s="26" t="str">
        <f t="shared" si="37"/>
        <v/>
      </c>
    </row>
    <row r="624" spans="1:8" x14ac:dyDescent="0.25">
      <c r="A624" s="2">
        <v>42623</v>
      </c>
      <c r="B624" s="12" t="str">
        <f>IFERROR(VLOOKUP(A624,Relevé!$A$5:$C$2872,3,FALSE),"")</f>
        <v/>
      </c>
      <c r="C624" s="14" t="str">
        <f>IFERROR(INDEX(Relevé!$D$6:$D$500,MATCH(D624,Relevé!$C$6:$C$500,0)),"")</f>
        <v/>
      </c>
      <c r="D624" s="17" t="str">
        <f t="array" ref="D624">IFERROR(INDEX(B624:B1617,MATCH(TRUE,B624:B1617&lt;&gt;"",0)),"")</f>
        <v/>
      </c>
      <c r="E624" s="13" t="str">
        <f t="shared" si="38"/>
        <v/>
      </c>
      <c r="F624" s="16" t="str">
        <f t="shared" ref="F624:F655" si="40">IF(DAY(A624)=1,E624,"")</f>
        <v/>
      </c>
      <c r="G624" s="25" t="str">
        <f t="shared" si="39"/>
        <v/>
      </c>
      <c r="H624" s="26" t="str">
        <f t="shared" ref="H624:H655" si="41">IF(G624="","",YEAR(A624))</f>
        <v/>
      </c>
    </row>
    <row r="625" spans="1:8" x14ac:dyDescent="0.25">
      <c r="A625" s="2">
        <v>42624</v>
      </c>
      <c r="B625" s="12" t="str">
        <f>IFERROR(VLOOKUP(A625,Relevé!$A$5:$C$2872,3,FALSE),"")</f>
        <v/>
      </c>
      <c r="C625" s="14" t="str">
        <f>IFERROR(INDEX(Relevé!$D$6:$D$500,MATCH(D625,Relevé!$C$6:$C$500,0)),"")</f>
        <v/>
      </c>
      <c r="D625" s="17" t="str">
        <f t="array" ref="D625">IFERROR(INDEX(B625:B1618,MATCH(TRUE,B625:B1618&lt;&gt;"",0)),"")</f>
        <v/>
      </c>
      <c r="E625" s="13" t="str">
        <f t="shared" si="38"/>
        <v/>
      </c>
      <c r="F625" s="16" t="str">
        <f t="shared" si="40"/>
        <v/>
      </c>
      <c r="G625" s="25" t="str">
        <f t="shared" si="39"/>
        <v/>
      </c>
      <c r="H625" s="26" t="str">
        <f t="shared" si="41"/>
        <v/>
      </c>
    </row>
    <row r="626" spans="1:8" x14ac:dyDescent="0.25">
      <c r="A626" s="2">
        <v>42625</v>
      </c>
      <c r="B626" s="12" t="str">
        <f>IFERROR(VLOOKUP(A626,Relevé!$A$5:$C$2872,3,FALSE),"")</f>
        <v/>
      </c>
      <c r="C626" s="14" t="str">
        <f>IFERROR(INDEX(Relevé!$D$6:$D$500,MATCH(D626,Relevé!$C$6:$C$500,0)),"")</f>
        <v/>
      </c>
      <c r="D626" s="17" t="str">
        <f t="array" ref="D626">IFERROR(INDEX(B626:B1619,MATCH(TRUE,B626:B1619&lt;&gt;"",0)),"")</f>
        <v/>
      </c>
      <c r="E626" s="13" t="str">
        <f t="shared" si="38"/>
        <v/>
      </c>
      <c r="F626" s="16" t="str">
        <f t="shared" si="40"/>
        <v/>
      </c>
      <c r="G626" s="25" t="str">
        <f t="shared" si="39"/>
        <v/>
      </c>
      <c r="H626" s="26" t="str">
        <f t="shared" si="41"/>
        <v/>
      </c>
    </row>
    <row r="627" spans="1:8" x14ac:dyDescent="0.25">
      <c r="A627" s="2">
        <v>42626</v>
      </c>
      <c r="B627" s="12" t="str">
        <f>IFERROR(VLOOKUP(A627,Relevé!$A$5:$C$2872,3,FALSE),"")</f>
        <v/>
      </c>
      <c r="C627" s="14" t="str">
        <f>IFERROR(INDEX(Relevé!$D$6:$D$500,MATCH(D627,Relevé!$C$6:$C$500,0)),"")</f>
        <v/>
      </c>
      <c r="D627" s="17" t="str">
        <f t="array" ref="D627">IFERROR(INDEX(B627:B1620,MATCH(TRUE,B627:B1620&lt;&gt;"",0)),"")</f>
        <v/>
      </c>
      <c r="E627" s="13" t="str">
        <f t="shared" si="38"/>
        <v/>
      </c>
      <c r="F627" s="16" t="str">
        <f t="shared" si="40"/>
        <v/>
      </c>
      <c r="G627" s="25" t="str">
        <f t="shared" si="39"/>
        <v/>
      </c>
      <c r="H627" s="26" t="str">
        <f t="shared" si="41"/>
        <v/>
      </c>
    </row>
    <row r="628" spans="1:8" x14ac:dyDescent="0.25">
      <c r="A628" s="2">
        <v>42627</v>
      </c>
      <c r="B628" s="12" t="str">
        <f>IFERROR(VLOOKUP(A628,Relevé!$A$5:$C$2872,3,FALSE),"")</f>
        <v/>
      </c>
      <c r="C628" s="14" t="str">
        <f>IFERROR(INDEX(Relevé!$D$6:$D$500,MATCH(D628,Relevé!$C$6:$C$500,0)),"")</f>
        <v/>
      </c>
      <c r="D628" s="17" t="str">
        <f t="array" ref="D628">IFERROR(INDEX(B628:B1621,MATCH(TRUE,B628:B1621&lt;&gt;"",0)),"")</f>
        <v/>
      </c>
      <c r="E628" s="13" t="str">
        <f t="shared" si="38"/>
        <v/>
      </c>
      <c r="F628" s="16" t="str">
        <f t="shared" si="40"/>
        <v/>
      </c>
      <c r="G628" s="25" t="str">
        <f t="shared" si="39"/>
        <v/>
      </c>
      <c r="H628" s="26" t="str">
        <f t="shared" si="41"/>
        <v/>
      </c>
    </row>
    <row r="629" spans="1:8" x14ac:dyDescent="0.25">
      <c r="A629" s="2">
        <v>42628</v>
      </c>
      <c r="B629" s="12" t="str">
        <f>IFERROR(VLOOKUP(A629,Relevé!$A$5:$C$2872,3,FALSE),"")</f>
        <v/>
      </c>
      <c r="C629" s="14" t="str">
        <f>IFERROR(INDEX(Relevé!$D$6:$D$500,MATCH(D629,Relevé!$C$6:$C$500,0)),"")</f>
        <v/>
      </c>
      <c r="D629" s="17" t="str">
        <f t="array" ref="D629">IFERROR(INDEX(B629:B1622,MATCH(TRUE,B629:B1622&lt;&gt;"",0)),"")</f>
        <v/>
      </c>
      <c r="E629" s="13" t="str">
        <f t="shared" si="38"/>
        <v/>
      </c>
      <c r="F629" s="16" t="str">
        <f t="shared" si="40"/>
        <v/>
      </c>
      <c r="G629" s="25" t="str">
        <f t="shared" si="39"/>
        <v/>
      </c>
      <c r="H629" s="26" t="str">
        <f t="shared" si="41"/>
        <v/>
      </c>
    </row>
    <row r="630" spans="1:8" x14ac:dyDescent="0.25">
      <c r="A630" s="2">
        <v>42629</v>
      </c>
      <c r="B630" s="12" t="str">
        <f>IFERROR(VLOOKUP(A630,Relevé!$A$5:$C$2872,3,FALSE),"")</f>
        <v/>
      </c>
      <c r="C630" s="14" t="str">
        <f>IFERROR(INDEX(Relevé!$D$6:$D$500,MATCH(D630,Relevé!$C$6:$C$500,0)),"")</f>
        <v/>
      </c>
      <c r="D630" s="17" t="str">
        <f t="array" ref="D630">IFERROR(INDEX(B630:B1623,MATCH(TRUE,B630:B1623&lt;&gt;"",0)),"")</f>
        <v/>
      </c>
      <c r="E630" s="13" t="str">
        <f t="shared" si="38"/>
        <v/>
      </c>
      <c r="F630" s="16" t="str">
        <f t="shared" si="40"/>
        <v/>
      </c>
      <c r="G630" s="25" t="str">
        <f t="shared" si="39"/>
        <v/>
      </c>
      <c r="H630" s="26" t="str">
        <f t="shared" si="41"/>
        <v/>
      </c>
    </row>
    <row r="631" spans="1:8" x14ac:dyDescent="0.25">
      <c r="A631" s="2">
        <v>42630</v>
      </c>
      <c r="B631" s="12" t="str">
        <f>IFERROR(VLOOKUP(A631,Relevé!$A$5:$C$2872,3,FALSE),"")</f>
        <v/>
      </c>
      <c r="C631" s="14" t="str">
        <f>IFERROR(INDEX(Relevé!$D$6:$D$500,MATCH(D631,Relevé!$C$6:$C$500,0)),"")</f>
        <v/>
      </c>
      <c r="D631" s="17" t="str">
        <f t="array" ref="D631">IFERROR(INDEX(B631:B1624,MATCH(TRUE,B631:B1624&lt;&gt;"",0)),"")</f>
        <v/>
      </c>
      <c r="E631" s="13" t="str">
        <f t="shared" si="38"/>
        <v/>
      </c>
      <c r="F631" s="16" t="str">
        <f t="shared" si="40"/>
        <v/>
      </c>
      <c r="G631" s="25" t="str">
        <f t="shared" si="39"/>
        <v/>
      </c>
      <c r="H631" s="26" t="str">
        <f t="shared" si="41"/>
        <v/>
      </c>
    </row>
    <row r="632" spans="1:8" x14ac:dyDescent="0.25">
      <c r="A632" s="2">
        <v>42631</v>
      </c>
      <c r="B632" s="12" t="str">
        <f>IFERROR(VLOOKUP(A632,Relevé!$A$5:$C$2872,3,FALSE),"")</f>
        <v/>
      </c>
      <c r="C632" s="14" t="str">
        <f>IFERROR(INDEX(Relevé!$D$6:$D$500,MATCH(D632,Relevé!$C$6:$C$500,0)),"")</f>
        <v/>
      </c>
      <c r="D632" s="17" t="str">
        <f t="array" ref="D632">IFERROR(INDEX(B632:B1625,MATCH(TRUE,B632:B1625&lt;&gt;"",0)),"")</f>
        <v/>
      </c>
      <c r="E632" s="13" t="str">
        <f t="shared" si="38"/>
        <v/>
      </c>
      <c r="F632" s="16" t="str">
        <f t="shared" si="40"/>
        <v/>
      </c>
      <c r="G632" s="25" t="str">
        <f t="shared" si="39"/>
        <v/>
      </c>
      <c r="H632" s="26" t="str">
        <f t="shared" si="41"/>
        <v/>
      </c>
    </row>
    <row r="633" spans="1:8" x14ac:dyDescent="0.25">
      <c r="A633" s="2">
        <v>42632</v>
      </c>
      <c r="B633" s="12" t="str">
        <f>IFERROR(VLOOKUP(A633,Relevé!$A$5:$C$2872,3,FALSE),"")</f>
        <v/>
      </c>
      <c r="C633" s="14" t="str">
        <f>IFERROR(INDEX(Relevé!$D$6:$D$500,MATCH(D633,Relevé!$C$6:$C$500,0)),"")</f>
        <v/>
      </c>
      <c r="D633" s="17" t="str">
        <f t="array" ref="D633">IFERROR(INDEX(B633:B1626,MATCH(TRUE,B633:B1626&lt;&gt;"",0)),"")</f>
        <v/>
      </c>
      <c r="E633" s="13" t="str">
        <f t="shared" si="38"/>
        <v/>
      </c>
      <c r="F633" s="16" t="str">
        <f t="shared" si="40"/>
        <v/>
      </c>
      <c r="G633" s="25" t="str">
        <f t="shared" si="39"/>
        <v/>
      </c>
      <c r="H633" s="26" t="str">
        <f t="shared" si="41"/>
        <v/>
      </c>
    </row>
    <row r="634" spans="1:8" x14ac:dyDescent="0.25">
      <c r="A634" s="2">
        <v>42633</v>
      </c>
      <c r="B634" s="12" t="str">
        <f>IFERROR(VLOOKUP(A634,Relevé!$A$5:$C$2872,3,FALSE),"")</f>
        <v/>
      </c>
      <c r="C634" s="14" t="str">
        <f>IFERROR(INDEX(Relevé!$D$6:$D$500,MATCH(D634,Relevé!$C$6:$C$500,0)),"")</f>
        <v/>
      </c>
      <c r="D634" s="17" t="str">
        <f t="array" ref="D634">IFERROR(INDEX(B634:B1627,MATCH(TRUE,B634:B1627&lt;&gt;"",0)),"")</f>
        <v/>
      </c>
      <c r="E634" s="13" t="str">
        <f t="shared" si="38"/>
        <v/>
      </c>
      <c r="F634" s="16" t="str">
        <f t="shared" si="40"/>
        <v/>
      </c>
      <c r="G634" s="25" t="str">
        <f t="shared" si="39"/>
        <v/>
      </c>
      <c r="H634" s="26" t="str">
        <f t="shared" si="41"/>
        <v/>
      </c>
    </row>
    <row r="635" spans="1:8" x14ac:dyDescent="0.25">
      <c r="A635" s="2">
        <v>42634</v>
      </c>
      <c r="B635" s="12" t="str">
        <f>IFERROR(VLOOKUP(A635,Relevé!$A$5:$C$2872,3,FALSE),"")</f>
        <v/>
      </c>
      <c r="C635" s="14" t="str">
        <f>IFERROR(INDEX(Relevé!$D$6:$D$500,MATCH(D635,Relevé!$C$6:$C$500,0)),"")</f>
        <v/>
      </c>
      <c r="D635" s="17" t="str">
        <f t="array" ref="D635">IFERROR(INDEX(B635:B1628,MATCH(TRUE,B635:B1628&lt;&gt;"",0)),"")</f>
        <v/>
      </c>
      <c r="E635" s="13" t="str">
        <f t="shared" si="38"/>
        <v/>
      </c>
      <c r="F635" s="16" t="str">
        <f t="shared" si="40"/>
        <v/>
      </c>
      <c r="G635" s="25" t="str">
        <f t="shared" si="39"/>
        <v/>
      </c>
      <c r="H635" s="26" t="str">
        <f t="shared" si="41"/>
        <v/>
      </c>
    </row>
    <row r="636" spans="1:8" x14ac:dyDescent="0.25">
      <c r="A636" s="2">
        <v>42635</v>
      </c>
      <c r="B636" s="12" t="str">
        <f>IFERROR(VLOOKUP(A636,Relevé!$A$5:$C$2872,3,FALSE),"")</f>
        <v/>
      </c>
      <c r="C636" s="14" t="str">
        <f>IFERROR(INDEX(Relevé!$D$6:$D$500,MATCH(D636,Relevé!$C$6:$C$500,0)),"")</f>
        <v/>
      </c>
      <c r="D636" s="17" t="str">
        <f t="array" ref="D636">IFERROR(INDEX(B636:B1629,MATCH(TRUE,B636:B1629&lt;&gt;"",0)),"")</f>
        <v/>
      </c>
      <c r="E636" s="13" t="str">
        <f t="shared" si="38"/>
        <v/>
      </c>
      <c r="F636" s="16" t="str">
        <f t="shared" si="40"/>
        <v/>
      </c>
      <c r="G636" s="25" t="str">
        <f t="shared" si="39"/>
        <v/>
      </c>
      <c r="H636" s="26" t="str">
        <f t="shared" si="41"/>
        <v/>
      </c>
    </row>
    <row r="637" spans="1:8" x14ac:dyDescent="0.25">
      <c r="A637" s="2">
        <v>42636</v>
      </c>
      <c r="B637" s="12" t="str">
        <f>IFERROR(VLOOKUP(A637,Relevé!$A$5:$C$2872,3,FALSE),"")</f>
        <v/>
      </c>
      <c r="C637" s="14" t="str">
        <f>IFERROR(INDEX(Relevé!$D$6:$D$500,MATCH(D637,Relevé!$C$6:$C$500,0)),"")</f>
        <v/>
      </c>
      <c r="D637" s="17" t="str">
        <f t="array" ref="D637">IFERROR(INDEX(B637:B1630,MATCH(TRUE,B637:B1630&lt;&gt;"",0)),"")</f>
        <v/>
      </c>
      <c r="E637" s="13" t="str">
        <f t="shared" si="38"/>
        <v/>
      </c>
      <c r="F637" s="16" t="str">
        <f t="shared" si="40"/>
        <v/>
      </c>
      <c r="G637" s="25" t="str">
        <f t="shared" si="39"/>
        <v/>
      </c>
      <c r="H637" s="26" t="str">
        <f t="shared" si="41"/>
        <v/>
      </c>
    </row>
    <row r="638" spans="1:8" x14ac:dyDescent="0.25">
      <c r="A638" s="2">
        <v>42637</v>
      </c>
      <c r="B638" s="12" t="str">
        <f>IFERROR(VLOOKUP(A638,Relevé!$A$5:$C$2872,3,FALSE),"")</f>
        <v/>
      </c>
      <c r="C638" s="14" t="str">
        <f>IFERROR(INDEX(Relevé!$D$6:$D$500,MATCH(D638,Relevé!$C$6:$C$500,0)),"")</f>
        <v/>
      </c>
      <c r="D638" s="17" t="str">
        <f t="array" ref="D638">IFERROR(INDEX(B638:B1631,MATCH(TRUE,B638:B1631&lt;&gt;"",0)),"")</f>
        <v/>
      </c>
      <c r="E638" s="13" t="str">
        <f t="shared" si="38"/>
        <v/>
      </c>
      <c r="F638" s="16" t="str">
        <f t="shared" si="40"/>
        <v/>
      </c>
      <c r="G638" s="25" t="str">
        <f t="shared" si="39"/>
        <v/>
      </c>
      <c r="H638" s="26" t="str">
        <f t="shared" si="41"/>
        <v/>
      </c>
    </row>
    <row r="639" spans="1:8" x14ac:dyDescent="0.25">
      <c r="A639" s="2">
        <v>42638</v>
      </c>
      <c r="B639" s="12" t="str">
        <f>IFERROR(VLOOKUP(A639,Relevé!$A$5:$C$2872,3,FALSE),"")</f>
        <v/>
      </c>
      <c r="C639" s="14" t="str">
        <f>IFERROR(INDEX(Relevé!$D$6:$D$500,MATCH(D639,Relevé!$C$6:$C$500,0)),"")</f>
        <v/>
      </c>
      <c r="D639" s="17" t="str">
        <f t="array" ref="D639">IFERROR(INDEX(B639:B1632,MATCH(TRUE,B639:B1632&lt;&gt;"",0)),"")</f>
        <v/>
      </c>
      <c r="E639" s="13" t="str">
        <f t="shared" si="38"/>
        <v/>
      </c>
      <c r="F639" s="16" t="str">
        <f t="shared" si="40"/>
        <v/>
      </c>
      <c r="G639" s="25" t="str">
        <f t="shared" si="39"/>
        <v/>
      </c>
      <c r="H639" s="26" t="str">
        <f t="shared" si="41"/>
        <v/>
      </c>
    </row>
    <row r="640" spans="1:8" x14ac:dyDescent="0.25">
      <c r="A640" s="2">
        <v>42639</v>
      </c>
      <c r="B640" s="12" t="str">
        <f>IFERROR(VLOOKUP(A640,Relevé!$A$5:$C$2872,3,FALSE),"")</f>
        <v/>
      </c>
      <c r="C640" s="14" t="str">
        <f>IFERROR(INDEX(Relevé!$D$6:$D$500,MATCH(D640,Relevé!$C$6:$C$500,0)),"")</f>
        <v/>
      </c>
      <c r="D640" s="17" t="str">
        <f t="array" ref="D640">IFERROR(INDEX(B640:B1633,MATCH(TRUE,B640:B1633&lt;&gt;"",0)),"")</f>
        <v/>
      </c>
      <c r="E640" s="13" t="str">
        <f t="shared" si="38"/>
        <v/>
      </c>
      <c r="F640" s="16" t="str">
        <f t="shared" si="40"/>
        <v/>
      </c>
      <c r="G640" s="25" t="str">
        <f t="shared" si="39"/>
        <v/>
      </c>
      <c r="H640" s="26" t="str">
        <f t="shared" si="41"/>
        <v/>
      </c>
    </row>
    <row r="641" spans="1:8" x14ac:dyDescent="0.25">
      <c r="A641" s="2">
        <v>42640</v>
      </c>
      <c r="B641" s="12" t="str">
        <f>IFERROR(VLOOKUP(A641,Relevé!$A$5:$C$2872,3,FALSE),"")</f>
        <v/>
      </c>
      <c r="C641" s="14" t="str">
        <f>IFERROR(INDEX(Relevé!$D$6:$D$500,MATCH(D641,Relevé!$C$6:$C$500,0)),"")</f>
        <v/>
      </c>
      <c r="D641" s="17" t="str">
        <f t="array" ref="D641">IFERROR(INDEX(B641:B1634,MATCH(TRUE,B641:B1634&lt;&gt;"",0)),"")</f>
        <v/>
      </c>
      <c r="E641" s="13" t="str">
        <f t="shared" si="38"/>
        <v/>
      </c>
      <c r="F641" s="16" t="str">
        <f t="shared" si="40"/>
        <v/>
      </c>
      <c r="G641" s="25" t="str">
        <f t="shared" si="39"/>
        <v/>
      </c>
      <c r="H641" s="26" t="str">
        <f t="shared" si="41"/>
        <v/>
      </c>
    </row>
    <row r="642" spans="1:8" x14ac:dyDescent="0.25">
      <c r="A642" s="2">
        <v>42641</v>
      </c>
      <c r="B642" s="12" t="str">
        <f>IFERROR(VLOOKUP(A642,Relevé!$A$5:$C$2872,3,FALSE),"")</f>
        <v/>
      </c>
      <c r="C642" s="14" t="str">
        <f>IFERROR(INDEX(Relevé!$D$6:$D$500,MATCH(D642,Relevé!$C$6:$C$500,0)),"")</f>
        <v/>
      </c>
      <c r="D642" s="17" t="str">
        <f t="array" ref="D642">IFERROR(INDEX(B642:B1635,MATCH(TRUE,B642:B1635&lt;&gt;"",0)),"")</f>
        <v/>
      </c>
      <c r="E642" s="13" t="str">
        <f t="shared" si="38"/>
        <v/>
      </c>
      <c r="F642" s="16" t="str">
        <f t="shared" si="40"/>
        <v/>
      </c>
      <c r="G642" s="25" t="str">
        <f t="shared" si="39"/>
        <v/>
      </c>
      <c r="H642" s="26" t="str">
        <f t="shared" si="41"/>
        <v/>
      </c>
    </row>
    <row r="643" spans="1:8" x14ac:dyDescent="0.25">
      <c r="A643" s="2">
        <v>42642</v>
      </c>
      <c r="B643" s="12" t="str">
        <f>IFERROR(VLOOKUP(A643,Relevé!$A$5:$C$2872,3,FALSE),"")</f>
        <v/>
      </c>
      <c r="C643" s="14" t="str">
        <f>IFERROR(INDEX(Relevé!$D$6:$D$500,MATCH(D643,Relevé!$C$6:$C$500,0)),"")</f>
        <v/>
      </c>
      <c r="D643" s="17" t="str">
        <f t="array" ref="D643">IFERROR(INDEX(B643:B1636,MATCH(TRUE,B643:B1636&lt;&gt;"",0)),"")</f>
        <v/>
      </c>
      <c r="E643" s="13" t="str">
        <f t="shared" si="38"/>
        <v/>
      </c>
      <c r="F643" s="16" t="str">
        <f t="shared" si="40"/>
        <v/>
      </c>
      <c r="G643" s="25" t="str">
        <f t="shared" si="39"/>
        <v/>
      </c>
      <c r="H643" s="26" t="str">
        <f t="shared" si="41"/>
        <v/>
      </c>
    </row>
    <row r="644" spans="1:8" x14ac:dyDescent="0.25">
      <c r="A644" s="2">
        <v>42643</v>
      </c>
      <c r="B644" s="12" t="str">
        <f>IFERROR(VLOOKUP(A644,Relevé!$A$5:$C$2872,3,FALSE),"")</f>
        <v/>
      </c>
      <c r="C644" s="14" t="str">
        <f>IFERROR(INDEX(Relevé!$D$6:$D$500,MATCH(D644,Relevé!$C$6:$C$500,0)),"")</f>
        <v/>
      </c>
      <c r="D644" s="17" t="str">
        <f t="array" ref="D644">IFERROR(INDEX(B644:B1637,MATCH(TRUE,B644:B1637&lt;&gt;"",0)),"")</f>
        <v/>
      </c>
      <c r="E644" s="13" t="str">
        <f t="shared" si="38"/>
        <v/>
      </c>
      <c r="F644" s="16" t="str">
        <f t="shared" si="40"/>
        <v/>
      </c>
      <c r="G644" s="25" t="str">
        <f t="shared" si="39"/>
        <v/>
      </c>
      <c r="H644" s="26" t="str">
        <f t="shared" si="41"/>
        <v/>
      </c>
    </row>
    <row r="645" spans="1:8" x14ac:dyDescent="0.25">
      <c r="A645" s="2">
        <v>42644</v>
      </c>
      <c r="B645" s="12" t="str">
        <f>IFERROR(VLOOKUP(A645,Relevé!$A$5:$C$2872,3,FALSE),"")</f>
        <v/>
      </c>
      <c r="C645" s="14" t="str">
        <f>IFERROR(INDEX(Relevé!$D$6:$D$500,MATCH(D645,Relevé!$C$6:$C$500,0)),"")</f>
        <v/>
      </c>
      <c r="D645" s="17" t="str">
        <f t="array" ref="D645">IFERROR(INDEX(B645:B1638,MATCH(TRUE,B645:B1638&lt;&gt;"",0)),"")</f>
        <v/>
      </c>
      <c r="E645" s="13" t="str">
        <f t="shared" si="38"/>
        <v/>
      </c>
      <c r="F645" s="16" t="str">
        <f t="shared" si="40"/>
        <v/>
      </c>
      <c r="G645" s="25" t="str">
        <f t="shared" si="39"/>
        <v/>
      </c>
      <c r="H645" s="26" t="str">
        <f t="shared" si="41"/>
        <v/>
      </c>
    </row>
    <row r="646" spans="1:8" x14ac:dyDescent="0.25">
      <c r="A646" s="2">
        <v>42645</v>
      </c>
      <c r="B646" s="12" t="str">
        <f>IFERROR(VLOOKUP(A646,Relevé!$A$5:$C$2872,3,FALSE),"")</f>
        <v/>
      </c>
      <c r="C646" s="14" t="str">
        <f>IFERROR(INDEX(Relevé!$D$6:$D$500,MATCH(D646,Relevé!$C$6:$C$500,0)),"")</f>
        <v/>
      </c>
      <c r="D646" s="17" t="str">
        <f t="array" ref="D646">IFERROR(INDEX(B646:B1639,MATCH(TRUE,B646:B1639&lt;&gt;"",0)),"")</f>
        <v/>
      </c>
      <c r="E646" s="13" t="str">
        <f t="shared" si="38"/>
        <v/>
      </c>
      <c r="F646" s="16" t="str">
        <f t="shared" si="40"/>
        <v/>
      </c>
      <c r="G646" s="25" t="str">
        <f t="shared" si="39"/>
        <v/>
      </c>
      <c r="H646" s="26" t="str">
        <f t="shared" si="41"/>
        <v/>
      </c>
    </row>
    <row r="647" spans="1:8" x14ac:dyDescent="0.25">
      <c r="A647" s="2">
        <v>42646</v>
      </c>
      <c r="B647" s="12" t="str">
        <f>IFERROR(VLOOKUP(A647,Relevé!$A$5:$C$2872,3,FALSE),"")</f>
        <v/>
      </c>
      <c r="C647" s="14" t="str">
        <f>IFERROR(INDEX(Relevé!$D$6:$D$500,MATCH(D647,Relevé!$C$6:$C$500,0)),"")</f>
        <v/>
      </c>
      <c r="D647" s="17" t="str">
        <f t="array" ref="D647">IFERROR(INDEX(B647:B1640,MATCH(TRUE,B647:B1640&lt;&gt;"",0)),"")</f>
        <v/>
      </c>
      <c r="E647" s="13" t="str">
        <f t="shared" ref="E647:E710" si="42">IF(C647="","",E646+C647)</f>
        <v/>
      </c>
      <c r="F647" s="16" t="str">
        <f t="shared" si="40"/>
        <v/>
      </c>
      <c r="G647" s="25" t="str">
        <f t="shared" ref="G647:G655" si="43">IF($F647="","",MONTH($A647))</f>
        <v/>
      </c>
      <c r="H647" s="26" t="str">
        <f t="shared" si="41"/>
        <v/>
      </c>
    </row>
    <row r="648" spans="1:8" x14ac:dyDescent="0.25">
      <c r="A648" s="2">
        <v>42647</v>
      </c>
      <c r="B648" s="12" t="str">
        <f>IFERROR(VLOOKUP(A648,Relevé!$A$5:$C$2872,3,FALSE),"")</f>
        <v/>
      </c>
      <c r="C648" s="14" t="str">
        <f>IFERROR(INDEX(Relevé!$D$6:$D$500,MATCH(D648,Relevé!$C$6:$C$500,0)),"")</f>
        <v/>
      </c>
      <c r="D648" s="17" t="str">
        <f t="array" ref="D648">IFERROR(INDEX(B648:B1641,MATCH(TRUE,B648:B1641&lt;&gt;"",0)),"")</f>
        <v/>
      </c>
      <c r="E648" s="13" t="str">
        <f t="shared" si="42"/>
        <v/>
      </c>
      <c r="F648" s="16" t="str">
        <f t="shared" si="40"/>
        <v/>
      </c>
      <c r="G648" s="25" t="str">
        <f t="shared" si="43"/>
        <v/>
      </c>
      <c r="H648" s="26" t="str">
        <f t="shared" si="41"/>
        <v/>
      </c>
    </row>
    <row r="649" spans="1:8" x14ac:dyDescent="0.25">
      <c r="A649" s="2">
        <v>42648</v>
      </c>
      <c r="B649" s="12" t="str">
        <f>IFERROR(VLOOKUP(A649,Relevé!$A$5:$C$2872,3,FALSE),"")</f>
        <v/>
      </c>
      <c r="C649" s="14" t="str">
        <f>IFERROR(INDEX(Relevé!$D$6:$D$500,MATCH(D649,Relevé!$C$6:$C$500,0)),"")</f>
        <v/>
      </c>
      <c r="D649" s="17" t="str">
        <f t="array" ref="D649">IFERROR(INDEX(B649:B1642,MATCH(TRUE,B649:B1642&lt;&gt;"",0)),"")</f>
        <v/>
      </c>
      <c r="E649" s="13" t="str">
        <f t="shared" si="42"/>
        <v/>
      </c>
      <c r="F649" s="16" t="str">
        <f t="shared" si="40"/>
        <v/>
      </c>
      <c r="G649" s="25" t="str">
        <f t="shared" si="43"/>
        <v/>
      </c>
      <c r="H649" s="26" t="str">
        <f t="shared" si="41"/>
        <v/>
      </c>
    </row>
    <row r="650" spans="1:8" x14ac:dyDescent="0.25">
      <c r="A650" s="2">
        <v>42649</v>
      </c>
      <c r="B650" s="12" t="str">
        <f>IFERROR(VLOOKUP(A650,Relevé!$A$5:$C$2872,3,FALSE),"")</f>
        <v/>
      </c>
      <c r="C650" s="14" t="str">
        <f>IFERROR(INDEX(Relevé!$D$6:$D$500,MATCH(D650,Relevé!$C$6:$C$500,0)),"")</f>
        <v/>
      </c>
      <c r="D650" s="17" t="str">
        <f t="array" ref="D650">IFERROR(INDEX(B650:B1643,MATCH(TRUE,B650:B1643&lt;&gt;"",0)),"")</f>
        <v/>
      </c>
      <c r="E650" s="13" t="str">
        <f t="shared" si="42"/>
        <v/>
      </c>
      <c r="F650" s="16" t="str">
        <f t="shared" si="40"/>
        <v/>
      </c>
      <c r="G650" s="25" t="str">
        <f t="shared" si="43"/>
        <v/>
      </c>
      <c r="H650" s="26" t="str">
        <f t="shared" si="41"/>
        <v/>
      </c>
    </row>
    <row r="651" spans="1:8" x14ac:dyDescent="0.25">
      <c r="A651" s="2">
        <v>42650</v>
      </c>
      <c r="B651" s="12" t="str">
        <f>IFERROR(VLOOKUP(A651,Relevé!$A$5:$C$2872,3,FALSE),"")</f>
        <v/>
      </c>
      <c r="C651" s="14" t="str">
        <f>IFERROR(INDEX(Relevé!$D$6:$D$500,MATCH(D651,Relevé!$C$6:$C$500,0)),"")</f>
        <v/>
      </c>
      <c r="D651" s="17" t="str">
        <f t="array" ref="D651">IFERROR(INDEX(B651:B1644,MATCH(TRUE,B651:B1644&lt;&gt;"",0)),"")</f>
        <v/>
      </c>
      <c r="E651" s="13" t="str">
        <f t="shared" si="42"/>
        <v/>
      </c>
      <c r="F651" s="16" t="str">
        <f t="shared" si="40"/>
        <v/>
      </c>
      <c r="G651" s="25" t="str">
        <f t="shared" si="43"/>
        <v/>
      </c>
      <c r="H651" s="26" t="str">
        <f t="shared" si="41"/>
        <v/>
      </c>
    </row>
    <row r="652" spans="1:8" x14ac:dyDescent="0.25">
      <c r="A652" s="2">
        <v>42651</v>
      </c>
      <c r="B652" s="12" t="str">
        <f>IFERROR(VLOOKUP(A652,Relevé!$A$5:$C$2872,3,FALSE),"")</f>
        <v/>
      </c>
      <c r="C652" s="14" t="str">
        <f>IFERROR(INDEX(Relevé!$D$6:$D$500,MATCH(D652,Relevé!$C$6:$C$500,0)),"")</f>
        <v/>
      </c>
      <c r="D652" s="17" t="str">
        <f t="array" ref="D652">IFERROR(INDEX(B652:B1645,MATCH(TRUE,B652:B1645&lt;&gt;"",0)),"")</f>
        <v/>
      </c>
      <c r="E652" s="13" t="str">
        <f t="shared" si="42"/>
        <v/>
      </c>
      <c r="F652" s="16" t="str">
        <f t="shared" si="40"/>
        <v/>
      </c>
      <c r="G652" s="25" t="str">
        <f t="shared" si="43"/>
        <v/>
      </c>
      <c r="H652" s="26" t="str">
        <f t="shared" si="41"/>
        <v/>
      </c>
    </row>
    <row r="653" spans="1:8" x14ac:dyDescent="0.25">
      <c r="A653" s="2">
        <v>42652</v>
      </c>
      <c r="B653" s="12" t="str">
        <f>IFERROR(VLOOKUP(A653,Relevé!$A$5:$C$2872,3,FALSE),"")</f>
        <v/>
      </c>
      <c r="C653" s="14" t="str">
        <f>IFERROR(INDEX(Relevé!$D$6:$D$500,MATCH(D653,Relevé!$C$6:$C$500,0)),"")</f>
        <v/>
      </c>
      <c r="D653" s="17" t="str">
        <f t="array" ref="D653">IFERROR(INDEX(B653:B1646,MATCH(TRUE,B653:B1646&lt;&gt;"",0)),"")</f>
        <v/>
      </c>
      <c r="E653" s="13" t="str">
        <f t="shared" si="42"/>
        <v/>
      </c>
      <c r="F653" s="16" t="str">
        <f t="shared" si="40"/>
        <v/>
      </c>
      <c r="G653" s="25" t="str">
        <f t="shared" si="43"/>
        <v/>
      </c>
      <c r="H653" s="26" t="str">
        <f t="shared" si="41"/>
        <v/>
      </c>
    </row>
    <row r="654" spans="1:8" x14ac:dyDescent="0.25">
      <c r="A654" s="2">
        <v>42653</v>
      </c>
      <c r="B654" s="12" t="str">
        <f>IFERROR(VLOOKUP(A654,Relevé!$A$5:$C$2872,3,FALSE),"")</f>
        <v/>
      </c>
      <c r="C654" s="14" t="str">
        <f>IFERROR(INDEX(Relevé!$D$6:$D$500,MATCH(D654,Relevé!$C$6:$C$500,0)),"")</f>
        <v/>
      </c>
      <c r="D654" s="17" t="str">
        <f t="array" ref="D654">IFERROR(INDEX(B654:B1647,MATCH(TRUE,B654:B1647&lt;&gt;"",0)),"")</f>
        <v/>
      </c>
      <c r="E654" s="13" t="str">
        <f t="shared" si="42"/>
        <v/>
      </c>
      <c r="F654" s="16" t="str">
        <f t="shared" si="40"/>
        <v/>
      </c>
      <c r="G654" s="25" t="str">
        <f t="shared" si="43"/>
        <v/>
      </c>
      <c r="H654" s="26" t="str">
        <f t="shared" si="41"/>
        <v/>
      </c>
    </row>
    <row r="655" spans="1:8" x14ac:dyDescent="0.25">
      <c r="A655" s="2">
        <v>42654</v>
      </c>
      <c r="B655" s="12" t="str">
        <f>IFERROR(VLOOKUP(A655,Relevé!$A$5:$C$2872,3,FALSE),"")</f>
        <v/>
      </c>
      <c r="C655" s="14" t="str">
        <f>IFERROR(INDEX(Relevé!$D$6:$D$500,MATCH(D655,Relevé!$C$6:$C$500,0)),"")</f>
        <v/>
      </c>
      <c r="D655" s="17" t="str">
        <f t="array" ref="D655">IFERROR(INDEX(B655:B1648,MATCH(TRUE,B655:B1648&lt;&gt;"",0)),"")</f>
        <v/>
      </c>
      <c r="E655" s="13" t="str">
        <f t="shared" si="42"/>
        <v/>
      </c>
      <c r="F655" s="16" t="str">
        <f t="shared" si="40"/>
        <v/>
      </c>
      <c r="G655" s="25" t="str">
        <f t="shared" si="43"/>
        <v/>
      </c>
      <c r="H655" s="26" t="str">
        <f t="shared" si="41"/>
        <v/>
      </c>
    </row>
    <row r="656" spans="1:8" x14ac:dyDescent="0.25">
      <c r="A656" s="2">
        <v>42655</v>
      </c>
      <c r="B656" s="12" t="str">
        <f>IFERROR(VLOOKUP(A656,Relevé!$A$5:$C$2872,3,FALSE),"")</f>
        <v/>
      </c>
      <c r="C656" s="14" t="str">
        <f>IFERROR(INDEX(Relevé!$D$6:$D$500,MATCH(D656,Relevé!$C$6:$C$500,0)),"")</f>
        <v/>
      </c>
      <c r="D656" s="17" t="str">
        <f t="array" ref="D656">IFERROR(INDEX(B656:B1649,MATCH(TRUE,B656:B1649&lt;&gt;"",0)),"")</f>
        <v/>
      </c>
      <c r="E656" s="13" t="str">
        <f t="shared" si="42"/>
        <v/>
      </c>
      <c r="F656" s="16" t="str">
        <f t="shared" ref="F647:F710" si="44">IF(DAY(A656)=1,E656,"")</f>
        <v/>
      </c>
      <c r="G656" s="25" t="str">
        <f t="shared" ref="G647:G710" si="45">IF($F656="","",MONTH($A656))</f>
        <v/>
      </c>
      <c r="H656" s="26" t="str">
        <f t="shared" ref="H647:H710" si="46">IF(G656="","",YEAR(A656))</f>
        <v/>
      </c>
    </row>
    <row r="657" spans="1:8" x14ac:dyDescent="0.25">
      <c r="A657" s="2">
        <v>42656</v>
      </c>
      <c r="B657" s="12" t="str">
        <f>IFERROR(VLOOKUP(A657,Relevé!$A$5:$C$2872,3,FALSE),"")</f>
        <v/>
      </c>
      <c r="C657" s="14" t="str">
        <f>IFERROR(INDEX(Relevé!$D$6:$D$500,MATCH(D657,Relevé!$C$6:$C$500,0)),"")</f>
        <v/>
      </c>
      <c r="D657" s="17" t="str">
        <f t="array" ref="D657">IFERROR(INDEX(B657:B1650,MATCH(TRUE,B657:B1650&lt;&gt;"",0)),"")</f>
        <v/>
      </c>
      <c r="E657" s="13" t="str">
        <f t="shared" si="42"/>
        <v/>
      </c>
      <c r="F657" s="16" t="str">
        <f t="shared" si="44"/>
        <v/>
      </c>
      <c r="G657" s="25" t="str">
        <f t="shared" si="45"/>
        <v/>
      </c>
      <c r="H657" s="26" t="str">
        <f t="shared" si="46"/>
        <v/>
      </c>
    </row>
    <row r="658" spans="1:8" x14ac:dyDescent="0.25">
      <c r="A658" s="2">
        <v>42657</v>
      </c>
      <c r="B658" s="12" t="str">
        <f>IFERROR(VLOOKUP(A658,Relevé!$A$5:$C$2872,3,FALSE),"")</f>
        <v/>
      </c>
      <c r="C658" s="14" t="str">
        <f>IFERROR(INDEX(Relevé!$D$6:$D$500,MATCH(D658,Relevé!$C$6:$C$500,0)),"")</f>
        <v/>
      </c>
      <c r="D658" s="17" t="str">
        <f t="array" ref="D658">IFERROR(INDEX(B658:B1651,MATCH(TRUE,B658:B1651&lt;&gt;"",0)),"")</f>
        <v/>
      </c>
      <c r="E658" s="13" t="str">
        <f t="shared" si="42"/>
        <v/>
      </c>
      <c r="F658" s="16" t="str">
        <f t="shared" si="44"/>
        <v/>
      </c>
      <c r="G658" s="25" t="str">
        <f t="shared" si="45"/>
        <v/>
      </c>
      <c r="H658" s="26" t="str">
        <f t="shared" si="46"/>
        <v/>
      </c>
    </row>
    <row r="659" spans="1:8" x14ac:dyDescent="0.25">
      <c r="A659" s="2">
        <v>42658</v>
      </c>
      <c r="B659" s="12" t="str">
        <f>IFERROR(VLOOKUP(A659,Relevé!$A$5:$C$2872,3,FALSE),"")</f>
        <v/>
      </c>
      <c r="C659" s="14" t="str">
        <f>IFERROR(INDEX(Relevé!$D$6:$D$500,MATCH(D659,Relevé!$C$6:$C$500,0)),"")</f>
        <v/>
      </c>
      <c r="D659" s="17" t="str">
        <f t="array" ref="D659">IFERROR(INDEX(B659:B1652,MATCH(TRUE,B659:B1652&lt;&gt;"",0)),"")</f>
        <v/>
      </c>
      <c r="E659" s="13" t="str">
        <f t="shared" si="42"/>
        <v/>
      </c>
      <c r="F659" s="16" t="str">
        <f t="shared" si="44"/>
        <v/>
      </c>
      <c r="G659" s="25" t="str">
        <f t="shared" si="45"/>
        <v/>
      </c>
      <c r="H659" s="26" t="str">
        <f t="shared" si="46"/>
        <v/>
      </c>
    </row>
    <row r="660" spans="1:8" x14ac:dyDescent="0.25">
      <c r="A660" s="2">
        <v>42659</v>
      </c>
      <c r="B660" s="12" t="str">
        <f>IFERROR(VLOOKUP(A660,Relevé!$A$5:$C$2872,3,FALSE),"")</f>
        <v/>
      </c>
      <c r="C660" s="14" t="str">
        <f>IFERROR(INDEX(Relevé!$D$6:$D$500,MATCH(D660,Relevé!$C$6:$C$500,0)),"")</f>
        <v/>
      </c>
      <c r="D660" s="17" t="str">
        <f t="array" ref="D660">IFERROR(INDEX(B660:B1653,MATCH(TRUE,B660:B1653&lt;&gt;"",0)),"")</f>
        <v/>
      </c>
      <c r="E660" s="13" t="str">
        <f t="shared" si="42"/>
        <v/>
      </c>
      <c r="F660" s="16" t="str">
        <f t="shared" si="44"/>
        <v/>
      </c>
      <c r="G660" s="25" t="str">
        <f t="shared" si="45"/>
        <v/>
      </c>
      <c r="H660" s="26" t="str">
        <f t="shared" si="46"/>
        <v/>
      </c>
    </row>
    <row r="661" spans="1:8" x14ac:dyDescent="0.25">
      <c r="A661" s="2">
        <v>42660</v>
      </c>
      <c r="B661" s="12" t="str">
        <f>IFERROR(VLOOKUP(A661,Relevé!$A$5:$C$2872,3,FALSE),"")</f>
        <v/>
      </c>
      <c r="C661" s="14" t="str">
        <f>IFERROR(INDEX(Relevé!$D$6:$D$500,MATCH(D661,Relevé!$C$6:$C$500,0)),"")</f>
        <v/>
      </c>
      <c r="D661" s="17" t="str">
        <f t="array" ref="D661">IFERROR(INDEX(B661:B1654,MATCH(TRUE,B661:B1654&lt;&gt;"",0)),"")</f>
        <v/>
      </c>
      <c r="E661" s="13" t="str">
        <f t="shared" si="42"/>
        <v/>
      </c>
      <c r="F661" s="16" t="str">
        <f t="shared" si="44"/>
        <v/>
      </c>
      <c r="G661" s="25" t="str">
        <f t="shared" si="45"/>
        <v/>
      </c>
      <c r="H661" s="26" t="str">
        <f t="shared" si="46"/>
        <v/>
      </c>
    </row>
    <row r="662" spans="1:8" x14ac:dyDescent="0.25">
      <c r="A662" s="2">
        <v>42661</v>
      </c>
      <c r="B662" s="12" t="str">
        <f>IFERROR(VLOOKUP(A662,Relevé!$A$5:$C$2872,3,FALSE),"")</f>
        <v/>
      </c>
      <c r="C662" s="14" t="str">
        <f>IFERROR(INDEX(Relevé!$D$6:$D$500,MATCH(D662,Relevé!$C$6:$C$500,0)),"")</f>
        <v/>
      </c>
      <c r="D662" s="17" t="str">
        <f t="array" ref="D662">IFERROR(INDEX(B662:B1655,MATCH(TRUE,B662:B1655&lt;&gt;"",0)),"")</f>
        <v/>
      </c>
      <c r="E662" s="13" t="str">
        <f t="shared" si="42"/>
        <v/>
      </c>
      <c r="F662" s="16" t="str">
        <f t="shared" si="44"/>
        <v/>
      </c>
      <c r="G662" s="25" t="str">
        <f t="shared" si="45"/>
        <v/>
      </c>
      <c r="H662" s="26" t="str">
        <f t="shared" si="46"/>
        <v/>
      </c>
    </row>
    <row r="663" spans="1:8" x14ac:dyDescent="0.25">
      <c r="A663" s="2">
        <v>42662</v>
      </c>
      <c r="B663" s="12" t="str">
        <f>IFERROR(VLOOKUP(A663,Relevé!$A$5:$C$2872,3,FALSE),"")</f>
        <v/>
      </c>
      <c r="C663" s="14" t="str">
        <f>IFERROR(INDEX(Relevé!$D$6:$D$500,MATCH(D663,Relevé!$C$6:$C$500,0)),"")</f>
        <v/>
      </c>
      <c r="D663" s="17" t="str">
        <f t="array" ref="D663">IFERROR(INDEX(B663:B1656,MATCH(TRUE,B663:B1656&lt;&gt;"",0)),"")</f>
        <v/>
      </c>
      <c r="E663" s="13" t="str">
        <f t="shared" si="42"/>
        <v/>
      </c>
      <c r="F663" s="16" t="str">
        <f t="shared" si="44"/>
        <v/>
      </c>
      <c r="G663" s="25" t="str">
        <f t="shared" si="45"/>
        <v/>
      </c>
      <c r="H663" s="26" t="str">
        <f t="shared" si="46"/>
        <v/>
      </c>
    </row>
    <row r="664" spans="1:8" x14ac:dyDescent="0.25">
      <c r="A664" s="2">
        <v>42663</v>
      </c>
      <c r="B664" s="12" t="str">
        <f>IFERROR(VLOOKUP(A664,Relevé!$A$5:$C$2872,3,FALSE),"")</f>
        <v/>
      </c>
      <c r="C664" s="14" t="str">
        <f>IFERROR(INDEX(Relevé!$D$6:$D$500,MATCH(D664,Relevé!$C$6:$C$500,0)),"")</f>
        <v/>
      </c>
      <c r="D664" s="17" t="str">
        <f t="array" ref="D664">IFERROR(INDEX(B664:B1657,MATCH(TRUE,B664:B1657&lt;&gt;"",0)),"")</f>
        <v/>
      </c>
      <c r="E664" s="13" t="str">
        <f t="shared" si="42"/>
        <v/>
      </c>
      <c r="F664" s="16" t="str">
        <f t="shared" si="44"/>
        <v/>
      </c>
      <c r="G664" s="25" t="str">
        <f t="shared" si="45"/>
        <v/>
      </c>
      <c r="H664" s="26" t="str">
        <f t="shared" si="46"/>
        <v/>
      </c>
    </row>
    <row r="665" spans="1:8" x14ac:dyDescent="0.25">
      <c r="A665" s="2">
        <v>42664</v>
      </c>
      <c r="B665" s="12" t="str">
        <f>IFERROR(VLOOKUP(A665,Relevé!$A$5:$C$2872,3,FALSE),"")</f>
        <v/>
      </c>
      <c r="C665" s="14" t="str">
        <f>IFERROR(INDEX(Relevé!$D$6:$D$500,MATCH(D665,Relevé!$C$6:$C$500,0)),"")</f>
        <v/>
      </c>
      <c r="D665" s="17" t="str">
        <f t="array" ref="D665">IFERROR(INDEX(B665:B1658,MATCH(TRUE,B665:B1658&lt;&gt;"",0)),"")</f>
        <v/>
      </c>
      <c r="E665" s="13" t="str">
        <f t="shared" si="42"/>
        <v/>
      </c>
      <c r="F665" s="16" t="str">
        <f t="shared" si="44"/>
        <v/>
      </c>
      <c r="G665" s="25" t="str">
        <f t="shared" si="45"/>
        <v/>
      </c>
      <c r="H665" s="26" t="str">
        <f t="shared" si="46"/>
        <v/>
      </c>
    </row>
    <row r="666" spans="1:8" x14ac:dyDescent="0.25">
      <c r="A666" s="2">
        <v>42665</v>
      </c>
      <c r="B666" s="12" t="str">
        <f>IFERROR(VLOOKUP(A666,Relevé!$A$5:$C$2872,3,FALSE),"")</f>
        <v/>
      </c>
      <c r="C666" s="14" t="str">
        <f>IFERROR(INDEX(Relevé!$D$6:$D$500,MATCH(D666,Relevé!$C$6:$C$500,0)),"")</f>
        <v/>
      </c>
      <c r="D666" s="17" t="str">
        <f t="array" ref="D666">IFERROR(INDEX(B666:B1659,MATCH(TRUE,B666:B1659&lt;&gt;"",0)),"")</f>
        <v/>
      </c>
      <c r="E666" s="13" t="str">
        <f t="shared" si="42"/>
        <v/>
      </c>
      <c r="F666" s="16" t="str">
        <f t="shared" si="44"/>
        <v/>
      </c>
      <c r="G666" s="25" t="str">
        <f t="shared" si="45"/>
        <v/>
      </c>
      <c r="H666" s="26" t="str">
        <f t="shared" si="46"/>
        <v/>
      </c>
    </row>
    <row r="667" spans="1:8" x14ac:dyDescent="0.25">
      <c r="A667" s="2">
        <v>42666</v>
      </c>
      <c r="B667" s="12" t="str">
        <f>IFERROR(VLOOKUP(A667,Relevé!$A$5:$C$2872,3,FALSE),"")</f>
        <v/>
      </c>
      <c r="C667" s="14" t="str">
        <f>IFERROR(INDEX(Relevé!$D$6:$D$500,MATCH(D667,Relevé!$C$6:$C$500,0)),"")</f>
        <v/>
      </c>
      <c r="D667" s="17" t="str">
        <f t="array" ref="D667">IFERROR(INDEX(B667:B1660,MATCH(TRUE,B667:B1660&lt;&gt;"",0)),"")</f>
        <v/>
      </c>
      <c r="E667" s="13" t="str">
        <f t="shared" si="42"/>
        <v/>
      </c>
      <c r="F667" s="16" t="str">
        <f t="shared" si="44"/>
        <v/>
      </c>
      <c r="G667" s="25" t="str">
        <f t="shared" si="45"/>
        <v/>
      </c>
      <c r="H667" s="26" t="str">
        <f t="shared" si="46"/>
        <v/>
      </c>
    </row>
    <row r="668" spans="1:8" x14ac:dyDescent="0.25">
      <c r="A668" s="2">
        <v>42667</v>
      </c>
      <c r="B668" s="12" t="str">
        <f>IFERROR(VLOOKUP(A668,Relevé!$A$5:$C$2872,3,FALSE),"")</f>
        <v/>
      </c>
      <c r="C668" s="14" t="str">
        <f>IFERROR(INDEX(Relevé!$D$6:$D$500,MATCH(D668,Relevé!$C$6:$C$500,0)),"")</f>
        <v/>
      </c>
      <c r="D668" s="17" t="str">
        <f t="array" ref="D668">IFERROR(INDEX(B668:B1661,MATCH(TRUE,B668:B1661&lt;&gt;"",0)),"")</f>
        <v/>
      </c>
      <c r="E668" s="13" t="str">
        <f t="shared" si="42"/>
        <v/>
      </c>
      <c r="F668" s="16" t="str">
        <f t="shared" si="44"/>
        <v/>
      </c>
      <c r="G668" s="25" t="str">
        <f t="shared" si="45"/>
        <v/>
      </c>
      <c r="H668" s="26" t="str">
        <f t="shared" si="46"/>
        <v/>
      </c>
    </row>
    <row r="669" spans="1:8" x14ac:dyDescent="0.25">
      <c r="A669" s="2">
        <v>42668</v>
      </c>
      <c r="B669" s="12" t="str">
        <f>IFERROR(VLOOKUP(A669,Relevé!$A$5:$C$2872,3,FALSE),"")</f>
        <v/>
      </c>
      <c r="C669" s="14" t="str">
        <f>IFERROR(INDEX(Relevé!$D$6:$D$500,MATCH(D669,Relevé!$C$6:$C$500,0)),"")</f>
        <v/>
      </c>
      <c r="D669" s="17" t="str">
        <f t="array" ref="D669">IFERROR(INDEX(B669:B1662,MATCH(TRUE,B669:B1662&lt;&gt;"",0)),"")</f>
        <v/>
      </c>
      <c r="E669" s="13" t="str">
        <f t="shared" si="42"/>
        <v/>
      </c>
      <c r="F669" s="16" t="str">
        <f t="shared" si="44"/>
        <v/>
      </c>
      <c r="G669" s="25" t="str">
        <f t="shared" si="45"/>
        <v/>
      </c>
      <c r="H669" s="26" t="str">
        <f t="shared" si="46"/>
        <v/>
      </c>
    </row>
    <row r="670" spans="1:8" x14ac:dyDescent="0.25">
      <c r="A670" s="2">
        <v>42669</v>
      </c>
      <c r="B670" s="12" t="str">
        <f>IFERROR(VLOOKUP(A670,Relevé!$A$5:$C$2872,3,FALSE),"")</f>
        <v/>
      </c>
      <c r="C670" s="14" t="str">
        <f>IFERROR(INDEX(Relevé!$D$6:$D$500,MATCH(D670,Relevé!$C$6:$C$500,0)),"")</f>
        <v/>
      </c>
      <c r="D670" s="17" t="str">
        <f t="array" ref="D670">IFERROR(INDEX(B670:B1663,MATCH(TRUE,B670:B1663&lt;&gt;"",0)),"")</f>
        <v/>
      </c>
      <c r="E670" s="13" t="str">
        <f t="shared" si="42"/>
        <v/>
      </c>
      <c r="F670" s="16" t="str">
        <f t="shared" si="44"/>
        <v/>
      </c>
      <c r="G670" s="25" t="str">
        <f t="shared" si="45"/>
        <v/>
      </c>
      <c r="H670" s="26" t="str">
        <f t="shared" si="46"/>
        <v/>
      </c>
    </row>
    <row r="671" spans="1:8" x14ac:dyDescent="0.25">
      <c r="A671" s="2">
        <v>42670</v>
      </c>
      <c r="B671" s="12" t="str">
        <f>IFERROR(VLOOKUP(A671,Relevé!$A$5:$C$2872,3,FALSE),"")</f>
        <v/>
      </c>
      <c r="C671" s="14" t="str">
        <f>IFERROR(INDEX(Relevé!$D$6:$D$500,MATCH(D671,Relevé!$C$6:$C$500,0)),"")</f>
        <v/>
      </c>
      <c r="D671" s="17" t="str">
        <f t="array" ref="D671">IFERROR(INDEX(B671:B1664,MATCH(TRUE,B671:B1664&lt;&gt;"",0)),"")</f>
        <v/>
      </c>
      <c r="E671" s="13" t="str">
        <f t="shared" si="42"/>
        <v/>
      </c>
      <c r="F671" s="16" t="str">
        <f t="shared" si="44"/>
        <v/>
      </c>
      <c r="G671" s="25" t="str">
        <f t="shared" si="45"/>
        <v/>
      </c>
      <c r="H671" s="26" t="str">
        <f t="shared" si="46"/>
        <v/>
      </c>
    </row>
    <row r="672" spans="1:8" x14ac:dyDescent="0.25">
      <c r="A672" s="2">
        <v>42671</v>
      </c>
      <c r="B672" s="12" t="str">
        <f>IFERROR(VLOOKUP(A672,Relevé!$A$5:$C$2872,3,FALSE),"")</f>
        <v/>
      </c>
      <c r="C672" s="14" t="str">
        <f>IFERROR(INDEX(Relevé!$D$6:$D$500,MATCH(D672,Relevé!$C$6:$C$500,0)),"")</f>
        <v/>
      </c>
      <c r="D672" s="17" t="str">
        <f t="array" ref="D672">IFERROR(INDEX(B672:B1665,MATCH(TRUE,B672:B1665&lt;&gt;"",0)),"")</f>
        <v/>
      </c>
      <c r="E672" s="13" t="str">
        <f t="shared" si="42"/>
        <v/>
      </c>
      <c r="F672" s="16" t="str">
        <f t="shared" si="44"/>
        <v/>
      </c>
      <c r="G672" s="25" t="str">
        <f t="shared" si="45"/>
        <v/>
      </c>
      <c r="H672" s="26" t="str">
        <f t="shared" si="46"/>
        <v/>
      </c>
    </row>
    <row r="673" spans="1:8" x14ac:dyDescent="0.25">
      <c r="A673" s="2">
        <v>42672</v>
      </c>
      <c r="B673" s="12" t="str">
        <f>IFERROR(VLOOKUP(A673,Relevé!$A$5:$C$2872,3,FALSE),"")</f>
        <v/>
      </c>
      <c r="C673" s="14" t="str">
        <f>IFERROR(INDEX(Relevé!$D$6:$D$500,MATCH(D673,Relevé!$C$6:$C$500,0)),"")</f>
        <v/>
      </c>
      <c r="D673" s="17" t="str">
        <f t="array" ref="D673">IFERROR(INDEX(B673:B1666,MATCH(TRUE,B673:B1666&lt;&gt;"",0)),"")</f>
        <v/>
      </c>
      <c r="E673" s="13" t="str">
        <f t="shared" si="42"/>
        <v/>
      </c>
      <c r="F673" s="16" t="str">
        <f t="shared" si="44"/>
        <v/>
      </c>
      <c r="G673" s="25" t="str">
        <f t="shared" si="45"/>
        <v/>
      </c>
      <c r="H673" s="26" t="str">
        <f t="shared" si="46"/>
        <v/>
      </c>
    </row>
    <row r="674" spans="1:8" x14ac:dyDescent="0.25">
      <c r="A674" s="2">
        <v>42673</v>
      </c>
      <c r="B674" s="12" t="str">
        <f>IFERROR(VLOOKUP(A674,Relevé!$A$5:$C$2872,3,FALSE),"")</f>
        <v/>
      </c>
      <c r="C674" s="14" t="str">
        <f>IFERROR(INDEX(Relevé!$D$6:$D$500,MATCH(D674,Relevé!$C$6:$C$500,0)),"")</f>
        <v/>
      </c>
      <c r="D674" s="17" t="str">
        <f t="array" ref="D674">IFERROR(INDEX(B674:B1667,MATCH(TRUE,B674:B1667&lt;&gt;"",0)),"")</f>
        <v/>
      </c>
      <c r="E674" s="13" t="str">
        <f t="shared" si="42"/>
        <v/>
      </c>
      <c r="F674" s="16" t="str">
        <f t="shared" si="44"/>
        <v/>
      </c>
      <c r="G674" s="25" t="str">
        <f t="shared" si="45"/>
        <v/>
      </c>
      <c r="H674" s="26" t="str">
        <f t="shared" si="46"/>
        <v/>
      </c>
    </row>
    <row r="675" spans="1:8" x14ac:dyDescent="0.25">
      <c r="A675" s="2">
        <v>42674</v>
      </c>
      <c r="B675" s="12" t="str">
        <f>IFERROR(VLOOKUP(A675,Relevé!$A$5:$C$2872,3,FALSE),"")</f>
        <v/>
      </c>
      <c r="C675" s="14" t="str">
        <f>IFERROR(INDEX(Relevé!$D$6:$D$500,MATCH(D675,Relevé!$C$6:$C$500,0)),"")</f>
        <v/>
      </c>
      <c r="D675" s="17" t="str">
        <f t="array" ref="D675">IFERROR(INDEX(B675:B1668,MATCH(TRUE,B675:B1668&lt;&gt;"",0)),"")</f>
        <v/>
      </c>
      <c r="E675" s="13" t="str">
        <f t="shared" si="42"/>
        <v/>
      </c>
      <c r="F675" s="16" t="str">
        <f t="shared" si="44"/>
        <v/>
      </c>
      <c r="G675" s="25" t="str">
        <f t="shared" si="45"/>
        <v/>
      </c>
      <c r="H675" s="26" t="str">
        <f t="shared" si="46"/>
        <v/>
      </c>
    </row>
    <row r="676" spans="1:8" x14ac:dyDescent="0.25">
      <c r="A676" s="2">
        <v>42675</v>
      </c>
      <c r="B676" s="12" t="str">
        <f>IFERROR(VLOOKUP(A676,Relevé!$A$5:$C$2872,3,FALSE),"")</f>
        <v/>
      </c>
      <c r="C676" s="14" t="str">
        <f>IFERROR(INDEX(Relevé!$D$6:$D$500,MATCH(D676,Relevé!$C$6:$C$500,0)),"")</f>
        <v/>
      </c>
      <c r="D676" s="17" t="str">
        <f t="array" ref="D676">IFERROR(INDEX(B676:B1669,MATCH(TRUE,B676:B1669&lt;&gt;"",0)),"")</f>
        <v/>
      </c>
      <c r="E676" s="13" t="str">
        <f t="shared" si="42"/>
        <v/>
      </c>
      <c r="F676" s="16" t="str">
        <f t="shared" si="44"/>
        <v/>
      </c>
      <c r="G676" s="25" t="str">
        <f t="shared" si="45"/>
        <v/>
      </c>
      <c r="H676" s="26" t="str">
        <f t="shared" si="46"/>
        <v/>
      </c>
    </row>
    <row r="677" spans="1:8" x14ac:dyDescent="0.25">
      <c r="A677" s="2">
        <v>42676</v>
      </c>
      <c r="B677" s="12" t="str">
        <f>IFERROR(VLOOKUP(A677,Relevé!$A$5:$C$2872,3,FALSE),"")</f>
        <v/>
      </c>
      <c r="C677" s="14" t="str">
        <f>IFERROR(INDEX(Relevé!$D$6:$D$500,MATCH(D677,Relevé!$C$6:$C$500,0)),"")</f>
        <v/>
      </c>
      <c r="D677" s="17" t="str">
        <f t="array" ref="D677">IFERROR(INDEX(B677:B1670,MATCH(TRUE,B677:B1670&lt;&gt;"",0)),"")</f>
        <v/>
      </c>
      <c r="E677" s="13" t="str">
        <f t="shared" si="42"/>
        <v/>
      </c>
      <c r="F677" s="16" t="str">
        <f t="shared" si="44"/>
        <v/>
      </c>
      <c r="G677" s="25" t="str">
        <f t="shared" si="45"/>
        <v/>
      </c>
      <c r="H677" s="26" t="str">
        <f t="shared" si="46"/>
        <v/>
      </c>
    </row>
    <row r="678" spans="1:8" x14ac:dyDescent="0.25">
      <c r="A678" s="2">
        <v>42677</v>
      </c>
      <c r="B678" s="12" t="str">
        <f>IFERROR(VLOOKUP(A678,Relevé!$A$5:$C$2872,3,FALSE),"")</f>
        <v/>
      </c>
      <c r="C678" s="14" t="str">
        <f>IFERROR(INDEX(Relevé!$D$6:$D$500,MATCH(D678,Relevé!$C$6:$C$500,0)),"")</f>
        <v/>
      </c>
      <c r="D678" s="17" t="str">
        <f t="array" ref="D678">IFERROR(INDEX(B678:B1671,MATCH(TRUE,B678:B1671&lt;&gt;"",0)),"")</f>
        <v/>
      </c>
      <c r="E678" s="13" t="str">
        <f t="shared" si="42"/>
        <v/>
      </c>
      <c r="F678" s="16" t="str">
        <f t="shared" si="44"/>
        <v/>
      </c>
      <c r="G678" s="25" t="str">
        <f t="shared" si="45"/>
        <v/>
      </c>
      <c r="H678" s="26" t="str">
        <f t="shared" si="46"/>
        <v/>
      </c>
    </row>
    <row r="679" spans="1:8" x14ac:dyDescent="0.25">
      <c r="A679" s="2">
        <v>42678</v>
      </c>
      <c r="B679" s="12" t="str">
        <f>IFERROR(VLOOKUP(A679,Relevé!$A$5:$C$2872,3,FALSE),"")</f>
        <v/>
      </c>
      <c r="C679" s="14" t="str">
        <f>IFERROR(INDEX(Relevé!$D$6:$D$500,MATCH(D679,Relevé!$C$6:$C$500,0)),"")</f>
        <v/>
      </c>
      <c r="D679" s="17" t="str">
        <f t="array" ref="D679">IFERROR(INDEX(B679:B1672,MATCH(TRUE,B679:B1672&lt;&gt;"",0)),"")</f>
        <v/>
      </c>
      <c r="E679" s="13" t="str">
        <f t="shared" si="42"/>
        <v/>
      </c>
      <c r="F679" s="16" t="str">
        <f t="shared" si="44"/>
        <v/>
      </c>
      <c r="G679" s="25" t="str">
        <f t="shared" si="45"/>
        <v/>
      </c>
      <c r="H679" s="26" t="str">
        <f t="shared" si="46"/>
        <v/>
      </c>
    </row>
    <row r="680" spans="1:8" x14ac:dyDescent="0.25">
      <c r="A680" s="2">
        <v>42679</v>
      </c>
      <c r="B680" s="12" t="str">
        <f>IFERROR(VLOOKUP(A680,Relevé!$A$5:$C$2872,3,FALSE),"")</f>
        <v/>
      </c>
      <c r="C680" s="14" t="str">
        <f>IFERROR(INDEX(Relevé!$D$6:$D$500,MATCH(D680,Relevé!$C$6:$C$500,0)),"")</f>
        <v/>
      </c>
      <c r="D680" s="17" t="str">
        <f t="array" ref="D680">IFERROR(INDEX(B680:B1673,MATCH(TRUE,B680:B1673&lt;&gt;"",0)),"")</f>
        <v/>
      </c>
      <c r="E680" s="13" t="str">
        <f t="shared" si="42"/>
        <v/>
      </c>
      <c r="F680" s="16" t="str">
        <f t="shared" si="44"/>
        <v/>
      </c>
      <c r="G680" s="25" t="str">
        <f t="shared" si="45"/>
        <v/>
      </c>
      <c r="H680" s="26" t="str">
        <f t="shared" si="46"/>
        <v/>
      </c>
    </row>
    <row r="681" spans="1:8" x14ac:dyDescent="0.25">
      <c r="A681" s="2">
        <v>42680</v>
      </c>
      <c r="B681" s="12" t="str">
        <f>IFERROR(VLOOKUP(A681,Relevé!$A$5:$C$2872,3,FALSE),"")</f>
        <v/>
      </c>
      <c r="C681" s="14" t="str">
        <f>IFERROR(INDEX(Relevé!$D$6:$D$500,MATCH(D681,Relevé!$C$6:$C$500,0)),"")</f>
        <v/>
      </c>
      <c r="D681" s="17" t="str">
        <f t="array" ref="D681">IFERROR(INDEX(B681:B1674,MATCH(TRUE,B681:B1674&lt;&gt;"",0)),"")</f>
        <v/>
      </c>
      <c r="E681" s="13" t="str">
        <f t="shared" si="42"/>
        <v/>
      </c>
      <c r="F681" s="16" t="str">
        <f t="shared" si="44"/>
        <v/>
      </c>
      <c r="G681" s="25" t="str">
        <f t="shared" si="45"/>
        <v/>
      </c>
      <c r="H681" s="26" t="str">
        <f t="shared" si="46"/>
        <v/>
      </c>
    </row>
    <row r="682" spans="1:8" x14ac:dyDescent="0.25">
      <c r="A682" s="2">
        <v>42681</v>
      </c>
      <c r="B682" s="12" t="str">
        <f>IFERROR(VLOOKUP(A682,Relevé!$A$5:$C$2872,3,FALSE),"")</f>
        <v/>
      </c>
      <c r="C682" s="14" t="str">
        <f>IFERROR(INDEX(Relevé!$D$6:$D$500,MATCH(D682,Relevé!$C$6:$C$500,0)),"")</f>
        <v/>
      </c>
      <c r="D682" s="17" t="str">
        <f t="array" ref="D682">IFERROR(INDEX(B682:B1675,MATCH(TRUE,B682:B1675&lt;&gt;"",0)),"")</f>
        <v/>
      </c>
      <c r="E682" s="13" t="str">
        <f t="shared" si="42"/>
        <v/>
      </c>
      <c r="F682" s="16" t="str">
        <f t="shared" si="44"/>
        <v/>
      </c>
      <c r="G682" s="25" t="str">
        <f t="shared" si="45"/>
        <v/>
      </c>
      <c r="H682" s="26" t="str">
        <f t="shared" si="46"/>
        <v/>
      </c>
    </row>
    <row r="683" spans="1:8" x14ac:dyDescent="0.25">
      <c r="A683" s="2">
        <v>42682</v>
      </c>
      <c r="B683" s="12" t="str">
        <f>IFERROR(VLOOKUP(A683,Relevé!$A$5:$C$2872,3,FALSE),"")</f>
        <v/>
      </c>
      <c r="C683" s="14" t="str">
        <f>IFERROR(INDEX(Relevé!$D$6:$D$500,MATCH(D683,Relevé!$C$6:$C$500,0)),"")</f>
        <v/>
      </c>
      <c r="D683" s="17" t="str">
        <f t="array" ref="D683">IFERROR(INDEX(B683:B1676,MATCH(TRUE,B683:B1676&lt;&gt;"",0)),"")</f>
        <v/>
      </c>
      <c r="E683" s="13" t="str">
        <f t="shared" si="42"/>
        <v/>
      </c>
      <c r="F683" s="16" t="str">
        <f t="shared" si="44"/>
        <v/>
      </c>
      <c r="G683" s="25" t="str">
        <f t="shared" si="45"/>
        <v/>
      </c>
      <c r="H683" s="26" t="str">
        <f t="shared" si="46"/>
        <v/>
      </c>
    </row>
    <row r="684" spans="1:8" x14ac:dyDescent="0.25">
      <c r="A684" s="2">
        <v>42683</v>
      </c>
      <c r="B684" s="12" t="str">
        <f>IFERROR(VLOOKUP(A684,Relevé!$A$5:$C$2872,3,FALSE),"")</f>
        <v/>
      </c>
      <c r="C684" s="14" t="str">
        <f>IFERROR(INDEX(Relevé!$D$6:$D$500,MATCH(D684,Relevé!$C$6:$C$500,0)),"")</f>
        <v/>
      </c>
      <c r="D684" s="17" t="str">
        <f t="array" ref="D684">IFERROR(INDEX(B684:B1677,MATCH(TRUE,B684:B1677&lt;&gt;"",0)),"")</f>
        <v/>
      </c>
      <c r="E684" s="13" t="str">
        <f t="shared" si="42"/>
        <v/>
      </c>
      <c r="F684" s="16" t="str">
        <f t="shared" si="44"/>
        <v/>
      </c>
      <c r="G684" s="25" t="str">
        <f t="shared" si="45"/>
        <v/>
      </c>
      <c r="H684" s="26" t="str">
        <f t="shared" si="46"/>
        <v/>
      </c>
    </row>
    <row r="685" spans="1:8" x14ac:dyDescent="0.25">
      <c r="A685" s="2">
        <v>42684</v>
      </c>
      <c r="B685" s="12" t="str">
        <f>IFERROR(VLOOKUP(A685,Relevé!$A$5:$C$2872,3,FALSE),"")</f>
        <v/>
      </c>
      <c r="C685" s="14" t="str">
        <f>IFERROR(INDEX(Relevé!$D$6:$D$500,MATCH(D685,Relevé!$C$6:$C$500,0)),"")</f>
        <v/>
      </c>
      <c r="D685" s="17" t="str">
        <f t="array" ref="D685">IFERROR(INDEX(B685:B1678,MATCH(TRUE,B685:B1678&lt;&gt;"",0)),"")</f>
        <v/>
      </c>
      <c r="E685" s="13" t="str">
        <f t="shared" si="42"/>
        <v/>
      </c>
      <c r="F685" s="16" t="str">
        <f t="shared" si="44"/>
        <v/>
      </c>
      <c r="G685" s="25" t="str">
        <f t="shared" si="45"/>
        <v/>
      </c>
      <c r="H685" s="26" t="str">
        <f t="shared" si="46"/>
        <v/>
      </c>
    </row>
    <row r="686" spans="1:8" x14ac:dyDescent="0.25">
      <c r="A686" s="2">
        <v>42685</v>
      </c>
      <c r="B686" s="12" t="str">
        <f>IFERROR(VLOOKUP(A686,Relevé!$A$5:$C$2872,3,FALSE),"")</f>
        <v/>
      </c>
      <c r="C686" s="14" t="str">
        <f>IFERROR(INDEX(Relevé!$D$6:$D$500,MATCH(D686,Relevé!$C$6:$C$500,0)),"")</f>
        <v/>
      </c>
      <c r="D686" s="17" t="str">
        <f t="array" ref="D686">IFERROR(INDEX(B686:B1679,MATCH(TRUE,B686:B1679&lt;&gt;"",0)),"")</f>
        <v/>
      </c>
      <c r="E686" s="13" t="str">
        <f t="shared" si="42"/>
        <v/>
      </c>
      <c r="F686" s="16" t="str">
        <f t="shared" si="44"/>
        <v/>
      </c>
      <c r="G686" s="25" t="str">
        <f t="shared" si="45"/>
        <v/>
      </c>
      <c r="H686" s="26" t="str">
        <f t="shared" si="46"/>
        <v/>
      </c>
    </row>
    <row r="687" spans="1:8" x14ac:dyDescent="0.25">
      <c r="A687" s="2">
        <v>42686</v>
      </c>
      <c r="B687" s="12" t="str">
        <f>IFERROR(VLOOKUP(A687,Relevé!$A$5:$C$2872,3,FALSE),"")</f>
        <v/>
      </c>
      <c r="C687" s="14" t="str">
        <f>IFERROR(INDEX(Relevé!$D$6:$D$500,MATCH(D687,Relevé!$C$6:$C$500,0)),"")</f>
        <v/>
      </c>
      <c r="D687" s="17" t="str">
        <f t="array" ref="D687">IFERROR(INDEX(B687:B1680,MATCH(TRUE,B687:B1680&lt;&gt;"",0)),"")</f>
        <v/>
      </c>
      <c r="E687" s="13" t="str">
        <f t="shared" si="42"/>
        <v/>
      </c>
      <c r="F687" s="16" t="str">
        <f t="shared" si="44"/>
        <v/>
      </c>
      <c r="G687" s="25" t="str">
        <f t="shared" si="45"/>
        <v/>
      </c>
      <c r="H687" s="26" t="str">
        <f t="shared" si="46"/>
        <v/>
      </c>
    </row>
    <row r="688" spans="1:8" x14ac:dyDescent="0.25">
      <c r="A688" s="2">
        <v>42687</v>
      </c>
      <c r="B688" s="12" t="str">
        <f>IFERROR(VLOOKUP(A688,Relevé!$A$5:$C$2872,3,FALSE),"")</f>
        <v/>
      </c>
      <c r="C688" s="14" t="str">
        <f>IFERROR(INDEX(Relevé!$D$6:$D$500,MATCH(D688,Relevé!$C$6:$C$500,0)),"")</f>
        <v/>
      </c>
      <c r="D688" s="17" t="str">
        <f t="array" ref="D688">IFERROR(INDEX(B688:B1681,MATCH(TRUE,B688:B1681&lt;&gt;"",0)),"")</f>
        <v/>
      </c>
      <c r="E688" s="13" t="str">
        <f t="shared" si="42"/>
        <v/>
      </c>
      <c r="F688" s="16" t="str">
        <f t="shared" si="44"/>
        <v/>
      </c>
      <c r="G688" s="25" t="str">
        <f t="shared" si="45"/>
        <v/>
      </c>
      <c r="H688" s="26" t="str">
        <f t="shared" si="46"/>
        <v/>
      </c>
    </row>
    <row r="689" spans="1:8" x14ac:dyDescent="0.25">
      <c r="A689" s="2">
        <v>42688</v>
      </c>
      <c r="B689" s="12" t="str">
        <f>IFERROR(VLOOKUP(A689,Relevé!$A$5:$C$2872,3,FALSE),"")</f>
        <v/>
      </c>
      <c r="C689" s="14" t="str">
        <f>IFERROR(INDEX(Relevé!$D$6:$D$500,MATCH(D689,Relevé!$C$6:$C$500,0)),"")</f>
        <v/>
      </c>
      <c r="D689" s="17" t="str">
        <f t="array" ref="D689">IFERROR(INDEX(B689:B1682,MATCH(TRUE,B689:B1682&lt;&gt;"",0)),"")</f>
        <v/>
      </c>
      <c r="E689" s="13" t="str">
        <f t="shared" si="42"/>
        <v/>
      </c>
      <c r="F689" s="16" t="str">
        <f t="shared" si="44"/>
        <v/>
      </c>
      <c r="G689" s="25" t="str">
        <f t="shared" si="45"/>
        <v/>
      </c>
      <c r="H689" s="26" t="str">
        <f t="shared" si="46"/>
        <v/>
      </c>
    </row>
    <row r="690" spans="1:8" x14ac:dyDescent="0.25">
      <c r="A690" s="2">
        <v>42689</v>
      </c>
      <c r="B690" s="12" t="str">
        <f>IFERROR(VLOOKUP(A690,Relevé!$A$5:$C$2872,3,FALSE),"")</f>
        <v/>
      </c>
      <c r="C690" s="14" t="str">
        <f>IFERROR(INDEX(Relevé!$D$6:$D$500,MATCH(D690,Relevé!$C$6:$C$500,0)),"")</f>
        <v/>
      </c>
      <c r="D690" s="17" t="str">
        <f t="array" ref="D690">IFERROR(INDEX(B690:B1683,MATCH(TRUE,B690:B1683&lt;&gt;"",0)),"")</f>
        <v/>
      </c>
      <c r="E690" s="13" t="str">
        <f t="shared" si="42"/>
        <v/>
      </c>
      <c r="F690" s="16" t="str">
        <f t="shared" si="44"/>
        <v/>
      </c>
      <c r="G690" s="25" t="str">
        <f t="shared" si="45"/>
        <v/>
      </c>
      <c r="H690" s="26" t="str">
        <f t="shared" si="46"/>
        <v/>
      </c>
    </row>
    <row r="691" spans="1:8" x14ac:dyDescent="0.25">
      <c r="A691" s="2">
        <v>42690</v>
      </c>
      <c r="B691" s="12" t="str">
        <f>IFERROR(VLOOKUP(A691,Relevé!$A$5:$C$2872,3,FALSE),"")</f>
        <v/>
      </c>
      <c r="C691" s="14" t="str">
        <f>IFERROR(INDEX(Relevé!$D$6:$D$500,MATCH(D691,Relevé!$C$6:$C$500,0)),"")</f>
        <v/>
      </c>
      <c r="D691" s="17" t="str">
        <f t="array" ref="D691">IFERROR(INDEX(B691:B1684,MATCH(TRUE,B691:B1684&lt;&gt;"",0)),"")</f>
        <v/>
      </c>
      <c r="E691" s="13" t="str">
        <f t="shared" si="42"/>
        <v/>
      </c>
      <c r="F691" s="16" t="str">
        <f t="shared" si="44"/>
        <v/>
      </c>
      <c r="G691" s="25" t="str">
        <f t="shared" si="45"/>
        <v/>
      </c>
      <c r="H691" s="26" t="str">
        <f t="shared" si="46"/>
        <v/>
      </c>
    </row>
    <row r="692" spans="1:8" x14ac:dyDescent="0.25">
      <c r="A692" s="2">
        <v>42691</v>
      </c>
      <c r="B692" s="12" t="str">
        <f>IFERROR(VLOOKUP(A692,Relevé!$A$5:$C$2872,3,FALSE),"")</f>
        <v/>
      </c>
      <c r="C692" s="14" t="str">
        <f>IFERROR(INDEX(Relevé!$D$6:$D$500,MATCH(D692,Relevé!$C$6:$C$500,0)),"")</f>
        <v/>
      </c>
      <c r="D692" s="17" t="str">
        <f t="array" ref="D692">IFERROR(INDEX(B692:B1685,MATCH(TRUE,B692:B1685&lt;&gt;"",0)),"")</f>
        <v/>
      </c>
      <c r="E692" s="13" t="str">
        <f t="shared" si="42"/>
        <v/>
      </c>
      <c r="F692" s="16" t="str">
        <f t="shared" si="44"/>
        <v/>
      </c>
      <c r="G692" s="25" t="str">
        <f t="shared" si="45"/>
        <v/>
      </c>
      <c r="H692" s="26" t="str">
        <f t="shared" si="46"/>
        <v/>
      </c>
    </row>
    <row r="693" spans="1:8" x14ac:dyDescent="0.25">
      <c r="A693" s="2">
        <v>42692</v>
      </c>
      <c r="B693" s="12" t="str">
        <f>IFERROR(VLOOKUP(A693,Relevé!$A$5:$C$2872,3,FALSE),"")</f>
        <v/>
      </c>
      <c r="C693" s="14" t="str">
        <f>IFERROR(INDEX(Relevé!$D$6:$D$500,MATCH(D693,Relevé!$C$6:$C$500,0)),"")</f>
        <v/>
      </c>
      <c r="D693" s="17" t="str">
        <f t="array" ref="D693">IFERROR(INDEX(B693:B1686,MATCH(TRUE,B693:B1686&lt;&gt;"",0)),"")</f>
        <v/>
      </c>
      <c r="E693" s="13" t="str">
        <f t="shared" si="42"/>
        <v/>
      </c>
      <c r="F693" s="16" t="str">
        <f t="shared" si="44"/>
        <v/>
      </c>
      <c r="G693" s="25" t="str">
        <f t="shared" si="45"/>
        <v/>
      </c>
      <c r="H693" s="26" t="str">
        <f t="shared" si="46"/>
        <v/>
      </c>
    </row>
    <row r="694" spans="1:8" x14ac:dyDescent="0.25">
      <c r="A694" s="2">
        <v>42693</v>
      </c>
      <c r="B694" s="12" t="str">
        <f>IFERROR(VLOOKUP(A694,Relevé!$A$5:$C$2872,3,FALSE),"")</f>
        <v/>
      </c>
      <c r="C694" s="14" t="str">
        <f>IFERROR(INDEX(Relevé!$D$6:$D$500,MATCH(D694,Relevé!$C$6:$C$500,0)),"")</f>
        <v/>
      </c>
      <c r="D694" s="17" t="str">
        <f t="array" ref="D694">IFERROR(INDEX(B694:B1687,MATCH(TRUE,B694:B1687&lt;&gt;"",0)),"")</f>
        <v/>
      </c>
      <c r="E694" s="13" t="str">
        <f t="shared" si="42"/>
        <v/>
      </c>
      <c r="F694" s="16" t="str">
        <f t="shared" si="44"/>
        <v/>
      </c>
      <c r="G694" s="25" t="str">
        <f t="shared" si="45"/>
        <v/>
      </c>
      <c r="H694" s="26" t="str">
        <f t="shared" si="46"/>
        <v/>
      </c>
    </row>
    <row r="695" spans="1:8" x14ac:dyDescent="0.25">
      <c r="A695" s="2">
        <v>42694</v>
      </c>
      <c r="B695" s="12" t="str">
        <f>IFERROR(VLOOKUP(A695,Relevé!$A$5:$C$2872,3,FALSE),"")</f>
        <v/>
      </c>
      <c r="C695" s="14" t="str">
        <f>IFERROR(INDEX(Relevé!$D$6:$D$500,MATCH(D695,Relevé!$C$6:$C$500,0)),"")</f>
        <v/>
      </c>
      <c r="D695" s="17" t="str">
        <f t="array" ref="D695">IFERROR(INDEX(B695:B1688,MATCH(TRUE,B695:B1688&lt;&gt;"",0)),"")</f>
        <v/>
      </c>
      <c r="E695" s="13" t="str">
        <f t="shared" si="42"/>
        <v/>
      </c>
      <c r="F695" s="16" t="str">
        <f t="shared" si="44"/>
        <v/>
      </c>
      <c r="G695" s="25" t="str">
        <f t="shared" si="45"/>
        <v/>
      </c>
      <c r="H695" s="26" t="str">
        <f t="shared" si="46"/>
        <v/>
      </c>
    </row>
    <row r="696" spans="1:8" x14ac:dyDescent="0.25">
      <c r="A696" s="2">
        <v>42695</v>
      </c>
      <c r="B696" s="12" t="str">
        <f>IFERROR(VLOOKUP(A696,Relevé!$A$5:$C$2872,3,FALSE),"")</f>
        <v/>
      </c>
      <c r="C696" s="14" t="str">
        <f>IFERROR(INDEX(Relevé!$D$6:$D$500,MATCH(D696,Relevé!$C$6:$C$500,0)),"")</f>
        <v/>
      </c>
      <c r="D696" s="17" t="str">
        <f t="array" ref="D696">IFERROR(INDEX(B696:B1689,MATCH(TRUE,B696:B1689&lt;&gt;"",0)),"")</f>
        <v/>
      </c>
      <c r="E696" s="13" t="str">
        <f t="shared" si="42"/>
        <v/>
      </c>
      <c r="F696" s="16" t="str">
        <f t="shared" si="44"/>
        <v/>
      </c>
      <c r="G696" s="25" t="str">
        <f t="shared" si="45"/>
        <v/>
      </c>
      <c r="H696" s="26" t="str">
        <f t="shared" si="46"/>
        <v/>
      </c>
    </row>
    <row r="697" spans="1:8" x14ac:dyDescent="0.25">
      <c r="A697" s="2">
        <v>42696</v>
      </c>
      <c r="B697" s="12" t="str">
        <f>IFERROR(VLOOKUP(A697,Relevé!$A$5:$C$2872,3,FALSE),"")</f>
        <v/>
      </c>
      <c r="C697" s="14" t="str">
        <f>IFERROR(INDEX(Relevé!$D$6:$D$500,MATCH(D697,Relevé!$C$6:$C$500,0)),"")</f>
        <v/>
      </c>
      <c r="D697" s="17" t="str">
        <f t="array" ref="D697">IFERROR(INDEX(B697:B1690,MATCH(TRUE,B697:B1690&lt;&gt;"",0)),"")</f>
        <v/>
      </c>
      <c r="E697" s="13" t="str">
        <f t="shared" si="42"/>
        <v/>
      </c>
      <c r="F697" s="16" t="str">
        <f t="shared" si="44"/>
        <v/>
      </c>
      <c r="G697" s="25" t="str">
        <f t="shared" si="45"/>
        <v/>
      </c>
      <c r="H697" s="26" t="str">
        <f t="shared" si="46"/>
        <v/>
      </c>
    </row>
    <row r="698" spans="1:8" x14ac:dyDescent="0.25">
      <c r="A698" s="2">
        <v>42697</v>
      </c>
      <c r="B698" s="12" t="str">
        <f>IFERROR(VLOOKUP(A698,Relevé!$A$5:$C$2872,3,FALSE),"")</f>
        <v/>
      </c>
      <c r="C698" s="14" t="str">
        <f>IFERROR(INDEX(Relevé!$D$6:$D$500,MATCH(D698,Relevé!$C$6:$C$500,0)),"")</f>
        <v/>
      </c>
      <c r="D698" s="17" t="str">
        <f t="array" ref="D698">IFERROR(INDEX(B698:B1691,MATCH(TRUE,B698:B1691&lt;&gt;"",0)),"")</f>
        <v/>
      </c>
      <c r="E698" s="13" t="str">
        <f t="shared" si="42"/>
        <v/>
      </c>
      <c r="F698" s="16" t="str">
        <f t="shared" si="44"/>
        <v/>
      </c>
      <c r="G698" s="25" t="str">
        <f t="shared" si="45"/>
        <v/>
      </c>
      <c r="H698" s="26" t="str">
        <f t="shared" si="46"/>
        <v/>
      </c>
    </row>
    <row r="699" spans="1:8" x14ac:dyDescent="0.25">
      <c r="A699" s="2">
        <v>42698</v>
      </c>
      <c r="B699" s="12" t="str">
        <f>IFERROR(VLOOKUP(A699,Relevé!$A$5:$C$2872,3,FALSE),"")</f>
        <v/>
      </c>
      <c r="C699" s="14" t="str">
        <f>IFERROR(INDEX(Relevé!$D$6:$D$500,MATCH(D699,Relevé!$C$6:$C$500,0)),"")</f>
        <v/>
      </c>
      <c r="D699" s="17" t="str">
        <f t="array" ref="D699">IFERROR(INDEX(B699:B1692,MATCH(TRUE,B699:B1692&lt;&gt;"",0)),"")</f>
        <v/>
      </c>
      <c r="E699" s="13" t="str">
        <f t="shared" si="42"/>
        <v/>
      </c>
      <c r="F699" s="16" t="str">
        <f t="shared" si="44"/>
        <v/>
      </c>
      <c r="G699" s="25" t="str">
        <f t="shared" si="45"/>
        <v/>
      </c>
      <c r="H699" s="26" t="str">
        <f t="shared" si="46"/>
        <v/>
      </c>
    </row>
    <row r="700" spans="1:8" x14ac:dyDescent="0.25">
      <c r="A700" s="2">
        <v>42699</v>
      </c>
      <c r="B700" s="12" t="str">
        <f>IFERROR(VLOOKUP(A700,Relevé!$A$5:$C$2872,3,FALSE),"")</f>
        <v/>
      </c>
      <c r="C700" s="14" t="str">
        <f>IFERROR(INDEX(Relevé!$D$6:$D$500,MATCH(D700,Relevé!$C$6:$C$500,0)),"")</f>
        <v/>
      </c>
      <c r="D700" s="17" t="str">
        <f t="array" ref="D700">IFERROR(INDEX(B700:B1693,MATCH(TRUE,B700:B1693&lt;&gt;"",0)),"")</f>
        <v/>
      </c>
      <c r="E700" s="13" t="str">
        <f t="shared" si="42"/>
        <v/>
      </c>
      <c r="F700" s="16" t="str">
        <f t="shared" si="44"/>
        <v/>
      </c>
      <c r="G700" s="25" t="str">
        <f t="shared" si="45"/>
        <v/>
      </c>
      <c r="H700" s="26" t="str">
        <f t="shared" si="46"/>
        <v/>
      </c>
    </row>
    <row r="701" spans="1:8" x14ac:dyDescent="0.25">
      <c r="A701" s="2">
        <v>42700</v>
      </c>
      <c r="B701" s="12" t="str">
        <f>IFERROR(VLOOKUP(A701,Relevé!$A$5:$C$2872,3,FALSE),"")</f>
        <v/>
      </c>
      <c r="C701" s="14" t="str">
        <f>IFERROR(INDEX(Relevé!$D$6:$D$500,MATCH(D701,Relevé!$C$6:$C$500,0)),"")</f>
        <v/>
      </c>
      <c r="D701" s="17" t="str">
        <f t="array" ref="D701">IFERROR(INDEX(B701:B1694,MATCH(TRUE,B701:B1694&lt;&gt;"",0)),"")</f>
        <v/>
      </c>
      <c r="E701" s="13" t="str">
        <f t="shared" si="42"/>
        <v/>
      </c>
      <c r="F701" s="16" t="str">
        <f t="shared" si="44"/>
        <v/>
      </c>
      <c r="G701" s="25" t="str">
        <f t="shared" si="45"/>
        <v/>
      </c>
      <c r="H701" s="26" t="str">
        <f t="shared" si="46"/>
        <v/>
      </c>
    </row>
    <row r="702" spans="1:8" x14ac:dyDescent="0.25">
      <c r="A702" s="2">
        <v>42701</v>
      </c>
      <c r="B702" s="12" t="str">
        <f>IFERROR(VLOOKUP(A702,Relevé!$A$5:$C$2872,3,FALSE),"")</f>
        <v/>
      </c>
      <c r="C702" s="14" t="str">
        <f>IFERROR(INDEX(Relevé!$D$6:$D$500,MATCH(D702,Relevé!$C$6:$C$500,0)),"")</f>
        <v/>
      </c>
      <c r="D702" s="17" t="str">
        <f t="array" ref="D702">IFERROR(INDEX(B702:B1695,MATCH(TRUE,B702:B1695&lt;&gt;"",0)),"")</f>
        <v/>
      </c>
      <c r="E702" s="13" t="str">
        <f t="shared" si="42"/>
        <v/>
      </c>
      <c r="F702" s="16" t="str">
        <f t="shared" si="44"/>
        <v/>
      </c>
      <c r="G702" s="25" t="str">
        <f t="shared" si="45"/>
        <v/>
      </c>
      <c r="H702" s="26" t="str">
        <f t="shared" si="46"/>
        <v/>
      </c>
    </row>
    <row r="703" spans="1:8" x14ac:dyDescent="0.25">
      <c r="A703" s="2">
        <v>42702</v>
      </c>
      <c r="B703" s="12" t="str">
        <f>IFERROR(VLOOKUP(A703,Relevé!$A$5:$C$2872,3,FALSE),"")</f>
        <v/>
      </c>
      <c r="C703" s="14" t="str">
        <f>IFERROR(INDEX(Relevé!$D$6:$D$500,MATCH(D703,Relevé!$C$6:$C$500,0)),"")</f>
        <v/>
      </c>
      <c r="D703" s="17" t="str">
        <f t="array" ref="D703">IFERROR(INDEX(B703:B1696,MATCH(TRUE,B703:B1696&lt;&gt;"",0)),"")</f>
        <v/>
      </c>
      <c r="E703" s="13" t="str">
        <f t="shared" si="42"/>
        <v/>
      </c>
      <c r="F703" s="16" t="str">
        <f t="shared" si="44"/>
        <v/>
      </c>
      <c r="G703" s="25" t="str">
        <f t="shared" si="45"/>
        <v/>
      </c>
      <c r="H703" s="26" t="str">
        <f t="shared" si="46"/>
        <v/>
      </c>
    </row>
    <row r="704" spans="1:8" x14ac:dyDescent="0.25">
      <c r="A704" s="2">
        <v>42703</v>
      </c>
      <c r="B704" s="12" t="str">
        <f>IFERROR(VLOOKUP(A704,Relevé!$A$5:$C$2872,3,FALSE),"")</f>
        <v/>
      </c>
      <c r="C704" s="14" t="str">
        <f>IFERROR(INDEX(Relevé!$D$6:$D$500,MATCH(D704,Relevé!$C$6:$C$500,0)),"")</f>
        <v/>
      </c>
      <c r="D704" s="17" t="str">
        <f t="array" ref="D704">IFERROR(INDEX(B704:B1697,MATCH(TRUE,B704:B1697&lt;&gt;"",0)),"")</f>
        <v/>
      </c>
      <c r="E704" s="13" t="str">
        <f t="shared" si="42"/>
        <v/>
      </c>
      <c r="F704" s="16" t="str">
        <f t="shared" si="44"/>
        <v/>
      </c>
      <c r="G704" s="25" t="str">
        <f t="shared" si="45"/>
        <v/>
      </c>
      <c r="H704" s="26" t="str">
        <f t="shared" si="46"/>
        <v/>
      </c>
    </row>
    <row r="705" spans="1:8" x14ac:dyDescent="0.25">
      <c r="A705" s="2">
        <v>42704</v>
      </c>
      <c r="B705" s="12" t="str">
        <f>IFERROR(VLOOKUP(A705,Relevé!$A$5:$C$2872,3,FALSE),"")</f>
        <v/>
      </c>
      <c r="C705" s="14" t="str">
        <f>IFERROR(INDEX(Relevé!$D$6:$D$500,MATCH(D705,Relevé!$C$6:$C$500,0)),"")</f>
        <v/>
      </c>
      <c r="D705" s="17" t="str">
        <f t="array" ref="D705">IFERROR(INDEX(B705:B1698,MATCH(TRUE,B705:B1698&lt;&gt;"",0)),"")</f>
        <v/>
      </c>
      <c r="E705" s="13" t="str">
        <f t="shared" si="42"/>
        <v/>
      </c>
      <c r="F705" s="16" t="str">
        <f t="shared" si="44"/>
        <v/>
      </c>
      <c r="G705" s="25" t="str">
        <f t="shared" si="45"/>
        <v/>
      </c>
      <c r="H705" s="26" t="str">
        <f t="shared" si="46"/>
        <v/>
      </c>
    </row>
    <row r="706" spans="1:8" x14ac:dyDescent="0.25">
      <c r="A706" s="2">
        <v>42705</v>
      </c>
      <c r="B706" s="12" t="str">
        <f>IFERROR(VLOOKUP(A706,Relevé!$A$5:$C$2872,3,FALSE),"")</f>
        <v/>
      </c>
      <c r="C706" s="14" t="str">
        <f>IFERROR(INDEX(Relevé!$D$6:$D$500,MATCH(D706,Relevé!$C$6:$C$500,0)),"")</f>
        <v/>
      </c>
      <c r="D706" s="17" t="str">
        <f t="array" ref="D706">IFERROR(INDEX(B706:B1699,MATCH(TRUE,B706:B1699&lt;&gt;"",0)),"")</f>
        <v/>
      </c>
      <c r="E706" s="13" t="str">
        <f t="shared" si="42"/>
        <v/>
      </c>
      <c r="F706" s="16" t="str">
        <f t="shared" si="44"/>
        <v/>
      </c>
      <c r="G706" s="25" t="str">
        <f t="shared" si="45"/>
        <v/>
      </c>
      <c r="H706" s="26" t="str">
        <f t="shared" si="46"/>
        <v/>
      </c>
    </row>
    <row r="707" spans="1:8" x14ac:dyDescent="0.25">
      <c r="A707" s="2">
        <v>42706</v>
      </c>
      <c r="B707" s="12" t="str">
        <f>IFERROR(VLOOKUP(A707,Relevé!$A$5:$C$2872,3,FALSE),"")</f>
        <v/>
      </c>
      <c r="C707" s="14" t="str">
        <f>IFERROR(INDEX(Relevé!$D$6:$D$500,MATCH(D707,Relevé!$C$6:$C$500,0)),"")</f>
        <v/>
      </c>
      <c r="D707" s="17" t="str">
        <f t="array" ref="D707">IFERROR(INDEX(B707:B1700,MATCH(TRUE,B707:B1700&lt;&gt;"",0)),"")</f>
        <v/>
      </c>
      <c r="E707" s="13" t="str">
        <f t="shared" si="42"/>
        <v/>
      </c>
      <c r="F707" s="16" t="str">
        <f t="shared" si="44"/>
        <v/>
      </c>
      <c r="G707" s="25" t="str">
        <f t="shared" si="45"/>
        <v/>
      </c>
      <c r="H707" s="26" t="str">
        <f t="shared" si="46"/>
        <v/>
      </c>
    </row>
    <row r="708" spans="1:8" x14ac:dyDescent="0.25">
      <c r="A708" s="2">
        <v>42707</v>
      </c>
      <c r="B708" s="12" t="str">
        <f>IFERROR(VLOOKUP(A708,Relevé!$A$5:$C$2872,3,FALSE),"")</f>
        <v/>
      </c>
      <c r="C708" s="14" t="str">
        <f>IFERROR(INDEX(Relevé!$D$6:$D$500,MATCH(D708,Relevé!$C$6:$C$500,0)),"")</f>
        <v/>
      </c>
      <c r="D708" s="17" t="str">
        <f t="array" ref="D708">IFERROR(INDEX(B708:B1701,MATCH(TRUE,B708:B1701&lt;&gt;"",0)),"")</f>
        <v/>
      </c>
      <c r="E708" s="13" t="str">
        <f t="shared" si="42"/>
        <v/>
      </c>
      <c r="F708" s="16" t="str">
        <f t="shared" si="44"/>
        <v/>
      </c>
      <c r="G708" s="25" t="str">
        <f t="shared" si="45"/>
        <v/>
      </c>
      <c r="H708" s="26" t="str">
        <f t="shared" si="46"/>
        <v/>
      </c>
    </row>
    <row r="709" spans="1:8" x14ac:dyDescent="0.25">
      <c r="A709" s="2">
        <v>42708</v>
      </c>
      <c r="B709" s="12" t="str">
        <f>IFERROR(VLOOKUP(A709,Relevé!$A$5:$C$2872,3,FALSE),"")</f>
        <v/>
      </c>
      <c r="C709" s="14" t="str">
        <f>IFERROR(INDEX(Relevé!$D$6:$D$500,MATCH(D709,Relevé!$C$6:$C$500,0)),"")</f>
        <v/>
      </c>
      <c r="D709" s="17" t="str">
        <f t="array" ref="D709">IFERROR(INDEX(B709:B1702,MATCH(TRUE,B709:B1702&lt;&gt;"",0)),"")</f>
        <v/>
      </c>
      <c r="E709" s="13" t="str">
        <f t="shared" si="42"/>
        <v/>
      </c>
      <c r="F709" s="16" t="str">
        <f t="shared" si="44"/>
        <v/>
      </c>
      <c r="G709" s="25" t="str">
        <f t="shared" si="45"/>
        <v/>
      </c>
      <c r="H709" s="26" t="str">
        <f t="shared" si="46"/>
        <v/>
      </c>
    </row>
    <row r="710" spans="1:8" x14ac:dyDescent="0.25">
      <c r="A710" s="2">
        <v>42709</v>
      </c>
      <c r="B710" s="12" t="str">
        <f>IFERROR(VLOOKUP(A710,Relevé!$A$5:$C$2872,3,FALSE),"")</f>
        <v/>
      </c>
      <c r="C710" s="14" t="str">
        <f>IFERROR(INDEX(Relevé!$D$6:$D$500,MATCH(D710,Relevé!$C$6:$C$500,0)),"")</f>
        <v/>
      </c>
      <c r="D710" s="17" t="str">
        <f t="array" ref="D710">IFERROR(INDEX(B710:B1703,MATCH(TRUE,B710:B1703&lt;&gt;"",0)),"")</f>
        <v/>
      </c>
      <c r="E710" s="13" t="str">
        <f t="shared" si="42"/>
        <v/>
      </c>
      <c r="F710" s="16" t="str">
        <f t="shared" si="44"/>
        <v/>
      </c>
      <c r="G710" s="25" t="str">
        <f t="shared" si="45"/>
        <v/>
      </c>
      <c r="H710" s="26" t="str">
        <f t="shared" si="46"/>
        <v/>
      </c>
    </row>
    <row r="711" spans="1:8" x14ac:dyDescent="0.25">
      <c r="A711" s="2">
        <v>42710</v>
      </c>
      <c r="B711" s="12" t="str">
        <f>IFERROR(VLOOKUP(A711,Relevé!$A$5:$C$2872,3,FALSE),"")</f>
        <v/>
      </c>
      <c r="C711" s="14" t="str">
        <f>IFERROR(INDEX(Relevé!$D$6:$D$500,MATCH(D711,Relevé!$C$6:$C$500,0)),"")</f>
        <v/>
      </c>
      <c r="D711" s="17" t="str">
        <f t="array" ref="D711">IFERROR(INDEX(B711:B1704,MATCH(TRUE,B711:B1704&lt;&gt;"",0)),"")</f>
        <v/>
      </c>
      <c r="E711" s="13" t="str">
        <f t="shared" ref="E711:E767" si="47">IF(C711="","",E710+C711)</f>
        <v/>
      </c>
      <c r="F711" s="16" t="str">
        <f t="shared" ref="F711:F767" si="48">IF(DAY(A711)=1,E711,"")</f>
        <v/>
      </c>
      <c r="G711" s="25" t="str">
        <f t="shared" ref="G711:G767" si="49">IF($F711="","",MONTH($A711))</f>
        <v/>
      </c>
      <c r="H711" s="26" t="str">
        <f t="shared" ref="H711:H767" si="50">IF(G711="","",YEAR(A711))</f>
        <v/>
      </c>
    </row>
    <row r="712" spans="1:8" x14ac:dyDescent="0.25">
      <c r="A712" s="2">
        <v>42711</v>
      </c>
      <c r="B712" s="12" t="str">
        <f>IFERROR(VLOOKUP(A712,Relevé!$A$5:$C$2872,3,FALSE),"")</f>
        <v/>
      </c>
      <c r="C712" s="14" t="str">
        <f>IFERROR(INDEX(Relevé!$D$6:$D$500,MATCH(D712,Relevé!$C$6:$C$500,0)),"")</f>
        <v/>
      </c>
      <c r="D712" s="17" t="str">
        <f t="array" ref="D712">IFERROR(INDEX(B712:B1705,MATCH(TRUE,B712:B1705&lt;&gt;"",0)),"")</f>
        <v/>
      </c>
      <c r="E712" s="13" t="str">
        <f t="shared" si="47"/>
        <v/>
      </c>
      <c r="F712" s="16" t="str">
        <f t="shared" si="48"/>
        <v/>
      </c>
      <c r="G712" s="25" t="str">
        <f t="shared" si="49"/>
        <v/>
      </c>
      <c r="H712" s="26" t="str">
        <f t="shared" si="50"/>
        <v/>
      </c>
    </row>
    <row r="713" spans="1:8" x14ac:dyDescent="0.25">
      <c r="A713" s="2">
        <v>42712</v>
      </c>
      <c r="B713" s="12" t="str">
        <f>IFERROR(VLOOKUP(A713,Relevé!$A$5:$C$2872,3,FALSE),"")</f>
        <v/>
      </c>
      <c r="C713" s="14" t="str">
        <f>IFERROR(INDEX(Relevé!$D$6:$D$500,MATCH(D713,Relevé!$C$6:$C$500,0)),"")</f>
        <v/>
      </c>
      <c r="D713" s="17" t="str">
        <f t="array" ref="D713">IFERROR(INDEX(B713:B1706,MATCH(TRUE,B713:B1706&lt;&gt;"",0)),"")</f>
        <v/>
      </c>
      <c r="E713" s="13" t="str">
        <f t="shared" si="47"/>
        <v/>
      </c>
      <c r="F713" s="16" t="str">
        <f t="shared" si="48"/>
        <v/>
      </c>
      <c r="G713" s="25" t="str">
        <f t="shared" si="49"/>
        <v/>
      </c>
      <c r="H713" s="26" t="str">
        <f t="shared" si="50"/>
        <v/>
      </c>
    </row>
    <row r="714" spans="1:8" x14ac:dyDescent="0.25">
      <c r="A714" s="2">
        <v>42713</v>
      </c>
      <c r="B714" s="12" t="str">
        <f>IFERROR(VLOOKUP(A714,Relevé!$A$5:$C$2872,3,FALSE),"")</f>
        <v/>
      </c>
      <c r="C714" s="14" t="str">
        <f>IFERROR(INDEX(Relevé!$D$6:$D$500,MATCH(D714,Relevé!$C$6:$C$500,0)),"")</f>
        <v/>
      </c>
      <c r="D714" s="17" t="str">
        <f t="array" ref="D714">IFERROR(INDEX(B714:B1707,MATCH(TRUE,B714:B1707&lt;&gt;"",0)),"")</f>
        <v/>
      </c>
      <c r="E714" s="13" t="str">
        <f t="shared" si="47"/>
        <v/>
      </c>
      <c r="F714" s="16" t="str">
        <f t="shared" si="48"/>
        <v/>
      </c>
      <c r="G714" s="25" t="str">
        <f t="shared" si="49"/>
        <v/>
      </c>
      <c r="H714" s="26" t="str">
        <f t="shared" si="50"/>
        <v/>
      </c>
    </row>
    <row r="715" spans="1:8" x14ac:dyDescent="0.25">
      <c r="A715" s="2">
        <v>42714</v>
      </c>
      <c r="B715" s="12" t="str">
        <f>IFERROR(VLOOKUP(A715,Relevé!$A$5:$C$2872,3,FALSE),"")</f>
        <v/>
      </c>
      <c r="C715" s="14" t="str">
        <f>IFERROR(INDEX(Relevé!$D$6:$D$500,MATCH(D715,Relevé!$C$6:$C$500,0)),"")</f>
        <v/>
      </c>
      <c r="D715" s="17" t="str">
        <f t="array" ref="D715">IFERROR(INDEX(B715:B1708,MATCH(TRUE,B715:B1708&lt;&gt;"",0)),"")</f>
        <v/>
      </c>
      <c r="E715" s="13" t="str">
        <f t="shared" si="47"/>
        <v/>
      </c>
      <c r="F715" s="16" t="str">
        <f t="shared" si="48"/>
        <v/>
      </c>
      <c r="G715" s="25" t="str">
        <f t="shared" si="49"/>
        <v/>
      </c>
      <c r="H715" s="26" t="str">
        <f t="shared" si="50"/>
        <v/>
      </c>
    </row>
    <row r="716" spans="1:8" x14ac:dyDescent="0.25">
      <c r="A716" s="2">
        <v>42715</v>
      </c>
      <c r="B716" s="12" t="str">
        <f>IFERROR(VLOOKUP(A716,Relevé!$A$5:$C$2872,3,FALSE),"")</f>
        <v/>
      </c>
      <c r="C716" s="14" t="str">
        <f>IFERROR(INDEX(Relevé!$D$6:$D$500,MATCH(D716,Relevé!$C$6:$C$500,0)),"")</f>
        <v/>
      </c>
      <c r="D716" s="17" t="str">
        <f t="array" ref="D716">IFERROR(INDEX(B716:B1709,MATCH(TRUE,B716:B1709&lt;&gt;"",0)),"")</f>
        <v/>
      </c>
      <c r="E716" s="13" t="str">
        <f t="shared" si="47"/>
        <v/>
      </c>
      <c r="F716" s="16" t="str">
        <f t="shared" si="48"/>
        <v/>
      </c>
      <c r="G716" s="25" t="str">
        <f t="shared" si="49"/>
        <v/>
      </c>
      <c r="H716" s="26" t="str">
        <f t="shared" si="50"/>
        <v/>
      </c>
    </row>
    <row r="717" spans="1:8" x14ac:dyDescent="0.25">
      <c r="A717" s="2">
        <v>42716</v>
      </c>
      <c r="B717" s="12" t="str">
        <f>IFERROR(VLOOKUP(A717,Relevé!$A$5:$C$2872,3,FALSE),"")</f>
        <v/>
      </c>
      <c r="C717" s="14" t="str">
        <f>IFERROR(INDEX(Relevé!$D$6:$D$500,MATCH(D717,Relevé!$C$6:$C$500,0)),"")</f>
        <v/>
      </c>
      <c r="D717" s="17" t="str">
        <f t="array" ref="D717">IFERROR(INDEX(B717:B1710,MATCH(TRUE,B717:B1710&lt;&gt;"",0)),"")</f>
        <v/>
      </c>
      <c r="E717" s="13" t="str">
        <f t="shared" si="47"/>
        <v/>
      </c>
      <c r="F717" s="16" t="str">
        <f t="shared" si="48"/>
        <v/>
      </c>
      <c r="G717" s="25" t="str">
        <f t="shared" si="49"/>
        <v/>
      </c>
      <c r="H717" s="26" t="str">
        <f t="shared" si="50"/>
        <v/>
      </c>
    </row>
    <row r="718" spans="1:8" x14ac:dyDescent="0.25">
      <c r="A718" s="2">
        <v>42717</v>
      </c>
      <c r="B718" s="12" t="str">
        <f>IFERROR(VLOOKUP(A718,Relevé!$A$5:$C$2872,3,FALSE),"")</f>
        <v/>
      </c>
      <c r="C718" s="14" t="str">
        <f>IFERROR(INDEX(Relevé!$D$6:$D$500,MATCH(D718,Relevé!$C$6:$C$500,0)),"")</f>
        <v/>
      </c>
      <c r="D718" s="17" t="str">
        <f t="array" ref="D718">IFERROR(INDEX(B718:B1711,MATCH(TRUE,B718:B1711&lt;&gt;"",0)),"")</f>
        <v/>
      </c>
      <c r="E718" s="13" t="str">
        <f t="shared" si="47"/>
        <v/>
      </c>
      <c r="F718" s="16" t="str">
        <f t="shared" si="48"/>
        <v/>
      </c>
      <c r="G718" s="25" t="str">
        <f t="shared" si="49"/>
        <v/>
      </c>
      <c r="H718" s="26" t="str">
        <f t="shared" si="50"/>
        <v/>
      </c>
    </row>
    <row r="719" spans="1:8" x14ac:dyDescent="0.25">
      <c r="A719" s="2">
        <v>42718</v>
      </c>
      <c r="B719" s="12" t="str">
        <f>IFERROR(VLOOKUP(A719,Relevé!$A$5:$C$2872,3,FALSE),"")</f>
        <v/>
      </c>
      <c r="C719" s="14" t="str">
        <f>IFERROR(INDEX(Relevé!$D$6:$D$500,MATCH(D719,Relevé!$C$6:$C$500,0)),"")</f>
        <v/>
      </c>
      <c r="D719" s="17" t="str">
        <f t="array" ref="D719">IFERROR(INDEX(B719:B1712,MATCH(TRUE,B719:B1712&lt;&gt;"",0)),"")</f>
        <v/>
      </c>
      <c r="E719" s="13" t="str">
        <f t="shared" si="47"/>
        <v/>
      </c>
      <c r="F719" s="16" t="str">
        <f t="shared" si="48"/>
        <v/>
      </c>
      <c r="G719" s="25" t="str">
        <f t="shared" si="49"/>
        <v/>
      </c>
      <c r="H719" s="26" t="str">
        <f t="shared" si="50"/>
        <v/>
      </c>
    </row>
    <row r="720" spans="1:8" x14ac:dyDescent="0.25">
      <c r="A720" s="2">
        <v>42719</v>
      </c>
      <c r="B720" s="12" t="str">
        <f>IFERROR(VLOOKUP(A720,Relevé!$A$5:$C$2872,3,FALSE),"")</f>
        <v/>
      </c>
      <c r="C720" s="14" t="str">
        <f>IFERROR(INDEX(Relevé!$D$6:$D$500,MATCH(D720,Relevé!$C$6:$C$500,0)),"")</f>
        <v/>
      </c>
      <c r="D720" s="17" t="str">
        <f t="array" ref="D720">IFERROR(INDEX(B720:B1713,MATCH(TRUE,B720:B1713&lt;&gt;"",0)),"")</f>
        <v/>
      </c>
      <c r="E720" s="13" t="str">
        <f t="shared" si="47"/>
        <v/>
      </c>
      <c r="F720" s="16" t="str">
        <f t="shared" si="48"/>
        <v/>
      </c>
      <c r="G720" s="25" t="str">
        <f t="shared" si="49"/>
        <v/>
      </c>
      <c r="H720" s="26" t="str">
        <f t="shared" si="50"/>
        <v/>
      </c>
    </row>
    <row r="721" spans="1:8" x14ac:dyDescent="0.25">
      <c r="A721" s="2">
        <v>42720</v>
      </c>
      <c r="B721" s="12" t="str">
        <f>IFERROR(VLOOKUP(A721,Relevé!$A$5:$C$2872,3,FALSE),"")</f>
        <v/>
      </c>
      <c r="C721" s="14" t="str">
        <f>IFERROR(INDEX(Relevé!$D$6:$D$500,MATCH(D721,Relevé!$C$6:$C$500,0)),"")</f>
        <v/>
      </c>
      <c r="D721" s="17" t="str">
        <f t="array" ref="D721">IFERROR(INDEX(B721:B1714,MATCH(TRUE,B721:B1714&lt;&gt;"",0)),"")</f>
        <v/>
      </c>
      <c r="E721" s="13" t="str">
        <f t="shared" si="47"/>
        <v/>
      </c>
      <c r="F721" s="16" t="str">
        <f t="shared" si="48"/>
        <v/>
      </c>
      <c r="G721" s="25" t="str">
        <f t="shared" si="49"/>
        <v/>
      </c>
      <c r="H721" s="26" t="str">
        <f t="shared" si="50"/>
        <v/>
      </c>
    </row>
    <row r="722" spans="1:8" x14ac:dyDescent="0.25">
      <c r="A722" s="2">
        <v>42721</v>
      </c>
      <c r="B722" s="12" t="str">
        <f>IFERROR(VLOOKUP(A722,Relevé!$A$5:$C$2872,3,FALSE),"")</f>
        <v/>
      </c>
      <c r="C722" s="14" t="str">
        <f>IFERROR(INDEX(Relevé!$D$6:$D$500,MATCH(D722,Relevé!$C$6:$C$500,0)),"")</f>
        <v/>
      </c>
      <c r="D722" s="17" t="str">
        <f t="array" ref="D722">IFERROR(INDEX(B722:B1715,MATCH(TRUE,B722:B1715&lt;&gt;"",0)),"")</f>
        <v/>
      </c>
      <c r="E722" s="13" t="str">
        <f t="shared" si="47"/>
        <v/>
      </c>
      <c r="F722" s="16" t="str">
        <f t="shared" si="48"/>
        <v/>
      </c>
      <c r="G722" s="25" t="str">
        <f t="shared" si="49"/>
        <v/>
      </c>
      <c r="H722" s="26" t="str">
        <f t="shared" si="50"/>
        <v/>
      </c>
    </row>
    <row r="723" spans="1:8" x14ac:dyDescent="0.25">
      <c r="A723" s="2">
        <v>42722</v>
      </c>
      <c r="B723" s="12" t="str">
        <f>IFERROR(VLOOKUP(A723,Relevé!$A$5:$C$2872,3,FALSE),"")</f>
        <v/>
      </c>
      <c r="C723" s="14" t="str">
        <f>IFERROR(INDEX(Relevé!$D$6:$D$500,MATCH(D723,Relevé!$C$6:$C$500,0)),"")</f>
        <v/>
      </c>
      <c r="D723" s="17" t="str">
        <f t="array" ref="D723">IFERROR(INDEX(B723:B1716,MATCH(TRUE,B723:B1716&lt;&gt;"",0)),"")</f>
        <v/>
      </c>
      <c r="E723" s="13" t="str">
        <f t="shared" si="47"/>
        <v/>
      </c>
      <c r="F723" s="16" t="str">
        <f t="shared" si="48"/>
        <v/>
      </c>
      <c r="G723" s="25" t="str">
        <f t="shared" si="49"/>
        <v/>
      </c>
      <c r="H723" s="26" t="str">
        <f t="shared" si="50"/>
        <v/>
      </c>
    </row>
    <row r="724" spans="1:8" x14ac:dyDescent="0.25">
      <c r="A724" s="2">
        <v>42723</v>
      </c>
      <c r="B724" s="12" t="str">
        <f>IFERROR(VLOOKUP(A724,Relevé!$A$5:$C$2872,3,FALSE),"")</f>
        <v/>
      </c>
      <c r="C724" s="14" t="str">
        <f>IFERROR(INDEX(Relevé!$D$6:$D$500,MATCH(D724,Relevé!$C$6:$C$500,0)),"")</f>
        <v/>
      </c>
      <c r="D724" s="17" t="str">
        <f t="array" ref="D724">IFERROR(INDEX(B724:B1717,MATCH(TRUE,B724:B1717&lt;&gt;"",0)),"")</f>
        <v/>
      </c>
      <c r="E724" s="13" t="str">
        <f t="shared" si="47"/>
        <v/>
      </c>
      <c r="F724" s="16" t="str">
        <f t="shared" si="48"/>
        <v/>
      </c>
      <c r="G724" s="25" t="str">
        <f t="shared" si="49"/>
        <v/>
      </c>
      <c r="H724" s="26" t="str">
        <f t="shared" si="50"/>
        <v/>
      </c>
    </row>
    <row r="725" spans="1:8" x14ac:dyDescent="0.25">
      <c r="A725" s="2">
        <v>42724</v>
      </c>
      <c r="B725" s="12" t="str">
        <f>IFERROR(VLOOKUP(A725,Relevé!$A$5:$C$2872,3,FALSE),"")</f>
        <v/>
      </c>
      <c r="C725" s="14" t="str">
        <f>IFERROR(INDEX(Relevé!$D$6:$D$500,MATCH(D725,Relevé!$C$6:$C$500,0)),"")</f>
        <v/>
      </c>
      <c r="D725" s="17" t="str">
        <f t="array" ref="D725">IFERROR(INDEX(B725:B1718,MATCH(TRUE,B725:B1718&lt;&gt;"",0)),"")</f>
        <v/>
      </c>
      <c r="E725" s="13" t="str">
        <f t="shared" si="47"/>
        <v/>
      </c>
      <c r="F725" s="16" t="str">
        <f t="shared" si="48"/>
        <v/>
      </c>
      <c r="G725" s="25" t="str">
        <f t="shared" si="49"/>
        <v/>
      </c>
      <c r="H725" s="26" t="str">
        <f t="shared" si="50"/>
        <v/>
      </c>
    </row>
    <row r="726" spans="1:8" x14ac:dyDescent="0.25">
      <c r="A726" s="2">
        <v>42725</v>
      </c>
      <c r="B726" s="12" t="str">
        <f>IFERROR(VLOOKUP(A726,Relevé!$A$5:$C$2872,3,FALSE),"")</f>
        <v/>
      </c>
      <c r="C726" s="14" t="str">
        <f>IFERROR(INDEX(Relevé!$D$6:$D$500,MATCH(D726,Relevé!$C$6:$C$500,0)),"")</f>
        <v/>
      </c>
      <c r="D726" s="17" t="str">
        <f t="array" ref="D726">IFERROR(INDEX(B726:B1719,MATCH(TRUE,B726:B1719&lt;&gt;"",0)),"")</f>
        <v/>
      </c>
      <c r="E726" s="13" t="str">
        <f t="shared" si="47"/>
        <v/>
      </c>
      <c r="F726" s="16" t="str">
        <f t="shared" si="48"/>
        <v/>
      </c>
      <c r="G726" s="25" t="str">
        <f t="shared" si="49"/>
        <v/>
      </c>
      <c r="H726" s="26" t="str">
        <f t="shared" si="50"/>
        <v/>
      </c>
    </row>
    <row r="727" spans="1:8" x14ac:dyDescent="0.25">
      <c r="A727" s="2">
        <v>42726</v>
      </c>
      <c r="B727" s="12" t="str">
        <f>IFERROR(VLOOKUP(A727,Relevé!$A$5:$C$2872,3,FALSE),"")</f>
        <v/>
      </c>
      <c r="C727" s="14" t="str">
        <f>IFERROR(INDEX(Relevé!$D$6:$D$500,MATCH(D727,Relevé!$C$6:$C$500,0)),"")</f>
        <v/>
      </c>
      <c r="D727" s="17" t="str">
        <f t="array" ref="D727">IFERROR(INDEX(B727:B1720,MATCH(TRUE,B727:B1720&lt;&gt;"",0)),"")</f>
        <v/>
      </c>
      <c r="E727" s="13" t="str">
        <f t="shared" si="47"/>
        <v/>
      </c>
      <c r="F727" s="16" t="str">
        <f t="shared" si="48"/>
        <v/>
      </c>
      <c r="G727" s="25" t="str">
        <f t="shared" si="49"/>
        <v/>
      </c>
      <c r="H727" s="26" t="str">
        <f t="shared" si="50"/>
        <v/>
      </c>
    </row>
    <row r="728" spans="1:8" x14ac:dyDescent="0.25">
      <c r="A728" s="2">
        <v>42727</v>
      </c>
      <c r="B728" s="12" t="str">
        <f>IFERROR(VLOOKUP(A728,Relevé!$A$5:$C$2872,3,FALSE),"")</f>
        <v/>
      </c>
      <c r="C728" s="14" t="str">
        <f>IFERROR(INDEX(Relevé!$D$6:$D$500,MATCH(D728,Relevé!$C$6:$C$500,0)),"")</f>
        <v/>
      </c>
      <c r="D728" s="17" t="str">
        <f t="array" ref="D728">IFERROR(INDEX(B728:B1721,MATCH(TRUE,B728:B1721&lt;&gt;"",0)),"")</f>
        <v/>
      </c>
      <c r="E728" s="13" t="str">
        <f t="shared" si="47"/>
        <v/>
      </c>
      <c r="F728" s="16" t="str">
        <f t="shared" si="48"/>
        <v/>
      </c>
      <c r="G728" s="25" t="str">
        <f t="shared" si="49"/>
        <v/>
      </c>
      <c r="H728" s="26" t="str">
        <f t="shared" si="50"/>
        <v/>
      </c>
    </row>
    <row r="729" spans="1:8" x14ac:dyDescent="0.25">
      <c r="A729" s="2">
        <v>42728</v>
      </c>
      <c r="B729" s="12" t="str">
        <f>IFERROR(VLOOKUP(A729,Relevé!$A$5:$C$2872,3,FALSE),"")</f>
        <v/>
      </c>
      <c r="C729" s="14" t="str">
        <f>IFERROR(INDEX(Relevé!$D$6:$D$500,MATCH(D729,Relevé!$C$6:$C$500,0)),"")</f>
        <v/>
      </c>
      <c r="D729" s="17" t="str">
        <f t="array" ref="D729">IFERROR(INDEX(B729:B1722,MATCH(TRUE,B729:B1722&lt;&gt;"",0)),"")</f>
        <v/>
      </c>
      <c r="E729" s="13" t="str">
        <f t="shared" si="47"/>
        <v/>
      </c>
      <c r="F729" s="16" t="str">
        <f t="shared" si="48"/>
        <v/>
      </c>
      <c r="G729" s="25" t="str">
        <f t="shared" si="49"/>
        <v/>
      </c>
      <c r="H729" s="26" t="str">
        <f t="shared" si="50"/>
        <v/>
      </c>
    </row>
    <row r="730" spans="1:8" x14ac:dyDescent="0.25">
      <c r="A730" s="2">
        <v>42729</v>
      </c>
      <c r="B730" s="12" t="str">
        <f>IFERROR(VLOOKUP(A730,Relevé!$A$5:$C$2872,3,FALSE),"")</f>
        <v/>
      </c>
      <c r="C730" s="14" t="str">
        <f>IFERROR(INDEX(Relevé!$D$6:$D$500,MATCH(D730,Relevé!$C$6:$C$500,0)),"")</f>
        <v/>
      </c>
      <c r="D730" s="17" t="str">
        <f t="array" ref="D730">IFERROR(INDEX(B730:B1723,MATCH(TRUE,B730:B1723&lt;&gt;"",0)),"")</f>
        <v/>
      </c>
      <c r="E730" s="13" t="str">
        <f t="shared" si="47"/>
        <v/>
      </c>
      <c r="F730" s="16" t="str">
        <f t="shared" si="48"/>
        <v/>
      </c>
      <c r="G730" s="25" t="str">
        <f t="shared" si="49"/>
        <v/>
      </c>
      <c r="H730" s="26" t="str">
        <f t="shared" si="50"/>
        <v/>
      </c>
    </row>
    <row r="731" spans="1:8" x14ac:dyDescent="0.25">
      <c r="A731" s="2">
        <v>42730</v>
      </c>
      <c r="B731" s="12" t="str">
        <f>IFERROR(VLOOKUP(A731,Relevé!$A$5:$C$2872,3,FALSE),"")</f>
        <v/>
      </c>
      <c r="C731" s="14" t="str">
        <f>IFERROR(INDEX(Relevé!$D$6:$D$500,MATCH(D731,Relevé!$C$6:$C$500,0)),"")</f>
        <v/>
      </c>
      <c r="D731" s="17" t="str">
        <f t="array" ref="D731">IFERROR(INDEX(B731:B1724,MATCH(TRUE,B731:B1724&lt;&gt;"",0)),"")</f>
        <v/>
      </c>
      <c r="E731" s="13" t="str">
        <f t="shared" si="47"/>
        <v/>
      </c>
      <c r="F731" s="16" t="str">
        <f t="shared" si="48"/>
        <v/>
      </c>
      <c r="G731" s="25" t="str">
        <f t="shared" si="49"/>
        <v/>
      </c>
      <c r="H731" s="26" t="str">
        <f t="shared" si="50"/>
        <v/>
      </c>
    </row>
    <row r="732" spans="1:8" x14ac:dyDescent="0.25">
      <c r="A732" s="2">
        <v>42731</v>
      </c>
      <c r="B732" s="12" t="str">
        <f>IFERROR(VLOOKUP(A732,Relevé!$A$5:$C$2872,3,FALSE),"")</f>
        <v/>
      </c>
      <c r="C732" s="14" t="str">
        <f>IFERROR(INDEX(Relevé!$D$6:$D$500,MATCH(D732,Relevé!$C$6:$C$500,0)),"")</f>
        <v/>
      </c>
      <c r="D732" s="17" t="str">
        <f t="array" ref="D732">IFERROR(INDEX(B732:B1725,MATCH(TRUE,B732:B1725&lt;&gt;"",0)),"")</f>
        <v/>
      </c>
      <c r="E732" s="13" t="str">
        <f t="shared" si="47"/>
        <v/>
      </c>
      <c r="F732" s="16" t="str">
        <f t="shared" si="48"/>
        <v/>
      </c>
      <c r="G732" s="25" t="str">
        <f t="shared" si="49"/>
        <v/>
      </c>
      <c r="H732" s="26" t="str">
        <f t="shared" si="50"/>
        <v/>
      </c>
    </row>
    <row r="733" spans="1:8" x14ac:dyDescent="0.25">
      <c r="A733" s="2">
        <v>42732</v>
      </c>
      <c r="B733" s="12" t="str">
        <f>IFERROR(VLOOKUP(A733,Relevé!$A$5:$C$2872,3,FALSE),"")</f>
        <v/>
      </c>
      <c r="C733" s="14" t="str">
        <f>IFERROR(INDEX(Relevé!$D$6:$D$500,MATCH(D733,Relevé!$C$6:$C$500,0)),"")</f>
        <v/>
      </c>
      <c r="D733" s="17" t="str">
        <f t="array" ref="D733">IFERROR(INDEX(B733:B1726,MATCH(TRUE,B733:B1726&lt;&gt;"",0)),"")</f>
        <v/>
      </c>
      <c r="E733" s="13" t="str">
        <f t="shared" si="47"/>
        <v/>
      </c>
      <c r="F733" s="16" t="str">
        <f t="shared" si="48"/>
        <v/>
      </c>
      <c r="G733" s="25" t="str">
        <f t="shared" si="49"/>
        <v/>
      </c>
      <c r="H733" s="26" t="str">
        <f t="shared" si="50"/>
        <v/>
      </c>
    </row>
    <row r="734" spans="1:8" x14ac:dyDescent="0.25">
      <c r="A734" s="2">
        <v>42733</v>
      </c>
      <c r="B734" s="12" t="str">
        <f>IFERROR(VLOOKUP(A734,Relevé!$A$5:$C$2872,3,FALSE),"")</f>
        <v/>
      </c>
      <c r="C734" s="14" t="str">
        <f>IFERROR(INDEX(Relevé!$D$6:$D$500,MATCH(D734,Relevé!$C$6:$C$500,0)),"")</f>
        <v/>
      </c>
      <c r="D734" s="17" t="str">
        <f t="array" ref="D734">IFERROR(INDEX(B734:B1727,MATCH(TRUE,B734:B1727&lt;&gt;"",0)),"")</f>
        <v/>
      </c>
      <c r="E734" s="13" t="str">
        <f t="shared" si="47"/>
        <v/>
      </c>
      <c r="F734" s="16" t="str">
        <f t="shared" si="48"/>
        <v/>
      </c>
      <c r="G734" s="25" t="str">
        <f t="shared" si="49"/>
        <v/>
      </c>
      <c r="H734" s="26" t="str">
        <f t="shared" si="50"/>
        <v/>
      </c>
    </row>
    <row r="735" spans="1:8" x14ac:dyDescent="0.25">
      <c r="A735" s="2">
        <v>42734</v>
      </c>
      <c r="B735" s="12" t="str">
        <f>IFERROR(VLOOKUP(A735,Relevé!$A$5:$C$2872,3,FALSE),"")</f>
        <v/>
      </c>
      <c r="C735" s="14" t="str">
        <f>IFERROR(INDEX(Relevé!$D$6:$D$500,MATCH(D735,Relevé!$C$6:$C$500,0)),"")</f>
        <v/>
      </c>
      <c r="D735" s="17" t="str">
        <f t="array" ref="D735">IFERROR(INDEX(B735:B1728,MATCH(TRUE,B735:B1728&lt;&gt;"",0)),"")</f>
        <v/>
      </c>
      <c r="E735" s="13" t="str">
        <f t="shared" si="47"/>
        <v/>
      </c>
      <c r="F735" s="16" t="str">
        <f t="shared" si="48"/>
        <v/>
      </c>
      <c r="G735" s="25" t="str">
        <f t="shared" si="49"/>
        <v/>
      </c>
      <c r="H735" s="26" t="str">
        <f t="shared" si="50"/>
        <v/>
      </c>
    </row>
    <row r="736" spans="1:8" x14ac:dyDescent="0.25">
      <c r="A736" s="2">
        <v>42735</v>
      </c>
      <c r="B736" s="12" t="str">
        <f>IFERROR(VLOOKUP(A736,Relevé!$A$5:$C$2872,3,FALSE),"")</f>
        <v/>
      </c>
      <c r="C736" s="14" t="str">
        <f>IFERROR(INDEX(Relevé!$D$6:$D$500,MATCH(D736,Relevé!$C$6:$C$500,0)),"")</f>
        <v/>
      </c>
      <c r="D736" s="17" t="str">
        <f t="array" ref="D736">IFERROR(INDEX(B736:B1729,MATCH(TRUE,B736:B1729&lt;&gt;"",0)),"")</f>
        <v/>
      </c>
      <c r="E736" s="13" t="str">
        <f t="shared" si="47"/>
        <v/>
      </c>
      <c r="F736" s="16" t="str">
        <f t="shared" si="48"/>
        <v/>
      </c>
      <c r="G736" s="25" t="str">
        <f t="shared" si="49"/>
        <v/>
      </c>
      <c r="H736" s="26" t="str">
        <f t="shared" si="50"/>
        <v/>
      </c>
    </row>
    <row r="737" spans="1:8" x14ac:dyDescent="0.25">
      <c r="A737" s="2">
        <v>42736</v>
      </c>
      <c r="B737" s="12" t="str">
        <f>IFERROR(VLOOKUP(A737,Relevé!$A$5:$C$2872,3,FALSE),"")</f>
        <v/>
      </c>
      <c r="C737" s="14" t="str">
        <f>IFERROR(INDEX(Relevé!$D$6:$D$500,MATCH(D737,Relevé!$C$6:$C$500,0)),"")</f>
        <v/>
      </c>
      <c r="D737" s="17" t="str">
        <f t="array" ref="D737">IFERROR(INDEX(B737:B1730,MATCH(TRUE,B737:B1730&lt;&gt;"",0)),"")</f>
        <v/>
      </c>
      <c r="E737" s="13" t="str">
        <f t="shared" si="47"/>
        <v/>
      </c>
      <c r="F737" s="16" t="str">
        <f t="shared" si="48"/>
        <v/>
      </c>
      <c r="G737" s="25" t="str">
        <f t="shared" si="49"/>
        <v/>
      </c>
      <c r="H737" s="26" t="str">
        <f t="shared" si="50"/>
        <v/>
      </c>
    </row>
    <row r="738" spans="1:8" x14ac:dyDescent="0.25">
      <c r="A738" s="2">
        <v>42737</v>
      </c>
      <c r="B738" s="12" t="str">
        <f>IFERROR(VLOOKUP(A738,Relevé!$A$5:$C$2872,3,FALSE),"")</f>
        <v/>
      </c>
      <c r="C738" s="14" t="str">
        <f>IFERROR(INDEX(Relevé!$D$6:$D$500,MATCH(D738,Relevé!$C$6:$C$500,0)),"")</f>
        <v/>
      </c>
      <c r="D738" s="17" t="str">
        <f t="array" ref="D738">IFERROR(INDEX(B738:B1731,MATCH(TRUE,B738:B1731&lt;&gt;"",0)),"")</f>
        <v/>
      </c>
      <c r="E738" s="13" t="str">
        <f t="shared" si="47"/>
        <v/>
      </c>
      <c r="F738" s="16" t="str">
        <f t="shared" si="48"/>
        <v/>
      </c>
      <c r="G738" s="25" t="str">
        <f t="shared" si="49"/>
        <v/>
      </c>
      <c r="H738" s="26" t="str">
        <f t="shared" si="50"/>
        <v/>
      </c>
    </row>
    <row r="739" spans="1:8" x14ac:dyDescent="0.25">
      <c r="A739" s="2">
        <v>42738</v>
      </c>
      <c r="B739" s="12" t="str">
        <f>IFERROR(VLOOKUP(A739,Relevé!$A$5:$C$2872,3,FALSE),"")</f>
        <v/>
      </c>
      <c r="C739" s="14" t="str">
        <f>IFERROR(INDEX(Relevé!$D$6:$D$500,MATCH(D739,Relevé!$C$6:$C$500,0)),"")</f>
        <v/>
      </c>
      <c r="D739" s="17" t="str">
        <f t="array" ref="D739">IFERROR(INDEX(B739:B1732,MATCH(TRUE,B739:B1732&lt;&gt;"",0)),"")</f>
        <v/>
      </c>
      <c r="E739" s="13" t="str">
        <f t="shared" si="47"/>
        <v/>
      </c>
      <c r="F739" s="16" t="str">
        <f t="shared" si="48"/>
        <v/>
      </c>
      <c r="G739" s="25" t="str">
        <f t="shared" si="49"/>
        <v/>
      </c>
      <c r="H739" s="26" t="str">
        <f t="shared" si="50"/>
        <v/>
      </c>
    </row>
    <row r="740" spans="1:8" x14ac:dyDescent="0.25">
      <c r="A740" s="2">
        <v>42739</v>
      </c>
      <c r="B740" s="12" t="str">
        <f>IFERROR(VLOOKUP(A740,Relevé!$A$5:$C$2872,3,FALSE),"")</f>
        <v/>
      </c>
      <c r="C740" s="14" t="str">
        <f>IFERROR(INDEX(Relevé!$D$6:$D$500,MATCH(D740,Relevé!$C$6:$C$500,0)),"")</f>
        <v/>
      </c>
      <c r="D740" s="17" t="str">
        <f t="array" ref="D740">IFERROR(INDEX(B740:B1733,MATCH(TRUE,B740:B1733&lt;&gt;"",0)),"")</f>
        <v/>
      </c>
      <c r="E740" s="13" t="str">
        <f t="shared" si="47"/>
        <v/>
      </c>
      <c r="F740" s="16" t="str">
        <f t="shared" si="48"/>
        <v/>
      </c>
      <c r="G740" s="25" t="str">
        <f t="shared" si="49"/>
        <v/>
      </c>
      <c r="H740" s="26" t="str">
        <f t="shared" si="50"/>
        <v/>
      </c>
    </row>
    <row r="741" spans="1:8" x14ac:dyDescent="0.25">
      <c r="A741" s="2">
        <v>42740</v>
      </c>
      <c r="B741" s="12" t="str">
        <f>IFERROR(VLOOKUP(A741,Relevé!$A$5:$C$2872,3,FALSE),"")</f>
        <v/>
      </c>
      <c r="C741" s="14" t="str">
        <f>IFERROR(INDEX(Relevé!$D$6:$D$500,MATCH(D741,Relevé!$C$6:$C$500,0)),"")</f>
        <v/>
      </c>
      <c r="D741" s="17" t="str">
        <f t="array" ref="D741">IFERROR(INDEX(B741:B1734,MATCH(TRUE,B741:B1734&lt;&gt;"",0)),"")</f>
        <v/>
      </c>
      <c r="E741" s="13" t="str">
        <f t="shared" si="47"/>
        <v/>
      </c>
      <c r="F741" s="16" t="str">
        <f t="shared" si="48"/>
        <v/>
      </c>
      <c r="G741" s="25" t="str">
        <f t="shared" si="49"/>
        <v/>
      </c>
      <c r="H741" s="26" t="str">
        <f t="shared" si="50"/>
        <v/>
      </c>
    </row>
    <row r="742" spans="1:8" x14ac:dyDescent="0.25">
      <c r="A742" s="2">
        <v>42741</v>
      </c>
      <c r="B742" s="12" t="str">
        <f>IFERROR(VLOOKUP(A742,Relevé!$A$5:$C$2872,3,FALSE),"")</f>
        <v/>
      </c>
      <c r="C742" s="14" t="str">
        <f>IFERROR(INDEX(Relevé!$D$6:$D$500,MATCH(D742,Relevé!$C$6:$C$500,0)),"")</f>
        <v/>
      </c>
      <c r="D742" s="17" t="str">
        <f t="array" ref="D742">IFERROR(INDEX(B742:B1735,MATCH(TRUE,B742:B1735&lt;&gt;"",0)),"")</f>
        <v/>
      </c>
      <c r="E742" s="13" t="str">
        <f t="shared" si="47"/>
        <v/>
      </c>
      <c r="F742" s="16" t="str">
        <f t="shared" si="48"/>
        <v/>
      </c>
      <c r="G742" s="25" t="str">
        <f t="shared" si="49"/>
        <v/>
      </c>
      <c r="H742" s="26" t="str">
        <f t="shared" si="50"/>
        <v/>
      </c>
    </row>
    <row r="743" spans="1:8" x14ac:dyDescent="0.25">
      <c r="A743" s="2">
        <v>42742</v>
      </c>
      <c r="B743" s="12" t="str">
        <f>IFERROR(VLOOKUP(A743,Relevé!$A$5:$C$2872,3,FALSE),"")</f>
        <v/>
      </c>
      <c r="C743" s="14" t="str">
        <f>IFERROR(INDEX(Relevé!$D$6:$D$500,MATCH(D743,Relevé!$C$6:$C$500,0)),"")</f>
        <v/>
      </c>
      <c r="D743" s="17" t="str">
        <f t="array" ref="D743">IFERROR(INDEX(B743:B1736,MATCH(TRUE,B743:B1736&lt;&gt;"",0)),"")</f>
        <v/>
      </c>
      <c r="E743" s="13" t="str">
        <f t="shared" si="47"/>
        <v/>
      </c>
      <c r="F743" s="16" t="str">
        <f t="shared" si="48"/>
        <v/>
      </c>
      <c r="G743" s="25" t="str">
        <f t="shared" si="49"/>
        <v/>
      </c>
      <c r="H743" s="26" t="str">
        <f t="shared" si="50"/>
        <v/>
      </c>
    </row>
    <row r="744" spans="1:8" x14ac:dyDescent="0.25">
      <c r="A744" s="2">
        <v>42743</v>
      </c>
      <c r="B744" s="12" t="str">
        <f>IFERROR(VLOOKUP(A744,Relevé!$A$5:$C$2872,3,FALSE),"")</f>
        <v/>
      </c>
      <c r="C744" s="14" t="str">
        <f>IFERROR(INDEX(Relevé!$D$6:$D$500,MATCH(D744,Relevé!$C$6:$C$500,0)),"")</f>
        <v/>
      </c>
      <c r="D744" s="17" t="str">
        <f t="array" ref="D744">IFERROR(INDEX(B744:B1737,MATCH(TRUE,B744:B1737&lt;&gt;"",0)),"")</f>
        <v/>
      </c>
      <c r="E744" s="13" t="str">
        <f t="shared" si="47"/>
        <v/>
      </c>
      <c r="F744" s="16" t="str">
        <f t="shared" si="48"/>
        <v/>
      </c>
      <c r="G744" s="25" t="str">
        <f t="shared" si="49"/>
        <v/>
      </c>
      <c r="H744" s="26" t="str">
        <f t="shared" si="50"/>
        <v/>
      </c>
    </row>
    <row r="745" spans="1:8" x14ac:dyDescent="0.25">
      <c r="A745" s="2">
        <v>42744</v>
      </c>
      <c r="B745" s="12" t="str">
        <f>IFERROR(VLOOKUP(A745,Relevé!$A$5:$C$2872,3,FALSE),"")</f>
        <v/>
      </c>
      <c r="C745" s="14" t="str">
        <f>IFERROR(INDEX(Relevé!$D$6:$D$500,MATCH(D745,Relevé!$C$6:$C$500,0)),"")</f>
        <v/>
      </c>
      <c r="D745" s="17" t="str">
        <f t="array" ref="D745">IFERROR(INDEX(B745:B1738,MATCH(TRUE,B745:B1738&lt;&gt;"",0)),"")</f>
        <v/>
      </c>
      <c r="E745" s="13" t="str">
        <f t="shared" si="47"/>
        <v/>
      </c>
      <c r="F745" s="16" t="str">
        <f t="shared" si="48"/>
        <v/>
      </c>
      <c r="G745" s="25" t="str">
        <f t="shared" si="49"/>
        <v/>
      </c>
      <c r="H745" s="26" t="str">
        <f t="shared" si="50"/>
        <v/>
      </c>
    </row>
    <row r="746" spans="1:8" x14ac:dyDescent="0.25">
      <c r="A746" s="2">
        <v>42745</v>
      </c>
      <c r="B746" s="12" t="str">
        <f>IFERROR(VLOOKUP(A746,Relevé!$A$5:$C$2872,3,FALSE),"")</f>
        <v/>
      </c>
      <c r="C746" s="14" t="str">
        <f>IFERROR(INDEX(Relevé!$D$6:$D$500,MATCH(D746,Relevé!$C$6:$C$500,0)),"")</f>
        <v/>
      </c>
      <c r="D746" s="17" t="str">
        <f t="array" ref="D746">IFERROR(INDEX(B746:B1739,MATCH(TRUE,B746:B1739&lt;&gt;"",0)),"")</f>
        <v/>
      </c>
      <c r="E746" s="13" t="str">
        <f t="shared" si="47"/>
        <v/>
      </c>
      <c r="F746" s="16" t="str">
        <f t="shared" si="48"/>
        <v/>
      </c>
      <c r="G746" s="25" t="str">
        <f t="shared" si="49"/>
        <v/>
      </c>
      <c r="H746" s="26" t="str">
        <f t="shared" si="50"/>
        <v/>
      </c>
    </row>
    <row r="747" spans="1:8" x14ac:dyDescent="0.25">
      <c r="A747" s="2">
        <v>42746</v>
      </c>
      <c r="B747" s="12" t="str">
        <f>IFERROR(VLOOKUP(A747,Relevé!$A$5:$C$2872,3,FALSE),"")</f>
        <v/>
      </c>
      <c r="C747" s="14" t="str">
        <f>IFERROR(INDEX(Relevé!$D$6:$D$500,MATCH(D747,Relevé!$C$6:$C$500,0)),"")</f>
        <v/>
      </c>
      <c r="D747" s="17" t="str">
        <f t="array" ref="D747">IFERROR(INDEX(B747:B1740,MATCH(TRUE,B747:B1740&lt;&gt;"",0)),"")</f>
        <v/>
      </c>
      <c r="E747" s="13" t="str">
        <f t="shared" si="47"/>
        <v/>
      </c>
      <c r="F747" s="16" t="str">
        <f t="shared" si="48"/>
        <v/>
      </c>
      <c r="G747" s="25" t="str">
        <f t="shared" si="49"/>
        <v/>
      </c>
      <c r="H747" s="26" t="str">
        <f t="shared" si="50"/>
        <v/>
      </c>
    </row>
    <row r="748" spans="1:8" x14ac:dyDescent="0.25">
      <c r="A748" s="2">
        <v>42747</v>
      </c>
      <c r="B748" s="12" t="str">
        <f>IFERROR(VLOOKUP(A748,Relevé!$A$5:$C$2872,3,FALSE),"")</f>
        <v/>
      </c>
      <c r="C748" s="14" t="str">
        <f>IFERROR(INDEX(Relevé!$D$6:$D$500,MATCH(D748,Relevé!$C$6:$C$500,0)),"")</f>
        <v/>
      </c>
      <c r="D748" s="17" t="str">
        <f t="array" ref="D748">IFERROR(INDEX(B748:B1741,MATCH(TRUE,B748:B1741&lt;&gt;"",0)),"")</f>
        <v/>
      </c>
      <c r="E748" s="13" t="str">
        <f t="shared" si="47"/>
        <v/>
      </c>
      <c r="F748" s="16" t="str">
        <f t="shared" si="48"/>
        <v/>
      </c>
      <c r="G748" s="25" t="str">
        <f t="shared" si="49"/>
        <v/>
      </c>
      <c r="H748" s="26" t="str">
        <f t="shared" si="50"/>
        <v/>
      </c>
    </row>
    <row r="749" spans="1:8" x14ac:dyDescent="0.25">
      <c r="A749" s="2">
        <v>42748</v>
      </c>
      <c r="B749" s="12" t="str">
        <f>IFERROR(VLOOKUP(A749,Relevé!$A$5:$C$2872,3,FALSE),"")</f>
        <v/>
      </c>
      <c r="C749" s="14" t="str">
        <f>IFERROR(INDEX(Relevé!$D$6:$D$500,MATCH(D749,Relevé!$C$6:$C$500,0)),"")</f>
        <v/>
      </c>
      <c r="D749" s="17" t="str">
        <f t="array" ref="D749">IFERROR(INDEX(B749:B1742,MATCH(TRUE,B749:B1742&lt;&gt;"",0)),"")</f>
        <v/>
      </c>
      <c r="E749" s="13" t="str">
        <f t="shared" si="47"/>
        <v/>
      </c>
      <c r="F749" s="16" t="str">
        <f t="shared" si="48"/>
        <v/>
      </c>
      <c r="G749" s="25" t="str">
        <f t="shared" si="49"/>
        <v/>
      </c>
      <c r="H749" s="26" t="str">
        <f t="shared" si="50"/>
        <v/>
      </c>
    </row>
    <row r="750" spans="1:8" x14ac:dyDescent="0.25">
      <c r="A750" s="2">
        <v>42749</v>
      </c>
      <c r="B750" s="12" t="str">
        <f>IFERROR(VLOOKUP(A750,Relevé!$A$5:$C$2872,3,FALSE),"")</f>
        <v/>
      </c>
      <c r="C750" s="14" t="str">
        <f>IFERROR(INDEX(Relevé!$D$6:$D$500,MATCH(D750,Relevé!$C$6:$C$500,0)),"")</f>
        <v/>
      </c>
      <c r="D750" s="17" t="str">
        <f t="array" ref="D750">IFERROR(INDEX(B750:B1743,MATCH(TRUE,B750:B1743&lt;&gt;"",0)),"")</f>
        <v/>
      </c>
      <c r="E750" s="13" t="str">
        <f t="shared" si="47"/>
        <v/>
      </c>
      <c r="F750" s="16" t="str">
        <f t="shared" si="48"/>
        <v/>
      </c>
      <c r="G750" s="25" t="str">
        <f t="shared" si="49"/>
        <v/>
      </c>
      <c r="H750" s="26" t="str">
        <f t="shared" si="50"/>
        <v/>
      </c>
    </row>
    <row r="751" spans="1:8" x14ac:dyDescent="0.25">
      <c r="A751" s="2">
        <v>42750</v>
      </c>
      <c r="B751" s="12" t="str">
        <f>IFERROR(VLOOKUP(A751,Relevé!$A$5:$C$2872,3,FALSE),"")</f>
        <v/>
      </c>
      <c r="C751" s="14" t="str">
        <f>IFERROR(INDEX(Relevé!$D$6:$D$500,MATCH(D751,Relevé!$C$6:$C$500,0)),"")</f>
        <v/>
      </c>
      <c r="D751" s="17" t="str">
        <f t="array" ref="D751">IFERROR(INDEX(B751:B1744,MATCH(TRUE,B751:B1744&lt;&gt;"",0)),"")</f>
        <v/>
      </c>
      <c r="E751" s="13" t="str">
        <f t="shared" si="47"/>
        <v/>
      </c>
      <c r="F751" s="16" t="str">
        <f t="shared" si="48"/>
        <v/>
      </c>
      <c r="G751" s="25" t="str">
        <f t="shared" si="49"/>
        <v/>
      </c>
      <c r="H751" s="26" t="str">
        <f t="shared" si="50"/>
        <v/>
      </c>
    </row>
    <row r="752" spans="1:8" x14ac:dyDescent="0.25">
      <c r="A752" s="2">
        <v>42751</v>
      </c>
      <c r="B752" s="12" t="str">
        <f>IFERROR(VLOOKUP(A752,Relevé!$A$5:$C$2872,3,FALSE),"")</f>
        <v/>
      </c>
      <c r="C752" s="14" t="str">
        <f>IFERROR(INDEX(Relevé!$D$6:$D$500,MATCH(D752,Relevé!$C$6:$C$500,0)),"")</f>
        <v/>
      </c>
      <c r="D752" s="17" t="str">
        <f t="array" ref="D752">IFERROR(INDEX(B752:B1745,MATCH(TRUE,B752:B1745&lt;&gt;"",0)),"")</f>
        <v/>
      </c>
      <c r="E752" s="13" t="str">
        <f t="shared" si="47"/>
        <v/>
      </c>
      <c r="F752" s="16" t="str">
        <f t="shared" si="48"/>
        <v/>
      </c>
      <c r="G752" s="25" t="str">
        <f t="shared" si="49"/>
        <v/>
      </c>
      <c r="H752" s="26" t="str">
        <f t="shared" si="50"/>
        <v/>
      </c>
    </row>
    <row r="753" spans="1:8" x14ac:dyDescent="0.25">
      <c r="A753" s="2">
        <v>42752</v>
      </c>
      <c r="B753" s="12" t="str">
        <f>IFERROR(VLOOKUP(A753,Relevé!$A$5:$C$2872,3,FALSE),"")</f>
        <v/>
      </c>
      <c r="C753" s="14" t="str">
        <f>IFERROR(INDEX(Relevé!$D$6:$D$500,MATCH(D753,Relevé!$C$6:$C$500,0)),"")</f>
        <v/>
      </c>
      <c r="D753" s="17" t="str">
        <f t="array" ref="D753">IFERROR(INDEX(B753:B1746,MATCH(TRUE,B753:B1746&lt;&gt;"",0)),"")</f>
        <v/>
      </c>
      <c r="E753" s="13" t="str">
        <f t="shared" si="47"/>
        <v/>
      </c>
      <c r="F753" s="16" t="str">
        <f t="shared" si="48"/>
        <v/>
      </c>
      <c r="G753" s="25" t="str">
        <f t="shared" si="49"/>
        <v/>
      </c>
      <c r="H753" s="26" t="str">
        <f t="shared" si="50"/>
        <v/>
      </c>
    </row>
    <row r="754" spans="1:8" x14ac:dyDescent="0.25">
      <c r="A754" s="2">
        <v>42753</v>
      </c>
      <c r="B754" s="12" t="str">
        <f>IFERROR(VLOOKUP(A754,Relevé!$A$5:$C$2872,3,FALSE),"")</f>
        <v/>
      </c>
      <c r="C754" s="14" t="str">
        <f>IFERROR(INDEX(Relevé!$D$6:$D$500,MATCH(D754,Relevé!$C$6:$C$500,0)),"")</f>
        <v/>
      </c>
      <c r="D754" s="17" t="str">
        <f t="array" ref="D754">IFERROR(INDEX(B754:B1747,MATCH(TRUE,B754:B1747&lt;&gt;"",0)),"")</f>
        <v/>
      </c>
      <c r="E754" s="13" t="str">
        <f t="shared" si="47"/>
        <v/>
      </c>
      <c r="F754" s="16" t="str">
        <f t="shared" si="48"/>
        <v/>
      </c>
      <c r="G754" s="25" t="str">
        <f t="shared" si="49"/>
        <v/>
      </c>
      <c r="H754" s="26" t="str">
        <f t="shared" si="50"/>
        <v/>
      </c>
    </row>
    <row r="755" spans="1:8" x14ac:dyDescent="0.25">
      <c r="A755" s="2">
        <v>42754</v>
      </c>
      <c r="B755" s="12" t="str">
        <f>IFERROR(VLOOKUP(A755,Relevé!$A$5:$C$2872,3,FALSE),"")</f>
        <v/>
      </c>
      <c r="C755" s="14" t="str">
        <f>IFERROR(INDEX(Relevé!$D$6:$D$500,MATCH(D755,Relevé!$C$6:$C$500,0)),"")</f>
        <v/>
      </c>
      <c r="D755" s="17" t="str">
        <f t="array" ref="D755">IFERROR(INDEX(B755:B1748,MATCH(TRUE,B755:B1748&lt;&gt;"",0)),"")</f>
        <v/>
      </c>
      <c r="E755" s="13" t="str">
        <f t="shared" si="47"/>
        <v/>
      </c>
      <c r="F755" s="16" t="str">
        <f t="shared" si="48"/>
        <v/>
      </c>
      <c r="G755" s="25" t="str">
        <f t="shared" si="49"/>
        <v/>
      </c>
      <c r="H755" s="26" t="str">
        <f t="shared" si="50"/>
        <v/>
      </c>
    </row>
    <row r="756" spans="1:8" x14ac:dyDescent="0.25">
      <c r="A756" s="2">
        <v>42755</v>
      </c>
      <c r="B756" s="12" t="str">
        <f>IFERROR(VLOOKUP(A756,Relevé!$A$5:$C$2872,3,FALSE),"")</f>
        <v/>
      </c>
      <c r="C756" s="14" t="str">
        <f>IFERROR(INDEX(Relevé!$D$6:$D$500,MATCH(D756,Relevé!$C$6:$C$500,0)),"")</f>
        <v/>
      </c>
      <c r="D756" s="17" t="str">
        <f t="array" ref="D756">IFERROR(INDEX(B756:B1749,MATCH(TRUE,B756:B1749&lt;&gt;"",0)),"")</f>
        <v/>
      </c>
      <c r="E756" s="13" t="str">
        <f t="shared" si="47"/>
        <v/>
      </c>
      <c r="F756" s="16" t="str">
        <f t="shared" si="48"/>
        <v/>
      </c>
      <c r="G756" s="25" t="str">
        <f t="shared" si="49"/>
        <v/>
      </c>
      <c r="H756" s="26" t="str">
        <f t="shared" si="50"/>
        <v/>
      </c>
    </row>
    <row r="757" spans="1:8" x14ac:dyDescent="0.25">
      <c r="A757" s="2">
        <v>42756</v>
      </c>
      <c r="B757" s="12" t="str">
        <f>IFERROR(VLOOKUP(A757,Relevé!$A$5:$C$2872,3,FALSE),"")</f>
        <v/>
      </c>
      <c r="C757" s="14" t="str">
        <f>IFERROR(INDEX(Relevé!$D$6:$D$500,MATCH(D757,Relevé!$C$6:$C$500,0)),"")</f>
        <v/>
      </c>
      <c r="D757" s="17" t="str">
        <f t="array" ref="D757">IFERROR(INDEX(B757:B1750,MATCH(TRUE,B757:B1750&lt;&gt;"",0)),"")</f>
        <v/>
      </c>
      <c r="E757" s="13" t="str">
        <f t="shared" si="47"/>
        <v/>
      </c>
      <c r="F757" s="16" t="str">
        <f t="shared" si="48"/>
        <v/>
      </c>
      <c r="G757" s="25" t="str">
        <f t="shared" si="49"/>
        <v/>
      </c>
      <c r="H757" s="26" t="str">
        <f t="shared" si="50"/>
        <v/>
      </c>
    </row>
    <row r="758" spans="1:8" x14ac:dyDescent="0.25">
      <c r="A758" s="2">
        <v>42757</v>
      </c>
      <c r="B758" s="12" t="str">
        <f>IFERROR(VLOOKUP(A758,Relevé!$A$5:$C$2872,3,FALSE),"")</f>
        <v/>
      </c>
      <c r="C758" s="14" t="str">
        <f>IFERROR(INDEX(Relevé!$D$6:$D$500,MATCH(D758,Relevé!$C$6:$C$500,0)),"")</f>
        <v/>
      </c>
      <c r="D758" s="17" t="str">
        <f t="array" ref="D758">IFERROR(INDEX(B758:B1751,MATCH(TRUE,B758:B1751&lt;&gt;"",0)),"")</f>
        <v/>
      </c>
      <c r="E758" s="13" t="str">
        <f t="shared" si="47"/>
        <v/>
      </c>
      <c r="F758" s="16" t="str">
        <f t="shared" si="48"/>
        <v/>
      </c>
      <c r="G758" s="25" t="str">
        <f t="shared" si="49"/>
        <v/>
      </c>
      <c r="H758" s="26" t="str">
        <f t="shared" si="50"/>
        <v/>
      </c>
    </row>
    <row r="759" spans="1:8" x14ac:dyDescent="0.25">
      <c r="A759" s="2">
        <v>42758</v>
      </c>
      <c r="B759" s="12" t="str">
        <f>IFERROR(VLOOKUP(A759,Relevé!$A$5:$C$2872,3,FALSE),"")</f>
        <v/>
      </c>
      <c r="C759" s="14" t="str">
        <f>IFERROR(INDEX(Relevé!$D$6:$D$500,MATCH(D759,Relevé!$C$6:$C$500,0)),"")</f>
        <v/>
      </c>
      <c r="D759" s="17" t="str">
        <f t="array" ref="D759">IFERROR(INDEX(B759:B1752,MATCH(TRUE,B759:B1752&lt;&gt;"",0)),"")</f>
        <v/>
      </c>
      <c r="E759" s="13" t="str">
        <f t="shared" si="47"/>
        <v/>
      </c>
      <c r="F759" s="16" t="str">
        <f t="shared" si="48"/>
        <v/>
      </c>
      <c r="G759" s="25" t="str">
        <f t="shared" si="49"/>
        <v/>
      </c>
      <c r="H759" s="26" t="str">
        <f t="shared" si="50"/>
        <v/>
      </c>
    </row>
    <row r="760" spans="1:8" x14ac:dyDescent="0.25">
      <c r="A760" s="2">
        <v>42759</v>
      </c>
      <c r="B760" s="12" t="str">
        <f>IFERROR(VLOOKUP(A760,Relevé!$A$5:$C$2872,3,FALSE),"")</f>
        <v/>
      </c>
      <c r="C760" s="14" t="str">
        <f>IFERROR(INDEX(Relevé!$D$6:$D$500,MATCH(D760,Relevé!$C$6:$C$500,0)),"")</f>
        <v/>
      </c>
      <c r="D760" s="17" t="str">
        <f t="array" ref="D760">IFERROR(INDEX(B760:B1753,MATCH(TRUE,B760:B1753&lt;&gt;"",0)),"")</f>
        <v/>
      </c>
      <c r="E760" s="13" t="str">
        <f t="shared" si="47"/>
        <v/>
      </c>
      <c r="F760" s="16" t="str">
        <f t="shared" si="48"/>
        <v/>
      </c>
      <c r="G760" s="25" t="str">
        <f t="shared" si="49"/>
        <v/>
      </c>
      <c r="H760" s="26" t="str">
        <f t="shared" si="50"/>
        <v/>
      </c>
    </row>
    <row r="761" spans="1:8" x14ac:dyDescent="0.25">
      <c r="A761" s="2">
        <v>42760</v>
      </c>
      <c r="B761" s="12" t="str">
        <f>IFERROR(VLOOKUP(A761,Relevé!$A$5:$C$2872,3,FALSE),"")</f>
        <v/>
      </c>
      <c r="C761" s="14" t="str">
        <f>IFERROR(INDEX(Relevé!$D$6:$D$500,MATCH(D761,Relevé!$C$6:$C$500,0)),"")</f>
        <v/>
      </c>
      <c r="D761" s="17" t="str">
        <f t="array" ref="D761">IFERROR(INDEX(B761:B1754,MATCH(TRUE,B761:B1754&lt;&gt;"",0)),"")</f>
        <v/>
      </c>
      <c r="E761" s="13" t="str">
        <f t="shared" si="47"/>
        <v/>
      </c>
      <c r="F761" s="16" t="str">
        <f t="shared" si="48"/>
        <v/>
      </c>
      <c r="G761" s="25" t="str">
        <f t="shared" si="49"/>
        <v/>
      </c>
      <c r="H761" s="26" t="str">
        <f t="shared" si="50"/>
        <v/>
      </c>
    </row>
    <row r="762" spans="1:8" x14ac:dyDescent="0.25">
      <c r="A762" s="2">
        <v>42761</v>
      </c>
      <c r="B762" s="12" t="str">
        <f>IFERROR(VLOOKUP(A762,Relevé!$A$5:$C$2872,3,FALSE),"")</f>
        <v/>
      </c>
      <c r="C762" s="14" t="str">
        <f>IFERROR(INDEX(Relevé!$D$6:$D$500,MATCH(D762,Relevé!$C$6:$C$500,0)),"")</f>
        <v/>
      </c>
      <c r="D762" s="17" t="str">
        <f t="array" ref="D762">IFERROR(INDEX(B762:B1755,MATCH(TRUE,B762:B1755&lt;&gt;"",0)),"")</f>
        <v/>
      </c>
      <c r="E762" s="13" t="str">
        <f t="shared" si="47"/>
        <v/>
      </c>
      <c r="F762" s="16" t="str">
        <f t="shared" si="48"/>
        <v/>
      </c>
      <c r="G762" s="25" t="str">
        <f t="shared" si="49"/>
        <v/>
      </c>
      <c r="H762" s="26" t="str">
        <f t="shared" si="50"/>
        <v/>
      </c>
    </row>
    <row r="763" spans="1:8" x14ac:dyDescent="0.25">
      <c r="A763" s="2">
        <v>42762</v>
      </c>
      <c r="B763" s="12" t="str">
        <f>IFERROR(VLOOKUP(A763,Relevé!$A$5:$C$2872,3,FALSE),"")</f>
        <v/>
      </c>
      <c r="C763" s="14" t="str">
        <f>IFERROR(INDEX(Relevé!$D$6:$D$500,MATCH(D763,Relevé!$C$6:$C$500,0)),"")</f>
        <v/>
      </c>
      <c r="D763" s="17" t="str">
        <f t="array" ref="D763">IFERROR(INDEX(B763:B1756,MATCH(TRUE,B763:B1756&lt;&gt;"",0)),"")</f>
        <v/>
      </c>
      <c r="E763" s="13" t="str">
        <f t="shared" si="47"/>
        <v/>
      </c>
      <c r="F763" s="16" t="str">
        <f t="shared" si="48"/>
        <v/>
      </c>
      <c r="G763" s="25" t="str">
        <f t="shared" si="49"/>
        <v/>
      </c>
      <c r="H763" s="26" t="str">
        <f t="shared" si="50"/>
        <v/>
      </c>
    </row>
    <row r="764" spans="1:8" x14ac:dyDescent="0.25">
      <c r="A764" s="2">
        <v>42763</v>
      </c>
      <c r="B764" s="12" t="str">
        <f>IFERROR(VLOOKUP(A764,Relevé!$A$5:$C$2872,3,FALSE),"")</f>
        <v/>
      </c>
      <c r="C764" s="14" t="str">
        <f>IFERROR(INDEX(Relevé!$D$6:$D$500,MATCH(D764,Relevé!$C$6:$C$500,0)),"")</f>
        <v/>
      </c>
      <c r="D764" s="17" t="str">
        <f t="array" ref="D764">IFERROR(INDEX(B764:B1757,MATCH(TRUE,B764:B1757&lt;&gt;"",0)),"")</f>
        <v/>
      </c>
      <c r="E764" s="13" t="str">
        <f t="shared" si="47"/>
        <v/>
      </c>
      <c r="F764" s="16" t="str">
        <f t="shared" si="48"/>
        <v/>
      </c>
      <c r="G764" s="25" t="str">
        <f t="shared" si="49"/>
        <v/>
      </c>
      <c r="H764" s="26" t="str">
        <f t="shared" si="50"/>
        <v/>
      </c>
    </row>
    <row r="765" spans="1:8" x14ac:dyDescent="0.25">
      <c r="A765" s="2">
        <v>42764</v>
      </c>
      <c r="B765" s="12" t="str">
        <f>IFERROR(VLOOKUP(A765,Relevé!$A$5:$C$2872,3,FALSE),"")</f>
        <v/>
      </c>
      <c r="C765" s="14" t="str">
        <f>IFERROR(INDEX(Relevé!$D$6:$D$500,MATCH(D765,Relevé!$C$6:$C$500,0)),"")</f>
        <v/>
      </c>
      <c r="D765" s="17" t="str">
        <f t="array" ref="D765">IFERROR(INDEX(B765:B1758,MATCH(TRUE,B765:B1758&lt;&gt;"",0)),"")</f>
        <v/>
      </c>
      <c r="E765" s="13" t="str">
        <f t="shared" si="47"/>
        <v/>
      </c>
      <c r="F765" s="16" t="str">
        <f t="shared" si="48"/>
        <v/>
      </c>
      <c r="G765" s="25" t="str">
        <f t="shared" si="49"/>
        <v/>
      </c>
      <c r="H765" s="26" t="str">
        <f t="shared" si="50"/>
        <v/>
      </c>
    </row>
    <row r="766" spans="1:8" x14ac:dyDescent="0.25">
      <c r="A766" s="2">
        <v>42765</v>
      </c>
      <c r="B766" s="12" t="str">
        <f>IFERROR(VLOOKUP(A766,Relevé!$A$5:$C$2872,3,FALSE),"")</f>
        <v/>
      </c>
      <c r="C766" s="14" t="str">
        <f>IFERROR(INDEX(Relevé!$D$6:$D$500,MATCH(D766,Relevé!$C$6:$C$500,0)),"")</f>
        <v/>
      </c>
      <c r="D766" s="17" t="str">
        <f t="array" ref="D766">IFERROR(INDEX(B766:B1759,MATCH(TRUE,B766:B1759&lt;&gt;"",0)),"")</f>
        <v/>
      </c>
      <c r="E766" s="13" t="str">
        <f t="shared" si="47"/>
        <v/>
      </c>
      <c r="F766" s="16" t="str">
        <f t="shared" si="48"/>
        <v/>
      </c>
      <c r="G766" s="25" t="str">
        <f t="shared" si="49"/>
        <v/>
      </c>
      <c r="H766" s="26" t="str">
        <f t="shared" si="50"/>
        <v/>
      </c>
    </row>
    <row r="767" spans="1:8" x14ac:dyDescent="0.25">
      <c r="A767" s="2">
        <v>42766</v>
      </c>
      <c r="B767" s="12" t="str">
        <f>IFERROR(VLOOKUP(A767,Relevé!$A$5:$C$2872,3,FALSE),"")</f>
        <v/>
      </c>
      <c r="C767" s="14" t="str">
        <f>IFERROR(INDEX(Relevé!$D$6:$D$500,MATCH(D767,Relevé!$C$6:$C$500,0)),"")</f>
        <v/>
      </c>
      <c r="D767" s="17" t="str">
        <f t="array" ref="D767">IFERROR(INDEX(B767:B1760,MATCH(TRUE,B767:B1760&lt;&gt;"",0)),"")</f>
        <v/>
      </c>
      <c r="E767" s="13" t="str">
        <f t="shared" si="47"/>
        <v/>
      </c>
      <c r="F767" s="16" t="str">
        <f t="shared" si="48"/>
        <v/>
      </c>
      <c r="G767" s="25" t="str">
        <f t="shared" si="49"/>
        <v/>
      </c>
      <c r="H767" s="26" t="str">
        <f t="shared" si="50"/>
        <v/>
      </c>
    </row>
  </sheetData>
  <autoFilter ref="A5:D767"/>
  <conditionalFormatting sqref="F6:F767">
    <cfRule type="colorScale" priority="1">
      <colorScale>
        <cfvo type="formula" val="&quot;&quot;"/>
        <cfvo type="formula" val="&quot;&lt;&gt;&quot;&quot;&quot;&quot;&quot;"/>
        <color theme="0" tint="-0.14999847407452621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Au 1er du mois</vt:lpstr>
      <vt:lpstr>Relevé</vt:lpstr>
      <vt:lpstr>Relevé avec moyenne par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2016-03-12T19:13:41Z</dcterms:modified>
</cp:coreProperties>
</file>