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1850"/>
  </bookViews>
  <sheets>
    <sheet name="Bdd_site" sheetId="2" r:id="rId1"/>
    <sheet name="Feuil1" sheetId="1" r:id="rId2"/>
  </sheets>
  <externalReferences>
    <externalReference r:id="rId3"/>
  </externalReferences>
  <definedNames>
    <definedName name="DonnéesExternes_1" localSheetId="0" hidden="1">Bdd_site!$A$1:$J$42</definedName>
    <definedName name="Id_Res">OFFSET(Bdd_site!$B$2,0,0,COUNTA(Bdd_site!$B:$B)-1)</definedName>
    <definedName name="Nom">Feuil1!$E$7:$E$30</definedName>
    <definedName name="Nom_test" localSheetId="0">OFFSET(Bdd_site!$D$2,0,0,COUNTA(Bdd_site!$D:$D)-1)</definedName>
    <definedName name="Prenom" localSheetId="0">OFFSET(Bdd_site!$E$2,0,0,COUNTA(Bdd_site!$E:$E)-1)</definedName>
    <definedName name="prenom_test">Feuil1!$D$7:$D$30</definedName>
    <definedName name="Reservation" localSheetId="0">[1]Feuil2!$B$7:$B$30</definedName>
    <definedName name="Reservation">Feuil1!$B$7:$B$30</definedName>
    <definedName name="Statut_Spectateur">[1]PasTouch!$B$9:$B$14</definedName>
    <definedName name="Type_Place">[1]PasTouch!$E$9:$E$10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2" l="1"/>
  <c r="I7" i="1" l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6" i="1" l="1"/>
</calcChain>
</file>

<file path=xl/connections.xml><?xml version="1.0" encoding="utf-8"?>
<connections xmlns="http://schemas.openxmlformats.org/spreadsheetml/2006/main">
  <connection id="1" keepAlive="1" name="Requête - Bdd_Reservation_Theatre_2017" description="Connexion à la requête « Bdd_Reservation_Theatre_2017 » dans le classeur." type="5" refreshedVersion="6" background="1" saveData="1">
    <dbPr connection="Provider=Microsoft.Mashup.OleDb.1;Data Source=$Workbook$;Location=Bdd_Reservation_Theatre_2017" command="SELECT * FROM [Bdd_Reservation_Theatre_2017]"/>
  </connection>
</connections>
</file>

<file path=xl/sharedStrings.xml><?xml version="1.0" encoding="utf-8"?>
<sst xmlns="http://schemas.openxmlformats.org/spreadsheetml/2006/main" count="285" uniqueCount="168">
  <si>
    <t>Prenom</t>
  </si>
  <si>
    <t>Nom</t>
  </si>
  <si>
    <t>Prénom 12</t>
  </si>
  <si>
    <t>Prénom 15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</si>
  <si>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</si>
  <si>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</si>
  <si>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</si>
  <si>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</si>
  <si>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</si>
  <si>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</si>
  <si>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</si>
  <si>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</si>
  <si>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13</t>
  </si>
  <si>
    <t>Prénom 14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</si>
  <si>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</si>
  <si>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</si>
  <si>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</si>
  <si>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</si>
  <si>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</si>
  <si>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</si>
  <si>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</si>
  <si>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</si>
  <si>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</si>
  <si>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</si>
  <si>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</si>
  <si>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</si>
  <si>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</si>
  <si>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</si>
  <si>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</si>
  <si>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</si>
  <si>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</si>
  <si>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</si>
  <si>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</si>
  <si>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</si>
  <si>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</si>
  <si>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</si>
  <si>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</si>
  <si>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</si>
  <si>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</si>
  <si>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</si>
  <si>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</si>
  <si>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</si>
  <si>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</si>
  <si>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</si>
  <si>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Date event</t>
  </si>
  <si>
    <t>Id</t>
  </si>
  <si>
    <t>Reservation</t>
  </si>
  <si>
    <t>Nom 32</t>
  </si>
  <si>
    <t>Prénom 32</t>
  </si>
  <si>
    <t>NIBUS-VERKEN</t>
  </si>
  <si>
    <t>BEGUIN</t>
  </si>
  <si>
    <t>bourguignon</t>
  </si>
  <si>
    <t>Coune</t>
  </si>
  <si>
    <t>AZAR</t>
  </si>
  <si>
    <t>Legrand</t>
  </si>
  <si>
    <t>Cornet</t>
  </si>
  <si>
    <t>VERVIER</t>
  </si>
  <si>
    <t>PÂQUET</t>
  </si>
  <si>
    <t>Cops</t>
  </si>
  <si>
    <t>VERHOEST</t>
  </si>
  <si>
    <t>Martin</t>
  </si>
  <si>
    <t>REGNIER</t>
  </si>
  <si>
    <t>Thyse-Tepszich</t>
  </si>
  <si>
    <t>MARTIN</t>
  </si>
  <si>
    <t>Delhez</t>
  </si>
  <si>
    <t>PENNERS</t>
  </si>
  <si>
    <t>BOSCH</t>
  </si>
  <si>
    <t>LEYENS</t>
  </si>
  <si>
    <t>COUNE</t>
  </si>
  <si>
    <t>GERMAINE</t>
  </si>
  <si>
    <t>Geneviève</t>
  </si>
  <si>
    <t>françois</t>
  </si>
  <si>
    <t>Caroline</t>
  </si>
  <si>
    <t>Nathalie</t>
  </si>
  <si>
    <t>Patrick</t>
  </si>
  <si>
    <t xml:space="preserve">Chantal </t>
  </si>
  <si>
    <t>JOSIANE</t>
  </si>
  <si>
    <t>Cécile</t>
  </si>
  <si>
    <t>Carole</t>
  </si>
  <si>
    <t/>
  </si>
  <si>
    <t>Ludivine</t>
  </si>
  <si>
    <t>Jean-Yves</t>
  </si>
  <si>
    <t>Léon</t>
  </si>
  <si>
    <t>Jacques</t>
  </si>
  <si>
    <t>Georges</t>
  </si>
  <si>
    <t>Arthur</t>
  </si>
  <si>
    <t>Marie-Anne</t>
  </si>
  <si>
    <t>Philippe</t>
  </si>
  <si>
    <t>Catherine</t>
  </si>
  <si>
    <t>Index</t>
  </si>
  <si>
    <t>Id_Res</t>
  </si>
  <si>
    <t>Date_Event</t>
  </si>
  <si>
    <t>Places</t>
  </si>
  <si>
    <t>Prix_Billet</t>
  </si>
  <si>
    <t>Total</t>
  </si>
  <si>
    <t>Statut</t>
  </si>
  <si>
    <t>Date de la réservation</t>
  </si>
  <si>
    <t>Approuvée(s)</t>
  </si>
  <si>
    <t>12/02/2017 10 h 30 min</t>
  </si>
  <si>
    <t>12/02/2017 19 h 09 min</t>
  </si>
  <si>
    <t>12/02/2017 21 h 02 min</t>
  </si>
  <si>
    <t>13/02/2017 9 h 36 min</t>
  </si>
  <si>
    <t>13/02/2017 9 h 39 min</t>
  </si>
  <si>
    <t>13/02/2017 13 h 39 min</t>
  </si>
  <si>
    <t>13/02/2017 14 h 23 min</t>
  </si>
  <si>
    <t>13/02/2017 18 h 28 min</t>
  </si>
  <si>
    <t>13/02/2017 19 h 22 min</t>
  </si>
  <si>
    <t>En attente</t>
  </si>
  <si>
    <t>13/02/2017 23 h 10 min</t>
  </si>
  <si>
    <t>14/02/2017 20 h 30 min</t>
  </si>
  <si>
    <t>16/02/2017 13 h 55 min</t>
  </si>
  <si>
    <t>16/02/2017 17 h 28 min</t>
  </si>
  <si>
    <t>16/02/2017 21 h 59 min</t>
  </si>
  <si>
    <t>17/02/2017 10 h 06 min</t>
  </si>
  <si>
    <t>17/02/2017 10 h 11 min</t>
  </si>
  <si>
    <t>17/02/2017 11 h 19 min</t>
  </si>
  <si>
    <t>17/02/2017 11 h 31 min</t>
  </si>
  <si>
    <t>17/02/2017 16 h 12 min</t>
  </si>
  <si>
    <t>17/02/2017 16 h 35 min</t>
  </si>
  <si>
    <t>17/02/2017 16 h 36 min</t>
  </si>
  <si>
    <t>Gasc</t>
  </si>
  <si>
    <t>Sophie</t>
  </si>
  <si>
    <t>17/02/2017 16 h 53 min</t>
  </si>
  <si>
    <t>ROBINSON</t>
  </si>
  <si>
    <t>ANNE</t>
  </si>
  <si>
    <t>18/02/2017 12 h 21 min</t>
  </si>
  <si>
    <t>Vieilvoye</t>
  </si>
  <si>
    <t>Francis</t>
  </si>
  <si>
    <t>18/02/2017 18 h 33 min</t>
  </si>
  <si>
    <t>Volont</t>
  </si>
  <si>
    <t>18/02/2017 18 h 55 min</t>
  </si>
  <si>
    <t>FAUCHET</t>
  </si>
  <si>
    <t>Gene</t>
  </si>
  <si>
    <t>19/02/2017 11 h 10 min</t>
  </si>
  <si>
    <t>JADOT</t>
  </si>
  <si>
    <t xml:space="preserve">Corinne </t>
  </si>
  <si>
    <t>19/02/2017 11 h 25 min</t>
  </si>
  <si>
    <t>Géraldine</t>
  </si>
  <si>
    <t>19/02/2017 11 h 35 min</t>
  </si>
  <si>
    <t>Lemmens</t>
  </si>
  <si>
    <t>Annie</t>
  </si>
  <si>
    <t>19/02/2017 12 h 18 min</t>
  </si>
  <si>
    <t>LEJEUNE</t>
  </si>
  <si>
    <t>Stephan</t>
  </si>
  <si>
    <t>19/02/2017 15 h 55 min</t>
  </si>
  <si>
    <t>COMBLE</t>
  </si>
  <si>
    <t>Fabian</t>
  </si>
  <si>
    <t>19/02/2017 16 h 16 min</t>
  </si>
  <si>
    <t>Bezard</t>
  </si>
  <si>
    <t xml:space="preserve">Veronique </t>
  </si>
  <si>
    <t>19/02/2017 16 h 17 min</t>
  </si>
  <si>
    <t>Sollami</t>
  </si>
  <si>
    <t>Rose-Marie</t>
  </si>
  <si>
    <t>19/02/2017 16 h 22 min</t>
  </si>
  <si>
    <t>19/02/2017 16 h 48 min</t>
  </si>
  <si>
    <t>LEMPEREUR</t>
  </si>
  <si>
    <t>Francine</t>
  </si>
  <si>
    <t>19/02/2017 19 h 13 min</t>
  </si>
  <si>
    <t>SOLLAMI</t>
  </si>
  <si>
    <t>Rose Marie</t>
  </si>
  <si>
    <t>Rejetée</t>
  </si>
  <si>
    <t>19/02/2017 19 h 31 min</t>
  </si>
  <si>
    <t>martin</t>
  </si>
  <si>
    <t>anne</t>
  </si>
  <si>
    <t>19/02/2017 20 h 23 min</t>
  </si>
  <si>
    <t>VINCENT</t>
  </si>
  <si>
    <t>Marthe</t>
  </si>
  <si>
    <t>20/02/2017 14 h 33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</si>
</sst>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[$€-1];[Red]\-#,##0\ [$€-1]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2" fillId="0" borderId="0"/>
  </cellStyleXfs>
  <cellXfs count="14">
    <xf numFmtId="0" fontId="0" fillId="0" borderId="0" xfId="0"/>
    <xf numFmtId="0" fontId="1" fillId="2" borderId="1" xfId="0" applyNumberFormat="1" applyFont="1" applyFill="1" applyBorder="1"/>
    <xf numFmtId="0" fontId="0" fillId="3" borderId="2" xfId="0" applyNumberFormat="1" applyFont="1" applyFill="1" applyBorder="1"/>
    <xf numFmtId="14" fontId="0" fillId="3" borderId="2" xfId="0" applyNumberFormat="1" applyFont="1" applyFill="1" applyBorder="1"/>
    <xf numFmtId="0" fontId="0" fillId="4" borderId="2" xfId="0" applyNumberFormat="1" applyFont="1" applyFill="1" applyBorder="1"/>
    <xf numFmtId="14" fontId="0" fillId="4" borderId="2" xfId="0" applyNumberFormat="1" applyFont="1" applyFill="1" applyBorder="1"/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5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2" fillId="0" borderId="0" xfId="1" applyNumberFormat="1"/>
    <xf numFmtId="164" fontId="2" fillId="0" borderId="0" xfId="1"/>
    <xf numFmtId="14" fontId="2" fillId="0" borderId="0" xfId="1" applyNumberFormat="1"/>
    <xf numFmtId="164" fontId="0" fillId="0" borderId="0" xfId="1" applyFont="1"/>
  </cellXfs>
  <cellStyles count="2">
    <cellStyle name="Normal" xfId="0" builtinId="0"/>
    <cellStyle name="Normal 2" xfId="1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dd/mm/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regTech\GregTech\GregTech%20Client\Theatre%20esneux\Excel\R&#233;servations%202017%20v0.1%2021.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dredi 31"/>
      <sheetName val="Samedi 1er"/>
      <sheetName val="Vendredi 7"/>
      <sheetName val="Samedi 8"/>
      <sheetName val="Vendredi 14"/>
      <sheetName val="Samedi 15"/>
      <sheetName val="Résumé"/>
      <sheetName val="Réserv par jour"/>
      <sheetName val="Résultat général"/>
      <sheetName val="Adresses"/>
      <sheetName val="Paiements"/>
      <sheetName val="Plan de la salle "/>
      <sheetName val="Boîte vocale"/>
      <sheetName val="PasTouch"/>
      <sheetName val="Bdd_site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9">
          <cell r="B9" t="str">
            <v>Int</v>
          </cell>
          <cell r="E9" t="str">
            <v>Enf</v>
          </cell>
        </row>
        <row r="10">
          <cell r="B10" t="str">
            <v>BV</v>
          </cell>
          <cell r="E10" t="str">
            <v>Ad</v>
          </cell>
        </row>
        <row r="11">
          <cell r="B11" t="str">
            <v>Bq</v>
          </cell>
        </row>
        <row r="12">
          <cell r="B12" t="str">
            <v>SMS</v>
          </cell>
        </row>
        <row r="13">
          <cell r="B13" t="str">
            <v>E-mail</v>
          </cell>
        </row>
        <row r="14">
          <cell r="B14" t="str">
            <v>Invité</v>
          </cell>
        </row>
      </sheetData>
      <sheetData sheetId="14"/>
      <sheetData sheetId="15">
        <row r="7">
          <cell r="B7" t="str">
            <v>Nom</v>
          </cell>
        </row>
        <row r="8">
          <cell r="B8" t="str">
            <v>Coune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17">
    <queryTableFields count="10">
      <queryTableField id="1" name="Index" tableColumnId="14"/>
      <queryTableField id="2" name="Id_Res" tableColumnId="2"/>
      <queryTableField id="3" name="Date_Event" tableColumnId="3"/>
      <queryTableField id="4" name="Nom" tableColumnId="4"/>
      <queryTableField id="14" name="Prenom" tableColumnId="1"/>
      <queryTableField id="8" name="Places" tableColumnId="8"/>
      <queryTableField id="9" name="Prix_Billet" tableColumnId="9"/>
      <queryTableField id="10" name="Total" tableColumnId="10"/>
      <queryTableField id="11" name="Statut" tableColumnId="11"/>
      <queryTableField id="13" name="Date de la réservation" tableColumnId="13"/>
    </queryTableFields>
    <queryTableDeletedFields count="3">
      <deletedField name="Numéro de téléphone"/>
      <deletedField name="E-mail"/>
      <deletedField name="Commentaire de la réservatio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dd_Reservation_Theatre_2017" displayName="Bdd_Reservation_Theatre_2017" ref="A1:J42" tableType="queryTable">
  <autoFilter ref="A1:J42"/>
  <tableColumns count="10">
    <tableColumn id="14" uniqueName="14" name="Index" totalsRowLabel="Total" queryTableFieldId="1" totalsRowDxfId="14"/>
    <tableColumn id="2" uniqueName="2" name="Id_Res" queryTableFieldId="2" totalsRowDxfId="13"/>
    <tableColumn id="3" uniqueName="3" name="Date_Event" queryTableFieldId="3" dataDxfId="12" totalsRowDxfId="11"/>
    <tableColumn id="4" uniqueName="4" name="Nom" queryTableFieldId="4" dataDxfId="10" totalsRowDxfId="9"/>
    <tableColumn id="1" uniqueName="1" name="Prenom" queryTableFieldId="14" dataDxfId="8" totalsRowDxfId="7"/>
    <tableColumn id="8" uniqueName="8" name="Places" queryTableFieldId="8" totalsRowDxfId="6"/>
    <tableColumn id="9" uniqueName="9" name="Prix_Billet" queryTableFieldId="9" totalsRowDxfId="5"/>
    <tableColumn id="10" uniqueName="10" name="Total" queryTableFieldId="10" totalsRowDxfId="4"/>
    <tableColumn id="11" uniqueName="11" name="Statut" queryTableFieldId="11" dataDxfId="3" totalsRowDxfId="2"/>
    <tableColumn id="13" uniqueName="13" name="Date de la réservation" totalsRowFunction="count" queryTableFieldId="13" dataDxfId="1" totalsRowDxfId="0"/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42"/>
  <sheetViews>
    <sheetView tabSelected="1" workbookViewId="0">
      <selection activeCell="L13" sqref="L13"/>
    </sheetView>
  </sheetViews>
  <sheetFormatPr baseColWidth="10" defaultRowHeight="15" x14ac:dyDescent="0.25"/>
  <cols>
    <col min="1" max="1" width="8.28515625" style="11" customWidth="1"/>
    <col min="2" max="2" width="9.140625" style="11" customWidth="1"/>
    <col min="3" max="3" width="13.42578125" style="11" customWidth="1"/>
    <col min="4" max="4" width="14.42578125" style="11" customWidth="1"/>
    <col min="5" max="5" width="11.5703125" style="11" customWidth="1"/>
    <col min="6" max="6" width="8.85546875" style="11" customWidth="1"/>
    <col min="7" max="7" width="12.42578125" style="11" customWidth="1"/>
    <col min="8" max="8" width="7.7109375" style="11" customWidth="1"/>
    <col min="9" max="9" width="13.140625" style="11" customWidth="1"/>
    <col min="10" max="11" width="22.85546875" style="11" customWidth="1"/>
    <col min="12" max="16384" width="11.42578125" style="11"/>
  </cols>
  <sheetData>
    <row r="1" spans="1:14" x14ac:dyDescent="0.25">
      <c r="A1" s="10" t="s">
        <v>89</v>
      </c>
      <c r="B1" s="10" t="s">
        <v>90</v>
      </c>
      <c r="C1" s="10" t="s">
        <v>91</v>
      </c>
      <c r="D1" s="10" t="s">
        <v>1</v>
      </c>
      <c r="E1" s="11" t="s">
        <v>0</v>
      </c>
      <c r="F1" s="10" t="s">
        <v>92</v>
      </c>
      <c r="G1" s="10" t="s">
        <v>93</v>
      </c>
      <c r="H1" s="10" t="s">
        <v>94</v>
      </c>
      <c r="I1" s="10" t="s">
        <v>95</v>
      </c>
      <c r="J1" s="10" t="s">
        <v>96</v>
      </c>
    </row>
    <row r="2" spans="1:14" x14ac:dyDescent="0.25">
      <c r="A2" s="10">
        <v>1</v>
      </c>
      <c r="B2" s="10">
        <v>24</v>
      </c>
      <c r="C2" s="12">
        <v>42832</v>
      </c>
      <c r="D2" s="10" t="s">
        <v>49</v>
      </c>
      <c r="E2" s="10" t="s">
        <v>69</v>
      </c>
      <c r="F2" s="10">
        <v>2</v>
      </c>
      <c r="G2" s="10">
        <v>8</v>
      </c>
      <c r="H2" s="10">
        <v>16</v>
      </c>
      <c r="I2" s="10" t="s">
        <v>97</v>
      </c>
      <c r="J2" s="10" t="s">
        <v>98</v>
      </c>
    </row>
    <row r="3" spans="1:14" x14ac:dyDescent="0.25">
      <c r="A3" s="10">
        <v>2</v>
      </c>
      <c r="B3" s="10">
        <v>59</v>
      </c>
      <c r="C3" s="12">
        <v>42840</v>
      </c>
      <c r="D3" s="10" t="s">
        <v>50</v>
      </c>
      <c r="E3" s="10" t="s">
        <v>70</v>
      </c>
      <c r="F3" s="10">
        <v>2</v>
      </c>
      <c r="G3" s="10">
        <v>8</v>
      </c>
      <c r="H3" s="10">
        <v>16</v>
      </c>
      <c r="I3" s="10" t="s">
        <v>97</v>
      </c>
      <c r="J3" s="10" t="s">
        <v>99</v>
      </c>
    </row>
    <row r="4" spans="1:14" x14ac:dyDescent="0.25">
      <c r="A4" s="10">
        <v>3</v>
      </c>
      <c r="B4" s="10">
        <v>60</v>
      </c>
      <c r="C4" s="12">
        <v>42825</v>
      </c>
      <c r="D4" s="10" t="s">
        <v>51</v>
      </c>
      <c r="E4" s="10" t="s">
        <v>71</v>
      </c>
      <c r="F4" s="10">
        <v>2</v>
      </c>
      <c r="G4" s="10">
        <v>8</v>
      </c>
      <c r="H4" s="10">
        <v>16</v>
      </c>
      <c r="I4" s="10" t="s">
        <v>97</v>
      </c>
      <c r="J4" s="10" t="s">
        <v>100</v>
      </c>
    </row>
    <row r="5" spans="1:14" x14ac:dyDescent="0.25">
      <c r="A5" s="10">
        <v>4</v>
      </c>
      <c r="B5" s="10">
        <v>61</v>
      </c>
      <c r="C5" s="12">
        <v>42826</v>
      </c>
      <c r="D5" s="10" t="s">
        <v>52</v>
      </c>
      <c r="E5" s="10" t="s">
        <v>72</v>
      </c>
      <c r="F5" s="10">
        <v>2</v>
      </c>
      <c r="G5" s="10">
        <v>8</v>
      </c>
      <c r="H5" s="10">
        <v>16</v>
      </c>
      <c r="I5" s="10" t="s">
        <v>97</v>
      </c>
      <c r="J5" s="10" t="s">
        <v>101</v>
      </c>
      <c r="L5" s="11" t="s">
        <v>1</v>
      </c>
      <c r="M5" s="11" t="s">
        <v>0</v>
      </c>
      <c r="N5" s="11" t="s">
        <v>46</v>
      </c>
    </row>
    <row r="6" spans="1:14" x14ac:dyDescent="0.25">
      <c r="A6" s="10">
        <v>5</v>
      </c>
      <c r="B6" s="10">
        <v>61</v>
      </c>
      <c r="C6" s="12">
        <v>42826</v>
      </c>
      <c r="D6" s="10" t="s">
        <v>52</v>
      </c>
      <c r="E6" s="10" t="s">
        <v>72</v>
      </c>
      <c r="F6" s="10">
        <v>3</v>
      </c>
      <c r="G6" s="10">
        <v>5</v>
      </c>
      <c r="H6" s="10">
        <v>15</v>
      </c>
      <c r="I6" s="10" t="s">
        <v>97</v>
      </c>
      <c r="J6" s="10" t="s">
        <v>101</v>
      </c>
      <c r="L6" s="13" t="s">
        <v>57</v>
      </c>
      <c r="M6" s="11" t="s">
        <v>77</v>
      </c>
      <c r="N6" s="10">
        <f ca="1">SUMPRODUCT((Prenom=M6)*(Nom_test=L6)*(Id_Res))</f>
        <v>66</v>
      </c>
    </row>
    <row r="7" spans="1:14" x14ac:dyDescent="0.25">
      <c r="A7" s="10">
        <v>6</v>
      </c>
      <c r="B7" s="10">
        <v>62</v>
      </c>
      <c r="C7" s="12">
        <v>42832</v>
      </c>
      <c r="D7" s="10" t="s">
        <v>53</v>
      </c>
      <c r="E7" s="10" t="s">
        <v>73</v>
      </c>
      <c r="F7" s="10">
        <v>2</v>
      </c>
      <c r="G7" s="10">
        <v>8</v>
      </c>
      <c r="H7" s="10">
        <v>16</v>
      </c>
      <c r="I7" s="10" t="s">
        <v>97</v>
      </c>
      <c r="J7" s="10" t="s">
        <v>102</v>
      </c>
    </row>
    <row r="8" spans="1:14" x14ac:dyDescent="0.25">
      <c r="A8" s="10">
        <v>7</v>
      </c>
      <c r="B8" s="10">
        <v>63</v>
      </c>
      <c r="C8" s="12">
        <v>42826</v>
      </c>
      <c r="D8" s="10" t="s">
        <v>54</v>
      </c>
      <c r="E8" s="10" t="s">
        <v>74</v>
      </c>
      <c r="F8" s="10">
        <v>2</v>
      </c>
      <c r="G8" s="10">
        <v>8</v>
      </c>
      <c r="H8" s="10">
        <v>16</v>
      </c>
      <c r="I8" s="10" t="s">
        <v>97</v>
      </c>
      <c r="J8" s="10" t="s">
        <v>103</v>
      </c>
    </row>
    <row r="9" spans="1:14" x14ac:dyDescent="0.25">
      <c r="A9" s="10">
        <v>8</v>
      </c>
      <c r="B9" s="10">
        <v>64</v>
      </c>
      <c r="C9" s="12">
        <v>42840</v>
      </c>
      <c r="D9" s="10" t="s">
        <v>55</v>
      </c>
      <c r="E9" s="10" t="s">
        <v>75</v>
      </c>
      <c r="F9" s="10">
        <v>2</v>
      </c>
      <c r="G9" s="10">
        <v>8</v>
      </c>
      <c r="H9" s="10">
        <v>16</v>
      </c>
      <c r="I9" s="10" t="s">
        <v>97</v>
      </c>
      <c r="J9" s="10" t="s">
        <v>104</v>
      </c>
    </row>
    <row r="10" spans="1:14" x14ac:dyDescent="0.25">
      <c r="A10" s="10">
        <v>9</v>
      </c>
      <c r="B10" s="10">
        <v>65</v>
      </c>
      <c r="C10" s="12">
        <v>42825</v>
      </c>
      <c r="D10" s="10" t="s">
        <v>56</v>
      </c>
      <c r="E10" s="10" t="s">
        <v>76</v>
      </c>
      <c r="F10" s="10">
        <v>1</v>
      </c>
      <c r="G10" s="10">
        <v>8</v>
      </c>
      <c r="H10" s="10">
        <v>8</v>
      </c>
      <c r="I10" s="10" t="s">
        <v>97</v>
      </c>
      <c r="J10" s="10" t="s">
        <v>105</v>
      </c>
    </row>
    <row r="11" spans="1:14" x14ac:dyDescent="0.25">
      <c r="A11" s="10">
        <v>10</v>
      </c>
      <c r="B11" s="10">
        <v>66</v>
      </c>
      <c r="C11" s="12">
        <v>42840</v>
      </c>
      <c r="D11" s="10" t="s">
        <v>57</v>
      </c>
      <c r="E11" s="10" t="s">
        <v>77</v>
      </c>
      <c r="F11" s="10">
        <v>5</v>
      </c>
      <c r="G11" s="10">
        <v>8</v>
      </c>
      <c r="H11" s="10">
        <v>40</v>
      </c>
      <c r="I11" s="10" t="s">
        <v>97</v>
      </c>
      <c r="J11" s="10" t="s">
        <v>106</v>
      </c>
    </row>
    <row r="12" spans="1:14" x14ac:dyDescent="0.25">
      <c r="A12" s="10">
        <v>11</v>
      </c>
      <c r="B12" s="10">
        <v>67</v>
      </c>
      <c r="C12" s="12">
        <v>42826</v>
      </c>
      <c r="D12" s="10" t="s">
        <v>58</v>
      </c>
      <c r="E12" s="10" t="s">
        <v>78</v>
      </c>
      <c r="F12" s="10">
        <v>12</v>
      </c>
      <c r="G12" s="10">
        <v>8</v>
      </c>
      <c r="H12" s="10">
        <v>96</v>
      </c>
      <c r="I12" s="10" t="s">
        <v>107</v>
      </c>
      <c r="J12" s="10" t="s">
        <v>108</v>
      </c>
    </row>
    <row r="13" spans="1:14" x14ac:dyDescent="0.25">
      <c r="A13" s="10">
        <v>12</v>
      </c>
      <c r="B13" s="10">
        <v>68</v>
      </c>
      <c r="C13" s="12">
        <v>42826</v>
      </c>
      <c r="D13" s="10" t="s">
        <v>59</v>
      </c>
      <c r="E13" s="10" t="s">
        <v>79</v>
      </c>
      <c r="F13" s="10">
        <v>5</v>
      </c>
      <c r="G13" s="10">
        <v>8</v>
      </c>
      <c r="H13" s="10">
        <v>40</v>
      </c>
      <c r="I13" s="10" t="s">
        <v>97</v>
      </c>
      <c r="J13" s="10" t="s">
        <v>109</v>
      </c>
    </row>
    <row r="14" spans="1:14" x14ac:dyDescent="0.25">
      <c r="A14" s="10">
        <v>13</v>
      </c>
      <c r="B14" s="10">
        <v>69</v>
      </c>
      <c r="C14" s="12">
        <v>42825</v>
      </c>
      <c r="D14" s="10" t="s">
        <v>60</v>
      </c>
      <c r="E14" s="10" t="s">
        <v>80</v>
      </c>
      <c r="F14" s="10">
        <v>5</v>
      </c>
      <c r="G14" s="10">
        <v>8</v>
      </c>
      <c r="H14" s="10">
        <v>40</v>
      </c>
      <c r="I14" s="10" t="s">
        <v>107</v>
      </c>
      <c r="J14" s="10" t="s">
        <v>110</v>
      </c>
    </row>
    <row r="15" spans="1:14" x14ac:dyDescent="0.25">
      <c r="A15" s="10">
        <v>14</v>
      </c>
      <c r="B15" s="10">
        <v>70</v>
      </c>
      <c r="C15" s="12">
        <v>42832</v>
      </c>
      <c r="D15" s="10" t="s">
        <v>61</v>
      </c>
      <c r="E15" s="10" t="s">
        <v>81</v>
      </c>
      <c r="F15" s="10">
        <v>2</v>
      </c>
      <c r="G15" s="10">
        <v>8</v>
      </c>
      <c r="H15" s="10">
        <v>16</v>
      </c>
      <c r="I15" s="10" t="s">
        <v>107</v>
      </c>
      <c r="J15" s="10" t="s">
        <v>111</v>
      </c>
    </row>
    <row r="16" spans="1:14" x14ac:dyDescent="0.25">
      <c r="A16" s="10">
        <v>15</v>
      </c>
      <c r="B16" s="10">
        <v>71</v>
      </c>
      <c r="C16" s="12">
        <v>42833</v>
      </c>
      <c r="D16" s="10" t="s">
        <v>62</v>
      </c>
      <c r="E16" s="10" t="s">
        <v>79</v>
      </c>
      <c r="F16" s="10">
        <v>2</v>
      </c>
      <c r="G16" s="10">
        <v>8</v>
      </c>
      <c r="H16" s="10">
        <v>16</v>
      </c>
      <c r="I16" s="10" t="s">
        <v>107</v>
      </c>
      <c r="J16" s="10" t="s">
        <v>112</v>
      </c>
    </row>
    <row r="17" spans="1:10" x14ac:dyDescent="0.25">
      <c r="A17" s="10">
        <v>16</v>
      </c>
      <c r="B17" s="10">
        <v>76</v>
      </c>
      <c r="C17" s="12">
        <v>42826</v>
      </c>
      <c r="D17" s="10" t="s">
        <v>63</v>
      </c>
      <c r="E17" s="10" t="s">
        <v>82</v>
      </c>
      <c r="F17" s="10">
        <v>2</v>
      </c>
      <c r="G17" s="10">
        <v>8</v>
      </c>
      <c r="H17" s="10">
        <v>16</v>
      </c>
      <c r="I17" s="10" t="s">
        <v>107</v>
      </c>
      <c r="J17" s="10" t="s">
        <v>113</v>
      </c>
    </row>
    <row r="18" spans="1:10" x14ac:dyDescent="0.25">
      <c r="A18" s="10">
        <v>17</v>
      </c>
      <c r="B18" s="10">
        <v>77</v>
      </c>
      <c r="C18" s="12">
        <v>42825</v>
      </c>
      <c r="D18" s="10" t="s">
        <v>64</v>
      </c>
      <c r="E18" s="10" t="s">
        <v>83</v>
      </c>
      <c r="F18" s="10">
        <v>2</v>
      </c>
      <c r="G18" s="10">
        <v>8</v>
      </c>
      <c r="H18" s="10">
        <v>16</v>
      </c>
      <c r="I18" s="10" t="s">
        <v>107</v>
      </c>
      <c r="J18" s="10" t="s">
        <v>114</v>
      </c>
    </row>
    <row r="19" spans="1:10" x14ac:dyDescent="0.25">
      <c r="A19" s="10">
        <v>18</v>
      </c>
      <c r="B19" s="10">
        <v>78</v>
      </c>
      <c r="C19" s="12">
        <v>42826</v>
      </c>
      <c r="D19" s="10" t="s">
        <v>65</v>
      </c>
      <c r="E19" s="10" t="s">
        <v>84</v>
      </c>
      <c r="F19" s="10">
        <v>2</v>
      </c>
      <c r="G19" s="10">
        <v>8</v>
      </c>
      <c r="H19" s="10">
        <v>16</v>
      </c>
      <c r="I19" s="10" t="s">
        <v>107</v>
      </c>
      <c r="J19" s="10" t="s">
        <v>115</v>
      </c>
    </row>
    <row r="20" spans="1:10" x14ac:dyDescent="0.25">
      <c r="A20" s="10">
        <v>19</v>
      </c>
      <c r="B20" s="10">
        <v>79</v>
      </c>
      <c r="C20" s="12">
        <v>42832</v>
      </c>
      <c r="D20" s="10" t="s">
        <v>66</v>
      </c>
      <c r="E20" s="10" t="s">
        <v>85</v>
      </c>
      <c r="F20" s="10">
        <v>2</v>
      </c>
      <c r="G20" s="10">
        <v>8</v>
      </c>
      <c r="H20" s="10">
        <v>16</v>
      </c>
      <c r="I20" s="10" t="s">
        <v>107</v>
      </c>
      <c r="J20" s="10" t="s">
        <v>116</v>
      </c>
    </row>
    <row r="21" spans="1:10" x14ac:dyDescent="0.25">
      <c r="A21" s="10">
        <v>20</v>
      </c>
      <c r="B21" s="10">
        <v>80</v>
      </c>
      <c r="C21" s="12">
        <v>42825</v>
      </c>
      <c r="D21" s="10" t="s">
        <v>67</v>
      </c>
      <c r="E21" s="10" t="s">
        <v>86</v>
      </c>
      <c r="F21" s="10">
        <v>2</v>
      </c>
      <c r="G21" s="10">
        <v>8</v>
      </c>
      <c r="H21" s="10">
        <v>16</v>
      </c>
      <c r="I21" s="10" t="s">
        <v>107</v>
      </c>
      <c r="J21" s="10" t="s">
        <v>117</v>
      </c>
    </row>
    <row r="22" spans="1:10" x14ac:dyDescent="0.25">
      <c r="A22" s="10">
        <v>21</v>
      </c>
      <c r="B22" s="10">
        <v>81</v>
      </c>
      <c r="C22" s="12">
        <v>42826</v>
      </c>
      <c r="D22" s="10" t="s">
        <v>68</v>
      </c>
      <c r="E22" s="10" t="s">
        <v>87</v>
      </c>
      <c r="F22" s="10">
        <v>2</v>
      </c>
      <c r="G22" s="10">
        <v>8</v>
      </c>
      <c r="H22" s="10">
        <v>16</v>
      </c>
      <c r="I22" s="10" t="s">
        <v>107</v>
      </c>
      <c r="J22" s="10" t="s">
        <v>118</v>
      </c>
    </row>
    <row r="23" spans="1:10" x14ac:dyDescent="0.25">
      <c r="A23" s="10">
        <v>22</v>
      </c>
      <c r="B23" s="10">
        <v>81</v>
      </c>
      <c r="C23" s="12">
        <v>42826</v>
      </c>
      <c r="D23" s="10" t="s">
        <v>68</v>
      </c>
      <c r="E23" s="10" t="s">
        <v>87</v>
      </c>
      <c r="F23" s="10">
        <v>1</v>
      </c>
      <c r="G23" s="10">
        <v>5</v>
      </c>
      <c r="H23" s="10">
        <v>5</v>
      </c>
      <c r="I23" s="10" t="s">
        <v>107</v>
      </c>
      <c r="J23" s="10" t="s">
        <v>118</v>
      </c>
    </row>
    <row r="24" spans="1:10" x14ac:dyDescent="0.25">
      <c r="A24" s="10">
        <v>23</v>
      </c>
      <c r="B24" s="10">
        <v>82</v>
      </c>
      <c r="C24" s="12">
        <v>42826</v>
      </c>
      <c r="D24" s="10" t="s">
        <v>68</v>
      </c>
      <c r="E24" s="10" t="s">
        <v>88</v>
      </c>
      <c r="F24" s="10">
        <v>2</v>
      </c>
      <c r="G24" s="10">
        <v>8</v>
      </c>
      <c r="H24" s="10">
        <v>16</v>
      </c>
      <c r="I24" s="10" t="s">
        <v>107</v>
      </c>
      <c r="J24" s="10" t="s">
        <v>119</v>
      </c>
    </row>
    <row r="25" spans="1:10" x14ac:dyDescent="0.25">
      <c r="A25" s="10">
        <v>24</v>
      </c>
      <c r="B25" s="10">
        <v>82</v>
      </c>
      <c r="C25" s="12">
        <v>42826</v>
      </c>
      <c r="D25" s="10" t="s">
        <v>68</v>
      </c>
      <c r="E25" s="10" t="s">
        <v>88</v>
      </c>
      <c r="F25" s="10">
        <v>1</v>
      </c>
      <c r="G25" s="10">
        <v>5</v>
      </c>
      <c r="H25" s="10">
        <v>5</v>
      </c>
      <c r="I25" s="10" t="s">
        <v>107</v>
      </c>
      <c r="J25" s="10" t="s">
        <v>119</v>
      </c>
    </row>
    <row r="26" spans="1:10" x14ac:dyDescent="0.25">
      <c r="A26" s="10">
        <v>25</v>
      </c>
      <c r="B26" s="10">
        <v>83</v>
      </c>
      <c r="C26" s="12">
        <v>42839</v>
      </c>
      <c r="D26" s="10" t="s">
        <v>120</v>
      </c>
      <c r="E26" s="10" t="s">
        <v>121</v>
      </c>
      <c r="F26" s="10">
        <v>2</v>
      </c>
      <c r="G26" s="10">
        <v>8</v>
      </c>
      <c r="H26" s="10">
        <v>16</v>
      </c>
      <c r="I26" s="10" t="s">
        <v>107</v>
      </c>
      <c r="J26" s="10" t="s">
        <v>122</v>
      </c>
    </row>
    <row r="27" spans="1:10" x14ac:dyDescent="0.25">
      <c r="A27" s="10">
        <v>26</v>
      </c>
      <c r="B27" s="10">
        <v>84</v>
      </c>
      <c r="C27" s="12">
        <v>42839</v>
      </c>
      <c r="D27" s="10" t="s">
        <v>123</v>
      </c>
      <c r="E27" s="10" t="s">
        <v>124</v>
      </c>
      <c r="F27" s="10">
        <v>2</v>
      </c>
      <c r="G27" s="10">
        <v>8</v>
      </c>
      <c r="H27" s="10">
        <v>16</v>
      </c>
      <c r="I27" s="10" t="s">
        <v>107</v>
      </c>
      <c r="J27" s="10" t="s">
        <v>125</v>
      </c>
    </row>
    <row r="28" spans="1:10" x14ac:dyDescent="0.25">
      <c r="A28" s="10">
        <v>27</v>
      </c>
      <c r="B28" s="10">
        <v>85</v>
      </c>
      <c r="C28" s="12">
        <v>42826</v>
      </c>
      <c r="D28" s="10" t="s">
        <v>126</v>
      </c>
      <c r="E28" s="10" t="s">
        <v>127</v>
      </c>
      <c r="F28" s="10">
        <v>2</v>
      </c>
      <c r="G28" s="10">
        <v>8</v>
      </c>
      <c r="H28" s="10">
        <v>16</v>
      </c>
      <c r="I28" s="10" t="s">
        <v>107</v>
      </c>
      <c r="J28" s="10" t="s">
        <v>128</v>
      </c>
    </row>
    <row r="29" spans="1:10" x14ac:dyDescent="0.25">
      <c r="A29" s="10">
        <v>28</v>
      </c>
      <c r="B29" s="10">
        <v>86</v>
      </c>
      <c r="C29" s="12">
        <v>42833</v>
      </c>
      <c r="D29" s="10" t="s">
        <v>129</v>
      </c>
      <c r="E29" s="10" t="s">
        <v>127</v>
      </c>
      <c r="F29" s="10">
        <v>2</v>
      </c>
      <c r="G29" s="10">
        <v>8</v>
      </c>
      <c r="H29" s="10">
        <v>16</v>
      </c>
      <c r="I29" s="10" t="s">
        <v>107</v>
      </c>
      <c r="J29" s="10" t="s">
        <v>130</v>
      </c>
    </row>
    <row r="30" spans="1:10" x14ac:dyDescent="0.25">
      <c r="A30" s="10">
        <v>29</v>
      </c>
      <c r="B30" s="10">
        <v>87</v>
      </c>
      <c r="C30" s="12">
        <v>42840</v>
      </c>
      <c r="D30" s="10" t="s">
        <v>131</v>
      </c>
      <c r="E30" s="10" t="s">
        <v>132</v>
      </c>
      <c r="F30" s="10">
        <v>4</v>
      </c>
      <c r="G30" s="10">
        <v>8</v>
      </c>
      <c r="H30" s="10">
        <v>32</v>
      </c>
      <c r="I30" s="10" t="s">
        <v>107</v>
      </c>
      <c r="J30" s="10" t="s">
        <v>133</v>
      </c>
    </row>
    <row r="31" spans="1:10" x14ac:dyDescent="0.25">
      <c r="A31" s="10">
        <v>30</v>
      </c>
      <c r="B31" s="10">
        <v>88</v>
      </c>
      <c r="C31" s="12">
        <v>42832</v>
      </c>
      <c r="D31" s="10" t="s">
        <v>134</v>
      </c>
      <c r="E31" s="10" t="s">
        <v>135</v>
      </c>
      <c r="F31" s="10">
        <v>2</v>
      </c>
      <c r="G31" s="10">
        <v>8</v>
      </c>
      <c r="H31" s="10">
        <v>16</v>
      </c>
      <c r="I31" s="10" t="s">
        <v>107</v>
      </c>
      <c r="J31" s="10" t="s">
        <v>136</v>
      </c>
    </row>
    <row r="32" spans="1:10" x14ac:dyDescent="0.25">
      <c r="A32" s="10">
        <v>31</v>
      </c>
      <c r="B32" s="10">
        <v>89</v>
      </c>
      <c r="C32" s="12">
        <v>42825</v>
      </c>
      <c r="D32" s="10" t="s">
        <v>63</v>
      </c>
      <c r="E32" s="10" t="s">
        <v>137</v>
      </c>
      <c r="F32" s="10">
        <v>8</v>
      </c>
      <c r="G32" s="10">
        <v>8</v>
      </c>
      <c r="H32" s="10">
        <v>64</v>
      </c>
      <c r="I32" s="10" t="s">
        <v>107</v>
      </c>
      <c r="J32" s="10" t="s">
        <v>138</v>
      </c>
    </row>
    <row r="33" spans="1:10" x14ac:dyDescent="0.25">
      <c r="A33" s="10">
        <v>32</v>
      </c>
      <c r="B33" s="10">
        <v>90</v>
      </c>
      <c r="C33" s="12">
        <v>42825</v>
      </c>
      <c r="D33" s="10" t="s">
        <v>139</v>
      </c>
      <c r="E33" s="10" t="s">
        <v>140</v>
      </c>
      <c r="F33" s="10">
        <v>10</v>
      </c>
      <c r="G33" s="10">
        <v>8</v>
      </c>
      <c r="H33" s="10">
        <v>80</v>
      </c>
      <c r="I33" s="10" t="s">
        <v>107</v>
      </c>
      <c r="J33" s="10" t="s">
        <v>141</v>
      </c>
    </row>
    <row r="34" spans="1:10" x14ac:dyDescent="0.25">
      <c r="A34" s="10">
        <v>33</v>
      </c>
      <c r="B34" s="10">
        <v>91</v>
      </c>
      <c r="C34" s="12">
        <v>42839</v>
      </c>
      <c r="D34" s="10" t="s">
        <v>142</v>
      </c>
      <c r="E34" s="10" t="s">
        <v>143</v>
      </c>
      <c r="F34" s="10">
        <v>3</v>
      </c>
      <c r="G34" s="10">
        <v>8</v>
      </c>
      <c r="H34" s="10">
        <v>24</v>
      </c>
      <c r="I34" s="10" t="s">
        <v>107</v>
      </c>
      <c r="J34" s="10" t="s">
        <v>144</v>
      </c>
    </row>
    <row r="35" spans="1:10" x14ac:dyDescent="0.25">
      <c r="A35" s="10">
        <v>34</v>
      </c>
      <c r="B35" s="10">
        <v>92</v>
      </c>
      <c r="C35" s="12">
        <v>42825</v>
      </c>
      <c r="D35" s="10" t="s">
        <v>145</v>
      </c>
      <c r="E35" s="10" t="s">
        <v>146</v>
      </c>
      <c r="F35" s="10">
        <v>2</v>
      </c>
      <c r="G35" s="10">
        <v>8</v>
      </c>
      <c r="H35" s="10">
        <v>16</v>
      </c>
      <c r="I35" s="10" t="s">
        <v>107</v>
      </c>
      <c r="J35" s="10" t="s">
        <v>147</v>
      </c>
    </row>
    <row r="36" spans="1:10" x14ac:dyDescent="0.25">
      <c r="A36" s="10">
        <v>35</v>
      </c>
      <c r="B36" s="10">
        <v>93</v>
      </c>
      <c r="C36" s="12">
        <v>42826</v>
      </c>
      <c r="D36" s="10" t="s">
        <v>148</v>
      </c>
      <c r="E36" s="10" t="s">
        <v>149</v>
      </c>
      <c r="F36" s="10">
        <v>2</v>
      </c>
      <c r="G36" s="10">
        <v>8</v>
      </c>
      <c r="H36" s="10">
        <v>16</v>
      </c>
      <c r="I36" s="10" t="s">
        <v>107</v>
      </c>
      <c r="J36" s="10" t="s">
        <v>150</v>
      </c>
    </row>
    <row r="37" spans="1:10" x14ac:dyDescent="0.25">
      <c r="A37" s="10">
        <v>36</v>
      </c>
      <c r="B37" s="10">
        <v>94</v>
      </c>
      <c r="C37" s="12">
        <v>42826</v>
      </c>
      <c r="D37" s="10" t="s">
        <v>151</v>
      </c>
      <c r="E37" s="10" t="s">
        <v>152</v>
      </c>
      <c r="F37" s="10">
        <v>4</v>
      </c>
      <c r="G37" s="10">
        <v>8</v>
      </c>
      <c r="H37" s="10">
        <v>32</v>
      </c>
      <c r="I37" s="10" t="s">
        <v>107</v>
      </c>
      <c r="J37" s="10" t="s">
        <v>153</v>
      </c>
    </row>
    <row r="38" spans="1:10" x14ac:dyDescent="0.25">
      <c r="A38" s="10">
        <v>37</v>
      </c>
      <c r="B38" s="10">
        <v>95</v>
      </c>
      <c r="C38" s="12">
        <v>42826</v>
      </c>
      <c r="D38" s="10" t="s">
        <v>151</v>
      </c>
      <c r="E38" s="10" t="s">
        <v>152</v>
      </c>
      <c r="F38" s="10">
        <v>1</v>
      </c>
      <c r="G38" s="10">
        <v>8</v>
      </c>
      <c r="H38" s="10">
        <v>8</v>
      </c>
      <c r="I38" s="10" t="s">
        <v>107</v>
      </c>
      <c r="J38" s="10" t="s">
        <v>154</v>
      </c>
    </row>
    <row r="39" spans="1:10" x14ac:dyDescent="0.25">
      <c r="A39" s="10">
        <v>38</v>
      </c>
      <c r="B39" s="10">
        <v>96</v>
      </c>
      <c r="C39" s="12">
        <v>42832</v>
      </c>
      <c r="D39" s="10" t="s">
        <v>155</v>
      </c>
      <c r="E39" s="10" t="s">
        <v>156</v>
      </c>
      <c r="F39" s="10">
        <v>13</v>
      </c>
      <c r="G39" s="10">
        <v>8</v>
      </c>
      <c r="H39" s="10">
        <v>104</v>
      </c>
      <c r="I39" s="10" t="s">
        <v>107</v>
      </c>
      <c r="J39" s="10" t="s">
        <v>157</v>
      </c>
    </row>
    <row r="40" spans="1:10" x14ac:dyDescent="0.25">
      <c r="A40" s="10">
        <v>39</v>
      </c>
      <c r="B40" s="10">
        <v>97</v>
      </c>
      <c r="C40" s="12">
        <v>42826</v>
      </c>
      <c r="D40" s="10" t="s">
        <v>158</v>
      </c>
      <c r="E40" s="10" t="s">
        <v>159</v>
      </c>
      <c r="F40" s="10">
        <v>1</v>
      </c>
      <c r="G40" s="10">
        <v>8</v>
      </c>
      <c r="H40" s="10">
        <v>8</v>
      </c>
      <c r="I40" s="10" t="s">
        <v>160</v>
      </c>
      <c r="J40" s="10" t="s">
        <v>161</v>
      </c>
    </row>
    <row r="41" spans="1:10" x14ac:dyDescent="0.25">
      <c r="A41" s="10">
        <v>40</v>
      </c>
      <c r="B41" s="10">
        <v>98</v>
      </c>
      <c r="C41" s="12">
        <v>42839</v>
      </c>
      <c r="D41" s="10" t="s">
        <v>162</v>
      </c>
      <c r="E41" s="10" t="s">
        <v>163</v>
      </c>
      <c r="F41" s="10">
        <v>15</v>
      </c>
      <c r="G41" s="10">
        <v>8</v>
      </c>
      <c r="H41" s="10">
        <v>120</v>
      </c>
      <c r="I41" s="10" t="s">
        <v>107</v>
      </c>
      <c r="J41" s="10" t="s">
        <v>164</v>
      </c>
    </row>
    <row r="42" spans="1:10" x14ac:dyDescent="0.25">
      <c r="A42" s="10">
        <v>41</v>
      </c>
      <c r="B42" s="10">
        <v>99</v>
      </c>
      <c r="C42" s="12">
        <v>42825</v>
      </c>
      <c r="D42" s="10" t="s">
        <v>165</v>
      </c>
      <c r="E42" s="10" t="s">
        <v>166</v>
      </c>
      <c r="F42" s="10">
        <v>5</v>
      </c>
      <c r="G42" s="10">
        <v>8</v>
      </c>
      <c r="H42" s="10">
        <v>40</v>
      </c>
      <c r="I42" s="10" t="s">
        <v>107</v>
      </c>
      <c r="J42" s="10" t="s">
        <v>167</v>
      </c>
    </row>
  </sheetData>
  <dataValidations count="2">
    <dataValidation type="list" allowBlank="1" showInputMessage="1" showErrorMessage="1" sqref="M6">
      <formula1>Prenom</formula1>
    </dataValidation>
    <dataValidation type="list" allowBlank="1" showInputMessage="1" showErrorMessage="1" sqref="L6">
      <formula1>Nom_test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30"/>
  <sheetViews>
    <sheetView workbookViewId="0">
      <selection activeCell="H6" sqref="H6"/>
    </sheetView>
  </sheetViews>
  <sheetFormatPr baseColWidth="10" defaultRowHeight="15" x14ac:dyDescent="0.25"/>
  <cols>
    <col min="1" max="1" width="3" bestFit="1" customWidth="1"/>
    <col min="2" max="2" width="11.5703125" bestFit="1" customWidth="1"/>
    <col min="3" max="3" width="10.7109375" bestFit="1" customWidth="1"/>
    <col min="4" max="4" width="10.42578125" bestFit="1" customWidth="1"/>
    <col min="5" max="5" width="14.42578125" bestFit="1" customWidth="1"/>
    <col min="7" max="7" width="14.140625" bestFit="1" customWidth="1"/>
  </cols>
  <sheetData>
    <row r="4" spans="1:9" ht="15.75" thickBot="1" x14ac:dyDescent="0.3"/>
    <row r="5" spans="1:9" ht="15.75" thickBot="1" x14ac:dyDescent="0.3">
      <c r="G5" s="6" t="s">
        <v>1</v>
      </c>
      <c r="H5" s="6" t="s">
        <v>0</v>
      </c>
      <c r="I5" s="7" t="s">
        <v>46</v>
      </c>
    </row>
    <row r="6" spans="1:9" ht="15.75" thickBot="1" x14ac:dyDescent="0.3">
      <c r="A6" t="s">
        <v>45</v>
      </c>
      <c r="B6" t="s">
        <v>46</v>
      </c>
      <c r="C6" t="s">
        <v>44</v>
      </c>
      <c r="D6" t="s">
        <v>0</v>
      </c>
      <c r="E6" t="s">
        <v>1</v>
      </c>
      <c r="G6" s="8" t="s">
        <v>52</v>
      </c>
      <c r="H6" s="8" t="s">
        <v>88</v>
      </c>
      <c r="I6" s="9">
        <f t="shared" ref="I6:I29" si="0">SUMPRODUCT((prenom_test=H6)*(Nom=G6)*(Reservation))</f>
        <v>164</v>
      </c>
    </row>
    <row r="7" spans="1:9" ht="15.75" thickBot="1" x14ac:dyDescent="0.3">
      <c r="A7" s="1">
        <v>1</v>
      </c>
      <c r="B7" s="2">
        <v>24</v>
      </c>
      <c r="C7" s="3">
        <v>42832</v>
      </c>
      <c r="D7" s="2" t="s">
        <v>69</v>
      </c>
      <c r="E7" s="2" t="s">
        <v>49</v>
      </c>
      <c r="G7" s="8" t="s">
        <v>52</v>
      </c>
      <c r="H7" s="8" t="s">
        <v>72</v>
      </c>
      <c r="I7" s="9">
        <f t="shared" si="0"/>
        <v>122</v>
      </c>
    </row>
    <row r="8" spans="1:9" ht="15.75" thickBot="1" x14ac:dyDescent="0.3">
      <c r="A8" s="1">
        <v>2</v>
      </c>
      <c r="B8" s="4">
        <v>59</v>
      </c>
      <c r="C8" s="5">
        <v>42840</v>
      </c>
      <c r="D8" s="2" t="s">
        <v>70</v>
      </c>
      <c r="E8" s="2" t="s">
        <v>50</v>
      </c>
      <c r="G8" s="8" t="s">
        <v>68</v>
      </c>
      <c r="H8" s="8" t="s">
        <v>87</v>
      </c>
      <c r="I8" s="9">
        <f t="shared" si="0"/>
        <v>162</v>
      </c>
    </row>
    <row r="9" spans="1:9" ht="15.75" thickBot="1" x14ac:dyDescent="0.3">
      <c r="A9" s="1">
        <v>3</v>
      </c>
      <c r="B9" s="2">
        <v>60</v>
      </c>
      <c r="C9" s="3">
        <v>42825</v>
      </c>
      <c r="D9" s="2" t="s">
        <v>71</v>
      </c>
      <c r="E9" s="2" t="s">
        <v>51</v>
      </c>
      <c r="G9" s="8" t="s">
        <v>23</v>
      </c>
      <c r="H9" s="8" t="s">
        <v>4</v>
      </c>
      <c r="I9" s="9">
        <f t="shared" si="0"/>
        <v>0</v>
      </c>
    </row>
    <row r="10" spans="1:9" ht="15.75" thickBot="1" x14ac:dyDescent="0.3">
      <c r="A10" s="1">
        <v>4</v>
      </c>
      <c r="B10" s="4">
        <v>61</v>
      </c>
      <c r="C10" s="5">
        <v>42826</v>
      </c>
      <c r="D10" s="2" t="s">
        <v>72</v>
      </c>
      <c r="E10" s="2" t="s">
        <v>52</v>
      </c>
      <c r="G10" s="8" t="s">
        <v>24</v>
      </c>
      <c r="H10" s="8" t="s">
        <v>5</v>
      </c>
      <c r="I10" s="9">
        <f t="shared" si="0"/>
        <v>0</v>
      </c>
    </row>
    <row r="11" spans="1:9" ht="15.75" thickBot="1" x14ac:dyDescent="0.3">
      <c r="A11" s="1">
        <v>5</v>
      </c>
      <c r="B11" s="2">
        <v>61</v>
      </c>
      <c r="C11" s="3">
        <v>42826</v>
      </c>
      <c r="D11" s="2" t="s">
        <v>72</v>
      </c>
      <c r="E11" s="2" t="s">
        <v>52</v>
      </c>
      <c r="G11" s="8" t="s">
        <v>25</v>
      </c>
      <c r="H11" s="8" t="s">
        <v>6</v>
      </c>
      <c r="I11" s="9">
        <f t="shared" si="0"/>
        <v>0</v>
      </c>
    </row>
    <row r="12" spans="1:9" ht="15.75" thickBot="1" x14ac:dyDescent="0.3">
      <c r="A12" s="1">
        <v>6</v>
      </c>
      <c r="B12" s="4">
        <v>62</v>
      </c>
      <c r="C12" s="5">
        <v>42832</v>
      </c>
      <c r="D12" s="2" t="s">
        <v>73</v>
      </c>
      <c r="E12" s="2" t="s">
        <v>53</v>
      </c>
      <c r="G12" s="8" t="s">
        <v>26</v>
      </c>
      <c r="H12" s="8" t="s">
        <v>7</v>
      </c>
      <c r="I12" s="9">
        <f t="shared" si="0"/>
        <v>0</v>
      </c>
    </row>
    <row r="13" spans="1:9" ht="15.75" thickBot="1" x14ac:dyDescent="0.3">
      <c r="A13" s="1">
        <v>7</v>
      </c>
      <c r="B13" s="2">
        <v>63</v>
      </c>
      <c r="C13" s="3">
        <v>42826</v>
      </c>
      <c r="D13" s="2" t="s">
        <v>74</v>
      </c>
      <c r="E13" s="2" t="s">
        <v>54</v>
      </c>
      <c r="G13" s="8" t="s">
        <v>27</v>
      </c>
      <c r="H13" s="8" t="s">
        <v>8</v>
      </c>
      <c r="I13" s="9">
        <f t="shared" si="0"/>
        <v>0</v>
      </c>
    </row>
    <row r="14" spans="1:9" ht="15.75" thickBot="1" x14ac:dyDescent="0.3">
      <c r="A14" s="1">
        <v>8</v>
      </c>
      <c r="B14" s="4">
        <v>64</v>
      </c>
      <c r="C14" s="5">
        <v>42840</v>
      </c>
      <c r="D14" s="2" t="s">
        <v>75</v>
      </c>
      <c r="E14" s="2" t="s">
        <v>55</v>
      </c>
      <c r="G14" s="8" t="s">
        <v>28</v>
      </c>
      <c r="H14" s="8" t="s">
        <v>9</v>
      </c>
      <c r="I14" s="9">
        <f t="shared" si="0"/>
        <v>0</v>
      </c>
    </row>
    <row r="15" spans="1:9" ht="15.75" thickBot="1" x14ac:dyDescent="0.3">
      <c r="A15" s="1">
        <v>9</v>
      </c>
      <c r="B15" s="2">
        <v>65</v>
      </c>
      <c r="C15" s="3">
        <v>42825</v>
      </c>
      <c r="D15" s="2" t="s">
        <v>76</v>
      </c>
      <c r="E15" s="2" t="s">
        <v>56</v>
      </c>
      <c r="G15" s="8" t="s">
        <v>29</v>
      </c>
      <c r="H15" s="8" t="s">
        <v>10</v>
      </c>
      <c r="I15" s="9">
        <f t="shared" si="0"/>
        <v>0</v>
      </c>
    </row>
    <row r="16" spans="1:9" ht="15.75" thickBot="1" x14ac:dyDescent="0.3">
      <c r="A16" s="1">
        <v>10</v>
      </c>
      <c r="B16" s="4">
        <v>66</v>
      </c>
      <c r="C16" s="5">
        <v>42840</v>
      </c>
      <c r="D16" s="2" t="s">
        <v>77</v>
      </c>
      <c r="E16" s="2" t="s">
        <v>57</v>
      </c>
      <c r="G16" s="8" t="s">
        <v>30</v>
      </c>
      <c r="H16" s="8" t="s">
        <v>11</v>
      </c>
      <c r="I16" s="9">
        <f t="shared" si="0"/>
        <v>0</v>
      </c>
    </row>
    <row r="17" spans="1:9" ht="15.75" thickBot="1" x14ac:dyDescent="0.3">
      <c r="A17" s="1">
        <v>11</v>
      </c>
      <c r="B17" s="2">
        <v>67</v>
      </c>
      <c r="C17" s="3">
        <v>42826</v>
      </c>
      <c r="D17" s="2" t="s">
        <v>78</v>
      </c>
      <c r="E17" s="2" t="s">
        <v>58</v>
      </c>
      <c r="G17" s="8" t="s">
        <v>31</v>
      </c>
      <c r="H17" s="8" t="s">
        <v>2</v>
      </c>
      <c r="I17" s="9">
        <f t="shared" si="0"/>
        <v>0</v>
      </c>
    </row>
    <row r="18" spans="1:9" ht="15.75" thickBot="1" x14ac:dyDescent="0.3">
      <c r="A18" s="1">
        <v>12</v>
      </c>
      <c r="B18" s="4">
        <v>68</v>
      </c>
      <c r="C18" s="5">
        <v>42826</v>
      </c>
      <c r="D18" s="2" t="s">
        <v>79</v>
      </c>
      <c r="E18" s="2" t="s">
        <v>59</v>
      </c>
      <c r="G18" s="8" t="s">
        <v>32</v>
      </c>
      <c r="H18" s="8" t="s">
        <v>12</v>
      </c>
      <c r="I18" s="9">
        <f t="shared" si="0"/>
        <v>0</v>
      </c>
    </row>
    <row r="19" spans="1:9" ht="15.75" thickBot="1" x14ac:dyDescent="0.3">
      <c r="A19" s="1">
        <v>13</v>
      </c>
      <c r="B19" s="2">
        <v>69</v>
      </c>
      <c r="C19" s="3">
        <v>42825</v>
      </c>
      <c r="D19" s="2" t="s">
        <v>80</v>
      </c>
      <c r="E19" s="2" t="s">
        <v>60</v>
      </c>
      <c r="G19" s="8" t="s">
        <v>33</v>
      </c>
      <c r="H19" s="8" t="s">
        <v>13</v>
      </c>
      <c r="I19" s="9">
        <f t="shared" si="0"/>
        <v>0</v>
      </c>
    </row>
    <row r="20" spans="1:9" ht="15.75" thickBot="1" x14ac:dyDescent="0.3">
      <c r="A20" s="1">
        <v>14</v>
      </c>
      <c r="B20" s="4">
        <v>70</v>
      </c>
      <c r="C20" s="5">
        <v>42832</v>
      </c>
      <c r="D20" s="2" t="s">
        <v>81</v>
      </c>
      <c r="E20" s="2" t="s">
        <v>61</v>
      </c>
      <c r="G20" s="8" t="s">
        <v>34</v>
      </c>
      <c r="H20" s="8" t="s">
        <v>3</v>
      </c>
      <c r="I20" s="9">
        <f t="shared" si="0"/>
        <v>0</v>
      </c>
    </row>
    <row r="21" spans="1:9" ht="15.75" thickBot="1" x14ac:dyDescent="0.3">
      <c r="A21" s="1">
        <v>15</v>
      </c>
      <c r="B21" s="2">
        <v>71</v>
      </c>
      <c r="C21" s="3">
        <v>42833</v>
      </c>
      <c r="D21" s="2" t="s">
        <v>79</v>
      </c>
      <c r="E21" s="2" t="s">
        <v>62</v>
      </c>
      <c r="G21" s="8" t="s">
        <v>35</v>
      </c>
      <c r="H21" s="8" t="s">
        <v>14</v>
      </c>
      <c r="I21" s="9">
        <f t="shared" si="0"/>
        <v>0</v>
      </c>
    </row>
    <row r="22" spans="1:9" ht="15.75" thickBot="1" x14ac:dyDescent="0.3">
      <c r="A22" s="1">
        <v>16</v>
      </c>
      <c r="B22" s="4">
        <v>76</v>
      </c>
      <c r="C22" s="5">
        <v>42826</v>
      </c>
      <c r="D22" s="2" t="s">
        <v>82</v>
      </c>
      <c r="E22" s="2" t="s">
        <v>63</v>
      </c>
      <c r="G22" s="8" t="s">
        <v>36</v>
      </c>
      <c r="H22" s="8" t="s">
        <v>15</v>
      </c>
      <c r="I22" s="9">
        <f t="shared" si="0"/>
        <v>0</v>
      </c>
    </row>
    <row r="23" spans="1:9" ht="15.75" thickBot="1" x14ac:dyDescent="0.3">
      <c r="A23" s="1">
        <v>17</v>
      </c>
      <c r="B23" s="2">
        <v>77</v>
      </c>
      <c r="C23" s="3">
        <v>42825</v>
      </c>
      <c r="D23" s="2" t="s">
        <v>83</v>
      </c>
      <c r="E23" s="2" t="s">
        <v>64</v>
      </c>
      <c r="G23" s="8" t="s">
        <v>37</v>
      </c>
      <c r="H23" s="8" t="s">
        <v>16</v>
      </c>
      <c r="I23" s="9">
        <f t="shared" si="0"/>
        <v>0</v>
      </c>
    </row>
    <row r="24" spans="1:9" ht="15.75" thickBot="1" x14ac:dyDescent="0.3">
      <c r="A24" s="1">
        <v>18</v>
      </c>
      <c r="B24" s="4">
        <v>78</v>
      </c>
      <c r="C24" s="5">
        <v>42826</v>
      </c>
      <c r="D24" s="2" t="s">
        <v>84</v>
      </c>
      <c r="E24" s="2" t="s">
        <v>65</v>
      </c>
      <c r="G24" s="8" t="s">
        <v>38</v>
      </c>
      <c r="H24" s="8" t="s">
        <v>17</v>
      </c>
      <c r="I24" s="9">
        <f t="shared" si="0"/>
        <v>0</v>
      </c>
    </row>
    <row r="25" spans="1:9" ht="15.75" thickBot="1" x14ac:dyDescent="0.3">
      <c r="A25" s="1">
        <v>19</v>
      </c>
      <c r="B25" s="2">
        <v>79</v>
      </c>
      <c r="C25" s="3">
        <v>42832</v>
      </c>
      <c r="D25" s="2" t="s">
        <v>85</v>
      </c>
      <c r="E25" s="2" t="s">
        <v>66</v>
      </c>
      <c r="G25" s="8" t="s">
        <v>39</v>
      </c>
      <c r="H25" s="8" t="s">
        <v>18</v>
      </c>
      <c r="I25" s="9">
        <f t="shared" si="0"/>
        <v>0</v>
      </c>
    </row>
    <row r="26" spans="1:9" ht="15.75" thickBot="1" x14ac:dyDescent="0.3">
      <c r="A26" s="1">
        <v>20</v>
      </c>
      <c r="B26" s="4">
        <v>80</v>
      </c>
      <c r="C26" s="5">
        <v>42825</v>
      </c>
      <c r="D26" s="2" t="s">
        <v>86</v>
      </c>
      <c r="E26" s="2" t="s">
        <v>67</v>
      </c>
      <c r="G26" s="8" t="s">
        <v>40</v>
      </c>
      <c r="H26" s="8" t="s">
        <v>19</v>
      </c>
      <c r="I26" s="9">
        <f t="shared" si="0"/>
        <v>0</v>
      </c>
    </row>
    <row r="27" spans="1:9" ht="15.75" thickBot="1" x14ac:dyDescent="0.3">
      <c r="A27" s="1">
        <v>21</v>
      </c>
      <c r="B27" s="2">
        <v>81</v>
      </c>
      <c r="C27" s="3">
        <v>42826</v>
      </c>
      <c r="D27" s="2" t="s">
        <v>87</v>
      </c>
      <c r="E27" s="2" t="s">
        <v>68</v>
      </c>
      <c r="G27" s="8" t="s">
        <v>41</v>
      </c>
      <c r="H27" s="8" t="s">
        <v>20</v>
      </c>
      <c r="I27" s="9">
        <f t="shared" si="0"/>
        <v>0</v>
      </c>
    </row>
    <row r="28" spans="1:9" ht="15.75" thickBot="1" x14ac:dyDescent="0.3">
      <c r="A28" s="1">
        <v>22</v>
      </c>
      <c r="B28" s="4">
        <v>81</v>
      </c>
      <c r="C28" s="5">
        <v>42826</v>
      </c>
      <c r="D28" s="2" t="s">
        <v>87</v>
      </c>
      <c r="E28" s="2" t="s">
        <v>68</v>
      </c>
      <c r="G28" s="8" t="s">
        <v>42</v>
      </c>
      <c r="H28" s="8" t="s">
        <v>21</v>
      </c>
      <c r="I28" s="9">
        <f t="shared" si="0"/>
        <v>0</v>
      </c>
    </row>
    <row r="29" spans="1:9" ht="15.75" thickBot="1" x14ac:dyDescent="0.3">
      <c r="A29" s="1">
        <v>23</v>
      </c>
      <c r="B29" s="2">
        <v>82</v>
      </c>
      <c r="C29" s="3">
        <v>42826</v>
      </c>
      <c r="D29" s="2" t="s">
        <v>88</v>
      </c>
      <c r="E29" s="2" t="s">
        <v>68</v>
      </c>
      <c r="G29" s="8" t="s">
        <v>43</v>
      </c>
      <c r="H29" s="8" t="s">
        <v>22</v>
      </c>
      <c r="I29" s="9">
        <f t="shared" si="0"/>
        <v>0</v>
      </c>
    </row>
    <row r="30" spans="1:9" ht="15.75" thickBot="1" x14ac:dyDescent="0.3">
      <c r="A30" s="1">
        <v>24</v>
      </c>
      <c r="B30" s="4">
        <v>82</v>
      </c>
      <c r="C30" s="5">
        <v>42826</v>
      </c>
      <c r="D30" s="2" t="s">
        <v>88</v>
      </c>
      <c r="E30" s="2" t="s">
        <v>68</v>
      </c>
      <c r="G30" s="8" t="s">
        <v>47</v>
      </c>
      <c r="H30" s="8" t="s">
        <v>48</v>
      </c>
    </row>
  </sheetData>
  <dataValidations count="2">
    <dataValidation type="list" allowBlank="1" showInputMessage="1" showErrorMessage="1" sqref="G6:G30">
      <formula1>Nom</formula1>
    </dataValidation>
    <dataValidation type="list" allowBlank="1" showInputMessage="1" showErrorMessage="1" sqref="H6:H30">
      <formula1>prenom_test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3F855B-1210-454D-929A-46F06B1C76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Bdd_site</vt:lpstr>
      <vt:lpstr>Feuil1</vt:lpstr>
      <vt:lpstr>Nom</vt:lpstr>
      <vt:lpstr>prenom_test</vt:lpstr>
      <vt:lpstr>Reservation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Dunkhan</dc:creator>
  <cp:lastModifiedBy>Michel</cp:lastModifiedBy>
  <dcterms:created xsi:type="dcterms:W3CDTF">2017-02-21T12:52:10Z</dcterms:created>
  <dcterms:modified xsi:type="dcterms:W3CDTF">2017-02-21T15:18:08Z</dcterms:modified>
</cp:coreProperties>
</file>