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530"/>
  </bookViews>
  <sheets>
    <sheet name="TABLEAU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J6" i="1"/>
  <c r="K6" i="1"/>
  <c r="L6" i="1"/>
  <c r="M6" i="1"/>
  <c r="N6" i="1"/>
  <c r="O6" i="1"/>
  <c r="D7" i="1"/>
  <c r="E7" i="1"/>
  <c r="F7" i="1"/>
  <c r="G7" i="1"/>
  <c r="H7" i="1"/>
  <c r="I7" i="1"/>
  <c r="J7" i="1"/>
  <c r="K7" i="1"/>
  <c r="L7" i="1"/>
  <c r="M7" i="1"/>
  <c r="N7" i="1"/>
  <c r="O7" i="1"/>
  <c r="D8" i="1"/>
  <c r="E8" i="1"/>
  <c r="F8" i="1"/>
  <c r="G8" i="1"/>
  <c r="H8" i="1"/>
  <c r="I8" i="1"/>
  <c r="J8" i="1"/>
  <c r="K8" i="1"/>
  <c r="L8" i="1"/>
  <c r="M8" i="1"/>
  <c r="N8" i="1"/>
  <c r="O8" i="1"/>
  <c r="D9" i="1"/>
  <c r="E9" i="1"/>
  <c r="F9" i="1"/>
  <c r="G9" i="1"/>
  <c r="H9" i="1"/>
  <c r="I9" i="1"/>
  <c r="J9" i="1"/>
  <c r="K9" i="1"/>
  <c r="L9" i="1"/>
  <c r="M9" i="1"/>
  <c r="N9" i="1"/>
  <c r="O9" i="1"/>
  <c r="D10" i="1"/>
  <c r="E10" i="1"/>
  <c r="F10" i="1"/>
  <c r="G10" i="1"/>
  <c r="H10" i="1"/>
  <c r="I10" i="1"/>
  <c r="J10" i="1"/>
  <c r="K10" i="1"/>
  <c r="L10" i="1"/>
  <c r="M10" i="1"/>
  <c r="N10" i="1"/>
  <c r="O10" i="1"/>
  <c r="D11" i="1"/>
  <c r="E11" i="1"/>
  <c r="F11" i="1"/>
  <c r="G11" i="1"/>
  <c r="H11" i="1"/>
  <c r="I11" i="1"/>
  <c r="J11" i="1"/>
  <c r="K11" i="1"/>
  <c r="L11" i="1"/>
  <c r="M11" i="1"/>
  <c r="N11" i="1"/>
  <c r="O11" i="1"/>
  <c r="D12" i="1"/>
  <c r="E12" i="1"/>
  <c r="F12" i="1"/>
  <c r="G12" i="1"/>
  <c r="H12" i="1"/>
  <c r="I12" i="1"/>
  <c r="J12" i="1"/>
  <c r="K12" i="1"/>
  <c r="L12" i="1"/>
  <c r="M12" i="1"/>
  <c r="N12" i="1"/>
  <c r="O12" i="1"/>
  <c r="D13" i="1"/>
  <c r="E13" i="1"/>
  <c r="F13" i="1"/>
  <c r="G13" i="1"/>
  <c r="H13" i="1"/>
  <c r="I13" i="1"/>
  <c r="J13" i="1"/>
  <c r="K13" i="1"/>
  <c r="L13" i="1"/>
  <c r="M13" i="1"/>
  <c r="N13" i="1"/>
  <c r="O13" i="1"/>
  <c r="D14" i="1"/>
  <c r="E14" i="1"/>
  <c r="F14" i="1"/>
  <c r="G14" i="1"/>
  <c r="H14" i="1"/>
  <c r="I14" i="1"/>
  <c r="J14" i="1"/>
  <c r="K14" i="1"/>
  <c r="L14" i="1"/>
  <c r="M14" i="1"/>
  <c r="N14" i="1"/>
  <c r="O14" i="1"/>
  <c r="D15" i="1"/>
  <c r="E15" i="1"/>
  <c r="F15" i="1"/>
  <c r="G15" i="1"/>
  <c r="H15" i="1"/>
  <c r="I15" i="1"/>
  <c r="J15" i="1"/>
  <c r="K15" i="1"/>
  <c r="L15" i="1"/>
  <c r="M15" i="1"/>
  <c r="N15" i="1"/>
  <c r="O15" i="1"/>
  <c r="D16" i="1"/>
  <c r="E16" i="1"/>
  <c r="F16" i="1"/>
  <c r="G16" i="1"/>
  <c r="H16" i="1"/>
  <c r="I16" i="1"/>
  <c r="J16" i="1"/>
  <c r="K16" i="1"/>
  <c r="L16" i="1"/>
  <c r="M16" i="1"/>
  <c r="N16" i="1"/>
  <c r="O16" i="1"/>
  <c r="D17" i="1"/>
  <c r="E17" i="1"/>
  <c r="F17" i="1"/>
  <c r="G17" i="1"/>
  <c r="H17" i="1"/>
  <c r="I17" i="1"/>
  <c r="J17" i="1"/>
  <c r="K17" i="1"/>
  <c r="L17" i="1"/>
  <c r="M17" i="1"/>
  <c r="N17" i="1"/>
  <c r="O17" i="1"/>
  <c r="D18" i="1"/>
  <c r="E18" i="1"/>
  <c r="F18" i="1"/>
  <c r="G18" i="1"/>
  <c r="H18" i="1"/>
  <c r="I18" i="1"/>
  <c r="J18" i="1"/>
  <c r="K18" i="1"/>
  <c r="L18" i="1"/>
  <c r="M18" i="1"/>
  <c r="N18" i="1"/>
  <c r="O18" i="1"/>
  <c r="D19" i="1"/>
  <c r="E19" i="1"/>
  <c r="F19" i="1"/>
  <c r="G19" i="1"/>
  <c r="H19" i="1"/>
  <c r="I19" i="1"/>
  <c r="J19" i="1"/>
  <c r="K19" i="1"/>
  <c r="L19" i="1"/>
  <c r="M19" i="1"/>
  <c r="N19" i="1"/>
  <c r="O19" i="1"/>
  <c r="D20" i="1"/>
  <c r="E20" i="1"/>
  <c r="F20" i="1"/>
  <c r="G20" i="1"/>
  <c r="H20" i="1"/>
  <c r="I20" i="1"/>
  <c r="J20" i="1"/>
  <c r="K20" i="1"/>
  <c r="L20" i="1"/>
  <c r="M20" i="1"/>
  <c r="N20" i="1"/>
  <c r="O20" i="1"/>
  <c r="D21" i="1"/>
  <c r="E21" i="1"/>
  <c r="F21" i="1"/>
  <c r="G21" i="1"/>
  <c r="H21" i="1"/>
  <c r="I21" i="1"/>
  <c r="J21" i="1"/>
  <c r="K21" i="1"/>
  <c r="L21" i="1"/>
  <c r="M21" i="1"/>
  <c r="N21" i="1"/>
  <c r="O21" i="1"/>
  <c r="D11" i="2" l="1"/>
  <c r="D12" i="2" s="1"/>
  <c r="D13" i="2" s="1"/>
  <c r="D3" i="2"/>
  <c r="D4" i="2" s="1"/>
</calcChain>
</file>

<file path=xl/sharedStrings.xml><?xml version="1.0" encoding="utf-8"?>
<sst xmlns="http://schemas.openxmlformats.org/spreadsheetml/2006/main" count="42" uniqueCount="10">
  <si>
    <t>FR</t>
  </si>
  <si>
    <t>ES</t>
  </si>
  <si>
    <t>Loading date</t>
  </si>
  <si>
    <t>CRTY</t>
  </si>
  <si>
    <t>NUMBER</t>
  </si>
  <si>
    <t>POIDS</t>
  </si>
  <si>
    <t>ABC</t>
  </si>
  <si>
    <t>DEF</t>
  </si>
  <si>
    <t>GFK</t>
  </si>
  <si>
    <t>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</si>
</sst>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;;;@"/>
  </numFmts>
  <fonts count="5" x14ac:knownFonts="1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9"/>
      <color rgb="FF333333"/>
      <name val="Arial"/>
      <family val="2"/>
      <charset val="163"/>
    </font>
    <font>
      <b/>
      <sz val="9"/>
      <color rgb="FFFFFFFF"/>
      <name val="Arial"/>
      <family val="2"/>
      <charset val="163"/>
    </font>
    <font>
      <sz val="9.65"/>
      <color rgb="FF222222"/>
      <name val="Courier New"/>
      <family val="3"/>
      <charset val="163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8FBFC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/>
      <top style="thin">
        <color rgb="FFEBEBEB"/>
      </top>
      <bottom style="thin">
        <color rgb="FFEBEBEB"/>
      </bottom>
      <diagonal/>
    </border>
    <border>
      <left/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7" fontId="1" fillId="2" borderId="7" xfId="0" applyNumberFormat="1" applyFont="1" applyFill="1" applyBorder="1" applyAlignment="1">
      <alignment horizontal="center" vertical="center"/>
    </xf>
    <xf numFmtId="17" fontId="1" fillId="2" borderId="8" xfId="0" applyNumberFormat="1" applyFont="1" applyFill="1" applyBorder="1" applyAlignment="1">
      <alignment horizontal="center" vertical="center"/>
    </xf>
    <xf numFmtId="0" fontId="0" fillId="0" borderId="0" xfId="0" applyBorder="1"/>
    <xf numFmtId="49" fontId="3" fillId="5" borderId="9" xfId="0" applyNumberFormat="1" applyFont="1" applyFill="1" applyBorder="1" applyAlignment="1">
      <alignment horizontal="center"/>
    </xf>
    <xf numFmtId="0" fontId="2" fillId="4" borderId="10" xfId="0" applyNumberFormat="1" applyFont="1" applyFill="1" applyBorder="1" applyAlignment="1">
      <alignment horizontal="left"/>
    </xf>
    <xf numFmtId="0" fontId="2" fillId="4" borderId="11" xfId="0" applyFont="1" applyFill="1" applyBorder="1" applyAlignment="1">
      <alignment horizontal="right"/>
    </xf>
    <xf numFmtId="0" fontId="2" fillId="3" borderId="11" xfId="0" applyFont="1" applyFill="1" applyBorder="1" applyAlignment="1">
      <alignment horizontal="right"/>
    </xf>
    <xf numFmtId="49" fontId="3" fillId="5" borderId="12" xfId="0" applyNumberFormat="1" applyFont="1" applyFill="1" applyBorder="1" applyAlignment="1">
      <alignment horizontal="center"/>
    </xf>
    <xf numFmtId="0" fontId="2" fillId="4" borderId="0" xfId="0" applyNumberFormat="1" applyFont="1" applyFill="1" applyBorder="1" applyAlignment="1">
      <alignment horizontal="left"/>
    </xf>
    <xf numFmtId="165" fontId="4" fillId="0" borderId="13" xfId="0" applyNumberFormat="1" applyFont="1" applyBorder="1"/>
    <xf numFmtId="165" fontId="4" fillId="0" borderId="14" xfId="0" applyNumberFormat="1" applyFont="1" applyBorder="1"/>
    <xf numFmtId="165" fontId="4" fillId="0" borderId="1" xfId="0" applyNumberFormat="1" applyFont="1" applyBorder="1"/>
    <xf numFmtId="165" fontId="4" fillId="0" borderId="15" xfId="0" applyNumberFormat="1" applyFont="1" applyBorder="1"/>
    <xf numFmtId="165" fontId="4" fillId="0" borderId="0" xfId="0" applyNumberFormat="1" applyFont="1" applyBorder="1"/>
    <xf numFmtId="165" fontId="4" fillId="0" borderId="2" xfId="0" applyNumberFormat="1" applyFont="1" applyBorder="1"/>
    <xf numFmtId="165" fontId="4" fillId="0" borderId="16" xfId="0" applyNumberFormat="1" applyFont="1" applyBorder="1"/>
    <xf numFmtId="165" fontId="4" fillId="0" borderId="17" xfId="0" applyNumberFormat="1" applyFont="1" applyBorder="1"/>
    <xf numFmtId="165" fontId="4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O21"/>
  <sheetViews>
    <sheetView tabSelected="1" workbookViewId="0">
      <selection activeCell="F29" sqref="F29"/>
    </sheetView>
  </sheetViews>
  <sheetFormatPr baseColWidth="10" defaultRowHeight="15" x14ac:dyDescent="0.25"/>
  <sheetData>
    <row r="5" spans="1:15" ht="15.75" x14ac:dyDescent="0.25">
      <c r="D5" s="8">
        <v>43101</v>
      </c>
      <c r="E5" s="8">
        <v>43132</v>
      </c>
      <c r="F5" s="8">
        <v>43160</v>
      </c>
      <c r="G5" s="8">
        <v>43191</v>
      </c>
      <c r="H5" s="8">
        <v>43221</v>
      </c>
      <c r="I5" s="8">
        <v>43252</v>
      </c>
      <c r="J5" s="8">
        <v>43282</v>
      </c>
      <c r="K5" s="8">
        <v>43313</v>
      </c>
      <c r="L5" s="8">
        <v>43344</v>
      </c>
      <c r="M5" s="8">
        <v>43374</v>
      </c>
      <c r="N5" s="8">
        <v>43405</v>
      </c>
      <c r="O5" s="8">
        <v>43435</v>
      </c>
    </row>
    <row r="6" spans="1:15" x14ac:dyDescent="0.25">
      <c r="A6" s="4" t="s">
        <v>0</v>
      </c>
      <c r="B6" s="1" t="s">
        <v>6</v>
      </c>
      <c r="C6" s="1"/>
      <c r="D6" s="16">
        <f>IF($B6&lt;&gt;"",SUMPRODUCT((DATA!$A$2:$A$13=TABLEAU!D$5)*(DATA!$B$2:$B$13=TABLEAU!$A6)*(DATA!$C$2:$C$13=TABLEAU!$B6)*(DATA!$E$2:$E$13)),SUMPRODUCT((DATA!$A$2:$A$13=TABLEAU!D$5)*(DATA!$B$2:$B$13=TABLEAU!$A6)*(DATA!$D$2:$D$13=TABLEAU!$C6)*(DATA!$E$2:$E$13)))</f>
        <v>0</v>
      </c>
      <c r="E6" s="17">
        <f>IF($B6&lt;&gt;"",SUMPRODUCT((DATA!$A$2:$A$13=TABLEAU!E$5)*(DATA!$B$2:$B$13=TABLEAU!$A6)*(DATA!$C$2:$C$13=TABLEAU!$B6)*(DATA!$E$2:$E$13)),SUMPRODUCT((DATA!$A$2:$A$13=TABLEAU!E$5)*(DATA!$B$2:$B$13=TABLEAU!$A6)*(DATA!$D$2:$D$13=TABLEAU!$C6)*(DATA!$E$2:$E$13)))</f>
        <v>0</v>
      </c>
      <c r="F6" s="17">
        <f>IF($B6&lt;&gt;"",SUMPRODUCT((DATA!$A$2:$A$13=TABLEAU!F$5)*(DATA!$B$2:$B$13=TABLEAU!$A6)*(DATA!$C$2:$C$13=TABLEAU!$B6)*(DATA!$E$2:$E$13)),SUMPRODUCT((DATA!$A$2:$A$13=TABLEAU!F$5)*(DATA!$B$2:$B$13=TABLEAU!$A6)*(DATA!$D$2:$D$13=TABLEAU!$C6)*(DATA!$E$2:$E$13)))</f>
        <v>0</v>
      </c>
      <c r="G6" s="17">
        <f>IF($B6&lt;&gt;"",SUMPRODUCT((DATA!$A$2:$A$13=TABLEAU!G$5)*(DATA!$B$2:$B$13=TABLEAU!$A6)*(DATA!$C$2:$C$13=TABLEAU!$B6)*(DATA!$E$2:$E$13)),SUMPRODUCT((DATA!$A$2:$A$13=TABLEAU!G$5)*(DATA!$B$2:$B$13=TABLEAU!$A6)*(DATA!$D$2:$D$13=TABLEAU!$C6)*(DATA!$E$2:$E$13)))</f>
        <v>384</v>
      </c>
      <c r="H6" s="17">
        <f>IF($B6&lt;&gt;"",SUMPRODUCT((DATA!$A$2:$A$13=TABLEAU!H$5)*(DATA!$B$2:$B$13=TABLEAU!$A6)*(DATA!$C$2:$C$13=TABLEAU!$B6)*(DATA!$E$2:$E$13)),SUMPRODUCT((DATA!$A$2:$A$13=TABLEAU!H$5)*(DATA!$B$2:$B$13=TABLEAU!$A6)*(DATA!$D$2:$D$13=TABLEAU!$C6)*(DATA!$E$2:$E$13)))</f>
        <v>0</v>
      </c>
      <c r="I6" s="17">
        <f>IF($B6&lt;&gt;"",SUMPRODUCT((DATA!$A$2:$A$13=TABLEAU!I$5)*(DATA!$B$2:$B$13=TABLEAU!$A6)*(DATA!$C$2:$C$13=TABLEAU!$B6)*(DATA!$E$2:$E$13)),SUMPRODUCT((DATA!$A$2:$A$13=TABLEAU!I$5)*(DATA!$B$2:$B$13=TABLEAU!$A6)*(DATA!$D$2:$D$13=TABLEAU!$C6)*(DATA!$E$2:$E$13)))</f>
        <v>0</v>
      </c>
      <c r="J6" s="17">
        <f>IF($B6&lt;&gt;"",SUMPRODUCT((DATA!$A$2:$A$13=TABLEAU!J$5)*(DATA!$B$2:$B$13=TABLEAU!$A6)*(DATA!$C$2:$C$13=TABLEAU!$B6)*(DATA!$E$2:$E$13)),SUMPRODUCT((DATA!$A$2:$A$13=TABLEAU!J$5)*(DATA!$B$2:$B$13=TABLEAU!$A6)*(DATA!$D$2:$D$13=TABLEAU!$C6)*(DATA!$E$2:$E$13)))</f>
        <v>0</v>
      </c>
      <c r="K6" s="17">
        <f>IF($B6&lt;&gt;"",SUMPRODUCT((DATA!$A$2:$A$13=TABLEAU!K$5)*(DATA!$B$2:$B$13=TABLEAU!$A6)*(DATA!$C$2:$C$13=TABLEAU!$B6)*(DATA!$E$2:$E$13)),SUMPRODUCT((DATA!$A$2:$A$13=TABLEAU!K$5)*(DATA!$B$2:$B$13=TABLEAU!$A6)*(DATA!$D$2:$D$13=TABLEAU!$C6)*(DATA!$E$2:$E$13)))</f>
        <v>0</v>
      </c>
      <c r="L6" s="17">
        <f>IF($B6&lt;&gt;"",SUMPRODUCT((DATA!$A$2:$A$13=TABLEAU!L$5)*(DATA!$B$2:$B$13=TABLEAU!$A6)*(DATA!$C$2:$C$13=TABLEAU!$B6)*(DATA!$E$2:$E$13)),SUMPRODUCT((DATA!$A$2:$A$13=TABLEAU!L$5)*(DATA!$B$2:$B$13=TABLEAU!$A6)*(DATA!$D$2:$D$13=TABLEAU!$C6)*(DATA!$E$2:$E$13)))</f>
        <v>0</v>
      </c>
      <c r="M6" s="17">
        <f>IF($B6&lt;&gt;"",SUMPRODUCT((DATA!$A$2:$A$13=TABLEAU!M$5)*(DATA!$B$2:$B$13=TABLEAU!$A6)*(DATA!$C$2:$C$13=TABLEAU!$B6)*(DATA!$E$2:$E$13)),SUMPRODUCT((DATA!$A$2:$A$13=TABLEAU!M$5)*(DATA!$B$2:$B$13=TABLEAU!$A6)*(DATA!$D$2:$D$13=TABLEAU!$C6)*(DATA!$E$2:$E$13)))</f>
        <v>0</v>
      </c>
      <c r="N6" s="17">
        <f>IF($B6&lt;&gt;"",SUMPRODUCT((DATA!$A$2:$A$13=TABLEAU!N$5)*(DATA!$B$2:$B$13=TABLEAU!$A6)*(DATA!$C$2:$C$13=TABLEAU!$B6)*(DATA!$E$2:$E$13)),SUMPRODUCT((DATA!$A$2:$A$13=TABLEAU!N$5)*(DATA!$B$2:$B$13=TABLEAU!$A6)*(DATA!$D$2:$D$13=TABLEAU!$C6)*(DATA!$E$2:$E$13)))</f>
        <v>0</v>
      </c>
      <c r="O6" s="18">
        <f>IF($B6&lt;&gt;"",SUMPRODUCT((DATA!$A$2:$A$13=TABLEAU!O$5)*(DATA!$B$2:$B$13=TABLEAU!$A6)*(DATA!$C$2:$C$13=TABLEAU!$B6)*(DATA!$E$2:$E$13)),SUMPRODUCT((DATA!$A$2:$A$13=TABLEAU!O$5)*(DATA!$B$2:$B$13=TABLEAU!$A6)*(DATA!$D$2:$D$13=TABLEAU!$C6)*(DATA!$E$2:$E$13)))</f>
        <v>0</v>
      </c>
    </row>
    <row r="7" spans="1:15" x14ac:dyDescent="0.25">
      <c r="A7" s="5" t="s">
        <v>0</v>
      </c>
      <c r="B7" s="2" t="s">
        <v>7</v>
      </c>
      <c r="C7" s="2"/>
      <c r="D7" s="19">
        <f>IF($B7&lt;&gt;"",SUMPRODUCT((DATA!$A$2:$A$13=TABLEAU!D$5)*(DATA!$B$2:$B$13=TABLEAU!$A7)*(DATA!$C$2:$C$13=TABLEAU!$B7)*(DATA!$E$2:$E$13)),SUMPRODUCT((DATA!$A$2:$A$13=TABLEAU!D$5)*(DATA!$B$2:$B$13=TABLEAU!$A7)*(DATA!$D$2:$D$13=TABLEAU!$C7)*(DATA!$E$2:$E$13)))</f>
        <v>0</v>
      </c>
      <c r="E7" s="20">
        <f>IF($B7&lt;&gt;"",SUMPRODUCT((DATA!$A$2:$A$13=TABLEAU!E$5)*(DATA!$B$2:$B$13=TABLEAU!$A7)*(DATA!$C$2:$C$13=TABLEAU!$B7)*(DATA!$E$2:$E$13)),SUMPRODUCT((DATA!$A$2:$A$13=TABLEAU!E$5)*(DATA!$B$2:$B$13=TABLEAU!$A7)*(DATA!$D$2:$D$13=TABLEAU!$C7)*(DATA!$E$2:$E$13)))</f>
        <v>0</v>
      </c>
      <c r="F7" s="20">
        <f>IF($B7&lt;&gt;"",SUMPRODUCT((DATA!$A$2:$A$13=TABLEAU!F$5)*(DATA!$B$2:$B$13=TABLEAU!$A7)*(DATA!$C$2:$C$13=TABLEAU!$B7)*(DATA!$E$2:$E$13)),SUMPRODUCT((DATA!$A$2:$A$13=TABLEAU!F$5)*(DATA!$B$2:$B$13=TABLEAU!$A7)*(DATA!$D$2:$D$13=TABLEAU!$C7)*(DATA!$E$2:$E$13)))</f>
        <v>0</v>
      </c>
      <c r="G7" s="20">
        <f>IF($B7&lt;&gt;"",SUMPRODUCT((DATA!$A$2:$A$13=TABLEAU!G$5)*(DATA!$B$2:$B$13=TABLEAU!$A7)*(DATA!$C$2:$C$13=TABLEAU!$B7)*(DATA!$E$2:$E$13)),SUMPRODUCT((DATA!$A$2:$A$13=TABLEAU!G$5)*(DATA!$B$2:$B$13=TABLEAU!$A7)*(DATA!$D$2:$D$13=TABLEAU!$C7)*(DATA!$E$2:$E$13)))</f>
        <v>0</v>
      </c>
      <c r="H7" s="20">
        <f>IF($B7&lt;&gt;"",SUMPRODUCT((DATA!$A$2:$A$13=TABLEAU!H$5)*(DATA!$B$2:$B$13=TABLEAU!$A7)*(DATA!$C$2:$C$13=TABLEAU!$B7)*(DATA!$E$2:$E$13)),SUMPRODUCT((DATA!$A$2:$A$13=TABLEAU!H$5)*(DATA!$B$2:$B$13=TABLEAU!$A7)*(DATA!$D$2:$D$13=TABLEAU!$C7)*(DATA!$E$2:$E$13)))</f>
        <v>172.8</v>
      </c>
      <c r="I7" s="20">
        <f>IF($B7&lt;&gt;"",SUMPRODUCT((DATA!$A$2:$A$13=TABLEAU!I$5)*(DATA!$B$2:$B$13=TABLEAU!$A7)*(DATA!$C$2:$C$13=TABLEAU!$B7)*(DATA!$E$2:$E$13)),SUMPRODUCT((DATA!$A$2:$A$13=TABLEAU!I$5)*(DATA!$B$2:$B$13=TABLEAU!$A7)*(DATA!$D$2:$D$13=TABLEAU!$C7)*(DATA!$E$2:$E$13)))</f>
        <v>0</v>
      </c>
      <c r="J7" s="20">
        <f>IF($B7&lt;&gt;"",SUMPRODUCT((DATA!$A$2:$A$13=TABLEAU!J$5)*(DATA!$B$2:$B$13=TABLEAU!$A7)*(DATA!$C$2:$C$13=TABLEAU!$B7)*(DATA!$E$2:$E$13)),SUMPRODUCT((DATA!$A$2:$A$13=TABLEAU!J$5)*(DATA!$B$2:$B$13=TABLEAU!$A7)*(DATA!$D$2:$D$13=TABLEAU!$C7)*(DATA!$E$2:$E$13)))</f>
        <v>0</v>
      </c>
      <c r="K7" s="20">
        <f>IF($B7&lt;&gt;"",SUMPRODUCT((DATA!$A$2:$A$13=TABLEAU!K$5)*(DATA!$B$2:$B$13=TABLEAU!$A7)*(DATA!$C$2:$C$13=TABLEAU!$B7)*(DATA!$E$2:$E$13)),SUMPRODUCT((DATA!$A$2:$A$13=TABLEAU!K$5)*(DATA!$B$2:$B$13=TABLEAU!$A7)*(DATA!$D$2:$D$13=TABLEAU!$C7)*(DATA!$E$2:$E$13)))</f>
        <v>0</v>
      </c>
      <c r="L7" s="20">
        <f>IF($B7&lt;&gt;"",SUMPRODUCT((DATA!$A$2:$A$13=TABLEAU!L$5)*(DATA!$B$2:$B$13=TABLEAU!$A7)*(DATA!$C$2:$C$13=TABLEAU!$B7)*(DATA!$E$2:$E$13)),SUMPRODUCT((DATA!$A$2:$A$13=TABLEAU!L$5)*(DATA!$B$2:$B$13=TABLEAU!$A7)*(DATA!$D$2:$D$13=TABLEAU!$C7)*(DATA!$E$2:$E$13)))</f>
        <v>0</v>
      </c>
      <c r="M7" s="20">
        <f>IF($B7&lt;&gt;"",SUMPRODUCT((DATA!$A$2:$A$13=TABLEAU!M$5)*(DATA!$B$2:$B$13=TABLEAU!$A7)*(DATA!$C$2:$C$13=TABLEAU!$B7)*(DATA!$E$2:$E$13)),SUMPRODUCT((DATA!$A$2:$A$13=TABLEAU!M$5)*(DATA!$B$2:$B$13=TABLEAU!$A7)*(DATA!$D$2:$D$13=TABLEAU!$C7)*(DATA!$E$2:$E$13)))</f>
        <v>0</v>
      </c>
      <c r="N7" s="20">
        <f>IF($B7&lt;&gt;"",SUMPRODUCT((DATA!$A$2:$A$13=TABLEAU!N$5)*(DATA!$B$2:$B$13=TABLEAU!$A7)*(DATA!$C$2:$C$13=TABLEAU!$B7)*(DATA!$E$2:$E$13)),SUMPRODUCT((DATA!$A$2:$A$13=TABLEAU!N$5)*(DATA!$B$2:$B$13=TABLEAU!$A7)*(DATA!$D$2:$D$13=TABLEAU!$C7)*(DATA!$E$2:$E$13)))</f>
        <v>0</v>
      </c>
      <c r="O7" s="21">
        <f>IF($B7&lt;&gt;"",SUMPRODUCT((DATA!$A$2:$A$13=TABLEAU!O$5)*(DATA!$B$2:$B$13=TABLEAU!$A7)*(DATA!$C$2:$C$13=TABLEAU!$B7)*(DATA!$E$2:$E$13)),SUMPRODUCT((DATA!$A$2:$A$13=TABLEAU!O$5)*(DATA!$B$2:$B$13=TABLEAU!$A7)*(DATA!$D$2:$D$13=TABLEAU!$C7)*(DATA!$E$2:$E$13)))</f>
        <v>0</v>
      </c>
    </row>
    <row r="8" spans="1:15" x14ac:dyDescent="0.25">
      <c r="A8" s="5" t="s">
        <v>0</v>
      </c>
      <c r="B8" s="2" t="s">
        <v>8</v>
      </c>
      <c r="C8" s="2"/>
      <c r="D8" s="19">
        <f>IF($B8&lt;&gt;"",SUMPRODUCT((DATA!$A$2:$A$13=TABLEAU!D$5)*(DATA!$B$2:$B$13=TABLEAU!$A8)*(DATA!$C$2:$C$13=TABLEAU!$B8)*(DATA!$E$2:$E$13)),SUMPRODUCT((DATA!$A$2:$A$13=TABLEAU!D$5)*(DATA!$B$2:$B$13=TABLEAU!$A8)*(DATA!$D$2:$D$13=TABLEAU!$C8)*(DATA!$E$2:$E$13)))</f>
        <v>0</v>
      </c>
      <c r="E8" s="20">
        <f>IF($B8&lt;&gt;"",SUMPRODUCT((DATA!$A$2:$A$13=TABLEAU!E$5)*(DATA!$B$2:$B$13=TABLEAU!$A8)*(DATA!$C$2:$C$13=TABLEAU!$B8)*(DATA!$E$2:$E$13)),SUMPRODUCT((DATA!$A$2:$A$13=TABLEAU!E$5)*(DATA!$B$2:$B$13=TABLEAU!$A8)*(DATA!$D$2:$D$13=TABLEAU!$C8)*(DATA!$E$2:$E$13)))</f>
        <v>0</v>
      </c>
      <c r="F8" s="20">
        <f>IF($B8&lt;&gt;"",SUMPRODUCT((DATA!$A$2:$A$13=TABLEAU!F$5)*(DATA!$B$2:$B$13=TABLEAU!$A8)*(DATA!$C$2:$C$13=TABLEAU!$B8)*(DATA!$E$2:$E$13)),SUMPRODUCT((DATA!$A$2:$A$13=TABLEAU!F$5)*(DATA!$B$2:$B$13=TABLEAU!$A8)*(DATA!$D$2:$D$13=TABLEAU!$C8)*(DATA!$E$2:$E$13)))</f>
        <v>0</v>
      </c>
      <c r="G8" s="20">
        <f>IF($B8&lt;&gt;"",SUMPRODUCT((DATA!$A$2:$A$13=TABLEAU!G$5)*(DATA!$B$2:$B$13=TABLEAU!$A8)*(DATA!$C$2:$C$13=TABLEAU!$B8)*(DATA!$E$2:$E$13)),SUMPRODUCT((DATA!$A$2:$A$13=TABLEAU!G$5)*(DATA!$B$2:$B$13=TABLEAU!$A8)*(DATA!$D$2:$D$13=TABLEAU!$C8)*(DATA!$E$2:$E$13)))</f>
        <v>0</v>
      </c>
      <c r="H8" s="20">
        <f>IF($B8&lt;&gt;"",SUMPRODUCT((DATA!$A$2:$A$13=TABLEAU!H$5)*(DATA!$B$2:$B$13=TABLEAU!$A8)*(DATA!$C$2:$C$13=TABLEAU!$B8)*(DATA!$E$2:$E$13)),SUMPRODUCT((DATA!$A$2:$A$13=TABLEAU!H$5)*(DATA!$B$2:$B$13=TABLEAU!$A8)*(DATA!$D$2:$D$13=TABLEAU!$C8)*(DATA!$E$2:$E$13)))</f>
        <v>0</v>
      </c>
      <c r="I8" s="20">
        <f>IF($B8&lt;&gt;"",SUMPRODUCT((DATA!$A$2:$A$13=TABLEAU!I$5)*(DATA!$B$2:$B$13=TABLEAU!$A8)*(DATA!$C$2:$C$13=TABLEAU!$B8)*(DATA!$E$2:$E$13)),SUMPRODUCT((DATA!$A$2:$A$13=TABLEAU!I$5)*(DATA!$B$2:$B$13=TABLEAU!$A8)*(DATA!$D$2:$D$13=TABLEAU!$C8)*(DATA!$E$2:$E$13)))</f>
        <v>0</v>
      </c>
      <c r="J8" s="20">
        <f>IF($B8&lt;&gt;"",SUMPRODUCT((DATA!$A$2:$A$13=TABLEAU!J$5)*(DATA!$B$2:$B$13=TABLEAU!$A8)*(DATA!$C$2:$C$13=TABLEAU!$B8)*(DATA!$E$2:$E$13)),SUMPRODUCT((DATA!$A$2:$A$13=TABLEAU!J$5)*(DATA!$B$2:$B$13=TABLEAU!$A8)*(DATA!$D$2:$D$13=TABLEAU!$C8)*(DATA!$E$2:$E$13)))</f>
        <v>0</v>
      </c>
      <c r="K8" s="20">
        <f>IF($B8&lt;&gt;"",SUMPRODUCT((DATA!$A$2:$A$13=TABLEAU!K$5)*(DATA!$B$2:$B$13=TABLEAU!$A8)*(DATA!$C$2:$C$13=TABLEAU!$B8)*(DATA!$E$2:$E$13)),SUMPRODUCT((DATA!$A$2:$A$13=TABLEAU!K$5)*(DATA!$B$2:$B$13=TABLEAU!$A8)*(DATA!$D$2:$D$13=TABLEAU!$C8)*(DATA!$E$2:$E$13)))</f>
        <v>64.8</v>
      </c>
      <c r="L8" s="20">
        <f>IF($B8&lt;&gt;"",SUMPRODUCT((DATA!$A$2:$A$13=TABLEAU!L$5)*(DATA!$B$2:$B$13=TABLEAU!$A8)*(DATA!$C$2:$C$13=TABLEAU!$B8)*(DATA!$E$2:$E$13)),SUMPRODUCT((DATA!$A$2:$A$13=TABLEAU!L$5)*(DATA!$B$2:$B$13=TABLEAU!$A8)*(DATA!$D$2:$D$13=TABLEAU!$C8)*(DATA!$E$2:$E$13)))</f>
        <v>0</v>
      </c>
      <c r="M8" s="20">
        <f>IF($B8&lt;&gt;"",SUMPRODUCT((DATA!$A$2:$A$13=TABLEAU!M$5)*(DATA!$B$2:$B$13=TABLEAU!$A8)*(DATA!$C$2:$C$13=TABLEAU!$B8)*(DATA!$E$2:$E$13)),SUMPRODUCT((DATA!$A$2:$A$13=TABLEAU!M$5)*(DATA!$B$2:$B$13=TABLEAU!$A8)*(DATA!$D$2:$D$13=TABLEAU!$C8)*(DATA!$E$2:$E$13)))</f>
        <v>0</v>
      </c>
      <c r="N8" s="20">
        <f>IF($B8&lt;&gt;"",SUMPRODUCT((DATA!$A$2:$A$13=TABLEAU!N$5)*(DATA!$B$2:$B$13=TABLEAU!$A8)*(DATA!$C$2:$C$13=TABLEAU!$B8)*(DATA!$E$2:$E$13)),SUMPRODUCT((DATA!$A$2:$A$13=TABLEAU!N$5)*(DATA!$B$2:$B$13=TABLEAU!$A8)*(DATA!$D$2:$D$13=TABLEAU!$C8)*(DATA!$E$2:$E$13)))</f>
        <v>0</v>
      </c>
      <c r="O8" s="21">
        <f>IF($B8&lt;&gt;"",SUMPRODUCT((DATA!$A$2:$A$13=TABLEAU!O$5)*(DATA!$B$2:$B$13=TABLEAU!$A8)*(DATA!$C$2:$C$13=TABLEAU!$B8)*(DATA!$E$2:$E$13)),SUMPRODUCT((DATA!$A$2:$A$13=TABLEAU!O$5)*(DATA!$B$2:$B$13=TABLEAU!$A8)*(DATA!$D$2:$D$13=TABLEAU!$C8)*(DATA!$E$2:$E$13)))</f>
        <v>0</v>
      </c>
    </row>
    <row r="9" spans="1:15" x14ac:dyDescent="0.25">
      <c r="A9" s="5" t="s">
        <v>0</v>
      </c>
      <c r="B9" s="2"/>
      <c r="C9" s="2">
        <v>120048</v>
      </c>
      <c r="D9" s="19">
        <f>IF($B9&lt;&gt;"",SUMPRODUCT((DATA!$A$2:$A$13=TABLEAU!D$5)*(DATA!$B$2:$B$13=TABLEAU!$A9)*(DATA!$C$2:$C$13=TABLEAU!$B9)*(DATA!$E$2:$E$13)),SUMPRODUCT((DATA!$A$2:$A$13=TABLEAU!D$5)*(DATA!$B$2:$B$13=TABLEAU!$A9)*(DATA!$D$2:$D$13=TABLEAU!$C9)*(DATA!$E$2:$E$13)))</f>
        <v>0</v>
      </c>
      <c r="E9" s="20">
        <f>IF($B9&lt;&gt;"",SUMPRODUCT((DATA!$A$2:$A$13=TABLEAU!E$5)*(DATA!$B$2:$B$13=TABLEAU!$A9)*(DATA!$C$2:$C$13=TABLEAU!$B9)*(DATA!$E$2:$E$13)),SUMPRODUCT((DATA!$A$2:$A$13=TABLEAU!E$5)*(DATA!$B$2:$B$13=TABLEAU!$A9)*(DATA!$D$2:$D$13=TABLEAU!$C9)*(DATA!$E$2:$E$13)))</f>
        <v>0</v>
      </c>
      <c r="F9" s="20">
        <f>IF($B9&lt;&gt;"",SUMPRODUCT((DATA!$A$2:$A$13=TABLEAU!F$5)*(DATA!$B$2:$B$13=TABLEAU!$A9)*(DATA!$C$2:$C$13=TABLEAU!$B9)*(DATA!$E$2:$E$13)),SUMPRODUCT((DATA!$A$2:$A$13=TABLEAU!F$5)*(DATA!$B$2:$B$13=TABLEAU!$A9)*(DATA!$D$2:$D$13=TABLEAU!$C9)*(DATA!$E$2:$E$13)))</f>
        <v>0</v>
      </c>
      <c r="G9" s="20">
        <f>IF($B9&lt;&gt;"",SUMPRODUCT((DATA!$A$2:$A$13=TABLEAU!G$5)*(DATA!$B$2:$B$13=TABLEAU!$A9)*(DATA!$C$2:$C$13=TABLEAU!$B9)*(DATA!$E$2:$E$13)),SUMPRODUCT((DATA!$A$2:$A$13=TABLEAU!G$5)*(DATA!$B$2:$B$13=TABLEAU!$A9)*(DATA!$D$2:$D$13=TABLEAU!$C9)*(DATA!$E$2:$E$13)))</f>
        <v>0</v>
      </c>
      <c r="H9" s="20">
        <f>IF($B9&lt;&gt;"",SUMPRODUCT((DATA!$A$2:$A$13=TABLEAU!H$5)*(DATA!$B$2:$B$13=TABLEAU!$A9)*(DATA!$C$2:$C$13=TABLEAU!$B9)*(DATA!$E$2:$E$13)),SUMPRODUCT((DATA!$A$2:$A$13=TABLEAU!H$5)*(DATA!$B$2:$B$13=TABLEAU!$A9)*(DATA!$D$2:$D$13=TABLEAU!$C9)*(DATA!$E$2:$E$13)))</f>
        <v>0</v>
      </c>
      <c r="I9" s="20">
        <f>IF($B9&lt;&gt;"",SUMPRODUCT((DATA!$A$2:$A$13=TABLEAU!I$5)*(DATA!$B$2:$B$13=TABLEAU!$A9)*(DATA!$C$2:$C$13=TABLEAU!$B9)*(DATA!$E$2:$E$13)),SUMPRODUCT((DATA!$A$2:$A$13=TABLEAU!I$5)*(DATA!$B$2:$B$13=TABLEAU!$A9)*(DATA!$D$2:$D$13=TABLEAU!$C9)*(DATA!$E$2:$E$13)))</f>
        <v>0</v>
      </c>
      <c r="J9" s="20">
        <f>IF($B9&lt;&gt;"",SUMPRODUCT((DATA!$A$2:$A$13=TABLEAU!J$5)*(DATA!$B$2:$B$13=TABLEAU!$A9)*(DATA!$C$2:$C$13=TABLEAU!$B9)*(DATA!$E$2:$E$13)),SUMPRODUCT((DATA!$A$2:$A$13=TABLEAU!J$5)*(DATA!$B$2:$B$13=TABLEAU!$A9)*(DATA!$D$2:$D$13=TABLEAU!$C9)*(DATA!$E$2:$E$13)))</f>
        <v>0</v>
      </c>
      <c r="K9" s="20">
        <f>IF($B9&lt;&gt;"",SUMPRODUCT((DATA!$A$2:$A$13=TABLEAU!K$5)*(DATA!$B$2:$B$13=TABLEAU!$A9)*(DATA!$C$2:$C$13=TABLEAU!$B9)*(DATA!$E$2:$E$13)),SUMPRODUCT((DATA!$A$2:$A$13=TABLEAU!K$5)*(DATA!$B$2:$B$13=TABLEAU!$A9)*(DATA!$D$2:$D$13=TABLEAU!$C9)*(DATA!$E$2:$E$13)))</f>
        <v>0</v>
      </c>
      <c r="L9" s="20">
        <f>IF($B9&lt;&gt;"",SUMPRODUCT((DATA!$A$2:$A$13=TABLEAU!L$5)*(DATA!$B$2:$B$13=TABLEAU!$A9)*(DATA!$C$2:$C$13=TABLEAU!$B9)*(DATA!$E$2:$E$13)),SUMPRODUCT((DATA!$A$2:$A$13=TABLEAU!L$5)*(DATA!$B$2:$B$13=TABLEAU!$A9)*(DATA!$D$2:$D$13=TABLEAU!$C9)*(DATA!$E$2:$E$13)))</f>
        <v>0</v>
      </c>
      <c r="M9" s="20">
        <f>IF($B9&lt;&gt;"",SUMPRODUCT((DATA!$A$2:$A$13=TABLEAU!M$5)*(DATA!$B$2:$B$13=TABLEAU!$A9)*(DATA!$C$2:$C$13=TABLEAU!$B9)*(DATA!$E$2:$E$13)),SUMPRODUCT((DATA!$A$2:$A$13=TABLEAU!M$5)*(DATA!$B$2:$B$13=TABLEAU!$A9)*(DATA!$D$2:$D$13=TABLEAU!$C9)*(DATA!$E$2:$E$13)))</f>
        <v>0</v>
      </c>
      <c r="N9" s="20">
        <f>IF($B9&lt;&gt;"",SUMPRODUCT((DATA!$A$2:$A$13=TABLEAU!N$5)*(DATA!$B$2:$B$13=TABLEAU!$A9)*(DATA!$C$2:$C$13=TABLEAU!$B9)*(DATA!$E$2:$E$13)),SUMPRODUCT((DATA!$A$2:$A$13=TABLEAU!N$5)*(DATA!$B$2:$B$13=TABLEAU!$A9)*(DATA!$D$2:$D$13=TABLEAU!$C9)*(DATA!$E$2:$E$13)))</f>
        <v>0</v>
      </c>
      <c r="O9" s="21">
        <f>IF($B9&lt;&gt;"",SUMPRODUCT((DATA!$A$2:$A$13=TABLEAU!O$5)*(DATA!$B$2:$B$13=TABLEAU!$A9)*(DATA!$C$2:$C$13=TABLEAU!$B9)*(DATA!$E$2:$E$13)),SUMPRODUCT((DATA!$A$2:$A$13=TABLEAU!O$5)*(DATA!$B$2:$B$13=TABLEAU!$A9)*(DATA!$D$2:$D$13=TABLEAU!$C9)*(DATA!$E$2:$E$13)))</f>
        <v>0</v>
      </c>
    </row>
    <row r="10" spans="1:15" x14ac:dyDescent="0.25">
      <c r="A10" s="5" t="s">
        <v>0</v>
      </c>
      <c r="B10" s="2"/>
      <c r="C10" s="2">
        <v>120049</v>
      </c>
      <c r="D10" s="19">
        <f>IF($B10&lt;&gt;"",SUMPRODUCT((DATA!$A$2:$A$13=TABLEAU!D$5)*(DATA!$B$2:$B$13=TABLEAU!$A10)*(DATA!$C$2:$C$13=TABLEAU!$B10)*(DATA!$E$2:$E$13)),SUMPRODUCT((DATA!$A$2:$A$13=TABLEAU!D$5)*(DATA!$B$2:$B$13=TABLEAU!$A10)*(DATA!$D$2:$D$13=TABLEAU!$C10)*(DATA!$E$2:$E$13)))</f>
        <v>0</v>
      </c>
      <c r="E10" s="20">
        <f>IF($B10&lt;&gt;"",SUMPRODUCT((DATA!$A$2:$A$13=TABLEAU!E$5)*(DATA!$B$2:$B$13=TABLEAU!$A10)*(DATA!$C$2:$C$13=TABLEAU!$B10)*(DATA!$E$2:$E$13)),SUMPRODUCT((DATA!$A$2:$A$13=TABLEAU!E$5)*(DATA!$B$2:$B$13=TABLEAU!$A10)*(DATA!$D$2:$D$13=TABLEAU!$C10)*(DATA!$E$2:$E$13)))</f>
        <v>0</v>
      </c>
      <c r="F10" s="20">
        <f>IF($B10&lt;&gt;"",SUMPRODUCT((DATA!$A$2:$A$13=TABLEAU!F$5)*(DATA!$B$2:$B$13=TABLEAU!$A10)*(DATA!$C$2:$C$13=TABLEAU!$B10)*(DATA!$E$2:$E$13)),SUMPRODUCT((DATA!$A$2:$A$13=TABLEAU!F$5)*(DATA!$B$2:$B$13=TABLEAU!$A10)*(DATA!$D$2:$D$13=TABLEAU!$C10)*(DATA!$E$2:$E$13)))</f>
        <v>0</v>
      </c>
      <c r="G10" s="20">
        <f>IF($B10&lt;&gt;"",SUMPRODUCT((DATA!$A$2:$A$13=TABLEAU!G$5)*(DATA!$B$2:$B$13=TABLEAU!$A10)*(DATA!$C$2:$C$13=TABLEAU!$B10)*(DATA!$E$2:$E$13)),SUMPRODUCT((DATA!$A$2:$A$13=TABLEAU!G$5)*(DATA!$B$2:$B$13=TABLEAU!$A10)*(DATA!$D$2:$D$13=TABLEAU!$C10)*(DATA!$E$2:$E$13)))</f>
        <v>0</v>
      </c>
      <c r="H10" s="20">
        <f>IF($B10&lt;&gt;"",SUMPRODUCT((DATA!$A$2:$A$13=TABLEAU!H$5)*(DATA!$B$2:$B$13=TABLEAU!$A10)*(DATA!$C$2:$C$13=TABLEAU!$B10)*(DATA!$E$2:$E$13)),SUMPRODUCT((DATA!$A$2:$A$13=TABLEAU!H$5)*(DATA!$B$2:$B$13=TABLEAU!$A10)*(DATA!$D$2:$D$13=TABLEAU!$C10)*(DATA!$E$2:$E$13)))</f>
        <v>0</v>
      </c>
      <c r="I10" s="20">
        <f>IF($B10&lt;&gt;"",SUMPRODUCT((DATA!$A$2:$A$13=TABLEAU!I$5)*(DATA!$B$2:$B$13=TABLEAU!$A10)*(DATA!$C$2:$C$13=TABLEAU!$B10)*(DATA!$E$2:$E$13)),SUMPRODUCT((DATA!$A$2:$A$13=TABLEAU!I$5)*(DATA!$B$2:$B$13=TABLEAU!$A10)*(DATA!$D$2:$D$13=TABLEAU!$C10)*(DATA!$E$2:$E$13)))</f>
        <v>0</v>
      </c>
      <c r="J10" s="20">
        <f>IF($B10&lt;&gt;"",SUMPRODUCT((DATA!$A$2:$A$13=TABLEAU!J$5)*(DATA!$B$2:$B$13=TABLEAU!$A10)*(DATA!$C$2:$C$13=TABLEAU!$B10)*(DATA!$E$2:$E$13)),SUMPRODUCT((DATA!$A$2:$A$13=TABLEAU!J$5)*(DATA!$B$2:$B$13=TABLEAU!$A10)*(DATA!$D$2:$D$13=TABLEAU!$C10)*(DATA!$E$2:$E$13)))</f>
        <v>0</v>
      </c>
      <c r="K10" s="20">
        <f>IF($B10&lt;&gt;"",SUMPRODUCT((DATA!$A$2:$A$13=TABLEAU!K$5)*(DATA!$B$2:$B$13=TABLEAU!$A10)*(DATA!$C$2:$C$13=TABLEAU!$B10)*(DATA!$E$2:$E$13)),SUMPRODUCT((DATA!$A$2:$A$13=TABLEAU!K$5)*(DATA!$B$2:$B$13=TABLEAU!$A10)*(DATA!$D$2:$D$13=TABLEAU!$C10)*(DATA!$E$2:$E$13)))</f>
        <v>0</v>
      </c>
      <c r="L10" s="20">
        <f>IF($B10&lt;&gt;"",SUMPRODUCT((DATA!$A$2:$A$13=TABLEAU!L$5)*(DATA!$B$2:$B$13=TABLEAU!$A10)*(DATA!$C$2:$C$13=TABLEAU!$B10)*(DATA!$E$2:$E$13)),SUMPRODUCT((DATA!$A$2:$A$13=TABLEAU!L$5)*(DATA!$B$2:$B$13=TABLEAU!$A10)*(DATA!$D$2:$D$13=TABLEAU!$C10)*(DATA!$E$2:$E$13)))</f>
        <v>0</v>
      </c>
      <c r="M10" s="20">
        <f>IF($B10&lt;&gt;"",SUMPRODUCT((DATA!$A$2:$A$13=TABLEAU!M$5)*(DATA!$B$2:$B$13=TABLEAU!$A10)*(DATA!$C$2:$C$13=TABLEAU!$B10)*(DATA!$E$2:$E$13)),SUMPRODUCT((DATA!$A$2:$A$13=TABLEAU!M$5)*(DATA!$B$2:$B$13=TABLEAU!$A10)*(DATA!$D$2:$D$13=TABLEAU!$C10)*(DATA!$E$2:$E$13)))</f>
        <v>0</v>
      </c>
      <c r="N10" s="20">
        <f>IF($B10&lt;&gt;"",SUMPRODUCT((DATA!$A$2:$A$13=TABLEAU!N$5)*(DATA!$B$2:$B$13=TABLEAU!$A10)*(DATA!$C$2:$C$13=TABLEAU!$B10)*(DATA!$E$2:$E$13)),SUMPRODUCT((DATA!$A$2:$A$13=TABLEAU!N$5)*(DATA!$B$2:$B$13=TABLEAU!$A10)*(DATA!$D$2:$D$13=TABLEAU!$C10)*(DATA!$E$2:$E$13)))</f>
        <v>0</v>
      </c>
      <c r="O10" s="21">
        <f>IF($B10&lt;&gt;"",SUMPRODUCT((DATA!$A$2:$A$13=TABLEAU!O$5)*(DATA!$B$2:$B$13=TABLEAU!$A10)*(DATA!$C$2:$C$13=TABLEAU!$B10)*(DATA!$E$2:$E$13)),SUMPRODUCT((DATA!$A$2:$A$13=TABLEAU!O$5)*(DATA!$B$2:$B$13=TABLEAU!$A10)*(DATA!$D$2:$D$13=TABLEAU!$C10)*(DATA!$E$2:$E$13)))</f>
        <v>0</v>
      </c>
    </row>
    <row r="11" spans="1:15" x14ac:dyDescent="0.25">
      <c r="A11" s="5" t="s">
        <v>0</v>
      </c>
      <c r="B11" s="2"/>
      <c r="C11" s="2">
        <v>120050</v>
      </c>
      <c r="D11" s="19">
        <f>IF($B11&lt;&gt;"",SUMPRODUCT((DATA!$A$2:$A$13=TABLEAU!D$5)*(DATA!$B$2:$B$13=TABLEAU!$A11)*(DATA!$C$2:$C$13=TABLEAU!$B11)*(DATA!$E$2:$E$13)),SUMPRODUCT((DATA!$A$2:$A$13=TABLEAU!D$5)*(DATA!$B$2:$B$13=TABLEAU!$A11)*(DATA!$D$2:$D$13=TABLEAU!$C11)*(DATA!$E$2:$E$13)))</f>
        <v>0</v>
      </c>
      <c r="E11" s="20">
        <f>IF($B11&lt;&gt;"",SUMPRODUCT((DATA!$A$2:$A$13=TABLEAU!E$5)*(DATA!$B$2:$B$13=TABLEAU!$A11)*(DATA!$C$2:$C$13=TABLEAU!$B11)*(DATA!$E$2:$E$13)),SUMPRODUCT((DATA!$A$2:$A$13=TABLEAU!E$5)*(DATA!$B$2:$B$13=TABLEAU!$A11)*(DATA!$D$2:$D$13=TABLEAU!$C11)*(DATA!$E$2:$E$13)))</f>
        <v>0</v>
      </c>
      <c r="F11" s="20">
        <f>IF($B11&lt;&gt;"",SUMPRODUCT((DATA!$A$2:$A$13=TABLEAU!F$5)*(DATA!$B$2:$B$13=TABLEAU!$A11)*(DATA!$C$2:$C$13=TABLEAU!$B11)*(DATA!$E$2:$E$13)),SUMPRODUCT((DATA!$A$2:$A$13=TABLEAU!F$5)*(DATA!$B$2:$B$13=TABLEAU!$A11)*(DATA!$D$2:$D$13=TABLEAU!$C11)*(DATA!$E$2:$E$13)))</f>
        <v>0</v>
      </c>
      <c r="G11" s="20">
        <f>IF($B11&lt;&gt;"",SUMPRODUCT((DATA!$A$2:$A$13=TABLEAU!G$5)*(DATA!$B$2:$B$13=TABLEAU!$A11)*(DATA!$C$2:$C$13=TABLEAU!$B11)*(DATA!$E$2:$E$13)),SUMPRODUCT((DATA!$A$2:$A$13=TABLEAU!G$5)*(DATA!$B$2:$B$13=TABLEAU!$A11)*(DATA!$D$2:$D$13=TABLEAU!$C11)*(DATA!$E$2:$E$13)))</f>
        <v>0</v>
      </c>
      <c r="H11" s="20">
        <f>IF($B11&lt;&gt;"",SUMPRODUCT((DATA!$A$2:$A$13=TABLEAU!H$5)*(DATA!$B$2:$B$13=TABLEAU!$A11)*(DATA!$C$2:$C$13=TABLEAU!$B11)*(DATA!$E$2:$E$13)),SUMPRODUCT((DATA!$A$2:$A$13=TABLEAU!H$5)*(DATA!$B$2:$B$13=TABLEAU!$A11)*(DATA!$D$2:$D$13=TABLEAU!$C11)*(DATA!$E$2:$E$13)))</f>
        <v>0</v>
      </c>
      <c r="I11" s="20">
        <f>IF($B11&lt;&gt;"",SUMPRODUCT((DATA!$A$2:$A$13=TABLEAU!I$5)*(DATA!$B$2:$B$13=TABLEAU!$A11)*(DATA!$C$2:$C$13=TABLEAU!$B11)*(DATA!$E$2:$E$13)),SUMPRODUCT((DATA!$A$2:$A$13=TABLEAU!I$5)*(DATA!$B$2:$B$13=TABLEAU!$A11)*(DATA!$D$2:$D$13=TABLEAU!$C11)*(DATA!$E$2:$E$13)))</f>
        <v>0</v>
      </c>
      <c r="J11" s="20">
        <f>IF($B11&lt;&gt;"",SUMPRODUCT((DATA!$A$2:$A$13=TABLEAU!J$5)*(DATA!$B$2:$B$13=TABLEAU!$A11)*(DATA!$C$2:$C$13=TABLEAU!$B11)*(DATA!$E$2:$E$13)),SUMPRODUCT((DATA!$A$2:$A$13=TABLEAU!J$5)*(DATA!$B$2:$B$13=TABLEAU!$A11)*(DATA!$D$2:$D$13=TABLEAU!$C11)*(DATA!$E$2:$E$13)))</f>
        <v>0</v>
      </c>
      <c r="K11" s="20">
        <f>IF($B11&lt;&gt;"",SUMPRODUCT((DATA!$A$2:$A$13=TABLEAU!K$5)*(DATA!$B$2:$B$13=TABLEAU!$A11)*(DATA!$C$2:$C$13=TABLEAU!$B11)*(DATA!$E$2:$E$13)),SUMPRODUCT((DATA!$A$2:$A$13=TABLEAU!K$5)*(DATA!$B$2:$B$13=TABLEAU!$A11)*(DATA!$D$2:$D$13=TABLEAU!$C11)*(DATA!$E$2:$E$13)))</f>
        <v>0</v>
      </c>
      <c r="L11" s="20">
        <f>IF($B11&lt;&gt;"",SUMPRODUCT((DATA!$A$2:$A$13=TABLEAU!L$5)*(DATA!$B$2:$B$13=TABLEAU!$A11)*(DATA!$C$2:$C$13=TABLEAU!$B11)*(DATA!$E$2:$E$13)),SUMPRODUCT((DATA!$A$2:$A$13=TABLEAU!L$5)*(DATA!$B$2:$B$13=TABLEAU!$A11)*(DATA!$D$2:$D$13=TABLEAU!$C11)*(DATA!$E$2:$E$13)))</f>
        <v>0</v>
      </c>
      <c r="M11" s="20">
        <f>IF($B11&lt;&gt;"",SUMPRODUCT((DATA!$A$2:$A$13=TABLEAU!M$5)*(DATA!$B$2:$B$13=TABLEAU!$A11)*(DATA!$C$2:$C$13=TABLEAU!$B11)*(DATA!$E$2:$E$13)),SUMPRODUCT((DATA!$A$2:$A$13=TABLEAU!M$5)*(DATA!$B$2:$B$13=TABLEAU!$A11)*(DATA!$D$2:$D$13=TABLEAU!$C11)*(DATA!$E$2:$E$13)))</f>
        <v>0</v>
      </c>
      <c r="N11" s="20">
        <f>IF($B11&lt;&gt;"",SUMPRODUCT((DATA!$A$2:$A$13=TABLEAU!N$5)*(DATA!$B$2:$B$13=TABLEAU!$A11)*(DATA!$C$2:$C$13=TABLEAU!$B11)*(DATA!$E$2:$E$13)),SUMPRODUCT((DATA!$A$2:$A$13=TABLEAU!N$5)*(DATA!$B$2:$B$13=TABLEAU!$A11)*(DATA!$D$2:$D$13=TABLEAU!$C11)*(DATA!$E$2:$E$13)))</f>
        <v>0</v>
      </c>
      <c r="O11" s="21">
        <f>IF($B11&lt;&gt;"",SUMPRODUCT((DATA!$A$2:$A$13=TABLEAU!O$5)*(DATA!$B$2:$B$13=TABLEAU!$A11)*(DATA!$C$2:$C$13=TABLEAU!$B11)*(DATA!$E$2:$E$13)),SUMPRODUCT((DATA!$A$2:$A$13=TABLEAU!O$5)*(DATA!$B$2:$B$13=TABLEAU!$A11)*(DATA!$D$2:$D$13=TABLEAU!$C11)*(DATA!$E$2:$E$13)))</f>
        <v>0</v>
      </c>
    </row>
    <row r="12" spans="1:15" x14ac:dyDescent="0.25">
      <c r="A12" s="5" t="s">
        <v>0</v>
      </c>
      <c r="B12" s="2"/>
      <c r="C12" s="2">
        <v>120051</v>
      </c>
      <c r="D12" s="19">
        <f>IF($B12&lt;&gt;"",SUMPRODUCT((DATA!$A$2:$A$13=TABLEAU!D$5)*(DATA!$B$2:$B$13=TABLEAU!$A12)*(DATA!$C$2:$C$13=TABLEAU!$B12)*(DATA!$E$2:$E$13)),SUMPRODUCT((DATA!$A$2:$A$13=TABLEAU!D$5)*(DATA!$B$2:$B$13=TABLEAU!$A12)*(DATA!$D$2:$D$13=TABLEAU!$C12)*(DATA!$E$2:$E$13)))</f>
        <v>0</v>
      </c>
      <c r="E12" s="20">
        <f>IF($B12&lt;&gt;"",SUMPRODUCT((DATA!$A$2:$A$13=TABLEAU!E$5)*(DATA!$B$2:$B$13=TABLEAU!$A12)*(DATA!$C$2:$C$13=TABLEAU!$B12)*(DATA!$E$2:$E$13)),SUMPRODUCT((DATA!$A$2:$A$13=TABLEAU!E$5)*(DATA!$B$2:$B$13=TABLEAU!$A12)*(DATA!$D$2:$D$13=TABLEAU!$C12)*(DATA!$E$2:$E$13)))</f>
        <v>0</v>
      </c>
      <c r="F12" s="20">
        <f>IF($B12&lt;&gt;"",SUMPRODUCT((DATA!$A$2:$A$13=TABLEAU!F$5)*(DATA!$B$2:$B$13=TABLEAU!$A12)*(DATA!$C$2:$C$13=TABLEAU!$B12)*(DATA!$E$2:$E$13)),SUMPRODUCT((DATA!$A$2:$A$13=TABLEAU!F$5)*(DATA!$B$2:$B$13=TABLEAU!$A12)*(DATA!$D$2:$D$13=TABLEAU!$C12)*(DATA!$E$2:$E$13)))</f>
        <v>0</v>
      </c>
      <c r="G12" s="20">
        <f>IF($B12&lt;&gt;"",SUMPRODUCT((DATA!$A$2:$A$13=TABLEAU!G$5)*(DATA!$B$2:$B$13=TABLEAU!$A12)*(DATA!$C$2:$C$13=TABLEAU!$B12)*(DATA!$E$2:$E$13)),SUMPRODUCT((DATA!$A$2:$A$13=TABLEAU!G$5)*(DATA!$B$2:$B$13=TABLEAU!$A12)*(DATA!$D$2:$D$13=TABLEAU!$C12)*(DATA!$E$2:$E$13)))</f>
        <v>0</v>
      </c>
      <c r="H12" s="20">
        <f>IF($B12&lt;&gt;"",SUMPRODUCT((DATA!$A$2:$A$13=TABLEAU!H$5)*(DATA!$B$2:$B$13=TABLEAU!$A12)*(DATA!$C$2:$C$13=TABLEAU!$B12)*(DATA!$E$2:$E$13)),SUMPRODUCT((DATA!$A$2:$A$13=TABLEAU!H$5)*(DATA!$B$2:$B$13=TABLEAU!$A12)*(DATA!$D$2:$D$13=TABLEAU!$C12)*(DATA!$E$2:$E$13)))</f>
        <v>0</v>
      </c>
      <c r="I12" s="20">
        <f>IF($B12&lt;&gt;"",SUMPRODUCT((DATA!$A$2:$A$13=TABLEAU!I$5)*(DATA!$B$2:$B$13=TABLEAU!$A12)*(DATA!$C$2:$C$13=TABLEAU!$B12)*(DATA!$E$2:$E$13)),SUMPRODUCT((DATA!$A$2:$A$13=TABLEAU!I$5)*(DATA!$B$2:$B$13=TABLEAU!$A12)*(DATA!$D$2:$D$13=TABLEAU!$C12)*(DATA!$E$2:$E$13)))</f>
        <v>0</v>
      </c>
      <c r="J12" s="20">
        <f>IF($B12&lt;&gt;"",SUMPRODUCT((DATA!$A$2:$A$13=TABLEAU!J$5)*(DATA!$B$2:$B$13=TABLEAU!$A12)*(DATA!$C$2:$C$13=TABLEAU!$B12)*(DATA!$E$2:$E$13)),SUMPRODUCT((DATA!$A$2:$A$13=TABLEAU!J$5)*(DATA!$B$2:$B$13=TABLEAU!$A12)*(DATA!$D$2:$D$13=TABLEAU!$C12)*(DATA!$E$2:$E$13)))</f>
        <v>0</v>
      </c>
      <c r="K12" s="20">
        <f>IF($B12&lt;&gt;"",SUMPRODUCT((DATA!$A$2:$A$13=TABLEAU!K$5)*(DATA!$B$2:$B$13=TABLEAU!$A12)*(DATA!$C$2:$C$13=TABLEAU!$B12)*(DATA!$E$2:$E$13)),SUMPRODUCT((DATA!$A$2:$A$13=TABLEAU!K$5)*(DATA!$B$2:$B$13=TABLEAU!$A12)*(DATA!$D$2:$D$13=TABLEAU!$C12)*(DATA!$E$2:$E$13)))</f>
        <v>396</v>
      </c>
      <c r="L12" s="20">
        <f>IF($B12&lt;&gt;"",SUMPRODUCT((DATA!$A$2:$A$13=TABLEAU!L$5)*(DATA!$B$2:$B$13=TABLEAU!$A12)*(DATA!$C$2:$C$13=TABLEAU!$B12)*(DATA!$E$2:$E$13)),SUMPRODUCT((DATA!$A$2:$A$13=TABLEAU!L$5)*(DATA!$B$2:$B$13=TABLEAU!$A12)*(DATA!$D$2:$D$13=TABLEAU!$C12)*(DATA!$E$2:$E$13)))</f>
        <v>0</v>
      </c>
      <c r="M12" s="20">
        <f>IF($B12&lt;&gt;"",SUMPRODUCT((DATA!$A$2:$A$13=TABLEAU!M$5)*(DATA!$B$2:$B$13=TABLEAU!$A12)*(DATA!$C$2:$C$13=TABLEAU!$B12)*(DATA!$E$2:$E$13)),SUMPRODUCT((DATA!$A$2:$A$13=TABLEAU!M$5)*(DATA!$B$2:$B$13=TABLEAU!$A12)*(DATA!$D$2:$D$13=TABLEAU!$C12)*(DATA!$E$2:$E$13)))</f>
        <v>0</v>
      </c>
      <c r="N12" s="20">
        <f>IF($B12&lt;&gt;"",SUMPRODUCT((DATA!$A$2:$A$13=TABLEAU!N$5)*(DATA!$B$2:$B$13=TABLEAU!$A12)*(DATA!$C$2:$C$13=TABLEAU!$B12)*(DATA!$E$2:$E$13)),SUMPRODUCT((DATA!$A$2:$A$13=TABLEAU!N$5)*(DATA!$B$2:$B$13=TABLEAU!$A12)*(DATA!$D$2:$D$13=TABLEAU!$C12)*(DATA!$E$2:$E$13)))</f>
        <v>0</v>
      </c>
      <c r="O12" s="21">
        <f>IF($B12&lt;&gt;"",SUMPRODUCT((DATA!$A$2:$A$13=TABLEAU!O$5)*(DATA!$B$2:$B$13=TABLEAU!$A12)*(DATA!$C$2:$C$13=TABLEAU!$B12)*(DATA!$E$2:$E$13)),SUMPRODUCT((DATA!$A$2:$A$13=TABLEAU!O$5)*(DATA!$B$2:$B$13=TABLEAU!$A12)*(DATA!$D$2:$D$13=TABLEAU!$C12)*(DATA!$E$2:$E$13)))</f>
        <v>0</v>
      </c>
    </row>
    <row r="13" spans="1:15" x14ac:dyDescent="0.25">
      <c r="A13" s="5" t="s">
        <v>0</v>
      </c>
      <c r="B13" s="2"/>
      <c r="C13" s="2">
        <v>120052</v>
      </c>
      <c r="D13" s="19">
        <f>IF($B13&lt;&gt;"",SUMPRODUCT((DATA!$A$2:$A$13=TABLEAU!D$5)*(DATA!$B$2:$B$13=TABLEAU!$A13)*(DATA!$C$2:$C$13=TABLEAU!$B13)*(DATA!$E$2:$E$13)),SUMPRODUCT((DATA!$A$2:$A$13=TABLEAU!D$5)*(DATA!$B$2:$B$13=TABLEAU!$A13)*(DATA!$D$2:$D$13=TABLEAU!$C13)*(DATA!$E$2:$E$13)))</f>
        <v>0</v>
      </c>
      <c r="E13" s="20">
        <f>IF($B13&lt;&gt;"",SUMPRODUCT((DATA!$A$2:$A$13=TABLEAU!E$5)*(DATA!$B$2:$B$13=TABLEAU!$A13)*(DATA!$C$2:$C$13=TABLEAU!$B13)*(DATA!$E$2:$E$13)),SUMPRODUCT((DATA!$A$2:$A$13=TABLEAU!E$5)*(DATA!$B$2:$B$13=TABLEAU!$A13)*(DATA!$D$2:$D$13=TABLEAU!$C13)*(DATA!$E$2:$E$13)))</f>
        <v>0</v>
      </c>
      <c r="F13" s="20">
        <f>IF($B13&lt;&gt;"",SUMPRODUCT((DATA!$A$2:$A$13=TABLEAU!F$5)*(DATA!$B$2:$B$13=TABLEAU!$A13)*(DATA!$C$2:$C$13=TABLEAU!$B13)*(DATA!$E$2:$E$13)),SUMPRODUCT((DATA!$A$2:$A$13=TABLEAU!F$5)*(DATA!$B$2:$B$13=TABLEAU!$A13)*(DATA!$D$2:$D$13=TABLEAU!$C13)*(DATA!$E$2:$E$13)))</f>
        <v>0</v>
      </c>
      <c r="G13" s="20">
        <f>IF($B13&lt;&gt;"",SUMPRODUCT((DATA!$A$2:$A$13=TABLEAU!G$5)*(DATA!$B$2:$B$13=TABLEAU!$A13)*(DATA!$C$2:$C$13=TABLEAU!$B13)*(DATA!$E$2:$E$13)),SUMPRODUCT((DATA!$A$2:$A$13=TABLEAU!G$5)*(DATA!$B$2:$B$13=TABLEAU!$A13)*(DATA!$D$2:$D$13=TABLEAU!$C13)*(DATA!$E$2:$E$13)))</f>
        <v>0</v>
      </c>
      <c r="H13" s="20">
        <f>IF($B13&lt;&gt;"",SUMPRODUCT((DATA!$A$2:$A$13=TABLEAU!H$5)*(DATA!$B$2:$B$13=TABLEAU!$A13)*(DATA!$C$2:$C$13=TABLEAU!$B13)*(DATA!$E$2:$E$13)),SUMPRODUCT((DATA!$A$2:$A$13=TABLEAU!H$5)*(DATA!$B$2:$B$13=TABLEAU!$A13)*(DATA!$D$2:$D$13=TABLEAU!$C13)*(DATA!$E$2:$E$13)))</f>
        <v>0</v>
      </c>
      <c r="I13" s="20">
        <f>IF($B13&lt;&gt;"",SUMPRODUCT((DATA!$A$2:$A$13=TABLEAU!I$5)*(DATA!$B$2:$B$13=TABLEAU!$A13)*(DATA!$C$2:$C$13=TABLEAU!$B13)*(DATA!$E$2:$E$13)),SUMPRODUCT((DATA!$A$2:$A$13=TABLEAU!I$5)*(DATA!$B$2:$B$13=TABLEAU!$A13)*(DATA!$D$2:$D$13=TABLEAU!$C13)*(DATA!$E$2:$E$13)))</f>
        <v>0</v>
      </c>
      <c r="J13" s="20">
        <f>IF($B13&lt;&gt;"",SUMPRODUCT((DATA!$A$2:$A$13=TABLEAU!J$5)*(DATA!$B$2:$B$13=TABLEAU!$A13)*(DATA!$C$2:$C$13=TABLEAU!$B13)*(DATA!$E$2:$E$13)),SUMPRODUCT((DATA!$A$2:$A$13=TABLEAU!J$5)*(DATA!$B$2:$B$13=TABLEAU!$A13)*(DATA!$D$2:$D$13=TABLEAU!$C13)*(DATA!$E$2:$E$13)))</f>
        <v>0</v>
      </c>
      <c r="K13" s="20">
        <f>IF($B13&lt;&gt;"",SUMPRODUCT((DATA!$A$2:$A$13=TABLEAU!K$5)*(DATA!$B$2:$B$13=TABLEAU!$A13)*(DATA!$C$2:$C$13=TABLEAU!$B13)*(DATA!$E$2:$E$13)),SUMPRODUCT((DATA!$A$2:$A$13=TABLEAU!K$5)*(DATA!$B$2:$B$13=TABLEAU!$A13)*(DATA!$D$2:$D$13=TABLEAU!$C13)*(DATA!$E$2:$E$13)))</f>
        <v>84</v>
      </c>
      <c r="L13" s="20">
        <f>IF($B13&lt;&gt;"",SUMPRODUCT((DATA!$A$2:$A$13=TABLEAU!L$5)*(DATA!$B$2:$B$13=TABLEAU!$A13)*(DATA!$C$2:$C$13=TABLEAU!$B13)*(DATA!$E$2:$E$13)),SUMPRODUCT((DATA!$A$2:$A$13=TABLEAU!L$5)*(DATA!$B$2:$B$13=TABLEAU!$A13)*(DATA!$D$2:$D$13=TABLEAU!$C13)*(DATA!$E$2:$E$13)))</f>
        <v>0</v>
      </c>
      <c r="M13" s="20">
        <f>IF($B13&lt;&gt;"",SUMPRODUCT((DATA!$A$2:$A$13=TABLEAU!M$5)*(DATA!$B$2:$B$13=TABLEAU!$A13)*(DATA!$C$2:$C$13=TABLEAU!$B13)*(DATA!$E$2:$E$13)),SUMPRODUCT((DATA!$A$2:$A$13=TABLEAU!M$5)*(DATA!$B$2:$B$13=TABLEAU!$A13)*(DATA!$D$2:$D$13=TABLEAU!$C13)*(DATA!$E$2:$E$13)))</f>
        <v>0</v>
      </c>
      <c r="N13" s="20">
        <f>IF($B13&lt;&gt;"",SUMPRODUCT((DATA!$A$2:$A$13=TABLEAU!N$5)*(DATA!$B$2:$B$13=TABLEAU!$A13)*(DATA!$C$2:$C$13=TABLEAU!$B13)*(DATA!$E$2:$E$13)),SUMPRODUCT((DATA!$A$2:$A$13=TABLEAU!N$5)*(DATA!$B$2:$B$13=TABLEAU!$A13)*(DATA!$D$2:$D$13=TABLEAU!$C13)*(DATA!$E$2:$E$13)))</f>
        <v>0</v>
      </c>
      <c r="O13" s="21">
        <f>IF($B13&lt;&gt;"",SUMPRODUCT((DATA!$A$2:$A$13=TABLEAU!O$5)*(DATA!$B$2:$B$13=TABLEAU!$A13)*(DATA!$C$2:$C$13=TABLEAU!$B13)*(DATA!$E$2:$E$13)),SUMPRODUCT((DATA!$A$2:$A$13=TABLEAU!O$5)*(DATA!$B$2:$B$13=TABLEAU!$A13)*(DATA!$D$2:$D$13=TABLEAU!$C13)*(DATA!$E$2:$E$13)))</f>
        <v>0</v>
      </c>
    </row>
    <row r="14" spans="1:15" x14ac:dyDescent="0.25">
      <c r="A14" s="5" t="s">
        <v>0</v>
      </c>
      <c r="B14" s="2"/>
      <c r="C14" s="2">
        <v>120053</v>
      </c>
      <c r="D14" s="19">
        <f>IF($B14&lt;&gt;"",SUMPRODUCT((DATA!$A$2:$A$13=TABLEAU!D$5)*(DATA!$B$2:$B$13=TABLEAU!$A14)*(DATA!$C$2:$C$13=TABLEAU!$B14)*(DATA!$E$2:$E$13)),SUMPRODUCT((DATA!$A$2:$A$13=TABLEAU!D$5)*(DATA!$B$2:$B$13=TABLEAU!$A14)*(DATA!$D$2:$D$13=TABLEAU!$C14)*(DATA!$E$2:$E$13)))</f>
        <v>0</v>
      </c>
      <c r="E14" s="20">
        <f>IF($B14&lt;&gt;"",SUMPRODUCT((DATA!$A$2:$A$13=TABLEAU!E$5)*(DATA!$B$2:$B$13=TABLEAU!$A14)*(DATA!$C$2:$C$13=TABLEAU!$B14)*(DATA!$E$2:$E$13)),SUMPRODUCT((DATA!$A$2:$A$13=TABLEAU!E$5)*(DATA!$B$2:$B$13=TABLEAU!$A14)*(DATA!$D$2:$D$13=TABLEAU!$C14)*(DATA!$E$2:$E$13)))</f>
        <v>0</v>
      </c>
      <c r="F14" s="20">
        <f>IF($B14&lt;&gt;"",SUMPRODUCT((DATA!$A$2:$A$13=TABLEAU!F$5)*(DATA!$B$2:$B$13=TABLEAU!$A14)*(DATA!$C$2:$C$13=TABLEAU!$B14)*(DATA!$E$2:$E$13)),SUMPRODUCT((DATA!$A$2:$A$13=TABLEAU!F$5)*(DATA!$B$2:$B$13=TABLEAU!$A14)*(DATA!$D$2:$D$13=TABLEAU!$C14)*(DATA!$E$2:$E$13)))</f>
        <v>0</v>
      </c>
      <c r="G14" s="20">
        <f>IF($B14&lt;&gt;"",SUMPRODUCT((DATA!$A$2:$A$13=TABLEAU!G$5)*(DATA!$B$2:$B$13=TABLEAU!$A14)*(DATA!$C$2:$C$13=TABLEAU!$B14)*(DATA!$E$2:$E$13)),SUMPRODUCT((DATA!$A$2:$A$13=TABLEAU!G$5)*(DATA!$B$2:$B$13=TABLEAU!$A14)*(DATA!$D$2:$D$13=TABLEAU!$C14)*(DATA!$E$2:$E$13)))</f>
        <v>0</v>
      </c>
      <c r="H14" s="20">
        <f>IF($B14&lt;&gt;"",SUMPRODUCT((DATA!$A$2:$A$13=TABLEAU!H$5)*(DATA!$B$2:$B$13=TABLEAU!$A14)*(DATA!$C$2:$C$13=TABLEAU!$B14)*(DATA!$E$2:$E$13)),SUMPRODUCT((DATA!$A$2:$A$13=TABLEAU!H$5)*(DATA!$B$2:$B$13=TABLEAU!$A14)*(DATA!$D$2:$D$13=TABLEAU!$C14)*(DATA!$E$2:$E$13)))</f>
        <v>0</v>
      </c>
      <c r="I14" s="20">
        <f>IF($B14&lt;&gt;"",SUMPRODUCT((DATA!$A$2:$A$13=TABLEAU!I$5)*(DATA!$B$2:$B$13=TABLEAU!$A14)*(DATA!$C$2:$C$13=TABLEAU!$B14)*(DATA!$E$2:$E$13)),SUMPRODUCT((DATA!$A$2:$A$13=TABLEAU!I$5)*(DATA!$B$2:$B$13=TABLEAU!$A14)*(DATA!$D$2:$D$13=TABLEAU!$C14)*(DATA!$E$2:$E$13)))</f>
        <v>0</v>
      </c>
      <c r="J14" s="20">
        <f>IF($B14&lt;&gt;"",SUMPRODUCT((DATA!$A$2:$A$13=TABLEAU!J$5)*(DATA!$B$2:$B$13=TABLEAU!$A14)*(DATA!$C$2:$C$13=TABLEAU!$B14)*(DATA!$E$2:$E$13)),SUMPRODUCT((DATA!$A$2:$A$13=TABLEAU!J$5)*(DATA!$B$2:$B$13=TABLEAU!$A14)*(DATA!$D$2:$D$13=TABLEAU!$C14)*(DATA!$E$2:$E$13)))</f>
        <v>0</v>
      </c>
      <c r="K14" s="20">
        <f>IF($B14&lt;&gt;"",SUMPRODUCT((DATA!$A$2:$A$13=TABLEAU!K$5)*(DATA!$B$2:$B$13=TABLEAU!$A14)*(DATA!$C$2:$C$13=TABLEAU!$B14)*(DATA!$E$2:$E$13)),SUMPRODUCT((DATA!$A$2:$A$13=TABLEAU!K$5)*(DATA!$B$2:$B$13=TABLEAU!$A14)*(DATA!$D$2:$D$13=TABLEAU!$C14)*(DATA!$E$2:$E$13)))</f>
        <v>0</v>
      </c>
      <c r="L14" s="20">
        <f>IF($B14&lt;&gt;"",SUMPRODUCT((DATA!$A$2:$A$13=TABLEAU!L$5)*(DATA!$B$2:$B$13=TABLEAU!$A14)*(DATA!$C$2:$C$13=TABLEAU!$B14)*(DATA!$E$2:$E$13)),SUMPRODUCT((DATA!$A$2:$A$13=TABLEAU!L$5)*(DATA!$B$2:$B$13=TABLEAU!$A14)*(DATA!$D$2:$D$13=TABLEAU!$C14)*(DATA!$E$2:$E$13)))</f>
        <v>0</v>
      </c>
      <c r="M14" s="20">
        <f>IF($B14&lt;&gt;"",SUMPRODUCT((DATA!$A$2:$A$13=TABLEAU!M$5)*(DATA!$B$2:$B$13=TABLEAU!$A14)*(DATA!$C$2:$C$13=TABLEAU!$B14)*(DATA!$E$2:$E$13)),SUMPRODUCT((DATA!$A$2:$A$13=TABLEAU!M$5)*(DATA!$B$2:$B$13=TABLEAU!$A14)*(DATA!$D$2:$D$13=TABLEAU!$C14)*(DATA!$E$2:$E$13)))</f>
        <v>0</v>
      </c>
      <c r="N14" s="20">
        <f>IF($B14&lt;&gt;"",SUMPRODUCT((DATA!$A$2:$A$13=TABLEAU!N$5)*(DATA!$B$2:$B$13=TABLEAU!$A14)*(DATA!$C$2:$C$13=TABLEAU!$B14)*(DATA!$E$2:$E$13)),SUMPRODUCT((DATA!$A$2:$A$13=TABLEAU!N$5)*(DATA!$B$2:$B$13=TABLEAU!$A14)*(DATA!$D$2:$D$13=TABLEAU!$C14)*(DATA!$E$2:$E$13)))</f>
        <v>0</v>
      </c>
      <c r="O14" s="21">
        <f>IF($B14&lt;&gt;"",SUMPRODUCT((DATA!$A$2:$A$13=TABLEAU!O$5)*(DATA!$B$2:$B$13=TABLEAU!$A14)*(DATA!$C$2:$C$13=TABLEAU!$B14)*(DATA!$E$2:$E$13)),SUMPRODUCT((DATA!$A$2:$A$13=TABLEAU!O$5)*(DATA!$B$2:$B$13=TABLEAU!$A14)*(DATA!$D$2:$D$13=TABLEAU!$C14)*(DATA!$E$2:$E$13)))</f>
        <v>0</v>
      </c>
    </row>
    <row r="15" spans="1:15" x14ac:dyDescent="0.25">
      <c r="A15" s="6" t="s">
        <v>0</v>
      </c>
      <c r="B15" s="3"/>
      <c r="C15" s="3">
        <v>120054</v>
      </c>
      <c r="D15" s="19">
        <f>IF($B15&lt;&gt;"",SUMPRODUCT((DATA!$A$2:$A$13=TABLEAU!D$5)*(DATA!$B$2:$B$13=TABLEAU!$A15)*(DATA!$C$2:$C$13=TABLEAU!$B15)*(DATA!$E$2:$E$13)),SUMPRODUCT((DATA!$A$2:$A$13=TABLEAU!D$5)*(DATA!$B$2:$B$13=TABLEAU!$A15)*(DATA!$D$2:$D$13=TABLEAU!$C15)*(DATA!$E$2:$E$13)))</f>
        <v>0</v>
      </c>
      <c r="E15" s="20">
        <f>IF($B15&lt;&gt;"",SUMPRODUCT((DATA!$A$2:$A$13=TABLEAU!E$5)*(DATA!$B$2:$B$13=TABLEAU!$A15)*(DATA!$C$2:$C$13=TABLEAU!$B15)*(DATA!$E$2:$E$13)),SUMPRODUCT((DATA!$A$2:$A$13=TABLEAU!E$5)*(DATA!$B$2:$B$13=TABLEAU!$A15)*(DATA!$D$2:$D$13=TABLEAU!$C15)*(DATA!$E$2:$E$13)))</f>
        <v>0</v>
      </c>
      <c r="F15" s="20">
        <f>IF($B15&lt;&gt;"",SUMPRODUCT((DATA!$A$2:$A$13=TABLEAU!F$5)*(DATA!$B$2:$B$13=TABLEAU!$A15)*(DATA!$C$2:$C$13=TABLEAU!$B15)*(DATA!$E$2:$E$13)),SUMPRODUCT((DATA!$A$2:$A$13=TABLEAU!F$5)*(DATA!$B$2:$B$13=TABLEAU!$A15)*(DATA!$D$2:$D$13=TABLEAU!$C15)*(DATA!$E$2:$E$13)))</f>
        <v>0</v>
      </c>
      <c r="G15" s="20">
        <f>IF($B15&lt;&gt;"",SUMPRODUCT((DATA!$A$2:$A$13=TABLEAU!G$5)*(DATA!$B$2:$B$13=TABLEAU!$A15)*(DATA!$C$2:$C$13=TABLEAU!$B15)*(DATA!$E$2:$E$13)),SUMPRODUCT((DATA!$A$2:$A$13=TABLEAU!G$5)*(DATA!$B$2:$B$13=TABLEAU!$A15)*(DATA!$D$2:$D$13=TABLEAU!$C15)*(DATA!$E$2:$E$13)))</f>
        <v>0</v>
      </c>
      <c r="H15" s="20">
        <f>IF($B15&lt;&gt;"",SUMPRODUCT((DATA!$A$2:$A$13=TABLEAU!H$5)*(DATA!$B$2:$B$13=TABLEAU!$A15)*(DATA!$C$2:$C$13=TABLEAU!$B15)*(DATA!$E$2:$E$13)),SUMPRODUCT((DATA!$A$2:$A$13=TABLEAU!H$5)*(DATA!$B$2:$B$13=TABLEAU!$A15)*(DATA!$D$2:$D$13=TABLEAU!$C15)*(DATA!$E$2:$E$13)))</f>
        <v>0</v>
      </c>
      <c r="I15" s="20">
        <f>IF($B15&lt;&gt;"",SUMPRODUCT((DATA!$A$2:$A$13=TABLEAU!I$5)*(DATA!$B$2:$B$13=TABLEAU!$A15)*(DATA!$C$2:$C$13=TABLEAU!$B15)*(DATA!$E$2:$E$13)),SUMPRODUCT((DATA!$A$2:$A$13=TABLEAU!I$5)*(DATA!$B$2:$B$13=TABLEAU!$A15)*(DATA!$D$2:$D$13=TABLEAU!$C15)*(DATA!$E$2:$E$13)))</f>
        <v>0</v>
      </c>
      <c r="J15" s="20">
        <f>IF($B15&lt;&gt;"",SUMPRODUCT((DATA!$A$2:$A$13=TABLEAU!J$5)*(DATA!$B$2:$B$13=TABLEAU!$A15)*(DATA!$C$2:$C$13=TABLEAU!$B15)*(DATA!$E$2:$E$13)),SUMPRODUCT((DATA!$A$2:$A$13=TABLEAU!J$5)*(DATA!$B$2:$B$13=TABLEAU!$A15)*(DATA!$D$2:$D$13=TABLEAU!$C15)*(DATA!$E$2:$E$13)))</f>
        <v>0</v>
      </c>
      <c r="K15" s="20">
        <f>IF($B15&lt;&gt;"",SUMPRODUCT((DATA!$A$2:$A$13=TABLEAU!K$5)*(DATA!$B$2:$B$13=TABLEAU!$A15)*(DATA!$C$2:$C$13=TABLEAU!$B15)*(DATA!$E$2:$E$13)),SUMPRODUCT((DATA!$A$2:$A$13=TABLEAU!K$5)*(DATA!$B$2:$B$13=TABLEAU!$A15)*(DATA!$D$2:$D$13=TABLEAU!$C15)*(DATA!$E$2:$E$13)))</f>
        <v>0</v>
      </c>
      <c r="L15" s="20">
        <f>IF($B15&lt;&gt;"",SUMPRODUCT((DATA!$A$2:$A$13=TABLEAU!L$5)*(DATA!$B$2:$B$13=TABLEAU!$A15)*(DATA!$C$2:$C$13=TABLEAU!$B15)*(DATA!$E$2:$E$13)),SUMPRODUCT((DATA!$A$2:$A$13=TABLEAU!L$5)*(DATA!$B$2:$B$13=TABLEAU!$A15)*(DATA!$D$2:$D$13=TABLEAU!$C15)*(DATA!$E$2:$E$13)))</f>
        <v>0</v>
      </c>
      <c r="M15" s="20">
        <f>IF($B15&lt;&gt;"",SUMPRODUCT((DATA!$A$2:$A$13=TABLEAU!M$5)*(DATA!$B$2:$B$13=TABLEAU!$A15)*(DATA!$C$2:$C$13=TABLEAU!$B15)*(DATA!$E$2:$E$13)),SUMPRODUCT((DATA!$A$2:$A$13=TABLEAU!M$5)*(DATA!$B$2:$B$13=TABLEAU!$A15)*(DATA!$D$2:$D$13=TABLEAU!$C15)*(DATA!$E$2:$E$13)))</f>
        <v>0</v>
      </c>
      <c r="N15" s="20">
        <f>IF($B15&lt;&gt;"",SUMPRODUCT((DATA!$A$2:$A$13=TABLEAU!N$5)*(DATA!$B$2:$B$13=TABLEAU!$A15)*(DATA!$C$2:$C$13=TABLEAU!$B15)*(DATA!$E$2:$E$13)),SUMPRODUCT((DATA!$A$2:$A$13=TABLEAU!N$5)*(DATA!$B$2:$B$13=TABLEAU!$A15)*(DATA!$D$2:$D$13=TABLEAU!$C15)*(DATA!$E$2:$E$13)))</f>
        <v>0</v>
      </c>
      <c r="O15" s="21">
        <f>IF($B15&lt;&gt;"",SUMPRODUCT((DATA!$A$2:$A$13=TABLEAU!O$5)*(DATA!$B$2:$B$13=TABLEAU!$A15)*(DATA!$C$2:$C$13=TABLEAU!$B15)*(DATA!$E$2:$E$13)),SUMPRODUCT((DATA!$A$2:$A$13=TABLEAU!O$5)*(DATA!$B$2:$B$13=TABLEAU!$A15)*(DATA!$D$2:$D$13=TABLEAU!$C15)*(DATA!$E$2:$E$13)))</f>
        <v>0</v>
      </c>
    </row>
    <row r="16" spans="1:15" x14ac:dyDescent="0.25">
      <c r="A16" s="4" t="s">
        <v>1</v>
      </c>
      <c r="B16" s="1" t="s">
        <v>6</v>
      </c>
      <c r="C16" s="1"/>
      <c r="D16" s="16">
        <f>IF($B16&lt;&gt;"",SUMPRODUCT((DATA!$A$2:$A$13=TABLEAU!D$5)*(DATA!$B$2:$B$13=TABLEAU!$A16)*(DATA!$C$2:$C$13=TABLEAU!$B16)*(DATA!$E$2:$E$13)),SUMPRODUCT((DATA!$A$2:$A$13=TABLEAU!D$5)*(DATA!$B$2:$B$13=TABLEAU!$A16)*(DATA!$D$2:$D$13=TABLEAU!$C16)*(DATA!$E$2:$E$13)))</f>
        <v>0</v>
      </c>
      <c r="E16" s="17">
        <f>IF($B16&lt;&gt;"",SUMPRODUCT((DATA!$A$2:$A$13=TABLEAU!E$5)*(DATA!$B$2:$B$13=TABLEAU!$A16)*(DATA!$C$2:$C$13=TABLEAU!$B16)*(DATA!$E$2:$E$13)),SUMPRODUCT((DATA!$A$2:$A$13=TABLEAU!E$5)*(DATA!$B$2:$B$13=TABLEAU!$A16)*(DATA!$D$2:$D$13=TABLEAU!$C16)*(DATA!$E$2:$E$13)))</f>
        <v>0</v>
      </c>
      <c r="F16" s="17">
        <f>IF($B16&lt;&gt;"",SUMPRODUCT((DATA!$A$2:$A$13=TABLEAU!F$5)*(DATA!$B$2:$B$13=TABLEAU!$A16)*(DATA!$C$2:$C$13=TABLEAU!$B16)*(DATA!$E$2:$E$13)),SUMPRODUCT((DATA!$A$2:$A$13=TABLEAU!F$5)*(DATA!$B$2:$B$13=TABLEAU!$A16)*(DATA!$D$2:$D$13=TABLEAU!$C16)*(DATA!$E$2:$E$13)))</f>
        <v>0</v>
      </c>
      <c r="G16" s="17">
        <f>IF($B16&lt;&gt;"",SUMPRODUCT((DATA!$A$2:$A$13=TABLEAU!G$5)*(DATA!$B$2:$B$13=TABLEAU!$A16)*(DATA!$C$2:$C$13=TABLEAU!$B16)*(DATA!$E$2:$E$13)),SUMPRODUCT((DATA!$A$2:$A$13=TABLEAU!G$5)*(DATA!$B$2:$B$13=TABLEAU!$A16)*(DATA!$D$2:$D$13=TABLEAU!$C16)*(DATA!$E$2:$E$13)))</f>
        <v>0</v>
      </c>
      <c r="H16" s="17">
        <f>IF($B16&lt;&gt;"",SUMPRODUCT((DATA!$A$2:$A$13=TABLEAU!H$5)*(DATA!$B$2:$B$13=TABLEAU!$A16)*(DATA!$C$2:$C$13=TABLEAU!$B16)*(DATA!$E$2:$E$13)),SUMPRODUCT((DATA!$A$2:$A$13=TABLEAU!H$5)*(DATA!$B$2:$B$13=TABLEAU!$A16)*(DATA!$D$2:$D$13=TABLEAU!$C16)*(DATA!$E$2:$E$13)))</f>
        <v>0</v>
      </c>
      <c r="I16" s="17">
        <f>IF($B16&lt;&gt;"",SUMPRODUCT((DATA!$A$2:$A$13=TABLEAU!I$5)*(DATA!$B$2:$B$13=TABLEAU!$A16)*(DATA!$C$2:$C$13=TABLEAU!$B16)*(DATA!$E$2:$E$13)),SUMPRODUCT((DATA!$A$2:$A$13=TABLEAU!I$5)*(DATA!$B$2:$B$13=TABLEAU!$A16)*(DATA!$D$2:$D$13=TABLEAU!$C16)*(DATA!$E$2:$E$13)))</f>
        <v>0</v>
      </c>
      <c r="J16" s="17">
        <f>IF($B16&lt;&gt;"",SUMPRODUCT((DATA!$A$2:$A$13=TABLEAU!J$5)*(DATA!$B$2:$B$13=TABLEAU!$A16)*(DATA!$C$2:$C$13=TABLEAU!$B16)*(DATA!$E$2:$E$13)),SUMPRODUCT((DATA!$A$2:$A$13=TABLEAU!J$5)*(DATA!$B$2:$B$13=TABLEAU!$A16)*(DATA!$D$2:$D$13=TABLEAU!$C16)*(DATA!$E$2:$E$13)))</f>
        <v>0</v>
      </c>
      <c r="K16" s="17">
        <f>IF($B16&lt;&gt;"",SUMPRODUCT((DATA!$A$2:$A$13=TABLEAU!K$5)*(DATA!$B$2:$B$13=TABLEAU!$A16)*(DATA!$C$2:$C$13=TABLEAU!$B16)*(DATA!$E$2:$E$13)),SUMPRODUCT((DATA!$A$2:$A$13=TABLEAU!K$5)*(DATA!$B$2:$B$13=TABLEAU!$A16)*(DATA!$D$2:$D$13=TABLEAU!$C16)*(DATA!$E$2:$E$13)))</f>
        <v>0</v>
      </c>
      <c r="L16" s="17">
        <f>IF($B16&lt;&gt;"",SUMPRODUCT((DATA!$A$2:$A$13=TABLEAU!L$5)*(DATA!$B$2:$B$13=TABLEAU!$A16)*(DATA!$C$2:$C$13=TABLEAU!$B16)*(DATA!$E$2:$E$13)),SUMPRODUCT((DATA!$A$2:$A$13=TABLEAU!L$5)*(DATA!$B$2:$B$13=TABLEAU!$A16)*(DATA!$D$2:$D$13=TABLEAU!$C16)*(DATA!$E$2:$E$13)))</f>
        <v>0</v>
      </c>
      <c r="M16" s="17">
        <f>IF($B16&lt;&gt;"",SUMPRODUCT((DATA!$A$2:$A$13=TABLEAU!M$5)*(DATA!$B$2:$B$13=TABLEAU!$A16)*(DATA!$C$2:$C$13=TABLEAU!$B16)*(DATA!$E$2:$E$13)),SUMPRODUCT((DATA!$A$2:$A$13=TABLEAU!M$5)*(DATA!$B$2:$B$13=TABLEAU!$A16)*(DATA!$D$2:$D$13=TABLEAU!$C16)*(DATA!$E$2:$E$13)))</f>
        <v>0</v>
      </c>
      <c r="N16" s="17">
        <f>IF($B16&lt;&gt;"",SUMPRODUCT((DATA!$A$2:$A$13=TABLEAU!N$5)*(DATA!$B$2:$B$13=TABLEAU!$A16)*(DATA!$C$2:$C$13=TABLEAU!$B16)*(DATA!$E$2:$E$13)),SUMPRODUCT((DATA!$A$2:$A$13=TABLEAU!N$5)*(DATA!$B$2:$B$13=TABLEAU!$A16)*(DATA!$D$2:$D$13=TABLEAU!$C16)*(DATA!$E$2:$E$13)))</f>
        <v>0</v>
      </c>
      <c r="O16" s="18">
        <f>IF($B16&lt;&gt;"",SUMPRODUCT((DATA!$A$2:$A$13=TABLEAU!O$5)*(DATA!$B$2:$B$13=TABLEAU!$A16)*(DATA!$C$2:$C$13=TABLEAU!$B16)*(DATA!$E$2:$E$13)),SUMPRODUCT((DATA!$A$2:$A$13=TABLEAU!O$5)*(DATA!$B$2:$B$13=TABLEAU!$A16)*(DATA!$D$2:$D$13=TABLEAU!$C16)*(DATA!$E$2:$E$13)))</f>
        <v>0</v>
      </c>
    </row>
    <row r="17" spans="1:15" x14ac:dyDescent="0.25">
      <c r="A17" s="5" t="s">
        <v>1</v>
      </c>
      <c r="B17" s="2" t="s">
        <v>7</v>
      </c>
      <c r="C17" s="2"/>
      <c r="D17" s="19">
        <f>IF($B17&lt;&gt;"",SUMPRODUCT((DATA!$A$2:$A$13=TABLEAU!D$5)*(DATA!$B$2:$B$13=TABLEAU!$A17)*(DATA!$C$2:$C$13=TABLEAU!$B17)*(DATA!$E$2:$E$13)),SUMPRODUCT((DATA!$A$2:$A$13=TABLEAU!D$5)*(DATA!$B$2:$B$13=TABLEAU!$A17)*(DATA!$D$2:$D$13=TABLEAU!$C17)*(DATA!$E$2:$E$13)))</f>
        <v>0</v>
      </c>
      <c r="E17" s="20">
        <f>IF($B17&lt;&gt;"",SUMPRODUCT((DATA!$A$2:$A$13=TABLEAU!E$5)*(DATA!$B$2:$B$13=TABLEAU!$A17)*(DATA!$C$2:$C$13=TABLEAU!$B17)*(DATA!$E$2:$E$13)),SUMPRODUCT((DATA!$A$2:$A$13=TABLEAU!E$5)*(DATA!$B$2:$B$13=TABLEAU!$A17)*(DATA!$D$2:$D$13=TABLEAU!$C17)*(DATA!$E$2:$E$13)))</f>
        <v>0</v>
      </c>
      <c r="F17" s="20">
        <f>IF($B17&lt;&gt;"",SUMPRODUCT((DATA!$A$2:$A$13=TABLEAU!F$5)*(DATA!$B$2:$B$13=TABLEAU!$A17)*(DATA!$C$2:$C$13=TABLEAU!$B17)*(DATA!$E$2:$E$13)),SUMPRODUCT((DATA!$A$2:$A$13=TABLEAU!F$5)*(DATA!$B$2:$B$13=TABLEAU!$A17)*(DATA!$D$2:$D$13=TABLEAU!$C17)*(DATA!$E$2:$E$13)))</f>
        <v>0</v>
      </c>
      <c r="G17" s="20">
        <f>IF($B17&lt;&gt;"",SUMPRODUCT((DATA!$A$2:$A$13=TABLEAU!G$5)*(DATA!$B$2:$B$13=TABLEAU!$A17)*(DATA!$C$2:$C$13=TABLEAU!$B17)*(DATA!$E$2:$E$13)),SUMPRODUCT((DATA!$A$2:$A$13=TABLEAU!G$5)*(DATA!$B$2:$B$13=TABLEAU!$A17)*(DATA!$D$2:$D$13=TABLEAU!$C17)*(DATA!$E$2:$E$13)))</f>
        <v>0</v>
      </c>
      <c r="H17" s="20">
        <f>IF($B17&lt;&gt;"",SUMPRODUCT((DATA!$A$2:$A$13=TABLEAU!H$5)*(DATA!$B$2:$B$13=TABLEAU!$A17)*(DATA!$C$2:$C$13=TABLEAU!$B17)*(DATA!$E$2:$E$13)),SUMPRODUCT((DATA!$A$2:$A$13=TABLEAU!H$5)*(DATA!$B$2:$B$13=TABLEAU!$A17)*(DATA!$D$2:$D$13=TABLEAU!$C17)*(DATA!$E$2:$E$13)))</f>
        <v>0</v>
      </c>
      <c r="I17" s="20">
        <f>IF($B17&lt;&gt;"",SUMPRODUCT((DATA!$A$2:$A$13=TABLEAU!I$5)*(DATA!$B$2:$B$13=TABLEAU!$A17)*(DATA!$C$2:$C$13=TABLEAU!$B17)*(DATA!$E$2:$E$13)),SUMPRODUCT((DATA!$A$2:$A$13=TABLEAU!I$5)*(DATA!$B$2:$B$13=TABLEAU!$A17)*(DATA!$D$2:$D$13=TABLEAU!$C17)*(DATA!$E$2:$E$13)))</f>
        <v>0</v>
      </c>
      <c r="J17" s="20">
        <f>IF($B17&lt;&gt;"",SUMPRODUCT((DATA!$A$2:$A$13=TABLEAU!J$5)*(DATA!$B$2:$B$13=TABLEAU!$A17)*(DATA!$C$2:$C$13=TABLEAU!$B17)*(DATA!$E$2:$E$13)),SUMPRODUCT((DATA!$A$2:$A$13=TABLEAU!J$5)*(DATA!$B$2:$B$13=TABLEAU!$A17)*(DATA!$D$2:$D$13=TABLEAU!$C17)*(DATA!$E$2:$E$13)))</f>
        <v>0</v>
      </c>
      <c r="K17" s="20">
        <f>IF($B17&lt;&gt;"",SUMPRODUCT((DATA!$A$2:$A$13=TABLEAU!K$5)*(DATA!$B$2:$B$13=TABLEAU!$A17)*(DATA!$C$2:$C$13=TABLEAU!$B17)*(DATA!$E$2:$E$13)),SUMPRODUCT((DATA!$A$2:$A$13=TABLEAU!K$5)*(DATA!$B$2:$B$13=TABLEAU!$A17)*(DATA!$D$2:$D$13=TABLEAU!$C17)*(DATA!$E$2:$E$13)))</f>
        <v>0</v>
      </c>
      <c r="L17" s="20">
        <f>IF($B17&lt;&gt;"",SUMPRODUCT((DATA!$A$2:$A$13=TABLEAU!L$5)*(DATA!$B$2:$B$13=TABLEAU!$A17)*(DATA!$C$2:$C$13=TABLEAU!$B17)*(DATA!$E$2:$E$13)),SUMPRODUCT((DATA!$A$2:$A$13=TABLEAU!L$5)*(DATA!$B$2:$B$13=TABLEAU!$A17)*(DATA!$D$2:$D$13=TABLEAU!$C17)*(DATA!$E$2:$E$13)))</f>
        <v>0</v>
      </c>
      <c r="M17" s="20">
        <f>IF($B17&lt;&gt;"",SUMPRODUCT((DATA!$A$2:$A$13=TABLEAU!M$5)*(DATA!$B$2:$B$13=TABLEAU!$A17)*(DATA!$C$2:$C$13=TABLEAU!$B17)*(DATA!$E$2:$E$13)),SUMPRODUCT((DATA!$A$2:$A$13=TABLEAU!M$5)*(DATA!$B$2:$B$13=TABLEAU!$A17)*(DATA!$D$2:$D$13=TABLEAU!$C17)*(DATA!$E$2:$E$13)))</f>
        <v>0</v>
      </c>
      <c r="N17" s="20">
        <f>IF($B17&lt;&gt;"",SUMPRODUCT((DATA!$A$2:$A$13=TABLEAU!N$5)*(DATA!$B$2:$B$13=TABLEAU!$A17)*(DATA!$C$2:$C$13=TABLEAU!$B17)*(DATA!$E$2:$E$13)),SUMPRODUCT((DATA!$A$2:$A$13=TABLEAU!N$5)*(DATA!$B$2:$B$13=TABLEAU!$A17)*(DATA!$D$2:$D$13=TABLEAU!$C17)*(DATA!$E$2:$E$13)))</f>
        <v>0</v>
      </c>
      <c r="O17" s="21">
        <f>IF($B17&lt;&gt;"",SUMPRODUCT((DATA!$A$2:$A$13=TABLEAU!O$5)*(DATA!$B$2:$B$13=TABLEAU!$A17)*(DATA!$C$2:$C$13=TABLEAU!$B17)*(DATA!$E$2:$E$13)),SUMPRODUCT((DATA!$A$2:$A$13=TABLEAU!O$5)*(DATA!$B$2:$B$13=TABLEAU!$A17)*(DATA!$D$2:$D$13=TABLEAU!$C17)*(DATA!$E$2:$E$13)))</f>
        <v>0</v>
      </c>
    </row>
    <row r="18" spans="1:15" x14ac:dyDescent="0.25">
      <c r="A18" s="5" t="s">
        <v>1</v>
      </c>
      <c r="B18" s="2" t="s">
        <v>8</v>
      </c>
      <c r="C18" s="2"/>
      <c r="D18" s="19">
        <f>IF($B18&lt;&gt;"",SUMPRODUCT((DATA!$A$2:$A$13=TABLEAU!D$5)*(DATA!$B$2:$B$13=TABLEAU!$A18)*(DATA!$C$2:$C$13=TABLEAU!$B18)*(DATA!$E$2:$E$13)),SUMPRODUCT((DATA!$A$2:$A$13=TABLEAU!D$5)*(DATA!$B$2:$B$13=TABLEAU!$A18)*(DATA!$D$2:$D$13=TABLEAU!$C18)*(DATA!$E$2:$E$13)))</f>
        <v>0</v>
      </c>
      <c r="E18" s="20">
        <f>IF($B18&lt;&gt;"",SUMPRODUCT((DATA!$A$2:$A$13=TABLEAU!E$5)*(DATA!$B$2:$B$13=TABLEAU!$A18)*(DATA!$C$2:$C$13=TABLEAU!$B18)*(DATA!$E$2:$E$13)),SUMPRODUCT((DATA!$A$2:$A$13=TABLEAU!E$5)*(DATA!$B$2:$B$13=TABLEAU!$A18)*(DATA!$D$2:$D$13=TABLEAU!$C18)*(DATA!$E$2:$E$13)))</f>
        <v>0</v>
      </c>
      <c r="F18" s="20">
        <f>IF($B18&lt;&gt;"",SUMPRODUCT((DATA!$A$2:$A$13=TABLEAU!F$5)*(DATA!$B$2:$B$13=TABLEAU!$A18)*(DATA!$C$2:$C$13=TABLEAU!$B18)*(DATA!$E$2:$E$13)),SUMPRODUCT((DATA!$A$2:$A$13=TABLEAU!F$5)*(DATA!$B$2:$B$13=TABLEAU!$A18)*(DATA!$D$2:$D$13=TABLEAU!$C18)*(DATA!$E$2:$E$13)))</f>
        <v>0</v>
      </c>
      <c r="G18" s="20">
        <f>IF($B18&lt;&gt;"",SUMPRODUCT((DATA!$A$2:$A$13=TABLEAU!G$5)*(DATA!$B$2:$B$13=TABLEAU!$A18)*(DATA!$C$2:$C$13=TABLEAU!$B18)*(DATA!$E$2:$E$13)),SUMPRODUCT((DATA!$A$2:$A$13=TABLEAU!G$5)*(DATA!$B$2:$B$13=TABLEAU!$A18)*(DATA!$D$2:$D$13=TABLEAU!$C18)*(DATA!$E$2:$E$13)))</f>
        <v>0</v>
      </c>
      <c r="H18" s="20">
        <f>IF($B18&lt;&gt;"",SUMPRODUCT((DATA!$A$2:$A$13=TABLEAU!H$5)*(DATA!$B$2:$B$13=TABLEAU!$A18)*(DATA!$C$2:$C$13=TABLEAU!$B18)*(DATA!$E$2:$E$13)),SUMPRODUCT((DATA!$A$2:$A$13=TABLEAU!H$5)*(DATA!$B$2:$B$13=TABLEAU!$A18)*(DATA!$D$2:$D$13=TABLEAU!$C18)*(DATA!$E$2:$E$13)))</f>
        <v>0</v>
      </c>
      <c r="I18" s="20">
        <f>IF($B18&lt;&gt;"",SUMPRODUCT((DATA!$A$2:$A$13=TABLEAU!I$5)*(DATA!$B$2:$B$13=TABLEAU!$A18)*(DATA!$C$2:$C$13=TABLEAU!$B18)*(DATA!$E$2:$E$13)),SUMPRODUCT((DATA!$A$2:$A$13=TABLEAU!I$5)*(DATA!$B$2:$B$13=TABLEAU!$A18)*(DATA!$D$2:$D$13=TABLEAU!$C18)*(DATA!$E$2:$E$13)))</f>
        <v>0</v>
      </c>
      <c r="J18" s="20">
        <f>IF($B18&lt;&gt;"",SUMPRODUCT((DATA!$A$2:$A$13=TABLEAU!J$5)*(DATA!$B$2:$B$13=TABLEAU!$A18)*(DATA!$C$2:$C$13=TABLEAU!$B18)*(DATA!$E$2:$E$13)),SUMPRODUCT((DATA!$A$2:$A$13=TABLEAU!J$5)*(DATA!$B$2:$B$13=TABLEAU!$A18)*(DATA!$D$2:$D$13=TABLEAU!$C18)*(DATA!$E$2:$E$13)))</f>
        <v>0</v>
      </c>
      <c r="K18" s="20">
        <f>IF($B18&lt;&gt;"",SUMPRODUCT((DATA!$A$2:$A$13=TABLEAU!K$5)*(DATA!$B$2:$B$13=TABLEAU!$A18)*(DATA!$C$2:$C$13=TABLEAU!$B18)*(DATA!$E$2:$E$13)),SUMPRODUCT((DATA!$A$2:$A$13=TABLEAU!K$5)*(DATA!$B$2:$B$13=TABLEAU!$A18)*(DATA!$D$2:$D$13=TABLEAU!$C18)*(DATA!$E$2:$E$13)))</f>
        <v>0</v>
      </c>
      <c r="L18" s="20">
        <f>IF($B18&lt;&gt;"",SUMPRODUCT((DATA!$A$2:$A$13=TABLEAU!L$5)*(DATA!$B$2:$B$13=TABLEAU!$A18)*(DATA!$C$2:$C$13=TABLEAU!$B18)*(DATA!$E$2:$E$13)),SUMPRODUCT((DATA!$A$2:$A$13=TABLEAU!L$5)*(DATA!$B$2:$B$13=TABLEAU!$A18)*(DATA!$D$2:$D$13=TABLEAU!$C18)*(DATA!$E$2:$E$13)))</f>
        <v>0</v>
      </c>
      <c r="M18" s="20">
        <f>IF($B18&lt;&gt;"",SUMPRODUCT((DATA!$A$2:$A$13=TABLEAU!M$5)*(DATA!$B$2:$B$13=TABLEAU!$A18)*(DATA!$C$2:$C$13=TABLEAU!$B18)*(DATA!$E$2:$E$13)),SUMPRODUCT((DATA!$A$2:$A$13=TABLEAU!M$5)*(DATA!$B$2:$B$13=TABLEAU!$A18)*(DATA!$D$2:$D$13=TABLEAU!$C18)*(DATA!$E$2:$E$13)))</f>
        <v>0</v>
      </c>
      <c r="N18" s="20">
        <f>IF($B18&lt;&gt;"",SUMPRODUCT((DATA!$A$2:$A$13=TABLEAU!N$5)*(DATA!$B$2:$B$13=TABLEAU!$A18)*(DATA!$C$2:$C$13=TABLEAU!$B18)*(DATA!$E$2:$E$13)),SUMPRODUCT((DATA!$A$2:$A$13=TABLEAU!N$5)*(DATA!$B$2:$B$13=TABLEAU!$A18)*(DATA!$D$2:$D$13=TABLEAU!$C18)*(DATA!$E$2:$E$13)))</f>
        <v>0</v>
      </c>
      <c r="O18" s="21">
        <f>IF($B18&lt;&gt;"",SUMPRODUCT((DATA!$A$2:$A$13=TABLEAU!O$5)*(DATA!$B$2:$B$13=TABLEAU!$A18)*(DATA!$C$2:$C$13=TABLEAU!$B18)*(DATA!$E$2:$E$13)),SUMPRODUCT((DATA!$A$2:$A$13=TABLEAU!O$5)*(DATA!$B$2:$B$13=TABLEAU!$A18)*(DATA!$D$2:$D$13=TABLEAU!$C18)*(DATA!$E$2:$E$13)))</f>
        <v>0</v>
      </c>
    </row>
    <row r="19" spans="1:15" x14ac:dyDescent="0.25">
      <c r="A19" s="5" t="s">
        <v>1</v>
      </c>
      <c r="B19" s="2"/>
      <c r="C19" s="2">
        <v>120048</v>
      </c>
      <c r="D19" s="19">
        <f>IF($B19&lt;&gt;"",SUMPRODUCT((DATA!$A$2:$A$13=TABLEAU!D$5)*(DATA!$B$2:$B$13=TABLEAU!$A19)*(DATA!$C$2:$C$13=TABLEAU!$B19)*(DATA!$E$2:$E$13)),SUMPRODUCT((DATA!$A$2:$A$13=TABLEAU!D$5)*(DATA!$B$2:$B$13=TABLEAU!$A19)*(DATA!$D$2:$D$13=TABLEAU!$C19)*(DATA!$E$2:$E$13)))</f>
        <v>0</v>
      </c>
      <c r="E19" s="20">
        <f>IF($B19&lt;&gt;"",SUMPRODUCT((DATA!$A$2:$A$13=TABLEAU!E$5)*(DATA!$B$2:$B$13=TABLEAU!$A19)*(DATA!$C$2:$C$13=TABLEAU!$B19)*(DATA!$E$2:$E$13)),SUMPRODUCT((DATA!$A$2:$A$13=TABLEAU!E$5)*(DATA!$B$2:$B$13=TABLEAU!$A19)*(DATA!$D$2:$D$13=TABLEAU!$C19)*(DATA!$E$2:$E$13)))</f>
        <v>0</v>
      </c>
      <c r="F19" s="20">
        <f>IF($B19&lt;&gt;"",SUMPRODUCT((DATA!$A$2:$A$13=TABLEAU!F$5)*(DATA!$B$2:$B$13=TABLEAU!$A19)*(DATA!$C$2:$C$13=TABLEAU!$B19)*(DATA!$E$2:$E$13)),SUMPRODUCT((DATA!$A$2:$A$13=TABLEAU!F$5)*(DATA!$B$2:$B$13=TABLEAU!$A19)*(DATA!$D$2:$D$13=TABLEAU!$C19)*(DATA!$E$2:$E$13)))</f>
        <v>0</v>
      </c>
      <c r="G19" s="20">
        <f>IF($B19&lt;&gt;"",SUMPRODUCT((DATA!$A$2:$A$13=TABLEAU!G$5)*(DATA!$B$2:$B$13=TABLEAU!$A19)*(DATA!$C$2:$C$13=TABLEAU!$B19)*(DATA!$E$2:$E$13)),SUMPRODUCT((DATA!$A$2:$A$13=TABLEAU!G$5)*(DATA!$B$2:$B$13=TABLEAU!$A19)*(DATA!$D$2:$D$13=TABLEAU!$C19)*(DATA!$E$2:$E$13)))</f>
        <v>0</v>
      </c>
      <c r="H19" s="20">
        <f>IF($B19&lt;&gt;"",SUMPRODUCT((DATA!$A$2:$A$13=TABLEAU!H$5)*(DATA!$B$2:$B$13=TABLEAU!$A19)*(DATA!$C$2:$C$13=TABLEAU!$B19)*(DATA!$E$2:$E$13)),SUMPRODUCT((DATA!$A$2:$A$13=TABLEAU!H$5)*(DATA!$B$2:$B$13=TABLEAU!$A19)*(DATA!$D$2:$D$13=TABLEAU!$C19)*(DATA!$E$2:$E$13)))</f>
        <v>0</v>
      </c>
      <c r="I19" s="20">
        <f>IF($B19&lt;&gt;"",SUMPRODUCT((DATA!$A$2:$A$13=TABLEAU!I$5)*(DATA!$B$2:$B$13=TABLEAU!$A19)*(DATA!$C$2:$C$13=TABLEAU!$B19)*(DATA!$E$2:$E$13)),SUMPRODUCT((DATA!$A$2:$A$13=TABLEAU!I$5)*(DATA!$B$2:$B$13=TABLEAU!$A19)*(DATA!$D$2:$D$13=TABLEAU!$C19)*(DATA!$E$2:$E$13)))</f>
        <v>0</v>
      </c>
      <c r="J19" s="20">
        <f>IF($B19&lt;&gt;"",SUMPRODUCT((DATA!$A$2:$A$13=TABLEAU!J$5)*(DATA!$B$2:$B$13=TABLEAU!$A19)*(DATA!$C$2:$C$13=TABLEAU!$B19)*(DATA!$E$2:$E$13)),SUMPRODUCT((DATA!$A$2:$A$13=TABLEAU!J$5)*(DATA!$B$2:$B$13=TABLEAU!$A19)*(DATA!$D$2:$D$13=TABLEAU!$C19)*(DATA!$E$2:$E$13)))</f>
        <v>0</v>
      </c>
      <c r="K19" s="20">
        <f>IF($B19&lt;&gt;"",SUMPRODUCT((DATA!$A$2:$A$13=TABLEAU!K$5)*(DATA!$B$2:$B$13=TABLEAU!$A19)*(DATA!$C$2:$C$13=TABLEAU!$B19)*(DATA!$E$2:$E$13)),SUMPRODUCT((DATA!$A$2:$A$13=TABLEAU!K$5)*(DATA!$B$2:$B$13=TABLEAU!$A19)*(DATA!$D$2:$D$13=TABLEAU!$C19)*(DATA!$E$2:$E$13)))</f>
        <v>256</v>
      </c>
      <c r="L19" s="20">
        <f>IF($B19&lt;&gt;"",SUMPRODUCT((DATA!$A$2:$A$13=TABLEAU!L$5)*(DATA!$B$2:$B$13=TABLEAU!$A19)*(DATA!$C$2:$C$13=TABLEAU!$B19)*(DATA!$E$2:$E$13)),SUMPRODUCT((DATA!$A$2:$A$13=TABLEAU!L$5)*(DATA!$B$2:$B$13=TABLEAU!$A19)*(DATA!$D$2:$D$13=TABLEAU!$C19)*(DATA!$E$2:$E$13)))</f>
        <v>0</v>
      </c>
      <c r="M19" s="20">
        <f>IF($B19&lt;&gt;"",SUMPRODUCT((DATA!$A$2:$A$13=TABLEAU!M$5)*(DATA!$B$2:$B$13=TABLEAU!$A19)*(DATA!$C$2:$C$13=TABLEAU!$B19)*(DATA!$E$2:$E$13)),SUMPRODUCT((DATA!$A$2:$A$13=TABLEAU!M$5)*(DATA!$B$2:$B$13=TABLEAU!$A19)*(DATA!$D$2:$D$13=TABLEAU!$C19)*(DATA!$E$2:$E$13)))</f>
        <v>0</v>
      </c>
      <c r="N19" s="20">
        <f>IF($B19&lt;&gt;"",SUMPRODUCT((DATA!$A$2:$A$13=TABLEAU!N$5)*(DATA!$B$2:$B$13=TABLEAU!$A19)*(DATA!$C$2:$C$13=TABLEAU!$B19)*(DATA!$E$2:$E$13)),SUMPRODUCT((DATA!$A$2:$A$13=TABLEAU!N$5)*(DATA!$B$2:$B$13=TABLEAU!$A19)*(DATA!$D$2:$D$13=TABLEAU!$C19)*(DATA!$E$2:$E$13)))</f>
        <v>0</v>
      </c>
      <c r="O19" s="21">
        <f>IF($B19&lt;&gt;"",SUMPRODUCT((DATA!$A$2:$A$13=TABLEAU!O$5)*(DATA!$B$2:$B$13=TABLEAU!$A19)*(DATA!$C$2:$C$13=TABLEAU!$B19)*(DATA!$E$2:$E$13)),SUMPRODUCT((DATA!$A$2:$A$13=TABLEAU!O$5)*(DATA!$B$2:$B$13=TABLEAU!$A19)*(DATA!$D$2:$D$13=TABLEAU!$C19)*(DATA!$E$2:$E$13)))</f>
        <v>0</v>
      </c>
    </row>
    <row r="20" spans="1:15" x14ac:dyDescent="0.25">
      <c r="A20" s="5" t="s">
        <v>1</v>
      </c>
      <c r="B20" s="2"/>
      <c r="C20" s="2">
        <v>120049</v>
      </c>
      <c r="D20" s="19">
        <f>IF($B20&lt;&gt;"",SUMPRODUCT((DATA!$A$2:$A$13=TABLEAU!D$5)*(DATA!$B$2:$B$13=TABLEAU!$A20)*(DATA!$C$2:$C$13=TABLEAU!$B20)*(DATA!$E$2:$E$13)),SUMPRODUCT((DATA!$A$2:$A$13=TABLEAU!D$5)*(DATA!$B$2:$B$13=TABLEAU!$A20)*(DATA!$D$2:$D$13=TABLEAU!$C20)*(DATA!$E$2:$E$13)))</f>
        <v>0</v>
      </c>
      <c r="E20" s="20">
        <f>IF($B20&lt;&gt;"",SUMPRODUCT((DATA!$A$2:$A$13=TABLEAU!E$5)*(DATA!$B$2:$B$13=TABLEAU!$A20)*(DATA!$C$2:$C$13=TABLEAU!$B20)*(DATA!$E$2:$E$13)),SUMPRODUCT((DATA!$A$2:$A$13=TABLEAU!E$5)*(DATA!$B$2:$B$13=TABLEAU!$A20)*(DATA!$D$2:$D$13=TABLEAU!$C20)*(DATA!$E$2:$E$13)))</f>
        <v>0</v>
      </c>
      <c r="F20" s="20">
        <f>IF($B20&lt;&gt;"",SUMPRODUCT((DATA!$A$2:$A$13=TABLEAU!F$5)*(DATA!$B$2:$B$13=TABLEAU!$A20)*(DATA!$C$2:$C$13=TABLEAU!$B20)*(DATA!$E$2:$E$13)),SUMPRODUCT((DATA!$A$2:$A$13=TABLEAU!F$5)*(DATA!$B$2:$B$13=TABLEAU!$A20)*(DATA!$D$2:$D$13=TABLEAU!$C20)*(DATA!$E$2:$E$13)))</f>
        <v>0</v>
      </c>
      <c r="G20" s="20">
        <f>IF($B20&lt;&gt;"",SUMPRODUCT((DATA!$A$2:$A$13=TABLEAU!G$5)*(DATA!$B$2:$B$13=TABLEAU!$A20)*(DATA!$C$2:$C$13=TABLEAU!$B20)*(DATA!$E$2:$E$13)),SUMPRODUCT((DATA!$A$2:$A$13=TABLEAU!G$5)*(DATA!$B$2:$B$13=TABLEAU!$A20)*(DATA!$D$2:$D$13=TABLEAU!$C20)*(DATA!$E$2:$E$13)))</f>
        <v>0</v>
      </c>
      <c r="H20" s="20">
        <f>IF($B20&lt;&gt;"",SUMPRODUCT((DATA!$A$2:$A$13=TABLEAU!H$5)*(DATA!$B$2:$B$13=TABLEAU!$A20)*(DATA!$C$2:$C$13=TABLEAU!$B20)*(DATA!$E$2:$E$13)),SUMPRODUCT((DATA!$A$2:$A$13=TABLEAU!H$5)*(DATA!$B$2:$B$13=TABLEAU!$A20)*(DATA!$D$2:$D$13=TABLEAU!$C20)*(DATA!$E$2:$E$13)))</f>
        <v>0</v>
      </c>
      <c r="I20" s="20">
        <f>IF($B20&lt;&gt;"",SUMPRODUCT((DATA!$A$2:$A$13=TABLEAU!I$5)*(DATA!$B$2:$B$13=TABLEAU!$A20)*(DATA!$C$2:$C$13=TABLEAU!$B20)*(DATA!$E$2:$E$13)),SUMPRODUCT((DATA!$A$2:$A$13=TABLEAU!I$5)*(DATA!$B$2:$B$13=TABLEAU!$A20)*(DATA!$D$2:$D$13=TABLEAU!$C20)*(DATA!$E$2:$E$13)))</f>
        <v>0</v>
      </c>
      <c r="J20" s="20">
        <f>IF($B20&lt;&gt;"",SUMPRODUCT((DATA!$A$2:$A$13=TABLEAU!J$5)*(DATA!$B$2:$B$13=TABLEAU!$A20)*(DATA!$C$2:$C$13=TABLEAU!$B20)*(DATA!$E$2:$E$13)),SUMPRODUCT((DATA!$A$2:$A$13=TABLEAU!J$5)*(DATA!$B$2:$B$13=TABLEAU!$A20)*(DATA!$D$2:$D$13=TABLEAU!$C20)*(DATA!$E$2:$E$13)))</f>
        <v>0</v>
      </c>
      <c r="K20" s="20">
        <f>IF($B20&lt;&gt;"",SUMPRODUCT((DATA!$A$2:$A$13=TABLEAU!K$5)*(DATA!$B$2:$B$13=TABLEAU!$A20)*(DATA!$C$2:$C$13=TABLEAU!$B20)*(DATA!$E$2:$E$13)),SUMPRODUCT((DATA!$A$2:$A$13=TABLEAU!K$5)*(DATA!$B$2:$B$13=TABLEAU!$A20)*(DATA!$D$2:$D$13=TABLEAU!$C20)*(DATA!$E$2:$E$13)))</f>
        <v>0</v>
      </c>
      <c r="L20" s="20">
        <f>IF($B20&lt;&gt;"",SUMPRODUCT((DATA!$A$2:$A$13=TABLEAU!L$5)*(DATA!$B$2:$B$13=TABLEAU!$A20)*(DATA!$C$2:$C$13=TABLEAU!$B20)*(DATA!$E$2:$E$13)),SUMPRODUCT((DATA!$A$2:$A$13=TABLEAU!L$5)*(DATA!$B$2:$B$13=TABLEAU!$A20)*(DATA!$D$2:$D$13=TABLEAU!$C20)*(DATA!$E$2:$E$13)))</f>
        <v>0</v>
      </c>
      <c r="M20" s="20">
        <f>IF($B20&lt;&gt;"",SUMPRODUCT((DATA!$A$2:$A$13=TABLEAU!M$5)*(DATA!$B$2:$B$13=TABLEAU!$A20)*(DATA!$C$2:$C$13=TABLEAU!$B20)*(DATA!$E$2:$E$13)),SUMPRODUCT((DATA!$A$2:$A$13=TABLEAU!M$5)*(DATA!$B$2:$B$13=TABLEAU!$A20)*(DATA!$D$2:$D$13=TABLEAU!$C20)*(DATA!$E$2:$E$13)))</f>
        <v>0</v>
      </c>
      <c r="N20" s="20">
        <f>IF($B20&lt;&gt;"",SUMPRODUCT((DATA!$A$2:$A$13=TABLEAU!N$5)*(DATA!$B$2:$B$13=TABLEAU!$A20)*(DATA!$C$2:$C$13=TABLEAU!$B20)*(DATA!$E$2:$E$13)),SUMPRODUCT((DATA!$A$2:$A$13=TABLEAU!N$5)*(DATA!$B$2:$B$13=TABLEAU!$A20)*(DATA!$D$2:$D$13=TABLEAU!$C20)*(DATA!$E$2:$E$13)))</f>
        <v>0</v>
      </c>
      <c r="O20" s="21">
        <f>IF($B20&lt;&gt;"",SUMPRODUCT((DATA!$A$2:$A$13=TABLEAU!O$5)*(DATA!$B$2:$B$13=TABLEAU!$A20)*(DATA!$C$2:$C$13=TABLEAU!$B20)*(DATA!$E$2:$E$13)),SUMPRODUCT((DATA!$A$2:$A$13=TABLEAU!O$5)*(DATA!$B$2:$B$13=TABLEAU!$A20)*(DATA!$D$2:$D$13=TABLEAU!$C20)*(DATA!$E$2:$E$13)))</f>
        <v>0</v>
      </c>
    </row>
    <row r="21" spans="1:15" x14ac:dyDescent="0.25">
      <c r="A21" s="6" t="s">
        <v>1</v>
      </c>
      <c r="B21" s="3"/>
      <c r="C21" s="3">
        <v>120050</v>
      </c>
      <c r="D21" s="22">
        <f>IF($B21&lt;&gt;"",SUMPRODUCT((DATA!$A$2:$A$13=TABLEAU!D$5)*(DATA!$B$2:$B$13=TABLEAU!$A21)*(DATA!$C$2:$C$13=TABLEAU!$B21)*(DATA!$E$2:$E$13)),SUMPRODUCT((DATA!$A$2:$A$13=TABLEAU!D$5)*(DATA!$B$2:$B$13=TABLEAU!$A21)*(DATA!$D$2:$D$13=TABLEAU!$C21)*(DATA!$E$2:$E$13)))</f>
        <v>0</v>
      </c>
      <c r="E21" s="23">
        <f>IF($B21&lt;&gt;"",SUMPRODUCT((DATA!$A$2:$A$13=TABLEAU!E$5)*(DATA!$B$2:$B$13=TABLEAU!$A21)*(DATA!$C$2:$C$13=TABLEAU!$B21)*(DATA!$E$2:$E$13)),SUMPRODUCT((DATA!$A$2:$A$13=TABLEAU!E$5)*(DATA!$B$2:$B$13=TABLEAU!$A21)*(DATA!$D$2:$D$13=TABLEAU!$C21)*(DATA!$E$2:$E$13)))</f>
        <v>0</v>
      </c>
      <c r="F21" s="23">
        <f>IF($B21&lt;&gt;"",SUMPRODUCT((DATA!$A$2:$A$13=TABLEAU!F$5)*(DATA!$B$2:$B$13=TABLEAU!$A21)*(DATA!$C$2:$C$13=TABLEAU!$B21)*(DATA!$E$2:$E$13)),SUMPRODUCT((DATA!$A$2:$A$13=TABLEAU!F$5)*(DATA!$B$2:$B$13=TABLEAU!$A21)*(DATA!$D$2:$D$13=TABLEAU!$C21)*(DATA!$E$2:$E$13)))</f>
        <v>0</v>
      </c>
      <c r="G21" s="23">
        <f>IF($B21&lt;&gt;"",SUMPRODUCT((DATA!$A$2:$A$13=TABLEAU!G$5)*(DATA!$B$2:$B$13=TABLEAU!$A21)*(DATA!$C$2:$C$13=TABLEAU!$B21)*(DATA!$E$2:$E$13)),SUMPRODUCT((DATA!$A$2:$A$13=TABLEAU!G$5)*(DATA!$B$2:$B$13=TABLEAU!$A21)*(DATA!$D$2:$D$13=TABLEAU!$C21)*(DATA!$E$2:$E$13)))</f>
        <v>0</v>
      </c>
      <c r="H21" s="23">
        <f>IF($B21&lt;&gt;"",SUMPRODUCT((DATA!$A$2:$A$13=TABLEAU!H$5)*(DATA!$B$2:$B$13=TABLEAU!$A21)*(DATA!$C$2:$C$13=TABLEAU!$B21)*(DATA!$E$2:$E$13)),SUMPRODUCT((DATA!$A$2:$A$13=TABLEAU!H$5)*(DATA!$B$2:$B$13=TABLEAU!$A21)*(DATA!$D$2:$D$13=TABLEAU!$C21)*(DATA!$E$2:$E$13)))</f>
        <v>0</v>
      </c>
      <c r="I21" s="23">
        <f>IF($B21&lt;&gt;"",SUMPRODUCT((DATA!$A$2:$A$13=TABLEAU!I$5)*(DATA!$B$2:$B$13=TABLEAU!$A21)*(DATA!$C$2:$C$13=TABLEAU!$B21)*(DATA!$E$2:$E$13)),SUMPRODUCT((DATA!$A$2:$A$13=TABLEAU!I$5)*(DATA!$B$2:$B$13=TABLEAU!$A21)*(DATA!$D$2:$D$13=TABLEAU!$C21)*(DATA!$E$2:$E$13)))</f>
        <v>0</v>
      </c>
      <c r="J21" s="23">
        <f>IF($B21&lt;&gt;"",SUMPRODUCT((DATA!$A$2:$A$13=TABLEAU!J$5)*(DATA!$B$2:$B$13=TABLEAU!$A21)*(DATA!$C$2:$C$13=TABLEAU!$B21)*(DATA!$E$2:$E$13)),SUMPRODUCT((DATA!$A$2:$A$13=TABLEAU!J$5)*(DATA!$B$2:$B$13=TABLEAU!$A21)*(DATA!$D$2:$D$13=TABLEAU!$C21)*(DATA!$E$2:$E$13)))</f>
        <v>0</v>
      </c>
      <c r="K21" s="23">
        <f>IF($B21&lt;&gt;"",SUMPRODUCT((DATA!$A$2:$A$13=TABLEAU!K$5)*(DATA!$B$2:$B$13=TABLEAU!$A21)*(DATA!$C$2:$C$13=TABLEAU!$B21)*(DATA!$E$2:$E$13)),SUMPRODUCT((DATA!$A$2:$A$13=TABLEAU!K$5)*(DATA!$B$2:$B$13=TABLEAU!$A21)*(DATA!$D$2:$D$13=TABLEAU!$C21)*(DATA!$E$2:$E$13)))</f>
        <v>0</v>
      </c>
      <c r="L21" s="23">
        <f>IF($B21&lt;&gt;"",SUMPRODUCT((DATA!$A$2:$A$13=TABLEAU!L$5)*(DATA!$B$2:$B$13=TABLEAU!$A21)*(DATA!$C$2:$C$13=TABLEAU!$B21)*(DATA!$E$2:$E$13)),SUMPRODUCT((DATA!$A$2:$A$13=TABLEAU!L$5)*(DATA!$B$2:$B$13=TABLEAU!$A21)*(DATA!$D$2:$D$13=TABLEAU!$C21)*(DATA!$E$2:$E$13)))</f>
        <v>0</v>
      </c>
      <c r="M21" s="23">
        <f>IF($B21&lt;&gt;"",SUMPRODUCT((DATA!$A$2:$A$13=TABLEAU!M$5)*(DATA!$B$2:$B$13=TABLEAU!$A21)*(DATA!$C$2:$C$13=TABLEAU!$B21)*(DATA!$E$2:$E$13)),SUMPRODUCT((DATA!$A$2:$A$13=TABLEAU!M$5)*(DATA!$B$2:$B$13=TABLEAU!$A21)*(DATA!$D$2:$D$13=TABLEAU!$C21)*(DATA!$E$2:$E$13)))</f>
        <v>0</v>
      </c>
      <c r="N21" s="23">
        <f>IF($B21&lt;&gt;"",SUMPRODUCT((DATA!$A$2:$A$13=TABLEAU!N$5)*(DATA!$B$2:$B$13=TABLEAU!$A21)*(DATA!$C$2:$C$13=TABLEAU!$B21)*(DATA!$E$2:$E$13)),SUMPRODUCT((DATA!$A$2:$A$13=TABLEAU!N$5)*(DATA!$B$2:$B$13=TABLEAU!$A21)*(DATA!$D$2:$D$13=TABLEAU!$C21)*(DATA!$E$2:$E$13)))</f>
        <v>0</v>
      </c>
      <c r="O21" s="24">
        <f>IF($B21&lt;&gt;"",SUMPRODUCT((DATA!$A$2:$A$13=TABLEAU!O$5)*(DATA!$B$2:$B$13=TABLEAU!$A21)*(DATA!$C$2:$C$13=TABLEAU!$B21)*(DATA!$E$2:$E$13)),SUMPRODUCT((DATA!$A$2:$A$13=TABLEAU!O$5)*(DATA!$B$2:$B$13=TABLEAU!$A21)*(DATA!$D$2:$D$13=TABLEAU!$C21)*(DATA!$E$2:$E$13)))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"/>
  <sheetViews>
    <sheetView workbookViewId="0">
      <selection activeCell="A13" sqref="A13"/>
    </sheetView>
  </sheetViews>
  <sheetFormatPr baseColWidth="10" defaultRowHeight="15" x14ac:dyDescent="0.25"/>
  <sheetData>
    <row r="1" spans="1:5" x14ac:dyDescent="0.25">
      <c r="A1" s="10" t="s">
        <v>2</v>
      </c>
      <c r="B1" s="10" t="s">
        <v>3</v>
      </c>
      <c r="C1" s="14" t="s">
        <v>9</v>
      </c>
      <c r="D1" s="14" t="s">
        <v>4</v>
      </c>
      <c r="E1" s="10" t="s">
        <v>5</v>
      </c>
    </row>
    <row r="2" spans="1:5" ht="15.75" x14ac:dyDescent="0.25">
      <c r="A2" s="8">
        <v>43101</v>
      </c>
      <c r="B2" s="11" t="s">
        <v>0</v>
      </c>
      <c r="C2" s="15"/>
      <c r="D2" s="9">
        <v>120045</v>
      </c>
      <c r="E2" s="12">
        <v>520.79999999999995</v>
      </c>
    </row>
    <row r="3" spans="1:5" ht="15.75" x14ac:dyDescent="0.25">
      <c r="A3" s="8">
        <v>43132</v>
      </c>
      <c r="B3" s="11" t="s">
        <v>0</v>
      </c>
      <c r="C3" s="15"/>
      <c r="D3" s="9">
        <f>D2+1</f>
        <v>120046</v>
      </c>
      <c r="E3" s="12">
        <v>168</v>
      </c>
    </row>
    <row r="4" spans="1:5" ht="15.75" x14ac:dyDescent="0.25">
      <c r="A4" s="8">
        <v>43160</v>
      </c>
      <c r="B4" s="11" t="s">
        <v>0</v>
      </c>
      <c r="C4" s="15"/>
      <c r="D4" s="9">
        <f t="shared" ref="D4" si="0">D3+1</f>
        <v>120047</v>
      </c>
      <c r="E4" s="12">
        <v>168</v>
      </c>
    </row>
    <row r="5" spans="1:5" ht="15.75" x14ac:dyDescent="0.25">
      <c r="A5" s="8">
        <v>43191</v>
      </c>
      <c r="B5" s="11" t="s">
        <v>0</v>
      </c>
      <c r="C5" s="9" t="s">
        <v>6</v>
      </c>
      <c r="D5" s="9"/>
      <c r="E5" s="13">
        <v>384</v>
      </c>
    </row>
    <row r="6" spans="1:5" ht="15.75" x14ac:dyDescent="0.25">
      <c r="A6" s="8">
        <v>43221</v>
      </c>
      <c r="B6" s="11" t="s">
        <v>0</v>
      </c>
      <c r="C6" s="9" t="s">
        <v>7</v>
      </c>
      <c r="D6" s="9"/>
      <c r="E6" s="12">
        <v>172.8</v>
      </c>
    </row>
    <row r="7" spans="1:5" ht="15.75" x14ac:dyDescent="0.25">
      <c r="A7" s="7">
        <v>43313</v>
      </c>
      <c r="B7" s="11" t="s">
        <v>0</v>
      </c>
      <c r="C7" s="9" t="s">
        <v>8</v>
      </c>
      <c r="D7" s="9"/>
      <c r="E7" s="13">
        <v>64.8</v>
      </c>
    </row>
    <row r="8" spans="1:5" ht="15.75" x14ac:dyDescent="0.25">
      <c r="A8" s="7">
        <v>43313</v>
      </c>
      <c r="B8" s="11" t="s">
        <v>0</v>
      </c>
      <c r="C8" s="15"/>
      <c r="D8" s="9">
        <v>120051</v>
      </c>
      <c r="E8" s="12">
        <v>396</v>
      </c>
    </row>
    <row r="9" spans="1:5" ht="15.75" x14ac:dyDescent="0.25">
      <c r="A9" s="7">
        <v>43313</v>
      </c>
      <c r="B9" s="11" t="s">
        <v>0</v>
      </c>
      <c r="C9" s="15"/>
      <c r="D9" s="9">
        <v>120052</v>
      </c>
      <c r="E9" s="13">
        <v>84</v>
      </c>
    </row>
    <row r="10" spans="1:5" ht="15.75" x14ac:dyDescent="0.25">
      <c r="A10" s="7">
        <v>43313</v>
      </c>
      <c r="B10" s="11" t="s">
        <v>1</v>
      </c>
      <c r="C10" s="15"/>
      <c r="D10" s="9">
        <v>120045</v>
      </c>
      <c r="E10" s="12">
        <v>48</v>
      </c>
    </row>
    <row r="11" spans="1:5" ht="15.75" x14ac:dyDescent="0.25">
      <c r="A11" s="7">
        <v>43313</v>
      </c>
      <c r="B11" s="11" t="s">
        <v>1</v>
      </c>
      <c r="C11" s="15"/>
      <c r="D11" s="9">
        <f>D10+1</f>
        <v>120046</v>
      </c>
      <c r="E11" s="13">
        <v>64.8</v>
      </c>
    </row>
    <row r="12" spans="1:5" ht="15.75" x14ac:dyDescent="0.25">
      <c r="A12" s="7">
        <v>43313</v>
      </c>
      <c r="B12" s="11" t="s">
        <v>1</v>
      </c>
      <c r="C12" s="15"/>
      <c r="D12" s="9">
        <f t="shared" ref="D12:D13" si="1">D11+1</f>
        <v>120047</v>
      </c>
      <c r="E12" s="12">
        <v>60</v>
      </c>
    </row>
    <row r="13" spans="1:5" ht="15.75" x14ac:dyDescent="0.25">
      <c r="A13" s="7">
        <v>43313</v>
      </c>
      <c r="B13" s="11" t="s">
        <v>1</v>
      </c>
      <c r="C13" s="15"/>
      <c r="D13" s="9">
        <f t="shared" si="1"/>
        <v>120048</v>
      </c>
      <c r="E13" s="13">
        <v>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Contrastin</dc:creator>
  <cp:lastModifiedBy>Michel</cp:lastModifiedBy>
  <dcterms:created xsi:type="dcterms:W3CDTF">2018-05-07T03:34:21Z</dcterms:created>
  <dcterms:modified xsi:type="dcterms:W3CDTF">2018-05-07T06:20:57Z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