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530"/>
  </bookViews>
  <sheets>
    <sheet name="CSVExtraction" sheetId="1" r:id="rId1"/>
  </sheets>
  <functionGroups builtInGroupCount="18"/>
  <definedNames>
    <definedName name="_xlnm.Print_Area" localSheetId="0">CSVExtraction!$A$2:$AA$264</definedName>
  </definedNames>
  <calcPr calcId="152511"/>
</workbook>
</file>

<file path=xl/calcChain.xml><?xml version="1.0" encoding="utf-8"?>
<calcChain xmlns="http://schemas.openxmlformats.org/spreadsheetml/2006/main">
  <c r="AC3" i="1" l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" i="1"/>
  <c r="Z2" i="1"/>
  <c r="Z7" i="1"/>
  <c r="Y3" i="1"/>
  <c r="Y11" i="1"/>
  <c r="Y19" i="1"/>
  <c r="Y27" i="1"/>
  <c r="Y35" i="1"/>
  <c r="Y43" i="1"/>
  <c r="Y51" i="1"/>
  <c r="Y59" i="1"/>
  <c r="Y67" i="1"/>
  <c r="Y75" i="1"/>
  <c r="Y83" i="1"/>
  <c r="Y91" i="1"/>
  <c r="Y99" i="1"/>
  <c r="Y107" i="1"/>
  <c r="Y115" i="1"/>
  <c r="Y123" i="1"/>
  <c r="Y131" i="1"/>
  <c r="Y139" i="1"/>
  <c r="Y147" i="1"/>
  <c r="Y155" i="1"/>
  <c r="Y163" i="1"/>
  <c r="Y171" i="1"/>
  <c r="Y179" i="1"/>
  <c r="Y187" i="1"/>
  <c r="Y195" i="1"/>
  <c r="Y203" i="1"/>
  <c r="Y211" i="1"/>
  <c r="Y219" i="1"/>
  <c r="Y227" i="1"/>
  <c r="Y235" i="1"/>
  <c r="Y243" i="1"/>
  <c r="Y251" i="1"/>
  <c r="Y259" i="1"/>
  <c r="Y267" i="1"/>
  <c r="Y212" i="1"/>
  <c r="Y228" i="1"/>
  <c r="Y236" i="1"/>
  <c r="Y252" i="1"/>
  <c r="Y260" i="1"/>
  <c r="Y181" i="1"/>
  <c r="Y213" i="1"/>
  <c r="Y229" i="1"/>
  <c r="Y245" i="1"/>
  <c r="Y6" i="1"/>
  <c r="Y54" i="1"/>
  <c r="Y78" i="1"/>
  <c r="Y102" i="1"/>
  <c r="Y142" i="1"/>
  <c r="Y166" i="1"/>
  <c r="Y190" i="1"/>
  <c r="Y214" i="1"/>
  <c r="Y238" i="1"/>
  <c r="Y262" i="1"/>
  <c r="Y15" i="1"/>
  <c r="Y31" i="1"/>
  <c r="Y47" i="1"/>
  <c r="Y71" i="1"/>
  <c r="Y87" i="1"/>
  <c r="Y119" i="1"/>
  <c r="Y143" i="1"/>
  <c r="Y167" i="1"/>
  <c r="Y183" i="1"/>
  <c r="Y207" i="1"/>
  <c r="Y223" i="1"/>
  <c r="Y247" i="1"/>
  <c r="Y263" i="1"/>
  <c r="Y24" i="1"/>
  <c r="Y56" i="1"/>
  <c r="Y88" i="1"/>
  <c r="Y112" i="1"/>
  <c r="Y136" i="1"/>
  <c r="Y160" i="1"/>
  <c r="Y184" i="1"/>
  <c r="Y192" i="1"/>
  <c r="Y216" i="1"/>
  <c r="Y232" i="1"/>
  <c r="Y248" i="1"/>
  <c r="Y9" i="1"/>
  <c r="Y33" i="1"/>
  <c r="Y57" i="1"/>
  <c r="Y81" i="1"/>
  <c r="Y105" i="1"/>
  <c r="Y137" i="1"/>
  <c r="Y161" i="1"/>
  <c r="Y185" i="1"/>
  <c r="Y209" i="1"/>
  <c r="Y233" i="1"/>
  <c r="Y249" i="1"/>
  <c r="Y10" i="1"/>
  <c r="Y34" i="1"/>
  <c r="Y66" i="1"/>
  <c r="Y90" i="1"/>
  <c r="Y114" i="1"/>
  <c r="Y122" i="1"/>
  <c r="Y146" i="1"/>
  <c r="Y162" i="1"/>
  <c r="Y178" i="1"/>
  <c r="Y202" i="1"/>
  <c r="Y226" i="1"/>
  <c r="Y250" i="1"/>
  <c r="Y4" i="1"/>
  <c r="Y12" i="1"/>
  <c r="Y20" i="1"/>
  <c r="Y28" i="1"/>
  <c r="Y36" i="1"/>
  <c r="Y44" i="1"/>
  <c r="Y52" i="1"/>
  <c r="Y60" i="1"/>
  <c r="Y68" i="1"/>
  <c r="Y76" i="1"/>
  <c r="Y84" i="1"/>
  <c r="Y92" i="1"/>
  <c r="Y100" i="1"/>
  <c r="Y108" i="1"/>
  <c r="Y116" i="1"/>
  <c r="Y124" i="1"/>
  <c r="Y132" i="1"/>
  <c r="Y140" i="1"/>
  <c r="Y148" i="1"/>
  <c r="Y156" i="1"/>
  <c r="Y164" i="1"/>
  <c r="Y172" i="1"/>
  <c r="Y180" i="1"/>
  <c r="Y188" i="1"/>
  <c r="Y196" i="1"/>
  <c r="Y204" i="1"/>
  <c r="Y220" i="1"/>
  <c r="Y244" i="1"/>
  <c r="Y268" i="1"/>
  <c r="Y197" i="1"/>
  <c r="Y221" i="1"/>
  <c r="Y237" i="1"/>
  <c r="Y261" i="1"/>
  <c r="Y14" i="1"/>
  <c r="Y62" i="1"/>
  <c r="Y86" i="1"/>
  <c r="Y110" i="1"/>
  <c r="Y126" i="1"/>
  <c r="Y150" i="1"/>
  <c r="Y182" i="1"/>
  <c r="Y206" i="1"/>
  <c r="Y230" i="1"/>
  <c r="Y254" i="1"/>
  <c r="Y23" i="1"/>
  <c r="Y39" i="1"/>
  <c r="Y63" i="1"/>
  <c r="Y95" i="1"/>
  <c r="Y111" i="1"/>
  <c r="Y135" i="1"/>
  <c r="Y159" i="1"/>
  <c r="Y191" i="1"/>
  <c r="Y215" i="1"/>
  <c r="Y239" i="1"/>
  <c r="Y8" i="1"/>
  <c r="Y40" i="1"/>
  <c r="Y64" i="1"/>
  <c r="Y96" i="1"/>
  <c r="Y120" i="1"/>
  <c r="Y144" i="1"/>
  <c r="Y168" i="1"/>
  <c r="Y200" i="1"/>
  <c r="Y224" i="1"/>
  <c r="Y256" i="1"/>
  <c r="Y25" i="1"/>
  <c r="Y41" i="1"/>
  <c r="Y65" i="1"/>
  <c r="Y89" i="1"/>
  <c r="Y113" i="1"/>
  <c r="Y121" i="1"/>
  <c r="Y145" i="1"/>
  <c r="Y169" i="1"/>
  <c r="Y193" i="1"/>
  <c r="Y217" i="1"/>
  <c r="Y241" i="1"/>
  <c r="Y265" i="1"/>
  <c r="Y26" i="1"/>
  <c r="Y42" i="1"/>
  <c r="Y58" i="1"/>
  <c r="Y82" i="1"/>
  <c r="Y98" i="1"/>
  <c r="Y130" i="1"/>
  <c r="Y154" i="1"/>
  <c r="Y186" i="1"/>
  <c r="Y210" i="1"/>
  <c r="Y234" i="1"/>
  <c r="Y258" i="1"/>
  <c r="Y5" i="1"/>
  <c r="Y13" i="1"/>
  <c r="Y21" i="1"/>
  <c r="Y29" i="1"/>
  <c r="Y37" i="1"/>
  <c r="Y45" i="1"/>
  <c r="Y53" i="1"/>
  <c r="Y61" i="1"/>
  <c r="Y69" i="1"/>
  <c r="Y77" i="1"/>
  <c r="Y85" i="1"/>
  <c r="Y93" i="1"/>
  <c r="Y101" i="1"/>
  <c r="Y109" i="1"/>
  <c r="Y117" i="1"/>
  <c r="Y125" i="1"/>
  <c r="Y133" i="1"/>
  <c r="Y141" i="1"/>
  <c r="Y149" i="1"/>
  <c r="Y157" i="1"/>
  <c r="Y165" i="1"/>
  <c r="Y173" i="1"/>
  <c r="Y189" i="1"/>
  <c r="Y205" i="1"/>
  <c r="Y253" i="1"/>
  <c r="Y22" i="1"/>
  <c r="Y30" i="1"/>
  <c r="Y38" i="1"/>
  <c r="Y46" i="1"/>
  <c r="Y70" i="1"/>
  <c r="Y94" i="1"/>
  <c r="Y118" i="1"/>
  <c r="Y134" i="1"/>
  <c r="Y158" i="1"/>
  <c r="Y174" i="1"/>
  <c r="Y198" i="1"/>
  <c r="Y222" i="1"/>
  <c r="Y246" i="1"/>
  <c r="Y7" i="1"/>
  <c r="Y55" i="1"/>
  <c r="Y79" i="1"/>
  <c r="Y103" i="1"/>
  <c r="Y127" i="1"/>
  <c r="Y151" i="1"/>
  <c r="Y175" i="1"/>
  <c r="Y199" i="1"/>
  <c r="Y231" i="1"/>
  <c r="Y255" i="1"/>
  <c r="Y16" i="1"/>
  <c r="Y32" i="1"/>
  <c r="Y48" i="1"/>
  <c r="Y72" i="1"/>
  <c r="Y80" i="1"/>
  <c r="Y104" i="1"/>
  <c r="Y128" i="1"/>
  <c r="Y152" i="1"/>
  <c r="Y176" i="1"/>
  <c r="Y208" i="1"/>
  <c r="Y240" i="1"/>
  <c r="Y264" i="1"/>
  <c r="Y17" i="1"/>
  <c r="Y49" i="1"/>
  <c r="Y73" i="1"/>
  <c r="Y97" i="1"/>
  <c r="Y129" i="1"/>
  <c r="Y153" i="1"/>
  <c r="Y177" i="1"/>
  <c r="Y201" i="1"/>
  <c r="Y225" i="1"/>
  <c r="Y257" i="1"/>
  <c r="Y18" i="1"/>
  <c r="Y50" i="1"/>
  <c r="Y74" i="1"/>
  <c r="Y106" i="1"/>
  <c r="Y138" i="1"/>
  <c r="Y170" i="1"/>
  <c r="Y194" i="1"/>
  <c r="Y218" i="1"/>
  <c r="Y242" i="1"/>
  <c r="Y266" i="1"/>
  <c r="Y2" i="1"/>
  <c r="X2" i="1"/>
  <c r="X5" i="1"/>
  <c r="AD18" i="1" l="1"/>
  <c r="AD19" i="1"/>
  <c r="AD20" i="1"/>
  <c r="AD21" i="1"/>
  <c r="AD17" i="1"/>
  <c r="B273" i="1"/>
  <c r="AC269" i="1"/>
  <c r="K269" i="1"/>
  <c r="Z257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8" i="1"/>
  <c r="Z259" i="1"/>
  <c r="Z260" i="1"/>
  <c r="Z261" i="1"/>
  <c r="Z262" i="1"/>
  <c r="Z263" i="1"/>
  <c r="Z264" i="1"/>
  <c r="Z265" i="1"/>
  <c r="Z266" i="1"/>
  <c r="Z267" i="1"/>
  <c r="Z268" i="1"/>
  <c r="R269" i="1"/>
  <c r="S269" i="1"/>
  <c r="T269" i="1"/>
  <c r="U269" i="1"/>
  <c r="U270" i="1" s="1"/>
  <c r="U274" i="1" s="1"/>
  <c r="V269" i="1"/>
  <c r="W269" i="1"/>
  <c r="W270" i="1" s="1"/>
  <c r="W274" i="1" s="1"/>
  <c r="AA230" i="1"/>
  <c r="AB230" i="1"/>
  <c r="AA176" i="1"/>
  <c r="AB176" i="1"/>
  <c r="H269" i="1"/>
  <c r="H270" i="1" s="1"/>
  <c r="H274" i="1" s="1"/>
  <c r="I269" i="1"/>
  <c r="I273" i="1" s="1"/>
  <c r="J269" i="1"/>
  <c r="L269" i="1"/>
  <c r="M269" i="1"/>
  <c r="M270" i="1" s="1"/>
  <c r="M274" i="1" s="1"/>
  <c r="N269" i="1"/>
  <c r="O269" i="1"/>
  <c r="P269" i="1"/>
  <c r="Q269" i="1"/>
  <c r="G269" i="1"/>
  <c r="G270" i="1" s="1"/>
  <c r="G274" i="1" s="1"/>
  <c r="AA264" i="1"/>
  <c r="AB264" i="1"/>
  <c r="AA265" i="1"/>
  <c r="AB265" i="1"/>
  <c r="AA266" i="1"/>
  <c r="AB266" i="1"/>
  <c r="AA267" i="1"/>
  <c r="AB267" i="1"/>
  <c r="AA268" i="1"/>
  <c r="AB268" i="1"/>
  <c r="AA2" i="1"/>
  <c r="AB2" i="1"/>
  <c r="AA3" i="1"/>
  <c r="AB3" i="1"/>
  <c r="AB17" i="1"/>
  <c r="AA17" i="1"/>
  <c r="AB231" i="1"/>
  <c r="AA231" i="1"/>
  <c r="AA4" i="1"/>
  <c r="AB4" i="1"/>
  <c r="AA5" i="1"/>
  <c r="AB5" i="1"/>
  <c r="AA6" i="1"/>
  <c r="AB6" i="1"/>
  <c r="AA7" i="1"/>
  <c r="AB7" i="1"/>
  <c r="AA8" i="1"/>
  <c r="AB8" i="1"/>
  <c r="AA9" i="1"/>
  <c r="AB9" i="1"/>
  <c r="AA10" i="1"/>
  <c r="AB10" i="1"/>
  <c r="AA11" i="1"/>
  <c r="AB11" i="1"/>
  <c r="AA12" i="1"/>
  <c r="AB12" i="1"/>
  <c r="AA13" i="1"/>
  <c r="AB13" i="1"/>
  <c r="AA14" i="1"/>
  <c r="AB14" i="1"/>
  <c r="AA15" i="1"/>
  <c r="AB15" i="1"/>
  <c r="AA16" i="1"/>
  <c r="AB16" i="1"/>
  <c r="AA18" i="1"/>
  <c r="AB18" i="1"/>
  <c r="AA19" i="1"/>
  <c r="AB19" i="1"/>
  <c r="AA20" i="1"/>
  <c r="AB20" i="1"/>
  <c r="AA21" i="1"/>
  <c r="AB21" i="1"/>
  <c r="AA22" i="1"/>
  <c r="AB22" i="1"/>
  <c r="AA23" i="1"/>
  <c r="AB23" i="1"/>
  <c r="AA24" i="1"/>
  <c r="AB24" i="1"/>
  <c r="AA25" i="1"/>
  <c r="AB25" i="1"/>
  <c r="AA26" i="1"/>
  <c r="AB26" i="1"/>
  <c r="AA27" i="1"/>
  <c r="AB27" i="1"/>
  <c r="AA28" i="1"/>
  <c r="AB28" i="1"/>
  <c r="AA29" i="1"/>
  <c r="AB29" i="1"/>
  <c r="AA30" i="1"/>
  <c r="AB30" i="1"/>
  <c r="AA31" i="1"/>
  <c r="AB31" i="1"/>
  <c r="AA32" i="1"/>
  <c r="AB32" i="1"/>
  <c r="AA33" i="1"/>
  <c r="AB33" i="1"/>
  <c r="AA34" i="1"/>
  <c r="AB34" i="1"/>
  <c r="AA35" i="1"/>
  <c r="AB35" i="1"/>
  <c r="AA36" i="1"/>
  <c r="AB36" i="1"/>
  <c r="AA37" i="1"/>
  <c r="AB37" i="1"/>
  <c r="AA38" i="1"/>
  <c r="AB38" i="1"/>
  <c r="AA39" i="1"/>
  <c r="AB39" i="1"/>
  <c r="AA40" i="1"/>
  <c r="AB40" i="1"/>
  <c r="AA41" i="1"/>
  <c r="AB41" i="1"/>
  <c r="AA42" i="1"/>
  <c r="AB42" i="1"/>
  <c r="AA43" i="1"/>
  <c r="AB43" i="1"/>
  <c r="AA44" i="1"/>
  <c r="AB44" i="1"/>
  <c r="AA45" i="1"/>
  <c r="AB45" i="1"/>
  <c r="AA46" i="1"/>
  <c r="AB46" i="1"/>
  <c r="AA47" i="1"/>
  <c r="AB47" i="1"/>
  <c r="AA48" i="1"/>
  <c r="AB48" i="1"/>
  <c r="AA49" i="1"/>
  <c r="AB49" i="1"/>
  <c r="AA50" i="1"/>
  <c r="AB50" i="1"/>
  <c r="AA51" i="1"/>
  <c r="AB51" i="1"/>
  <c r="AA52" i="1"/>
  <c r="AB52" i="1"/>
  <c r="AA53" i="1"/>
  <c r="AB53" i="1"/>
  <c r="AA54" i="1"/>
  <c r="AB54" i="1"/>
  <c r="AA55" i="1"/>
  <c r="AB55" i="1"/>
  <c r="AA56" i="1"/>
  <c r="AB56" i="1"/>
  <c r="AA57" i="1"/>
  <c r="AB57" i="1"/>
  <c r="AA58" i="1"/>
  <c r="AB58" i="1"/>
  <c r="AA59" i="1"/>
  <c r="AB59" i="1"/>
  <c r="AA60" i="1"/>
  <c r="AB60" i="1"/>
  <c r="AA61" i="1"/>
  <c r="AB61" i="1"/>
  <c r="AA62" i="1"/>
  <c r="AB62" i="1"/>
  <c r="AA63" i="1"/>
  <c r="AB63" i="1"/>
  <c r="AA64" i="1"/>
  <c r="AB64" i="1"/>
  <c r="AA65" i="1"/>
  <c r="AB65" i="1"/>
  <c r="AA66" i="1"/>
  <c r="AB66" i="1"/>
  <c r="AA67" i="1"/>
  <c r="AB67" i="1"/>
  <c r="AA68" i="1"/>
  <c r="AB68" i="1"/>
  <c r="AA69" i="1"/>
  <c r="AB69" i="1"/>
  <c r="AA70" i="1"/>
  <c r="AB70" i="1"/>
  <c r="AA71" i="1"/>
  <c r="AB71" i="1"/>
  <c r="AA72" i="1"/>
  <c r="AB72" i="1"/>
  <c r="AA73" i="1"/>
  <c r="AB73" i="1"/>
  <c r="AA74" i="1"/>
  <c r="AB74" i="1"/>
  <c r="AA75" i="1"/>
  <c r="AB75" i="1"/>
  <c r="AA76" i="1"/>
  <c r="AB76" i="1"/>
  <c r="AA77" i="1"/>
  <c r="AB77" i="1"/>
  <c r="AA78" i="1"/>
  <c r="AB78" i="1"/>
  <c r="AA79" i="1"/>
  <c r="AB79" i="1"/>
  <c r="AA80" i="1"/>
  <c r="AB80" i="1"/>
  <c r="AA81" i="1"/>
  <c r="AB81" i="1"/>
  <c r="AA82" i="1"/>
  <c r="AB82" i="1"/>
  <c r="AA83" i="1"/>
  <c r="AB83" i="1"/>
  <c r="AA84" i="1"/>
  <c r="AB84" i="1"/>
  <c r="AA85" i="1"/>
  <c r="AB85" i="1"/>
  <c r="AA86" i="1"/>
  <c r="AB86" i="1"/>
  <c r="AA87" i="1"/>
  <c r="AB87" i="1"/>
  <c r="AA88" i="1"/>
  <c r="AB88" i="1"/>
  <c r="AA89" i="1"/>
  <c r="AB89" i="1"/>
  <c r="AA90" i="1"/>
  <c r="AB90" i="1"/>
  <c r="AA91" i="1"/>
  <c r="AB91" i="1"/>
  <c r="AA92" i="1"/>
  <c r="AB92" i="1"/>
  <c r="AA93" i="1"/>
  <c r="AB93" i="1"/>
  <c r="AA94" i="1"/>
  <c r="AB94" i="1"/>
  <c r="AA95" i="1"/>
  <c r="AB95" i="1"/>
  <c r="AA96" i="1"/>
  <c r="AB96" i="1"/>
  <c r="AA97" i="1"/>
  <c r="AB97" i="1"/>
  <c r="AA98" i="1"/>
  <c r="AB98" i="1"/>
  <c r="AA99" i="1"/>
  <c r="AB99" i="1"/>
  <c r="AA100" i="1"/>
  <c r="AB100" i="1"/>
  <c r="AA101" i="1"/>
  <c r="AB101" i="1"/>
  <c r="AA102" i="1"/>
  <c r="AB102" i="1"/>
  <c r="AA103" i="1"/>
  <c r="AB103" i="1"/>
  <c r="AA104" i="1"/>
  <c r="AB104" i="1"/>
  <c r="AA105" i="1"/>
  <c r="AB105" i="1"/>
  <c r="AA106" i="1"/>
  <c r="AB106" i="1"/>
  <c r="AA107" i="1"/>
  <c r="AB107" i="1"/>
  <c r="AA108" i="1"/>
  <c r="AB108" i="1"/>
  <c r="AA109" i="1"/>
  <c r="AB109" i="1"/>
  <c r="AA110" i="1"/>
  <c r="AB110" i="1"/>
  <c r="AA111" i="1"/>
  <c r="AB111" i="1"/>
  <c r="AA112" i="1"/>
  <c r="AB112" i="1"/>
  <c r="AA113" i="1"/>
  <c r="AB113" i="1"/>
  <c r="AA114" i="1"/>
  <c r="AB114" i="1"/>
  <c r="AA115" i="1"/>
  <c r="AB115" i="1"/>
  <c r="AA116" i="1"/>
  <c r="AB116" i="1"/>
  <c r="AA117" i="1"/>
  <c r="AB117" i="1"/>
  <c r="AA118" i="1"/>
  <c r="AB118" i="1"/>
  <c r="AA119" i="1"/>
  <c r="AB119" i="1"/>
  <c r="AA120" i="1"/>
  <c r="AB120" i="1"/>
  <c r="AA121" i="1"/>
  <c r="AB121" i="1"/>
  <c r="AA122" i="1"/>
  <c r="AB122" i="1"/>
  <c r="AA123" i="1"/>
  <c r="AB123" i="1"/>
  <c r="AA124" i="1"/>
  <c r="AB124" i="1"/>
  <c r="AA125" i="1"/>
  <c r="AB125" i="1"/>
  <c r="AA126" i="1"/>
  <c r="AB126" i="1"/>
  <c r="AA127" i="1"/>
  <c r="AB127" i="1"/>
  <c r="AA128" i="1"/>
  <c r="AB128" i="1"/>
  <c r="AA129" i="1"/>
  <c r="AB129" i="1"/>
  <c r="AA130" i="1"/>
  <c r="AB130" i="1"/>
  <c r="AA131" i="1"/>
  <c r="AB131" i="1"/>
  <c r="AA132" i="1"/>
  <c r="AB132" i="1"/>
  <c r="AA133" i="1"/>
  <c r="AB133" i="1"/>
  <c r="AA134" i="1"/>
  <c r="AB134" i="1"/>
  <c r="AA135" i="1"/>
  <c r="AB135" i="1"/>
  <c r="AA136" i="1"/>
  <c r="AB136" i="1"/>
  <c r="AA137" i="1"/>
  <c r="AB137" i="1"/>
  <c r="AA138" i="1"/>
  <c r="AB138" i="1"/>
  <c r="AA139" i="1"/>
  <c r="AB139" i="1"/>
  <c r="AA140" i="1"/>
  <c r="AB140" i="1"/>
  <c r="AA141" i="1"/>
  <c r="AB141" i="1"/>
  <c r="AA142" i="1"/>
  <c r="AB142" i="1"/>
  <c r="AA143" i="1"/>
  <c r="AB143" i="1"/>
  <c r="AA144" i="1"/>
  <c r="AB144" i="1"/>
  <c r="AA145" i="1"/>
  <c r="AB145" i="1"/>
  <c r="AA146" i="1"/>
  <c r="AB146" i="1"/>
  <c r="AA147" i="1"/>
  <c r="AB147" i="1"/>
  <c r="AA148" i="1"/>
  <c r="AB148" i="1"/>
  <c r="AA149" i="1"/>
  <c r="AB149" i="1"/>
  <c r="AA150" i="1"/>
  <c r="AB150" i="1"/>
  <c r="AA151" i="1"/>
  <c r="AB151" i="1"/>
  <c r="AA152" i="1"/>
  <c r="AB152" i="1"/>
  <c r="AA153" i="1"/>
  <c r="AB153" i="1"/>
  <c r="AA154" i="1"/>
  <c r="AB154" i="1"/>
  <c r="AA155" i="1"/>
  <c r="AB155" i="1"/>
  <c r="AA156" i="1"/>
  <c r="AB156" i="1"/>
  <c r="AA157" i="1"/>
  <c r="AB157" i="1"/>
  <c r="AA158" i="1"/>
  <c r="AB158" i="1"/>
  <c r="AA159" i="1"/>
  <c r="AB159" i="1"/>
  <c r="AA160" i="1"/>
  <c r="AB160" i="1"/>
  <c r="AA161" i="1"/>
  <c r="AB161" i="1"/>
  <c r="AA162" i="1"/>
  <c r="AB162" i="1"/>
  <c r="AA163" i="1"/>
  <c r="AB163" i="1"/>
  <c r="AA164" i="1"/>
  <c r="AB164" i="1"/>
  <c r="AA165" i="1"/>
  <c r="AB165" i="1"/>
  <c r="AA166" i="1"/>
  <c r="AB166" i="1"/>
  <c r="AA167" i="1"/>
  <c r="AB167" i="1"/>
  <c r="AA168" i="1"/>
  <c r="AB168" i="1"/>
  <c r="AA169" i="1"/>
  <c r="AB169" i="1"/>
  <c r="AA170" i="1"/>
  <c r="AB170" i="1"/>
  <c r="AA171" i="1"/>
  <c r="AB171" i="1"/>
  <c r="AA172" i="1"/>
  <c r="AB172" i="1"/>
  <c r="AA173" i="1"/>
  <c r="AB173" i="1"/>
  <c r="AA174" i="1"/>
  <c r="AB174" i="1"/>
  <c r="AA175" i="1"/>
  <c r="AB175" i="1"/>
  <c r="AA177" i="1"/>
  <c r="AB177" i="1"/>
  <c r="AA178" i="1"/>
  <c r="AB178" i="1"/>
  <c r="AA179" i="1"/>
  <c r="AB179" i="1"/>
  <c r="AA180" i="1"/>
  <c r="AB180" i="1"/>
  <c r="AA181" i="1"/>
  <c r="AB181" i="1"/>
  <c r="AA182" i="1"/>
  <c r="AB182" i="1"/>
  <c r="AA183" i="1"/>
  <c r="AB183" i="1"/>
  <c r="AA184" i="1"/>
  <c r="AB184" i="1"/>
  <c r="AA185" i="1"/>
  <c r="AB185" i="1"/>
  <c r="AA186" i="1"/>
  <c r="AB186" i="1"/>
  <c r="AA187" i="1"/>
  <c r="AB187" i="1"/>
  <c r="AA188" i="1"/>
  <c r="AB188" i="1"/>
  <c r="AA189" i="1"/>
  <c r="AB189" i="1"/>
  <c r="AA190" i="1"/>
  <c r="AB190" i="1"/>
  <c r="AA191" i="1"/>
  <c r="AB191" i="1"/>
  <c r="AA192" i="1"/>
  <c r="AB192" i="1"/>
  <c r="AA193" i="1"/>
  <c r="AB193" i="1"/>
  <c r="AA194" i="1"/>
  <c r="AB194" i="1"/>
  <c r="AA195" i="1"/>
  <c r="AB195" i="1"/>
  <c r="AA196" i="1"/>
  <c r="AB196" i="1"/>
  <c r="AA197" i="1"/>
  <c r="AB197" i="1"/>
  <c r="AA198" i="1"/>
  <c r="AB198" i="1"/>
  <c r="AA199" i="1"/>
  <c r="AB199" i="1"/>
  <c r="AA200" i="1"/>
  <c r="AB200" i="1"/>
  <c r="AA201" i="1"/>
  <c r="AB201" i="1"/>
  <c r="AA202" i="1"/>
  <c r="AB202" i="1"/>
  <c r="AA203" i="1"/>
  <c r="AB203" i="1"/>
  <c r="AA204" i="1"/>
  <c r="AB204" i="1"/>
  <c r="AA205" i="1"/>
  <c r="AB205" i="1"/>
  <c r="AA206" i="1"/>
  <c r="AB206" i="1"/>
  <c r="AA207" i="1"/>
  <c r="AB207" i="1"/>
  <c r="AA208" i="1"/>
  <c r="AB208" i="1"/>
  <c r="AA209" i="1"/>
  <c r="AB209" i="1"/>
  <c r="AA210" i="1"/>
  <c r="AB210" i="1"/>
  <c r="AA211" i="1"/>
  <c r="AB211" i="1"/>
  <c r="AA212" i="1"/>
  <c r="AB212" i="1"/>
  <c r="AA213" i="1"/>
  <c r="AB213" i="1"/>
  <c r="AA214" i="1"/>
  <c r="AB214" i="1"/>
  <c r="AA215" i="1"/>
  <c r="AB215" i="1"/>
  <c r="AA216" i="1"/>
  <c r="AB216" i="1"/>
  <c r="AA217" i="1"/>
  <c r="AB217" i="1"/>
  <c r="AA218" i="1"/>
  <c r="AB218" i="1"/>
  <c r="AA219" i="1"/>
  <c r="AB219" i="1"/>
  <c r="AA220" i="1"/>
  <c r="AB220" i="1"/>
  <c r="AA221" i="1"/>
  <c r="AB221" i="1"/>
  <c r="AA222" i="1"/>
  <c r="AB222" i="1"/>
  <c r="AA223" i="1"/>
  <c r="AB223" i="1"/>
  <c r="AA224" i="1"/>
  <c r="AB224" i="1"/>
  <c r="AA225" i="1"/>
  <c r="AB225" i="1"/>
  <c r="AA226" i="1"/>
  <c r="AB226" i="1"/>
  <c r="AA227" i="1"/>
  <c r="AB227" i="1"/>
  <c r="AA228" i="1"/>
  <c r="AB228" i="1"/>
  <c r="AA229" i="1"/>
  <c r="AB229" i="1"/>
  <c r="AA232" i="1"/>
  <c r="AB232" i="1"/>
  <c r="AA233" i="1"/>
  <c r="AB233" i="1"/>
  <c r="AA234" i="1"/>
  <c r="AB234" i="1"/>
  <c r="AA235" i="1"/>
  <c r="AB235" i="1"/>
  <c r="AA236" i="1"/>
  <c r="AB236" i="1"/>
  <c r="AA237" i="1"/>
  <c r="AB237" i="1"/>
  <c r="AA238" i="1"/>
  <c r="AB238" i="1"/>
  <c r="AA239" i="1"/>
  <c r="AB239" i="1"/>
  <c r="AA240" i="1"/>
  <c r="AB240" i="1"/>
  <c r="AA241" i="1"/>
  <c r="AB241" i="1"/>
  <c r="AA242" i="1"/>
  <c r="AB242" i="1"/>
  <c r="AA243" i="1"/>
  <c r="AB243" i="1"/>
  <c r="AA244" i="1"/>
  <c r="AB244" i="1"/>
  <c r="AA245" i="1"/>
  <c r="AB245" i="1"/>
  <c r="AA246" i="1"/>
  <c r="AB246" i="1"/>
  <c r="AA247" i="1"/>
  <c r="AB247" i="1"/>
  <c r="AA248" i="1"/>
  <c r="AB248" i="1"/>
  <c r="AA249" i="1"/>
  <c r="AB249" i="1"/>
  <c r="AA250" i="1"/>
  <c r="AB250" i="1"/>
  <c r="AA251" i="1"/>
  <c r="AB251" i="1"/>
  <c r="AA252" i="1"/>
  <c r="AB252" i="1"/>
  <c r="AA253" i="1"/>
  <c r="AB253" i="1"/>
  <c r="AA254" i="1"/>
  <c r="AB254" i="1"/>
  <c r="AA255" i="1"/>
  <c r="AB255" i="1"/>
  <c r="AA256" i="1"/>
  <c r="AB256" i="1"/>
  <c r="AA257" i="1"/>
  <c r="AB257" i="1"/>
  <c r="AA258" i="1"/>
  <c r="AB258" i="1"/>
  <c r="AA259" i="1"/>
  <c r="AB259" i="1"/>
  <c r="AA260" i="1"/>
  <c r="AB260" i="1"/>
  <c r="AA261" i="1"/>
  <c r="AB261" i="1"/>
  <c r="AA262" i="1"/>
  <c r="AB262" i="1"/>
  <c r="AA263" i="1"/>
  <c r="AB263" i="1"/>
  <c r="Z5" i="1"/>
  <c r="Z10" i="1"/>
  <c r="Z12" i="1"/>
  <c r="Z9" i="1"/>
  <c r="Z4" i="1"/>
  <c r="Z8" i="1"/>
  <c r="Z11" i="1"/>
  <c r="Z6" i="1"/>
  <c r="Z3" i="1"/>
  <c r="V273" i="1"/>
  <c r="T273" i="1"/>
  <c r="X246" i="1"/>
  <c r="X176" i="1"/>
  <c r="X6" i="1"/>
  <c r="AE21" i="1" l="1"/>
  <c r="AF21" i="1"/>
  <c r="AE20" i="1"/>
  <c r="AF20" i="1"/>
  <c r="AE19" i="1"/>
  <c r="AF19" i="1"/>
  <c r="AE18" i="1"/>
  <c r="AF18" i="1"/>
  <c r="AE17" i="1"/>
  <c r="AF17" i="1"/>
  <c r="U273" i="1"/>
  <c r="AD11" i="1"/>
  <c r="AE11" i="1" s="1"/>
  <c r="N273" i="1"/>
  <c r="I270" i="1"/>
  <c r="I274" i="1" s="1"/>
  <c r="K270" i="1"/>
  <c r="K274" i="1" s="1"/>
  <c r="AD3" i="1"/>
  <c r="N270" i="1"/>
  <c r="N274" i="1" s="1"/>
  <c r="P273" i="1"/>
  <c r="Q270" i="1"/>
  <c r="Q274" i="1" s="1"/>
  <c r="O270" i="1"/>
  <c r="O274" i="1" s="1"/>
  <c r="S273" i="1"/>
  <c r="O273" i="1"/>
  <c r="M273" i="1"/>
  <c r="P270" i="1"/>
  <c r="P274" i="1" s="1"/>
  <c r="J270" i="1"/>
  <c r="J274" i="1" s="1"/>
  <c r="S270" i="1"/>
  <c r="S274" i="1" s="1"/>
  <c r="R273" i="1"/>
  <c r="H273" i="1"/>
  <c r="L273" i="1"/>
  <c r="R270" i="1"/>
  <c r="R274" i="1" s="1"/>
  <c r="L270" i="1"/>
  <c r="L274" i="1" s="1"/>
  <c r="T270" i="1"/>
  <c r="T274" i="1" s="1"/>
  <c r="AD7" i="1"/>
  <c r="AD5" i="1"/>
  <c r="AD6" i="1"/>
  <c r="AD9" i="1"/>
  <c r="K273" i="1"/>
  <c r="AD8" i="1"/>
  <c r="AD12" i="1"/>
  <c r="V270" i="1"/>
  <c r="V274" i="1" s="1"/>
  <c r="W273" i="1"/>
  <c r="G273" i="1"/>
  <c r="J273" i="1"/>
  <c r="Q273" i="1"/>
  <c r="AD10" i="1"/>
  <c r="AD4" i="1"/>
  <c r="AE5" i="1" l="1"/>
  <c r="AF5" i="1"/>
  <c r="AF11" i="1"/>
  <c r="E274" i="1"/>
  <c r="E270" i="1"/>
  <c r="AF7" i="1"/>
  <c r="AE7" i="1"/>
  <c r="AF3" i="1"/>
  <c r="AE3" i="1"/>
  <c r="AF10" i="1"/>
  <c r="AE10" i="1"/>
  <c r="AF6" i="1"/>
  <c r="AE6" i="1"/>
  <c r="AF4" i="1"/>
  <c r="AE4" i="1"/>
  <c r="AF12" i="1"/>
  <c r="AE12" i="1"/>
  <c r="AE9" i="1"/>
  <c r="AF9" i="1"/>
  <c r="AE8" i="1"/>
  <c r="AF8" i="1"/>
  <c r="X244" i="1"/>
  <c r="X69" i="1"/>
  <c r="X149" i="1"/>
  <c r="X216" i="1"/>
  <c r="X14" i="1"/>
  <c r="X9" i="1"/>
  <c r="X17" i="1"/>
  <c r="X196" i="1"/>
  <c r="X47" i="1"/>
  <c r="X188" i="1"/>
  <c r="X26" i="1"/>
  <c r="X82" i="1"/>
  <c r="X140" i="1"/>
  <c r="X168" i="1"/>
  <c r="X230" i="1"/>
  <c r="X80" i="1"/>
  <c r="X222" i="1"/>
  <c r="X186" i="1"/>
  <c r="X131" i="1"/>
  <c r="X68" i="1"/>
  <c r="X251" i="1"/>
  <c r="X215" i="1"/>
  <c r="X242" i="1"/>
  <c r="X179" i="1"/>
  <c r="X206" i="1"/>
  <c r="X105" i="1"/>
  <c r="X122" i="1"/>
  <c r="X119" i="1"/>
  <c r="X137" i="1"/>
  <c r="X193" i="1"/>
  <c r="X37" i="1"/>
  <c r="X19" i="1"/>
  <c r="X42" i="1"/>
  <c r="X156" i="1"/>
  <c r="X84" i="1"/>
  <c r="X64" i="1"/>
  <c r="X263" i="1"/>
  <c r="X146" i="1"/>
  <c r="X247" i="1"/>
  <c r="X18" i="1"/>
  <c r="X94" i="1"/>
  <c r="X205" i="1"/>
  <c r="X148" i="1"/>
  <c r="X138" i="1"/>
  <c r="X123" i="1"/>
  <c r="X259" i="1"/>
  <c r="X75" i="1"/>
  <c r="X201" i="1"/>
  <c r="X214" i="1"/>
  <c r="X125" i="1"/>
  <c r="X163" i="1"/>
  <c r="X224" i="1"/>
  <c r="X171" i="1"/>
  <c r="X3" i="1"/>
  <c r="X135" i="1"/>
  <c r="X183" i="1"/>
  <c r="X34" i="1"/>
  <c r="X199" i="1"/>
  <c r="X41" i="1"/>
  <c r="X159" i="1"/>
  <c r="X106" i="1"/>
  <c r="X15" i="1"/>
  <c r="X49" i="1"/>
  <c r="X73" i="1"/>
  <c r="X181" i="1"/>
  <c r="X209" i="1"/>
  <c r="X221" i="1"/>
  <c r="X175" i="1"/>
  <c r="X165" i="1"/>
  <c r="X232" i="1"/>
  <c r="X248" i="1"/>
  <c r="X70" i="1"/>
  <c r="X113" i="1"/>
  <c r="X55" i="1"/>
  <c r="X260" i="1"/>
  <c r="X111" i="1"/>
  <c r="X254" i="1"/>
  <c r="X170" i="1"/>
  <c r="X264" i="1"/>
  <c r="X120" i="1"/>
  <c r="X103" i="1"/>
  <c r="X83" i="1"/>
  <c r="X67" i="1"/>
  <c r="X33" i="1"/>
  <c r="X109" i="1"/>
  <c r="X40" i="1"/>
  <c r="X245" i="1"/>
  <c r="X223" i="1"/>
  <c r="X265" i="1"/>
  <c r="X118" i="1"/>
  <c r="X107" i="1"/>
  <c r="X52" i="1"/>
  <c r="X96" i="1"/>
  <c r="X38" i="1"/>
  <c r="X115" i="1"/>
  <c r="X48" i="1"/>
  <c r="X255" i="1"/>
  <c r="X57" i="1"/>
  <c r="X169" i="1"/>
  <c r="X143" i="1"/>
  <c r="X101" i="1"/>
  <c r="X61" i="1"/>
  <c r="X167" i="1"/>
  <c r="X240" i="1"/>
  <c r="X243" i="1"/>
  <c r="X108" i="1"/>
  <c r="X110" i="1"/>
  <c r="X220" i="1"/>
  <c r="X124" i="1"/>
  <c r="X90" i="1"/>
  <c r="X147" i="1"/>
  <c r="X31" i="1"/>
  <c r="X150" i="1"/>
  <c r="X160" i="1"/>
  <c r="X4" i="1"/>
  <c r="X162" i="1"/>
  <c r="X46" i="1"/>
  <c r="X129" i="1"/>
  <c r="X235" i="1"/>
  <c r="X65" i="1"/>
  <c r="X161" i="1"/>
  <c r="X76" i="1"/>
  <c r="X173" i="1"/>
  <c r="X191" i="1"/>
  <c r="X234" i="1"/>
  <c r="X262" i="1"/>
  <c r="X253" i="1"/>
  <c r="X194" i="1"/>
  <c r="X153" i="1"/>
  <c r="X36" i="1"/>
  <c r="X180" i="1"/>
  <c r="X151" i="1"/>
  <c r="X59" i="1"/>
  <c r="X29" i="1"/>
  <c r="X11" i="1"/>
  <c r="X192" i="1"/>
  <c r="X267" i="1"/>
  <c r="X126" i="1"/>
  <c r="X202" i="1"/>
  <c r="X13" i="1"/>
  <c r="X239" i="1"/>
  <c r="X132" i="1"/>
  <c r="X144" i="1"/>
  <c r="X78" i="1"/>
  <c r="X139" i="1"/>
  <c r="X134" i="1"/>
  <c r="X30" i="1"/>
  <c r="X226" i="1"/>
  <c r="X157" i="1"/>
  <c r="X116" i="1"/>
  <c r="X121" i="1"/>
  <c r="X53" i="1"/>
  <c r="X198" i="1"/>
  <c r="X32" i="1"/>
  <c r="X130" i="1"/>
  <c r="X27" i="1"/>
  <c r="X77" i="1"/>
  <c r="X227" i="1"/>
  <c r="X99" i="1"/>
  <c r="X74" i="1"/>
  <c r="X95" i="1"/>
  <c r="X12" i="1"/>
  <c r="X229" i="1"/>
  <c r="X54" i="1"/>
  <c r="X237" i="1"/>
  <c r="X210" i="1"/>
  <c r="X204" i="1"/>
  <c r="X258" i="1"/>
  <c r="X43" i="1"/>
  <c r="X197" i="1"/>
  <c r="X174" i="1"/>
  <c r="X166" i="1"/>
  <c r="X24" i="1"/>
  <c r="X66" i="1"/>
  <c r="X233" i="1"/>
  <c r="X63" i="1"/>
  <c r="X98" i="1"/>
  <c r="X207" i="1"/>
  <c r="X211" i="1"/>
  <c r="X155" i="1"/>
  <c r="X172" i="1"/>
  <c r="X208" i="1"/>
  <c r="X266" i="1"/>
  <c r="X22" i="1"/>
  <c r="X58" i="1"/>
  <c r="X89" i="1"/>
  <c r="X177" i="1"/>
  <c r="X86" i="1"/>
  <c r="X142" i="1"/>
  <c r="X51" i="1"/>
  <c r="X45" i="1"/>
  <c r="X114" i="1"/>
  <c r="X154" i="1"/>
  <c r="X56" i="1"/>
  <c r="X112" i="1"/>
  <c r="X228" i="1"/>
  <c r="X8" i="1"/>
  <c r="X256" i="1"/>
  <c r="X184" i="1"/>
  <c r="X72" i="1"/>
  <c r="X238" i="1"/>
  <c r="X60" i="1"/>
  <c r="X128" i="1"/>
  <c r="X20" i="1"/>
  <c r="X136" i="1"/>
  <c r="X79" i="1"/>
  <c r="X200" i="1"/>
  <c r="X252" i="1"/>
  <c r="X219" i="1"/>
  <c r="X21" i="1"/>
  <c r="X62" i="1"/>
  <c r="X190" i="1"/>
  <c r="X71" i="1"/>
  <c r="X25" i="1"/>
  <c r="X218" i="1"/>
  <c r="X212" i="1"/>
  <c r="X93" i="1"/>
  <c r="X225" i="1"/>
  <c r="X133" i="1"/>
  <c r="X241" i="1"/>
  <c r="X152" i="1"/>
  <c r="X50" i="1"/>
  <c r="X100" i="1"/>
  <c r="X145" i="1"/>
  <c r="X10" i="1"/>
  <c r="X117" i="1"/>
  <c r="X97" i="1"/>
  <c r="X23" i="1"/>
  <c r="X203" i="1"/>
  <c r="X141" i="1"/>
  <c r="X158" i="1"/>
  <c r="X91" i="1"/>
  <c r="X250" i="1"/>
  <c r="X231" i="1"/>
  <c r="X35" i="1"/>
  <c r="X85" i="1"/>
  <c r="X261" i="1"/>
  <c r="X81" i="1"/>
  <c r="X88" i="1"/>
  <c r="X16" i="1"/>
  <c r="X236" i="1"/>
  <c r="X195" i="1"/>
  <c r="X102" i="1"/>
  <c r="X127" i="1"/>
  <c r="X92" i="1"/>
  <c r="X189" i="1"/>
  <c r="X164" i="1"/>
  <c r="X213" i="1"/>
  <c r="X187" i="1"/>
  <c r="X182" i="1"/>
  <c r="X217" i="1"/>
  <c r="X185" i="1"/>
  <c r="X178" i="1"/>
  <c r="X257" i="1"/>
  <c r="X87" i="1"/>
  <c r="X28" i="1"/>
  <c r="X39" i="1"/>
  <c r="X249" i="1"/>
  <c r="X7" i="1"/>
  <c r="X44" i="1"/>
  <c r="X104" i="1"/>
  <c r="X268" i="1"/>
  <c r="AG21" i="1" l="1"/>
  <c r="AG17" i="1"/>
  <c r="AG19" i="1"/>
  <c r="AG18" i="1"/>
  <c r="AG20" i="1"/>
</calcChain>
</file>

<file path=xl/sharedStrings.xml><?xml version="1.0" encoding="utf-8"?>
<sst xmlns="http://schemas.openxmlformats.org/spreadsheetml/2006/main" count="144" uniqueCount="78">
  <si>
    <t>Nom élève</t>
  </si>
  <si>
    <t>Prénom élève</t>
  </si>
  <si>
    <t>Sexe</t>
  </si>
  <si>
    <t>Date de naissance</t>
  </si>
  <si>
    <t>CLASSE</t>
  </si>
  <si>
    <t>Libellé classe</t>
  </si>
  <si>
    <t>Excusé</t>
  </si>
  <si>
    <t>Non Excusé</t>
  </si>
  <si>
    <t>TOTAL</t>
  </si>
  <si>
    <r>
      <t xml:space="preserve">DECEMBRE         </t>
    </r>
    <r>
      <rPr>
        <b/>
        <sz val="10"/>
        <color rgb="FFFF9900"/>
        <rFont val="Calibri"/>
        <family val="2"/>
        <scheme val="minor"/>
      </rPr>
      <t>passe en orange si &gt; 7</t>
    </r>
  </si>
  <si>
    <t>NIVEAU</t>
  </si>
  <si>
    <t>Elèves les plus absents</t>
  </si>
  <si>
    <t>Raphael</t>
  </si>
  <si>
    <t>M</t>
  </si>
  <si>
    <t>ULIS</t>
  </si>
  <si>
    <t>ABSENCES</t>
  </si>
  <si>
    <t>NOM</t>
  </si>
  <si>
    <t>Ryan</t>
  </si>
  <si>
    <t>Dylan</t>
  </si>
  <si>
    <t>Nessim</t>
  </si>
  <si>
    <t>Daryl Enzo</t>
  </si>
  <si>
    <t>Kheirédine</t>
  </si>
  <si>
    <t>Zoran</t>
  </si>
  <si>
    <t>Nathan</t>
  </si>
  <si>
    <t>CPA</t>
  </si>
  <si>
    <t>Raphaël</t>
  </si>
  <si>
    <t>CPB</t>
  </si>
  <si>
    <t>Alexandra</t>
  </si>
  <si>
    <t>F</t>
  </si>
  <si>
    <t>CE1A</t>
  </si>
  <si>
    <t>Enes</t>
  </si>
  <si>
    <t>CE1B</t>
  </si>
  <si>
    <t>Malicia</t>
  </si>
  <si>
    <t>CE2</t>
  </si>
  <si>
    <t>Elmira</t>
  </si>
  <si>
    <t>CP</t>
  </si>
  <si>
    <t>CE2/CM1</t>
  </si>
  <si>
    <t>Walid</t>
  </si>
  <si>
    <t xml:space="preserve">Elèves NON EXCUSES </t>
  </si>
  <si>
    <t>Signalement &gt; 3</t>
  </si>
  <si>
    <t>CM1A</t>
  </si>
  <si>
    <t>Marouane</t>
  </si>
  <si>
    <t>CM1B</t>
  </si>
  <si>
    <t>Sohann</t>
  </si>
  <si>
    <t>CM2A</t>
  </si>
  <si>
    <t>Asma</t>
  </si>
  <si>
    <t>CM2B</t>
  </si>
  <si>
    <t>Timéo</t>
  </si>
  <si>
    <t>Yesmine</t>
  </si>
  <si>
    <t>Ziyad</t>
  </si>
  <si>
    <t>MOYENNE</t>
  </si>
  <si>
    <t>POURCENTAGE</t>
  </si>
  <si>
    <t>EFFECTIFS</t>
  </si>
  <si>
    <t>Présences</t>
  </si>
  <si>
    <t xml:space="preserve">   </t>
  </si>
  <si>
    <t>VACANCES</t>
  </si>
  <si>
    <t>Liamry</t>
  </si>
  <si>
    <t>Ealdic</t>
  </si>
  <si>
    <t>Tagifu</t>
  </si>
  <si>
    <t>Beththas</t>
  </si>
  <si>
    <t>Docan</t>
  </si>
  <si>
    <t>Lymar</t>
  </si>
  <si>
    <t>Drahol</t>
  </si>
  <si>
    <t>Kene</t>
  </si>
  <si>
    <t>Fortinha</t>
  </si>
  <si>
    <t>Pebert</t>
  </si>
  <si>
    <t>Vinda</t>
  </si>
  <si>
    <t>Niald</t>
  </si>
  <si>
    <t>Sereing</t>
  </si>
  <si>
    <t>Wigvid</t>
  </si>
  <si>
    <t>Ealchris</t>
  </si>
  <si>
    <t>Berwig</t>
  </si>
  <si>
    <t>Wilbet</t>
  </si>
  <si>
    <t>Laspa</t>
  </si>
  <si>
    <t>Sig'ham</t>
  </si>
  <si>
    <t>Hamceo</t>
  </si>
  <si>
    <t>Mme Lin-bar</t>
  </si>
  <si>
    <t>M. Andbethsha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</si>
</sst>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FF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66FF3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8">
    <xf numFmtId="0" fontId="0" fillId="0" borderId="0" xfId="0"/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18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8" fillId="0" borderId="10" xfId="0" applyFont="1" applyBorder="1"/>
    <xf numFmtId="0" fontId="19" fillId="0" borderId="10" xfId="0" applyFont="1" applyBorder="1"/>
    <xf numFmtId="0" fontId="19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 wrapText="1"/>
    </xf>
    <xf numFmtId="14" fontId="0" fillId="0" borderId="10" xfId="0" applyNumberFormat="1" applyBorder="1"/>
    <xf numFmtId="0" fontId="16" fillId="0" borderId="10" xfId="0" applyFont="1" applyFill="1" applyBorder="1" applyAlignment="1">
      <alignment horizontal="center" vertical="center"/>
    </xf>
    <xf numFmtId="0" fontId="21" fillId="33" borderId="0" xfId="0" applyFont="1" applyFill="1"/>
    <xf numFmtId="0" fontId="21" fillId="33" borderId="0" xfId="0" applyFont="1" applyFill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21" fillId="33" borderId="0" xfId="0" applyFont="1" applyFill="1" applyBorder="1" applyAlignment="1">
      <alignment horizontal="center" vertical="center"/>
    </xf>
    <xf numFmtId="164" fontId="16" fillId="33" borderId="0" xfId="0" applyNumberFormat="1" applyFont="1" applyFill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164" fontId="21" fillId="0" borderId="10" xfId="0" applyNumberFormat="1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33" borderId="10" xfId="0" applyFill="1" applyBorder="1"/>
    <xf numFmtId="0" fontId="1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5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19" fillId="33" borderId="10" xfId="0" applyFont="1" applyFill="1" applyBorder="1"/>
    <xf numFmtId="0" fontId="26" fillId="0" borderId="10" xfId="0" applyFont="1" applyFill="1" applyBorder="1" applyAlignment="1">
      <alignment horizontal="center" vertical="center"/>
    </xf>
    <xf numFmtId="0" fontId="0" fillId="34" borderId="0" xfId="0" applyFill="1" applyBorder="1"/>
    <xf numFmtId="0" fontId="0" fillId="35" borderId="0" xfId="0" applyFill="1" applyBorder="1"/>
    <xf numFmtId="0" fontId="27" fillId="34" borderId="10" xfId="0" applyFont="1" applyFill="1" applyBorder="1" applyAlignment="1">
      <alignment horizontal="center" vertical="center"/>
    </xf>
    <xf numFmtId="0" fontId="28" fillId="35" borderId="10" xfId="0" applyFont="1" applyFill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/>
    </xf>
    <xf numFmtId="0" fontId="16" fillId="33" borderId="12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left" vertical="center"/>
    </xf>
    <xf numFmtId="0" fontId="18" fillId="33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18" fillId="33" borderId="15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/>
    <xf numFmtId="0" fontId="0" fillId="34" borderId="17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7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18" fillId="0" borderId="10" xfId="0" applyFont="1" applyFill="1" applyBorder="1"/>
    <xf numFmtId="0" fontId="19" fillId="0" borderId="10" xfId="0" applyFont="1" applyFill="1" applyBorder="1"/>
    <xf numFmtId="0" fontId="19" fillId="0" borderId="10" xfId="0" applyFont="1" applyFill="1" applyBorder="1" applyAlignment="1">
      <alignment horizontal="center" vertical="center"/>
    </xf>
    <xf numFmtId="14" fontId="0" fillId="0" borderId="10" xfId="0" applyNumberFormat="1" applyFill="1" applyBorder="1"/>
    <xf numFmtId="0" fontId="19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0" fontId="31" fillId="33" borderId="10" xfId="0" applyFont="1" applyFill="1" applyBorder="1" applyAlignment="1">
      <alignment horizontal="center" vertical="center"/>
    </xf>
    <xf numFmtId="0" fontId="32" fillId="33" borderId="10" xfId="0" applyFont="1" applyFill="1" applyBorder="1" applyAlignment="1"/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/>
    <xf numFmtId="0" fontId="29" fillId="33" borderId="10" xfId="0" applyFont="1" applyFill="1" applyBorder="1" applyAlignment="1">
      <alignment horizontal="center" vertical="center"/>
    </xf>
    <xf numFmtId="0" fontId="30" fillId="33" borderId="10" xfId="0" applyFont="1" applyFill="1" applyBorder="1" applyAlignment="1"/>
    <xf numFmtId="1" fontId="16" fillId="33" borderId="10" xfId="0" applyNumberFormat="1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color rgb="FF7030A0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 val="0"/>
        <color rgb="FFFF0000"/>
      </font>
    </dxf>
    <dxf>
      <fill>
        <patternFill>
          <bgColor rgb="FFFF99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colors>
    <mruColors>
      <color rgb="FF00FF00"/>
      <color rgb="FFFF33CC"/>
      <color rgb="FF66FF33"/>
      <color rgb="FFFF9900"/>
      <color rgb="FFFF6600"/>
      <color rgb="FFFFCCCC"/>
      <color rgb="FF00CC00"/>
      <color rgb="FF00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277"/>
  <sheetViews>
    <sheetView tabSelected="1" workbookViewId="0">
      <pane xSplit="6" ySplit="1" topLeftCell="W2" activePane="bottomRight" state="frozen"/>
      <selection pane="topRight" activeCell="G1" sqref="G1"/>
      <selection pane="bottomLeft" activeCell="A2" sqref="A2"/>
      <selection pane="bottomRight" activeCell="Y2" sqref="Y2"/>
    </sheetView>
  </sheetViews>
  <sheetFormatPr baseColWidth="10" defaultColWidth="11.42578125" defaultRowHeight="15" x14ac:dyDescent="0.25"/>
  <cols>
    <col min="1" max="1" width="20.85546875" style="2" customWidth="1"/>
    <col min="2" max="2" width="20.28515625" customWidth="1"/>
    <col min="3" max="3" width="5" customWidth="1"/>
    <col min="4" max="4" width="10.5703125" customWidth="1"/>
    <col min="5" max="5" width="12.140625" customWidth="1"/>
    <col min="6" max="6" width="14.85546875" customWidth="1"/>
    <col min="24" max="24" width="6.28515625" customWidth="1"/>
    <col min="25" max="25" width="6.140625" customWidth="1"/>
    <col min="27" max="27" width="21" customWidth="1"/>
    <col min="28" max="28" width="15" customWidth="1"/>
    <col min="29" max="29" width="8" customWidth="1"/>
    <col min="30" max="30" width="12.5703125" bestFit="1" customWidth="1"/>
    <col min="31" max="31" width="20.28515625" customWidth="1"/>
    <col min="32" max="32" width="12.5703125" customWidth="1"/>
    <col min="33" max="33" width="29" customWidth="1"/>
    <col min="37" max="37" width="5.42578125" hidden="1" customWidth="1"/>
    <col min="38" max="38" width="11.42578125" hidden="1" customWidth="1"/>
  </cols>
  <sheetData>
    <row r="1" spans="1:38" ht="31.5" x14ac:dyDescent="0.35">
      <c r="A1" s="4" t="s">
        <v>0</v>
      </c>
      <c r="B1" s="4" t="s">
        <v>1</v>
      </c>
      <c r="C1" s="4" t="s">
        <v>2</v>
      </c>
      <c r="D1" s="10" t="s">
        <v>3</v>
      </c>
      <c r="E1" s="4" t="s">
        <v>4</v>
      </c>
      <c r="F1" s="37" t="s">
        <v>5</v>
      </c>
      <c r="G1" s="42">
        <v>3</v>
      </c>
      <c r="H1" s="43">
        <v>4</v>
      </c>
      <c r="I1" s="43">
        <v>6</v>
      </c>
      <c r="J1" s="44">
        <v>7</v>
      </c>
      <c r="K1" s="42">
        <v>10</v>
      </c>
      <c r="L1" s="43">
        <v>11</v>
      </c>
      <c r="M1" s="43">
        <v>13</v>
      </c>
      <c r="N1" s="44">
        <v>14</v>
      </c>
      <c r="O1" s="42">
        <v>17</v>
      </c>
      <c r="P1" s="43">
        <v>18</v>
      </c>
      <c r="Q1" s="43">
        <v>20</v>
      </c>
      <c r="R1" s="44">
        <v>21</v>
      </c>
      <c r="S1" s="39" t="s">
        <v>55</v>
      </c>
      <c r="T1" s="39" t="s">
        <v>55</v>
      </c>
      <c r="U1" s="39" t="s">
        <v>55</v>
      </c>
      <c r="V1" s="39" t="s">
        <v>55</v>
      </c>
      <c r="W1" s="39" t="s">
        <v>55</v>
      </c>
      <c r="X1" s="34" t="s">
        <v>6</v>
      </c>
      <c r="Y1" s="35" t="s">
        <v>7</v>
      </c>
      <c r="Z1" s="4" t="s">
        <v>8</v>
      </c>
      <c r="AA1" s="16" t="s">
        <v>9</v>
      </c>
      <c r="AC1" s="4" t="s">
        <v>10</v>
      </c>
      <c r="AD1" s="71" t="s">
        <v>11</v>
      </c>
      <c r="AE1" s="71"/>
      <c r="AF1" s="72"/>
      <c r="AH1" s="73"/>
      <c r="AI1" s="73"/>
      <c r="AJ1" s="74"/>
      <c r="AK1" s="32"/>
      <c r="AL1" s="33"/>
    </row>
    <row r="2" spans="1:38" x14ac:dyDescent="0.25">
      <c r="A2" s="6" t="s">
        <v>56</v>
      </c>
      <c r="B2" s="7" t="s">
        <v>12</v>
      </c>
      <c r="C2" s="8" t="s">
        <v>13</v>
      </c>
      <c r="D2" s="11"/>
      <c r="E2" s="8" t="s">
        <v>35</v>
      </c>
      <c r="F2" s="38" t="s">
        <v>77</v>
      </c>
      <c r="G2" s="45"/>
      <c r="H2" s="5"/>
      <c r="I2" s="56">
        <v>1</v>
      </c>
      <c r="J2" s="46"/>
      <c r="K2" s="45"/>
      <c r="L2" s="5"/>
      <c r="M2" s="5"/>
      <c r="N2" s="46"/>
      <c r="O2" s="45"/>
      <c r="P2" s="58">
        <v>1</v>
      </c>
      <c r="Q2" s="58">
        <v>1</v>
      </c>
      <c r="R2" s="61">
        <v>1</v>
      </c>
      <c r="S2" s="40"/>
      <c r="T2" s="5"/>
      <c r="U2" s="5"/>
      <c r="V2" s="5"/>
      <c r="W2" s="5"/>
      <c r="X2" s="9">
        <f ca="1">sommeCouleurs($G2:$W2,$X$1)</f>
        <v>1</v>
      </c>
      <c r="Y2" s="9">
        <f ca="1">IF(sommeCouleurs($G2:$W2,$Y$1)=0,0,sommeCouleurs($G2:$W2,$Y$1)+ROW()/10^10)</f>
        <v>3.0000000002</v>
      </c>
      <c r="Z2" s="3">
        <f>SUM(G2:W2)</f>
        <v>4</v>
      </c>
      <c r="AA2" t="str">
        <f t="shared" ref="AA2:AA65" si="0">A2</f>
        <v>Liamry</v>
      </c>
      <c r="AB2" t="str">
        <f t="shared" ref="AB2:AB65" si="1">B2</f>
        <v>Raphael</v>
      </c>
      <c r="AC2" t="str">
        <f>E2</f>
        <v>CP</v>
      </c>
      <c r="AD2" s="4" t="s">
        <v>15</v>
      </c>
      <c r="AE2" s="4" t="s">
        <v>16</v>
      </c>
      <c r="AF2" s="4" t="s">
        <v>4</v>
      </c>
      <c r="AH2" s="26"/>
      <c r="AI2" s="26"/>
      <c r="AJ2" s="26"/>
      <c r="AK2" s="27"/>
      <c r="AL2" s="27"/>
    </row>
    <row r="3" spans="1:38" x14ac:dyDescent="0.25">
      <c r="A3" s="6" t="s">
        <v>57</v>
      </c>
      <c r="B3" s="7" t="s">
        <v>17</v>
      </c>
      <c r="C3" s="8" t="s">
        <v>13</v>
      </c>
      <c r="D3" s="11"/>
      <c r="E3" s="8" t="s">
        <v>35</v>
      </c>
      <c r="F3" s="38" t="s">
        <v>77</v>
      </c>
      <c r="G3" s="45"/>
      <c r="H3" s="5"/>
      <c r="I3" s="5"/>
      <c r="J3" s="46"/>
      <c r="K3" s="45"/>
      <c r="L3" s="5"/>
      <c r="M3" s="5"/>
      <c r="N3" s="46"/>
      <c r="O3" s="45"/>
      <c r="P3" s="54">
        <v>2</v>
      </c>
      <c r="Q3" s="5"/>
      <c r="R3" s="46"/>
      <c r="S3" s="40"/>
      <c r="T3" s="5"/>
      <c r="U3" s="5"/>
      <c r="V3" s="5"/>
      <c r="W3" s="5"/>
      <c r="X3" s="9">
        <f t="shared" ref="X3:X9" ca="1" si="2">sommeCouleurs($G3:$W3,$X$1)</f>
        <v>2</v>
      </c>
      <c r="Y3" s="9">
        <f ca="1">IF(sommeCouleurs($G3:$W3,$Y$1)=0,0,sommeCouleurs($G3:$W3,$Y$1)+ROW()/10^10)</f>
        <v>0</v>
      </c>
      <c r="Z3" s="3">
        <f t="shared" ref="Z3:Z65" si="3">SUM(G3:W3)</f>
        <v>2</v>
      </c>
      <c r="AA3" t="str">
        <f t="shared" si="0"/>
        <v>Ealdic</v>
      </c>
      <c r="AB3" t="str">
        <f t="shared" si="1"/>
        <v>Ryan</v>
      </c>
      <c r="AC3" t="str">
        <f t="shared" ref="AC3:AC21" si="4">E3</f>
        <v>CP</v>
      </c>
      <c r="AD3" s="4">
        <f>LARGE($Z$2:$Z$268,1)</f>
        <v>16</v>
      </c>
      <c r="AE3" s="25" t="str">
        <f t="shared" ref="AE3:AE12" si="5">VLOOKUP(AD3,$Z$2:$AC$268,2,0)</f>
        <v>Beththas</v>
      </c>
      <c r="AF3" s="25" t="str">
        <f t="shared" ref="AF3:AF12" si="6">VLOOKUP(AD3,$Z$2:$AC$268,4,0)</f>
        <v>CP</v>
      </c>
      <c r="AH3" s="29"/>
      <c r="AI3" s="28"/>
      <c r="AJ3" s="27"/>
      <c r="AK3" s="27"/>
      <c r="AL3" s="27"/>
    </row>
    <row r="4" spans="1:38" x14ac:dyDescent="0.25">
      <c r="A4" s="6" t="s">
        <v>58</v>
      </c>
      <c r="B4" s="7" t="s">
        <v>18</v>
      </c>
      <c r="C4" s="8" t="s">
        <v>13</v>
      </c>
      <c r="D4" s="11"/>
      <c r="E4" s="8" t="s">
        <v>35</v>
      </c>
      <c r="F4" s="38" t="s">
        <v>77</v>
      </c>
      <c r="G4" s="45"/>
      <c r="H4" s="5"/>
      <c r="I4" s="54">
        <v>1</v>
      </c>
      <c r="J4" s="46"/>
      <c r="K4" s="45"/>
      <c r="L4" s="5"/>
      <c r="M4" s="5"/>
      <c r="N4" s="46"/>
      <c r="O4" s="45"/>
      <c r="P4" s="5"/>
      <c r="Q4" s="5"/>
      <c r="R4" s="46"/>
      <c r="S4" s="40"/>
      <c r="T4" s="5"/>
      <c r="U4" s="5"/>
      <c r="V4" s="5"/>
      <c r="W4" s="5"/>
      <c r="X4" s="9">
        <f ca="1">sommeCouleurs($G4:$W4,$X$1)</f>
        <v>1</v>
      </c>
      <c r="Y4" s="9">
        <f ca="1">IF(sommeCouleurs($G4:$W4,$Y$1)=0,0,sommeCouleurs($G4:$W4,$Y$1)+ROW()/10^10)</f>
        <v>0</v>
      </c>
      <c r="Z4" s="3">
        <f t="shared" si="3"/>
        <v>1</v>
      </c>
      <c r="AA4" t="str">
        <f t="shared" si="0"/>
        <v>Tagifu</v>
      </c>
      <c r="AB4" t="str">
        <f t="shared" si="1"/>
        <v>Dylan</v>
      </c>
      <c r="AC4" t="str">
        <f t="shared" si="4"/>
        <v>CP</v>
      </c>
      <c r="AD4" s="4">
        <f>LARGE($Z$2:$Z$268,2)</f>
        <v>8</v>
      </c>
      <c r="AE4" s="25" t="str">
        <f t="shared" si="5"/>
        <v>Sig'ham</v>
      </c>
      <c r="AF4" s="25" t="str">
        <f t="shared" si="6"/>
        <v>CE2</v>
      </c>
      <c r="AH4" s="29"/>
      <c r="AI4" s="28"/>
      <c r="AJ4" s="27"/>
      <c r="AK4" s="27"/>
      <c r="AL4" s="27"/>
    </row>
    <row r="5" spans="1:38" x14ac:dyDescent="0.25">
      <c r="A5" s="6" t="s">
        <v>59</v>
      </c>
      <c r="B5" s="7" t="s">
        <v>19</v>
      </c>
      <c r="C5" s="8" t="s">
        <v>13</v>
      </c>
      <c r="D5" s="11"/>
      <c r="E5" s="8" t="s">
        <v>35</v>
      </c>
      <c r="F5" s="38" t="s">
        <v>77</v>
      </c>
      <c r="G5" s="45"/>
      <c r="H5" s="5"/>
      <c r="I5" s="5"/>
      <c r="J5" s="46"/>
      <c r="K5" s="57">
        <v>2</v>
      </c>
      <c r="L5" s="58">
        <v>2</v>
      </c>
      <c r="M5" s="58">
        <v>2</v>
      </c>
      <c r="N5" s="61">
        <v>2</v>
      </c>
      <c r="O5" s="53">
        <v>2</v>
      </c>
      <c r="P5" s="54">
        <v>2</v>
      </c>
      <c r="Q5" s="54">
        <v>2</v>
      </c>
      <c r="R5" s="55">
        <v>2</v>
      </c>
      <c r="S5" s="40"/>
      <c r="T5" s="5"/>
      <c r="U5" s="5"/>
      <c r="V5" s="5"/>
      <c r="W5" s="5"/>
      <c r="X5" s="9">
        <f ca="1">sommeCouleurs($G5:$W5,$X$1)</f>
        <v>8</v>
      </c>
      <c r="Y5" s="9">
        <f ca="1">IF(sommeCouleurs($G5:$W5,$Y$1)=0,0,sommeCouleurs($G5:$W5,$Y$1)+ROW()/10^10)</f>
        <v>8.0000000005</v>
      </c>
      <c r="Z5" s="3">
        <f t="shared" si="3"/>
        <v>16</v>
      </c>
      <c r="AA5" t="str">
        <f t="shared" si="0"/>
        <v>Beththas</v>
      </c>
      <c r="AB5" t="str">
        <f t="shared" si="1"/>
        <v>Nessim</v>
      </c>
      <c r="AC5" t="str">
        <f t="shared" si="4"/>
        <v>CP</v>
      </c>
      <c r="AD5" s="4">
        <f>LARGE($Z$2:$Z$268,3)</f>
        <v>6</v>
      </c>
      <c r="AE5" s="25" t="str">
        <f>VLOOKUP(AD5,$Z$2:$AC$268,2,0)</f>
        <v>Niald</v>
      </c>
      <c r="AF5" s="25" t="str">
        <f>VLOOKUP(AD5,$Z$2:$AC$268,4,0)</f>
        <v>CP</v>
      </c>
      <c r="AH5" s="29"/>
      <c r="AI5" s="28"/>
      <c r="AJ5" s="27"/>
      <c r="AK5" s="27"/>
      <c r="AL5" s="27"/>
    </row>
    <row r="6" spans="1:38" x14ac:dyDescent="0.25">
      <c r="A6" s="6" t="s">
        <v>60</v>
      </c>
      <c r="B6" s="7" t="s">
        <v>20</v>
      </c>
      <c r="C6" s="8" t="s">
        <v>13</v>
      </c>
      <c r="D6" s="11"/>
      <c r="E6" s="8" t="s">
        <v>35</v>
      </c>
      <c r="F6" s="38" t="s">
        <v>77</v>
      </c>
      <c r="G6" s="45"/>
      <c r="H6" s="5"/>
      <c r="I6" s="5"/>
      <c r="J6" s="46"/>
      <c r="K6" s="45"/>
      <c r="L6" s="5"/>
      <c r="M6" s="5"/>
      <c r="N6" s="46"/>
      <c r="O6" s="45"/>
      <c r="P6" s="5"/>
      <c r="Q6" s="5"/>
      <c r="R6" s="46"/>
      <c r="S6" s="40"/>
      <c r="T6" s="5"/>
      <c r="U6" s="5"/>
      <c r="V6" s="5"/>
      <c r="W6" s="5"/>
      <c r="X6" s="9">
        <f ca="1">sommeCouleurs($G6:$W6,$X$1)</f>
        <v>0</v>
      </c>
      <c r="Y6" s="9">
        <f ca="1">IF(sommeCouleurs($G6:$W6,$Y$1)=0,0,sommeCouleurs($G6:$W6,$Y$1)+ROW()/10^10)</f>
        <v>0</v>
      </c>
      <c r="Z6" s="3">
        <f t="shared" si="3"/>
        <v>0</v>
      </c>
      <c r="AA6" t="str">
        <f t="shared" si="0"/>
        <v>Docan</v>
      </c>
      <c r="AB6" t="str">
        <f t="shared" si="1"/>
        <v>Daryl Enzo</v>
      </c>
      <c r="AC6" t="str">
        <f t="shared" si="4"/>
        <v>CP</v>
      </c>
      <c r="AD6" s="4">
        <f>LARGE($Z$2:$Z$268,4)</f>
        <v>6</v>
      </c>
      <c r="AE6" s="30" t="str">
        <f t="shared" si="5"/>
        <v>Niald</v>
      </c>
      <c r="AF6" s="25" t="str">
        <f t="shared" si="6"/>
        <v>CP</v>
      </c>
      <c r="AH6" s="29"/>
      <c r="AI6" s="28"/>
      <c r="AJ6" s="27"/>
      <c r="AK6" s="27"/>
      <c r="AL6" s="27"/>
    </row>
    <row r="7" spans="1:38" x14ac:dyDescent="0.25">
      <c r="A7" s="6" t="s">
        <v>61</v>
      </c>
      <c r="B7" s="7" t="s">
        <v>21</v>
      </c>
      <c r="C7" s="8" t="s">
        <v>13</v>
      </c>
      <c r="D7" s="11"/>
      <c r="E7" s="8" t="s">
        <v>35</v>
      </c>
      <c r="F7" s="38" t="s">
        <v>77</v>
      </c>
      <c r="G7" s="45"/>
      <c r="H7" s="5"/>
      <c r="I7" s="5"/>
      <c r="J7" s="46"/>
      <c r="K7" s="45"/>
      <c r="L7" s="5"/>
      <c r="M7" s="5"/>
      <c r="N7" s="55">
        <v>2</v>
      </c>
      <c r="O7" s="45"/>
      <c r="P7" s="5"/>
      <c r="Q7" s="5"/>
      <c r="R7" s="55">
        <v>2</v>
      </c>
      <c r="S7" s="40"/>
      <c r="T7" s="5"/>
      <c r="U7" s="5"/>
      <c r="V7" s="5"/>
      <c r="W7" s="5"/>
      <c r="X7" s="9">
        <f ca="1">sommeCouleurs($G7:$W7,$X$1)</f>
        <v>4</v>
      </c>
      <c r="Y7" s="9">
        <f ca="1">IF(sommeCouleurs($G7:$W7,$Y$1)=0,0,sommeCouleurs($G7:$W7,$Y$1)+ROW()/10^10)</f>
        <v>0</v>
      </c>
      <c r="Z7" s="3">
        <f>SUM(G7:W7)</f>
        <v>4</v>
      </c>
      <c r="AA7" t="str">
        <f t="shared" si="0"/>
        <v>Lymar</v>
      </c>
      <c r="AB7" t="str">
        <f t="shared" si="1"/>
        <v>Kheirédine</v>
      </c>
      <c r="AC7" t="str">
        <f t="shared" si="4"/>
        <v>CP</v>
      </c>
      <c r="AD7" s="4">
        <f>LARGE($Z$2:$Z$268,5)</f>
        <v>4</v>
      </c>
      <c r="AE7" s="30" t="str">
        <f t="shared" si="5"/>
        <v>Liamry</v>
      </c>
      <c r="AF7" s="25" t="str">
        <f t="shared" si="6"/>
        <v>CP</v>
      </c>
      <c r="AH7" s="29"/>
      <c r="AI7" s="28"/>
      <c r="AJ7" s="27"/>
      <c r="AK7" s="27"/>
      <c r="AL7" s="27"/>
    </row>
    <row r="8" spans="1:38" x14ac:dyDescent="0.25">
      <c r="A8" s="6" t="s">
        <v>62</v>
      </c>
      <c r="B8" s="7" t="s">
        <v>22</v>
      </c>
      <c r="C8" s="8" t="s">
        <v>13</v>
      </c>
      <c r="D8" s="11"/>
      <c r="E8" s="8" t="s">
        <v>35</v>
      </c>
      <c r="F8" s="38" t="s">
        <v>77</v>
      </c>
      <c r="G8" s="45"/>
      <c r="H8" s="5"/>
      <c r="I8" s="5"/>
      <c r="J8" s="46"/>
      <c r="K8" s="45"/>
      <c r="L8" s="5"/>
      <c r="M8" s="5"/>
      <c r="N8" s="46"/>
      <c r="O8" s="45"/>
      <c r="P8" s="5"/>
      <c r="Q8" s="5"/>
      <c r="R8" s="46"/>
      <c r="S8" s="40"/>
      <c r="T8" s="5"/>
      <c r="U8" s="5"/>
      <c r="V8" s="5"/>
      <c r="W8" s="5"/>
      <c r="X8" s="9">
        <f t="shared" ca="1" si="2"/>
        <v>0</v>
      </c>
      <c r="Y8" s="9">
        <f ca="1">IF(sommeCouleurs($G8:$W8,$Y$1)=0,0,sommeCouleurs($G8:$W8,$Y$1)+ROW()/10^10)</f>
        <v>0</v>
      </c>
      <c r="Z8" s="3">
        <f t="shared" si="3"/>
        <v>0</v>
      </c>
      <c r="AA8" t="str">
        <f t="shared" si="0"/>
        <v>Drahol</v>
      </c>
      <c r="AB8" t="str">
        <f t="shared" si="1"/>
        <v>Zoran</v>
      </c>
      <c r="AC8" t="str">
        <f t="shared" si="4"/>
        <v>CP</v>
      </c>
      <c r="AD8" s="4">
        <f>LARGE($Z$2:$Z$268,6)</f>
        <v>4</v>
      </c>
      <c r="AE8" s="30" t="str">
        <f t="shared" si="5"/>
        <v>Liamry</v>
      </c>
      <c r="AF8" s="25" t="str">
        <f t="shared" si="6"/>
        <v>CP</v>
      </c>
      <c r="AH8" s="29"/>
      <c r="AI8" s="28"/>
      <c r="AJ8" s="27"/>
      <c r="AK8" s="27"/>
      <c r="AL8" s="27" t="s">
        <v>14</v>
      </c>
    </row>
    <row r="9" spans="1:38" x14ac:dyDescent="0.25">
      <c r="A9" s="6" t="s">
        <v>63</v>
      </c>
      <c r="B9" s="7" t="s">
        <v>23</v>
      </c>
      <c r="C9" s="8" t="s">
        <v>13</v>
      </c>
      <c r="D9" s="11"/>
      <c r="E9" s="8" t="s">
        <v>35</v>
      </c>
      <c r="F9" s="38" t="s">
        <v>77</v>
      </c>
      <c r="G9" s="45"/>
      <c r="H9" s="5"/>
      <c r="I9" s="5"/>
      <c r="J9" s="46"/>
      <c r="K9" s="45"/>
      <c r="L9" s="5"/>
      <c r="M9" s="5"/>
      <c r="N9" s="46"/>
      <c r="O9" s="45"/>
      <c r="P9" s="5"/>
      <c r="Q9" s="5"/>
      <c r="R9" s="55">
        <v>2</v>
      </c>
      <c r="S9" s="40"/>
      <c r="T9" s="5"/>
      <c r="U9" s="5"/>
      <c r="V9" s="5"/>
      <c r="W9" s="5"/>
      <c r="X9" s="9">
        <f t="shared" ca="1" si="2"/>
        <v>2</v>
      </c>
      <c r="Y9" s="9">
        <f ca="1">IF(sommeCouleurs($G9:$W9,$Y$1)=0,0,sommeCouleurs($G9:$W9,$Y$1)+ROW()/10^10)</f>
        <v>0</v>
      </c>
      <c r="Z9" s="3">
        <f t="shared" si="3"/>
        <v>2</v>
      </c>
      <c r="AA9" t="str">
        <f t="shared" si="0"/>
        <v>Kene</v>
      </c>
      <c r="AB9" t="str">
        <f t="shared" si="1"/>
        <v>Nathan</v>
      </c>
      <c r="AC9" t="str">
        <f t="shared" si="4"/>
        <v>CP</v>
      </c>
      <c r="AD9" s="4">
        <f>LARGE($Z$2:$Z$268,7)</f>
        <v>4</v>
      </c>
      <c r="AE9" s="30" t="str">
        <f t="shared" si="5"/>
        <v>Liamry</v>
      </c>
      <c r="AF9" s="25" t="str">
        <f t="shared" si="6"/>
        <v>CP</v>
      </c>
      <c r="AH9" s="29"/>
      <c r="AI9" s="28"/>
      <c r="AJ9" s="27"/>
      <c r="AK9" s="27"/>
      <c r="AL9" t="s">
        <v>24</v>
      </c>
    </row>
    <row r="10" spans="1:38" x14ac:dyDescent="0.25">
      <c r="A10" s="6" t="s">
        <v>64</v>
      </c>
      <c r="B10" s="7" t="s">
        <v>25</v>
      </c>
      <c r="C10" s="8" t="s">
        <v>13</v>
      </c>
      <c r="D10" s="11"/>
      <c r="E10" s="8" t="s">
        <v>35</v>
      </c>
      <c r="F10" s="38" t="s">
        <v>77</v>
      </c>
      <c r="G10" s="45"/>
      <c r="H10" s="5"/>
      <c r="I10" s="5"/>
      <c r="J10" s="46"/>
      <c r="K10" s="45"/>
      <c r="L10" s="5"/>
      <c r="M10" s="5"/>
      <c r="N10" s="46"/>
      <c r="O10" s="45"/>
      <c r="P10" s="60"/>
      <c r="Q10" s="58">
        <v>2</v>
      </c>
      <c r="R10" s="61">
        <v>2</v>
      </c>
      <c r="S10" s="40"/>
      <c r="T10" s="5"/>
      <c r="U10" s="5"/>
      <c r="V10" s="5"/>
      <c r="W10" s="5"/>
      <c r="X10" s="9">
        <f ca="1">sommeCouleurs($G10:$W10,$X$1)</f>
        <v>0</v>
      </c>
      <c r="Y10" s="9">
        <f ca="1">IF(sommeCouleurs($G10:$W10,$Y$1)=0,0,sommeCouleurs($G10:$W10,$Y$1)+ROW()/10^10)</f>
        <v>4.0000000010000001</v>
      </c>
      <c r="Z10" s="3">
        <f t="shared" si="3"/>
        <v>4</v>
      </c>
      <c r="AA10" t="str">
        <f t="shared" si="0"/>
        <v>Fortinha</v>
      </c>
      <c r="AB10" t="str">
        <f t="shared" si="1"/>
        <v>Raphaël</v>
      </c>
      <c r="AC10" t="str">
        <f t="shared" si="4"/>
        <v>CP</v>
      </c>
      <c r="AD10" s="4">
        <f>LARGE($Z$2:$Z$268,8)</f>
        <v>4</v>
      </c>
      <c r="AE10" s="30" t="str">
        <f t="shared" si="5"/>
        <v>Liamry</v>
      </c>
      <c r="AF10" s="25" t="str">
        <f t="shared" si="6"/>
        <v>CP</v>
      </c>
      <c r="AH10" s="29"/>
      <c r="AI10" s="28"/>
      <c r="AJ10" s="27"/>
      <c r="AK10" s="27"/>
      <c r="AL10" t="s">
        <v>26</v>
      </c>
    </row>
    <row r="11" spans="1:38" x14ac:dyDescent="0.25">
      <c r="A11" s="6" t="s">
        <v>65</v>
      </c>
      <c r="B11" s="7" t="s">
        <v>27</v>
      </c>
      <c r="C11" s="8" t="s">
        <v>28</v>
      </c>
      <c r="D11" s="11"/>
      <c r="E11" s="8" t="s">
        <v>35</v>
      </c>
      <c r="F11" s="38" t="s">
        <v>77</v>
      </c>
      <c r="G11" s="45"/>
      <c r="H11" s="5"/>
      <c r="I11" s="5"/>
      <c r="J11" s="46"/>
      <c r="K11" s="45"/>
      <c r="L11" s="5"/>
      <c r="M11" s="5"/>
      <c r="N11" s="46"/>
      <c r="O11" s="45"/>
      <c r="P11" s="5"/>
      <c r="Q11" s="5"/>
      <c r="R11" s="55">
        <v>2</v>
      </c>
      <c r="S11" s="40"/>
      <c r="T11" s="5"/>
      <c r="U11" s="5"/>
      <c r="V11" s="5"/>
      <c r="W11" s="5"/>
      <c r="X11" s="9">
        <f t="shared" ref="X11:X74" ca="1" si="7">sommeCouleurs($G11:$W11,$X$1)</f>
        <v>2</v>
      </c>
      <c r="Y11" s="9">
        <f ca="1">IF(sommeCouleurs($G11:$W11,$Y$1)=0,0,sommeCouleurs($G11:$W11,$Y$1)+ROW()/10^10)</f>
        <v>0</v>
      </c>
      <c r="Z11" s="3">
        <f t="shared" si="3"/>
        <v>2</v>
      </c>
      <c r="AA11" t="str">
        <f t="shared" si="0"/>
        <v>Pebert</v>
      </c>
      <c r="AB11" t="str">
        <f t="shared" si="1"/>
        <v>Alexandra</v>
      </c>
      <c r="AC11" t="str">
        <f t="shared" si="4"/>
        <v>CP</v>
      </c>
      <c r="AD11" s="4">
        <f>LARGE($Z$2:$Z$268,9)</f>
        <v>2</v>
      </c>
      <c r="AE11" s="30" t="str">
        <f t="shared" si="5"/>
        <v>Ealdic</v>
      </c>
      <c r="AF11" s="25" t="str">
        <f t="shared" si="6"/>
        <v>CP</v>
      </c>
      <c r="AH11" s="29"/>
      <c r="AI11" s="28"/>
      <c r="AJ11" s="27"/>
      <c r="AK11" s="27"/>
      <c r="AL11" t="s">
        <v>29</v>
      </c>
    </row>
    <row r="12" spans="1:38" x14ac:dyDescent="0.25">
      <c r="A12" s="6" t="s">
        <v>66</v>
      </c>
      <c r="B12" s="7" t="s">
        <v>30</v>
      </c>
      <c r="C12" s="8" t="s">
        <v>13</v>
      </c>
      <c r="D12" s="11"/>
      <c r="E12" s="8" t="s">
        <v>35</v>
      </c>
      <c r="F12" s="38" t="s">
        <v>77</v>
      </c>
      <c r="G12" s="45"/>
      <c r="H12" s="5"/>
      <c r="I12" s="5"/>
      <c r="J12" s="46"/>
      <c r="K12" s="45"/>
      <c r="L12" s="5"/>
      <c r="M12" s="5"/>
      <c r="N12" s="46"/>
      <c r="O12" s="45"/>
      <c r="P12" s="5"/>
      <c r="Q12" s="5"/>
      <c r="R12" s="46"/>
      <c r="S12" s="40"/>
      <c r="T12" s="5"/>
      <c r="U12" s="5"/>
      <c r="V12" s="5"/>
      <c r="W12" s="5"/>
      <c r="X12" s="9">
        <f t="shared" ca="1" si="7"/>
        <v>0</v>
      </c>
      <c r="Y12" s="9">
        <f ca="1">IF(sommeCouleurs($G12:$W12,$Y$1)=0,0,sommeCouleurs($G12:$W12,$Y$1)+ROW()/10^10)</f>
        <v>0</v>
      </c>
      <c r="Z12" s="3">
        <f t="shared" si="3"/>
        <v>0</v>
      </c>
      <c r="AA12" t="str">
        <f t="shared" si="0"/>
        <v>Vinda</v>
      </c>
      <c r="AB12" t="str">
        <f t="shared" si="1"/>
        <v>Enes</v>
      </c>
      <c r="AC12" t="str">
        <f t="shared" si="4"/>
        <v>CP</v>
      </c>
      <c r="AD12" s="4">
        <f>LARGE($Z$2:$Z$268,10)</f>
        <v>2</v>
      </c>
      <c r="AE12" s="30" t="str">
        <f t="shared" si="5"/>
        <v>Ealdic</v>
      </c>
      <c r="AF12" s="25" t="str">
        <f t="shared" si="6"/>
        <v>CP</v>
      </c>
      <c r="AH12" s="29"/>
      <c r="AI12" s="28"/>
      <c r="AJ12" s="27"/>
      <c r="AK12" s="27"/>
      <c r="AL12" t="s">
        <v>31</v>
      </c>
    </row>
    <row r="13" spans="1:38" x14ac:dyDescent="0.25">
      <c r="A13" s="6" t="s">
        <v>67</v>
      </c>
      <c r="B13" s="7" t="s">
        <v>32</v>
      </c>
      <c r="C13" s="8" t="s">
        <v>28</v>
      </c>
      <c r="D13" s="11"/>
      <c r="E13" s="8" t="s">
        <v>35</v>
      </c>
      <c r="F13" s="38" t="s">
        <v>77</v>
      </c>
      <c r="G13" s="45"/>
      <c r="H13" s="5"/>
      <c r="I13" s="5"/>
      <c r="J13" s="46"/>
      <c r="K13" s="45"/>
      <c r="L13" s="5"/>
      <c r="M13" s="5"/>
      <c r="N13" s="46"/>
      <c r="O13" s="45"/>
      <c r="P13" s="54">
        <v>2</v>
      </c>
      <c r="Q13" s="54">
        <v>2</v>
      </c>
      <c r="R13" s="55">
        <v>2</v>
      </c>
      <c r="S13" s="40"/>
      <c r="T13" s="5"/>
      <c r="U13" s="5"/>
      <c r="V13" s="5"/>
      <c r="W13" s="5"/>
      <c r="X13" s="9">
        <f t="shared" ca="1" si="7"/>
        <v>6</v>
      </c>
      <c r="Y13" s="9">
        <f ca="1">IF(sommeCouleurs($G13:$W13,$Y$1)=0,0,sommeCouleurs($G13:$W13,$Y$1)+ROW()/10^10)</f>
        <v>0</v>
      </c>
      <c r="Z13" s="3">
        <f t="shared" si="3"/>
        <v>6</v>
      </c>
      <c r="AA13" t="str">
        <f t="shared" si="0"/>
        <v>Niald</v>
      </c>
      <c r="AB13" t="str">
        <f t="shared" si="1"/>
        <v>Malicia</v>
      </c>
      <c r="AC13" t="str">
        <f t="shared" si="4"/>
        <v>CP</v>
      </c>
      <c r="AD13" s="26"/>
      <c r="AE13" s="27"/>
      <c r="AF13" s="27"/>
      <c r="AH13" s="27"/>
      <c r="AI13" s="27"/>
      <c r="AJ13" s="27"/>
      <c r="AL13" t="s">
        <v>33</v>
      </c>
    </row>
    <row r="14" spans="1:38" x14ac:dyDescent="0.25">
      <c r="A14" s="6" t="s">
        <v>68</v>
      </c>
      <c r="B14" s="7" t="s">
        <v>34</v>
      </c>
      <c r="C14" s="8" t="s">
        <v>28</v>
      </c>
      <c r="D14" s="11"/>
      <c r="E14" s="8" t="s">
        <v>33</v>
      </c>
      <c r="F14" s="38" t="s">
        <v>76</v>
      </c>
      <c r="G14" s="45"/>
      <c r="H14" s="5"/>
      <c r="I14" s="5"/>
      <c r="J14" s="46"/>
      <c r="K14" s="45"/>
      <c r="L14" s="5"/>
      <c r="M14" s="5"/>
      <c r="N14" s="46"/>
      <c r="O14" s="45"/>
      <c r="P14" s="5"/>
      <c r="Q14" s="5"/>
      <c r="R14" s="46"/>
      <c r="S14" s="40"/>
      <c r="T14" s="5"/>
      <c r="U14" s="5"/>
      <c r="V14" s="5"/>
      <c r="W14" s="5"/>
      <c r="X14" s="9">
        <f t="shared" ca="1" si="7"/>
        <v>0</v>
      </c>
      <c r="Y14" s="9">
        <f ca="1">IF(sommeCouleurs($G14:$W14,$Y$1)=0,0,sommeCouleurs($G14:$W14,$Y$1)+ROW()/10^10)</f>
        <v>0</v>
      </c>
      <c r="Z14" s="3">
        <f t="shared" si="3"/>
        <v>0</v>
      </c>
      <c r="AA14" t="str">
        <f t="shared" si="0"/>
        <v>Sereing</v>
      </c>
      <c r="AB14" t="str">
        <f t="shared" si="1"/>
        <v>Elmira</v>
      </c>
      <c r="AC14" t="str">
        <f t="shared" si="4"/>
        <v>CE2</v>
      </c>
      <c r="AL14" t="s">
        <v>36</v>
      </c>
    </row>
    <row r="15" spans="1:38" ht="15.75" x14ac:dyDescent="0.25">
      <c r="A15" s="6" t="s">
        <v>69</v>
      </c>
      <c r="B15" s="7" t="s">
        <v>37</v>
      </c>
      <c r="C15" s="8" t="s">
        <v>13</v>
      </c>
      <c r="D15" s="11"/>
      <c r="E15" s="8" t="s">
        <v>33</v>
      </c>
      <c r="F15" s="38" t="s">
        <v>76</v>
      </c>
      <c r="G15" s="45"/>
      <c r="H15" s="5"/>
      <c r="I15" s="5"/>
      <c r="J15" s="46"/>
      <c r="K15" s="45"/>
      <c r="M15" s="58">
        <v>2</v>
      </c>
      <c r="N15" s="61">
        <v>2</v>
      </c>
      <c r="O15" s="45"/>
      <c r="P15" s="5"/>
      <c r="Q15" s="5"/>
      <c r="R15" s="46"/>
      <c r="S15" s="40"/>
      <c r="T15" s="5"/>
      <c r="U15" s="5"/>
      <c r="V15" s="5"/>
      <c r="W15" s="5"/>
      <c r="X15" s="9">
        <f t="shared" ca="1" si="7"/>
        <v>0</v>
      </c>
      <c r="Y15" s="9">
        <f ca="1">IF(sommeCouleurs($G15:$W15,$Y$1)=0,0,sommeCouleurs($G15:$W15,$Y$1)+ROW()/10^10)</f>
        <v>4.0000000015000001</v>
      </c>
      <c r="Z15" s="3">
        <f t="shared" si="3"/>
        <v>4</v>
      </c>
      <c r="AA15" t="str">
        <f t="shared" si="0"/>
        <v>Wigvid</v>
      </c>
      <c r="AB15" t="str">
        <f t="shared" si="1"/>
        <v>Walid</v>
      </c>
      <c r="AC15" t="str">
        <f t="shared" si="4"/>
        <v>CE2</v>
      </c>
      <c r="AD15" s="75" t="s">
        <v>38</v>
      </c>
      <c r="AE15" s="75"/>
      <c r="AF15" s="76"/>
      <c r="AG15" s="36" t="s">
        <v>39</v>
      </c>
      <c r="AL15" t="s">
        <v>40</v>
      </c>
    </row>
    <row r="16" spans="1:38" x14ac:dyDescent="0.25">
      <c r="A16" s="6" t="s">
        <v>70</v>
      </c>
      <c r="B16" s="7" t="s">
        <v>41</v>
      </c>
      <c r="C16" s="8" t="s">
        <v>13</v>
      </c>
      <c r="D16" s="11"/>
      <c r="E16" s="8" t="s">
        <v>33</v>
      </c>
      <c r="F16" s="38" t="s">
        <v>76</v>
      </c>
      <c r="G16" s="45"/>
      <c r="H16" s="5"/>
      <c r="I16" s="5"/>
      <c r="J16" s="46"/>
      <c r="K16" s="45"/>
      <c r="L16" s="5"/>
      <c r="M16" s="5"/>
      <c r="N16" s="46"/>
      <c r="O16" s="45"/>
      <c r="P16" s="5"/>
      <c r="Q16" s="5"/>
      <c r="R16" s="46"/>
      <c r="S16" s="40"/>
      <c r="T16" s="5"/>
      <c r="U16" s="5"/>
      <c r="V16" s="5"/>
      <c r="W16" s="5"/>
      <c r="X16" s="9">
        <f t="shared" ca="1" si="7"/>
        <v>0</v>
      </c>
      <c r="Y16" s="9">
        <f ca="1">IF(sommeCouleurs($G16:$W16,$Y$1)=0,0,sommeCouleurs($G16:$W16,$Y$1)+ROW()/10^10)</f>
        <v>0</v>
      </c>
      <c r="Z16" s="3">
        <f t="shared" si="3"/>
        <v>0</v>
      </c>
      <c r="AA16" t="str">
        <f t="shared" si="0"/>
        <v>Ealchris</v>
      </c>
      <c r="AB16" t="str">
        <f t="shared" si="1"/>
        <v>Marouane</v>
      </c>
      <c r="AC16" t="str">
        <f t="shared" si="4"/>
        <v>CE2</v>
      </c>
      <c r="AD16" s="4" t="s">
        <v>15</v>
      </c>
      <c r="AE16" s="4" t="s">
        <v>16</v>
      </c>
      <c r="AF16" s="4" t="s">
        <v>4</v>
      </c>
      <c r="AL16" t="s">
        <v>42</v>
      </c>
    </row>
    <row r="17" spans="1:38" x14ac:dyDescent="0.25">
      <c r="A17" s="6" t="s">
        <v>71</v>
      </c>
      <c r="B17" s="7" t="s">
        <v>43</v>
      </c>
      <c r="C17" s="8" t="s">
        <v>13</v>
      </c>
      <c r="D17" s="11"/>
      <c r="E17" s="8" t="s">
        <v>33</v>
      </c>
      <c r="F17" s="38" t="s">
        <v>76</v>
      </c>
      <c r="G17" s="45"/>
      <c r="H17" s="5"/>
      <c r="I17" s="5"/>
      <c r="J17" s="46"/>
      <c r="K17" s="45"/>
      <c r="L17" s="5"/>
      <c r="M17" s="5"/>
      <c r="N17" s="46"/>
      <c r="O17" s="45"/>
      <c r="P17" s="5"/>
      <c r="Q17" s="5"/>
      <c r="R17" s="46"/>
      <c r="S17" s="40"/>
      <c r="T17" s="5"/>
      <c r="U17" s="5"/>
      <c r="V17" s="5"/>
      <c r="W17" s="5"/>
      <c r="X17" s="9">
        <f t="shared" ca="1" si="7"/>
        <v>0</v>
      </c>
      <c r="Y17" s="9">
        <f ca="1">IF(sommeCouleurs($G17:$W17,$Y$1)=0,0,sommeCouleurs($G17:$W17,$Y$1)+ROW()/10^10)</f>
        <v>0</v>
      </c>
      <c r="Z17" s="3">
        <f t="shared" si="3"/>
        <v>0</v>
      </c>
      <c r="AA17" t="str">
        <f t="shared" si="0"/>
        <v>Berwig</v>
      </c>
      <c r="AB17" t="str">
        <f t="shared" si="1"/>
        <v>Sohann</v>
      </c>
      <c r="AC17" t="str">
        <f t="shared" si="4"/>
        <v>CE2</v>
      </c>
      <c r="AD17" s="77">
        <f ca="1">LARGE($Y$2:$Y$268,ROW()-16)</f>
        <v>8.0000000005</v>
      </c>
      <c r="AE17" s="25" t="str">
        <f ca="1">VLOOKUP(AD17,$Y$2:$AC$268,3,0)</f>
        <v>Beththas</v>
      </c>
      <c r="AF17" s="25" t="str">
        <f ca="1">VLOOKUP(AD17,$Y$2:$AC$268,5,0)</f>
        <v>CP</v>
      </c>
      <c r="AG17" s="26" t="str">
        <f ca="1">IF(AD17&gt;3,"PAGODE","")</f>
        <v>PAGODE</v>
      </c>
      <c r="AL17" t="s">
        <v>44</v>
      </c>
    </row>
    <row r="18" spans="1:38" x14ac:dyDescent="0.25">
      <c r="A18" s="6" t="s">
        <v>72</v>
      </c>
      <c r="B18" s="7" t="s">
        <v>45</v>
      </c>
      <c r="C18" s="8" t="s">
        <v>28</v>
      </c>
      <c r="D18" s="11"/>
      <c r="E18" s="8" t="s">
        <v>33</v>
      </c>
      <c r="F18" s="38" t="s">
        <v>76</v>
      </c>
      <c r="G18" s="45"/>
      <c r="H18" s="5"/>
      <c r="I18" s="5"/>
      <c r="J18" s="46"/>
      <c r="K18" s="45"/>
      <c r="L18" s="5"/>
      <c r="M18" s="5"/>
      <c r="N18" s="46"/>
      <c r="O18" s="45"/>
      <c r="P18" s="58">
        <v>2</v>
      </c>
      <c r="Q18" s="58">
        <v>2</v>
      </c>
      <c r="R18" s="61">
        <v>2</v>
      </c>
      <c r="S18" s="40"/>
      <c r="T18" s="5"/>
      <c r="U18" s="5"/>
      <c r="V18" s="5"/>
      <c r="W18" s="5"/>
      <c r="X18" s="9">
        <f t="shared" ca="1" si="7"/>
        <v>0</v>
      </c>
      <c r="Y18" s="9">
        <f ca="1">IF(sommeCouleurs($G18:$W18,$Y$1)=0,0,sommeCouleurs($G18:$W18,$Y$1)+ROW()/10^10)</f>
        <v>6.0000000018000001</v>
      </c>
      <c r="Z18" s="3">
        <f t="shared" si="3"/>
        <v>6</v>
      </c>
      <c r="AA18" t="str">
        <f t="shared" si="0"/>
        <v>Wilbet</v>
      </c>
      <c r="AB18" t="str">
        <f t="shared" si="1"/>
        <v>Asma</v>
      </c>
      <c r="AC18" t="str">
        <f t="shared" si="4"/>
        <v>CE2</v>
      </c>
      <c r="AD18" s="77">
        <f t="shared" ref="AD18:AD24" ca="1" si="8">LARGE($Y$2:$Y$268,ROW()-16)</f>
        <v>6.0000000018000001</v>
      </c>
      <c r="AE18" s="25" t="str">
        <f t="shared" ref="AE18:AE24" ca="1" si="9">VLOOKUP(AD18,$Y$2:$AC$268,3,0)</f>
        <v>Wilbet</v>
      </c>
      <c r="AF18" s="25" t="str">
        <f t="shared" ref="AF18:AF21" ca="1" si="10">VLOOKUP(AD18,$Y$2:$AC$268,5,0)</f>
        <v>CE2</v>
      </c>
      <c r="AG18" s="26" t="str">
        <f t="shared" ref="AG18:AG21" ca="1" si="11">IF(AD18&gt;3,"PAGODE","")</f>
        <v>PAGODE</v>
      </c>
      <c r="AL18" t="s">
        <v>46</v>
      </c>
    </row>
    <row r="19" spans="1:38" x14ac:dyDescent="0.25">
      <c r="A19" s="6" t="s">
        <v>73</v>
      </c>
      <c r="B19" s="7" t="s">
        <v>47</v>
      </c>
      <c r="C19" s="8" t="s">
        <v>13</v>
      </c>
      <c r="D19" s="11"/>
      <c r="E19" s="8" t="s">
        <v>33</v>
      </c>
      <c r="F19" s="38" t="s">
        <v>76</v>
      </c>
      <c r="G19" s="45"/>
      <c r="H19" s="5"/>
      <c r="I19" s="5"/>
      <c r="J19" s="46"/>
      <c r="K19" s="45"/>
      <c r="L19" s="5"/>
      <c r="M19" s="5"/>
      <c r="N19" s="46"/>
      <c r="O19" s="45"/>
      <c r="P19" s="5"/>
      <c r="Q19" s="5"/>
      <c r="R19" s="46"/>
      <c r="S19" s="40"/>
      <c r="T19" s="5"/>
      <c r="U19" s="5"/>
      <c r="V19" s="5"/>
      <c r="W19" s="5"/>
      <c r="X19" s="9">
        <f t="shared" ca="1" si="7"/>
        <v>0</v>
      </c>
      <c r="Y19" s="9">
        <f ca="1">IF(sommeCouleurs($G19:$W19,$Y$1)=0,0,sommeCouleurs($G19:$W19,$Y$1)+ROW()/10^10)</f>
        <v>0</v>
      </c>
      <c r="Z19" s="3">
        <f t="shared" si="3"/>
        <v>0</v>
      </c>
      <c r="AA19" t="str">
        <f t="shared" si="0"/>
        <v>Laspa</v>
      </c>
      <c r="AB19" t="str">
        <f t="shared" si="1"/>
        <v>Timéo</v>
      </c>
      <c r="AC19" t="str">
        <f t="shared" si="4"/>
        <v>CE2</v>
      </c>
      <c r="AD19" s="77">
        <f t="shared" ca="1" si="8"/>
        <v>4.0000000015000001</v>
      </c>
      <c r="AE19" s="25" t="str">
        <f t="shared" ca="1" si="9"/>
        <v>Wigvid</v>
      </c>
      <c r="AF19" s="25" t="str">
        <f t="shared" ca="1" si="10"/>
        <v>CE2</v>
      </c>
      <c r="AG19" s="26" t="str">
        <f t="shared" ca="1" si="11"/>
        <v>PAGODE</v>
      </c>
    </row>
    <row r="20" spans="1:38" x14ac:dyDescent="0.25">
      <c r="A20" s="6" t="s">
        <v>74</v>
      </c>
      <c r="B20" s="7" t="s">
        <v>48</v>
      </c>
      <c r="C20" s="8" t="s">
        <v>28</v>
      </c>
      <c r="D20" s="11"/>
      <c r="E20" s="8" t="s">
        <v>33</v>
      </c>
      <c r="F20" s="38" t="s">
        <v>76</v>
      </c>
      <c r="G20" s="45"/>
      <c r="H20" s="5"/>
      <c r="I20" s="5"/>
      <c r="J20" s="46"/>
      <c r="K20" s="45"/>
      <c r="L20" s="5"/>
      <c r="M20" s="5"/>
      <c r="N20" s="46"/>
      <c r="O20" s="53">
        <v>2</v>
      </c>
      <c r="P20" s="54">
        <v>2</v>
      </c>
      <c r="Q20" s="54">
        <v>2</v>
      </c>
      <c r="R20" s="55">
        <v>2</v>
      </c>
      <c r="S20" s="40"/>
      <c r="T20" s="5"/>
      <c r="U20" s="5"/>
      <c r="V20" s="5"/>
      <c r="W20" s="5"/>
      <c r="X20" s="9">
        <f t="shared" ca="1" si="7"/>
        <v>8</v>
      </c>
      <c r="Y20" s="9">
        <f ca="1">IF(sommeCouleurs($G20:$W20,$Y$1)=0,0,sommeCouleurs($G20:$W20,$Y$1)+ROW()/10^10)</f>
        <v>0</v>
      </c>
      <c r="Z20" s="3">
        <f t="shared" si="3"/>
        <v>8</v>
      </c>
      <c r="AA20" t="str">
        <f t="shared" si="0"/>
        <v>Sig'ham</v>
      </c>
      <c r="AB20" t="str">
        <f t="shared" si="1"/>
        <v>Yesmine</v>
      </c>
      <c r="AC20" t="str">
        <f t="shared" si="4"/>
        <v>CE2</v>
      </c>
      <c r="AD20" s="77">
        <f t="shared" ca="1" si="8"/>
        <v>4.0000000010000001</v>
      </c>
      <c r="AE20" s="25" t="str">
        <f t="shared" ca="1" si="9"/>
        <v>Fortinha</v>
      </c>
      <c r="AF20" s="25" t="str">
        <f t="shared" ca="1" si="10"/>
        <v>CP</v>
      </c>
      <c r="AG20" s="26" t="str">
        <f t="shared" ca="1" si="11"/>
        <v>PAGODE</v>
      </c>
    </row>
    <row r="21" spans="1:38" x14ac:dyDescent="0.25">
      <c r="A21" s="6" t="s">
        <v>75</v>
      </c>
      <c r="B21" s="7" t="s">
        <v>49</v>
      </c>
      <c r="C21" s="8" t="s">
        <v>13</v>
      </c>
      <c r="D21" s="11"/>
      <c r="E21" s="8" t="s">
        <v>33</v>
      </c>
      <c r="F21" s="38" t="s">
        <v>76</v>
      </c>
      <c r="G21" s="53">
        <v>2</v>
      </c>
      <c r="H21" s="5"/>
      <c r="I21" s="5"/>
      <c r="J21" s="46"/>
      <c r="K21" s="45"/>
      <c r="L21" s="5"/>
      <c r="M21" s="5"/>
      <c r="N21" s="46"/>
      <c r="O21" s="45"/>
      <c r="P21" s="5"/>
      <c r="Q21" s="5"/>
      <c r="R21" s="46"/>
      <c r="S21" s="40"/>
      <c r="T21" s="5"/>
      <c r="U21" s="5"/>
      <c r="V21" s="5"/>
      <c r="W21" s="5"/>
      <c r="X21" s="9">
        <f t="shared" ca="1" si="7"/>
        <v>2</v>
      </c>
      <c r="Y21" s="9">
        <f ca="1">IF(sommeCouleurs($G21:$W21,$Y$1)=0,0,sommeCouleurs($G21:$W21,$Y$1)+ROW()/10^10)</f>
        <v>0</v>
      </c>
      <c r="Z21" s="3">
        <f t="shared" si="3"/>
        <v>2</v>
      </c>
      <c r="AA21" t="str">
        <f t="shared" si="0"/>
        <v>Hamceo</v>
      </c>
      <c r="AB21" t="str">
        <f t="shared" si="1"/>
        <v>Ziyad</v>
      </c>
      <c r="AC21" t="str">
        <f t="shared" si="4"/>
        <v>CE2</v>
      </c>
      <c r="AD21" s="77">
        <f t="shared" ca="1" si="8"/>
        <v>3.0000000002</v>
      </c>
      <c r="AE21" s="25" t="str">
        <f t="shared" ca="1" si="9"/>
        <v>Liamry</v>
      </c>
      <c r="AF21" s="25" t="str">
        <f t="shared" ca="1" si="10"/>
        <v>CP</v>
      </c>
      <c r="AG21" s="26" t="str">
        <f t="shared" ca="1" si="11"/>
        <v>PAGODE</v>
      </c>
    </row>
    <row r="22" spans="1:38" x14ac:dyDescent="0.25">
      <c r="A22" s="62"/>
      <c r="B22" s="63"/>
      <c r="C22" s="64"/>
      <c r="D22" s="65"/>
      <c r="E22" s="64"/>
      <c r="F22" s="66"/>
      <c r="G22" s="45"/>
      <c r="H22" s="5"/>
      <c r="I22" s="5"/>
      <c r="J22" s="46"/>
      <c r="K22" s="45"/>
      <c r="L22" s="5"/>
      <c r="M22" s="5"/>
      <c r="N22" s="46"/>
      <c r="O22" s="45"/>
      <c r="P22" s="5"/>
      <c r="Q22" s="5"/>
      <c r="R22" s="46"/>
      <c r="S22" s="40"/>
      <c r="T22" s="5"/>
      <c r="U22" s="5"/>
      <c r="V22" s="5"/>
      <c r="W22" s="5"/>
      <c r="X22" s="9">
        <f t="shared" ca="1" si="7"/>
        <v>0</v>
      </c>
      <c r="Y22" s="9">
        <f ca="1">IF(sommeCouleurs($G22:$W22,$Y$1)=0,0,sommeCouleurs($G22:$W22,$Y$1)+ROW()/10^10)</f>
        <v>0</v>
      </c>
      <c r="Z22" s="3">
        <f t="shared" si="3"/>
        <v>0</v>
      </c>
      <c r="AA22">
        <f t="shared" si="0"/>
        <v>0</v>
      </c>
      <c r="AB22">
        <f t="shared" si="1"/>
        <v>0</v>
      </c>
    </row>
    <row r="23" spans="1:38" x14ac:dyDescent="0.25">
      <c r="A23" s="62"/>
      <c r="B23" s="63"/>
      <c r="C23" s="64"/>
      <c r="D23" s="65"/>
      <c r="E23" s="64"/>
      <c r="F23" s="66"/>
      <c r="G23" s="45"/>
      <c r="H23" s="5"/>
      <c r="I23" s="5"/>
      <c r="J23" s="46"/>
      <c r="K23" s="45"/>
      <c r="L23" s="5"/>
      <c r="M23" s="5"/>
      <c r="N23" s="46"/>
      <c r="O23" s="45"/>
      <c r="P23" s="5"/>
      <c r="Q23" s="5"/>
      <c r="R23" s="46"/>
      <c r="S23" s="40"/>
      <c r="T23" s="5"/>
      <c r="U23" s="5"/>
      <c r="V23" s="5"/>
      <c r="W23" s="5"/>
      <c r="X23" s="9">
        <f t="shared" ca="1" si="7"/>
        <v>0</v>
      </c>
      <c r="Y23" s="9">
        <f ca="1">IF(sommeCouleurs($G23:$W23,$Y$1)=0,0,sommeCouleurs($G23:$W23,$Y$1)+ROW()/10^10)</f>
        <v>0</v>
      </c>
      <c r="Z23" s="3">
        <f t="shared" si="3"/>
        <v>0</v>
      </c>
      <c r="AA23">
        <f t="shared" si="0"/>
        <v>0</v>
      </c>
      <c r="AB23">
        <f t="shared" si="1"/>
        <v>0</v>
      </c>
    </row>
    <row r="24" spans="1:38" x14ac:dyDescent="0.25">
      <c r="A24" s="62"/>
      <c r="B24" s="63"/>
      <c r="C24" s="64"/>
      <c r="D24" s="65"/>
      <c r="E24" s="64"/>
      <c r="F24" s="66"/>
      <c r="G24" s="45"/>
      <c r="H24" s="5"/>
      <c r="I24" s="5"/>
      <c r="J24" s="46"/>
      <c r="K24" s="45"/>
      <c r="L24" s="5"/>
      <c r="M24" s="5"/>
      <c r="N24" s="46"/>
      <c r="O24" s="45"/>
      <c r="P24" s="5"/>
      <c r="Q24" s="5"/>
      <c r="R24" s="46"/>
      <c r="S24" s="40"/>
      <c r="T24" s="5"/>
      <c r="U24" s="5"/>
      <c r="V24" s="5"/>
      <c r="W24" s="5"/>
      <c r="X24" s="9">
        <f t="shared" ca="1" si="7"/>
        <v>0</v>
      </c>
      <c r="Y24" s="9">
        <f ca="1">IF(sommeCouleurs($G24:$W24,$Y$1)=0,0,sommeCouleurs($G24:$W24,$Y$1)+ROW()/10^10)</f>
        <v>0</v>
      </c>
      <c r="Z24" s="3">
        <f t="shared" si="3"/>
        <v>0</v>
      </c>
      <c r="AA24">
        <f t="shared" si="0"/>
        <v>0</v>
      </c>
      <c r="AB24">
        <f t="shared" si="1"/>
        <v>0</v>
      </c>
      <c r="AF24" s="27"/>
      <c r="AG24" s="27"/>
      <c r="AH24" s="27"/>
    </row>
    <row r="25" spans="1:38" x14ac:dyDescent="0.25">
      <c r="A25" s="62"/>
      <c r="B25" s="63"/>
      <c r="C25" s="64"/>
      <c r="D25" s="65"/>
      <c r="E25" s="64"/>
      <c r="F25" s="66"/>
      <c r="G25" s="45"/>
      <c r="H25" s="5"/>
      <c r="I25" s="5"/>
      <c r="J25" s="46"/>
      <c r="K25" s="45"/>
      <c r="L25" s="5"/>
      <c r="M25" s="5"/>
      <c r="N25" s="46"/>
      <c r="O25" s="45"/>
      <c r="P25" s="5"/>
      <c r="Q25" s="5"/>
      <c r="R25" s="46"/>
      <c r="S25" s="40"/>
      <c r="T25" s="5"/>
      <c r="U25" s="5"/>
      <c r="V25" s="5"/>
      <c r="W25" s="5"/>
      <c r="X25" s="9">
        <f t="shared" ca="1" si="7"/>
        <v>0</v>
      </c>
      <c r="Y25" s="9">
        <f ca="1">IF(sommeCouleurs($G25:$W25,$Y$1)=0,0,sommeCouleurs($G25:$W25,$Y$1)+ROW()/10^10)</f>
        <v>0</v>
      </c>
      <c r="Z25" s="3">
        <f t="shared" si="3"/>
        <v>0</v>
      </c>
      <c r="AA25">
        <f t="shared" si="0"/>
        <v>0</v>
      </c>
      <c r="AB25">
        <f t="shared" si="1"/>
        <v>0</v>
      </c>
      <c r="AF25" s="68"/>
      <c r="AG25" s="69"/>
      <c r="AH25" s="27"/>
    </row>
    <row r="26" spans="1:38" x14ac:dyDescent="0.25">
      <c r="A26" s="62"/>
      <c r="B26" s="63"/>
      <c r="C26" s="64"/>
      <c r="D26" s="65"/>
      <c r="E26" s="64"/>
      <c r="F26" s="66"/>
      <c r="G26" s="45"/>
      <c r="H26" s="5"/>
      <c r="I26" s="5"/>
      <c r="J26" s="46"/>
      <c r="K26" s="45"/>
      <c r="L26" s="5"/>
      <c r="M26" s="5"/>
      <c r="N26" s="46"/>
      <c r="O26" s="45"/>
      <c r="P26" s="5"/>
      <c r="Q26" s="5"/>
      <c r="R26" s="46"/>
      <c r="S26" s="40"/>
      <c r="T26" s="5"/>
      <c r="U26" s="5"/>
      <c r="V26" s="5"/>
      <c r="W26" s="5"/>
      <c r="X26" s="9">
        <f t="shared" ca="1" si="7"/>
        <v>0</v>
      </c>
      <c r="Y26" s="9">
        <f ca="1">IF(sommeCouleurs($G26:$W26,$Y$1)=0,0,sommeCouleurs($G26:$W26,$Y$1)+ROW()/10^10)</f>
        <v>0</v>
      </c>
      <c r="Z26" s="3">
        <f t="shared" si="3"/>
        <v>0</v>
      </c>
      <c r="AA26">
        <f t="shared" si="0"/>
        <v>0</v>
      </c>
      <c r="AB26">
        <f t="shared" si="1"/>
        <v>0</v>
      </c>
      <c r="AF26" s="70"/>
      <c r="AG26" s="70"/>
      <c r="AH26" s="27"/>
    </row>
    <row r="27" spans="1:38" x14ac:dyDescent="0.25">
      <c r="A27" s="62"/>
      <c r="B27" s="63"/>
      <c r="C27" s="64"/>
      <c r="D27" s="65"/>
      <c r="E27" s="64"/>
      <c r="F27" s="66"/>
      <c r="G27" s="45"/>
      <c r="H27" s="5"/>
      <c r="I27" s="5"/>
      <c r="J27" s="46"/>
      <c r="K27" s="45"/>
      <c r="L27" s="5"/>
      <c r="M27" s="5"/>
      <c r="N27" s="46"/>
      <c r="O27" s="45"/>
      <c r="P27" s="5"/>
      <c r="Q27" s="5"/>
      <c r="R27" s="46"/>
      <c r="S27" s="40"/>
      <c r="T27" s="5"/>
      <c r="U27" s="5"/>
      <c r="V27" s="5"/>
      <c r="W27" s="5"/>
      <c r="X27" s="9">
        <f t="shared" ca="1" si="7"/>
        <v>0</v>
      </c>
      <c r="Y27" s="9">
        <f ca="1">IF(sommeCouleurs($G27:$W27,$Y$1)=0,0,sommeCouleurs($G27:$W27,$Y$1)+ROW()/10^10)</f>
        <v>0</v>
      </c>
      <c r="Z27" s="3">
        <f t="shared" si="3"/>
        <v>0</v>
      </c>
      <c r="AA27">
        <f t="shared" si="0"/>
        <v>0</v>
      </c>
      <c r="AB27">
        <f t="shared" si="1"/>
        <v>0</v>
      </c>
      <c r="AF27" s="27"/>
      <c r="AG27" s="27"/>
      <c r="AH27" s="27"/>
    </row>
    <row r="28" spans="1:38" x14ac:dyDescent="0.25">
      <c r="A28" s="62"/>
      <c r="B28" s="63"/>
      <c r="C28" s="64"/>
      <c r="D28" s="65"/>
      <c r="E28" s="64"/>
      <c r="F28" s="66"/>
      <c r="G28" s="45"/>
      <c r="H28" s="5"/>
      <c r="I28" s="5"/>
      <c r="J28" s="46"/>
      <c r="K28" s="45"/>
      <c r="L28" s="5"/>
      <c r="M28" s="5"/>
      <c r="N28" s="46"/>
      <c r="O28" s="45"/>
      <c r="P28" s="5"/>
      <c r="Q28" s="5"/>
      <c r="R28" s="46"/>
      <c r="S28" s="40"/>
      <c r="T28" s="5"/>
      <c r="U28" s="5"/>
      <c r="V28" s="5"/>
      <c r="W28" s="5"/>
      <c r="X28" s="9">
        <f t="shared" ca="1" si="7"/>
        <v>0</v>
      </c>
      <c r="Y28" s="9">
        <f ca="1">IF(sommeCouleurs($G28:$W28,$Y$1)=0,0,sommeCouleurs($G28:$W28,$Y$1)+ROW()/10^10)</f>
        <v>0</v>
      </c>
      <c r="Z28" s="3">
        <f t="shared" si="3"/>
        <v>0</v>
      </c>
      <c r="AA28">
        <f t="shared" si="0"/>
        <v>0</v>
      </c>
      <c r="AB28">
        <f t="shared" si="1"/>
        <v>0</v>
      </c>
    </row>
    <row r="29" spans="1:38" x14ac:dyDescent="0.25">
      <c r="A29" s="62"/>
      <c r="B29" s="63"/>
      <c r="C29" s="64"/>
      <c r="D29" s="65"/>
      <c r="E29" s="64"/>
      <c r="F29" s="66"/>
      <c r="G29" s="45"/>
      <c r="H29" s="5"/>
      <c r="I29" s="5"/>
      <c r="J29" s="46"/>
      <c r="K29" s="45"/>
      <c r="L29" s="5"/>
      <c r="M29" s="5"/>
      <c r="N29" s="46"/>
      <c r="O29" s="45"/>
      <c r="P29" s="5"/>
      <c r="Q29" s="5"/>
      <c r="R29" s="46"/>
      <c r="S29" s="40"/>
      <c r="T29" s="5"/>
      <c r="U29" s="5"/>
      <c r="V29" s="5"/>
      <c r="W29" s="5"/>
      <c r="X29" s="9">
        <f t="shared" ca="1" si="7"/>
        <v>0</v>
      </c>
      <c r="Y29" s="9">
        <f ca="1">IF(sommeCouleurs($G29:$W29,$Y$1)=0,0,sommeCouleurs($G29:$W29,$Y$1)+ROW()/10^10)</f>
        <v>0</v>
      </c>
      <c r="Z29" s="3">
        <f t="shared" si="3"/>
        <v>0</v>
      </c>
      <c r="AA29">
        <f t="shared" si="0"/>
        <v>0</v>
      </c>
      <c r="AB29">
        <f t="shared" si="1"/>
        <v>0</v>
      </c>
    </row>
    <row r="30" spans="1:38" x14ac:dyDescent="0.25">
      <c r="A30" s="62"/>
      <c r="B30" s="63"/>
      <c r="C30" s="64"/>
      <c r="D30" s="65"/>
      <c r="E30" s="64"/>
      <c r="F30" s="66"/>
      <c r="G30" s="45"/>
      <c r="H30" s="5"/>
      <c r="I30" s="5"/>
      <c r="J30" s="46"/>
      <c r="K30" s="45"/>
      <c r="L30" s="5"/>
      <c r="M30" s="5"/>
      <c r="N30" s="46"/>
      <c r="O30" s="45"/>
      <c r="P30" s="5"/>
      <c r="Q30" s="5"/>
      <c r="R30" s="46"/>
      <c r="S30" s="40"/>
      <c r="T30" s="5"/>
      <c r="U30" s="5"/>
      <c r="V30" s="5"/>
      <c r="W30" s="5"/>
      <c r="X30" s="9">
        <f t="shared" ca="1" si="7"/>
        <v>0</v>
      </c>
      <c r="Y30" s="9">
        <f ca="1">IF(sommeCouleurs($G30:$W30,$Y$1)=0,0,sommeCouleurs($G30:$W30,$Y$1)+ROW()/10^10)</f>
        <v>0</v>
      </c>
      <c r="Z30" s="3">
        <f t="shared" si="3"/>
        <v>0</v>
      </c>
      <c r="AA30">
        <f t="shared" si="0"/>
        <v>0</v>
      </c>
      <c r="AB30">
        <f t="shared" si="1"/>
        <v>0</v>
      </c>
    </row>
    <row r="31" spans="1:38" x14ac:dyDescent="0.25">
      <c r="A31" s="62"/>
      <c r="B31" s="63"/>
      <c r="C31" s="64"/>
      <c r="D31" s="65"/>
      <c r="E31" s="64"/>
      <c r="F31" s="66"/>
      <c r="G31" s="45"/>
      <c r="H31" s="5"/>
      <c r="I31" s="5"/>
      <c r="J31" s="46"/>
      <c r="K31" s="45"/>
      <c r="L31" s="5"/>
      <c r="M31" s="5"/>
      <c r="N31" s="46"/>
      <c r="O31" s="45"/>
      <c r="P31" s="5"/>
      <c r="Q31" s="5"/>
      <c r="R31" s="46"/>
      <c r="S31" s="40"/>
      <c r="T31" s="5"/>
      <c r="U31" s="5"/>
      <c r="V31" s="5"/>
      <c r="W31" s="5"/>
      <c r="X31" s="9">
        <f t="shared" ca="1" si="7"/>
        <v>0</v>
      </c>
      <c r="Y31" s="9">
        <f ca="1">IF(sommeCouleurs($G31:$W31,$Y$1)=0,0,sommeCouleurs($G31:$W31,$Y$1)+ROW()/10^10)</f>
        <v>0</v>
      </c>
      <c r="Z31" s="3">
        <f t="shared" si="3"/>
        <v>0</v>
      </c>
      <c r="AA31">
        <f t="shared" si="0"/>
        <v>0</v>
      </c>
      <c r="AB31">
        <f t="shared" si="1"/>
        <v>0</v>
      </c>
    </row>
    <row r="32" spans="1:38" x14ac:dyDescent="0.25">
      <c r="A32" s="62"/>
      <c r="B32" s="63"/>
      <c r="C32" s="64"/>
      <c r="D32" s="65"/>
      <c r="E32" s="64"/>
      <c r="F32" s="66"/>
      <c r="G32" s="45"/>
      <c r="H32" s="5"/>
      <c r="I32" s="5"/>
      <c r="J32" s="46"/>
      <c r="K32" s="45"/>
      <c r="L32" s="5"/>
      <c r="M32" s="5"/>
      <c r="N32" s="46"/>
      <c r="O32" s="45"/>
      <c r="P32" s="5"/>
      <c r="Q32" s="5"/>
      <c r="R32" s="46"/>
      <c r="S32" s="40"/>
      <c r="T32" s="5"/>
      <c r="U32" s="5"/>
      <c r="V32" s="5"/>
      <c r="W32" s="5"/>
      <c r="X32" s="9">
        <f t="shared" ca="1" si="7"/>
        <v>0</v>
      </c>
      <c r="Y32" s="9">
        <f ca="1">IF(sommeCouleurs($G32:$W32,$Y$1)=0,0,sommeCouleurs($G32:$W32,$Y$1)+ROW()/10^10)</f>
        <v>0</v>
      </c>
      <c r="Z32" s="3">
        <f t="shared" si="3"/>
        <v>0</v>
      </c>
      <c r="AA32">
        <f t="shared" si="0"/>
        <v>0</v>
      </c>
      <c r="AB32">
        <f t="shared" si="1"/>
        <v>0</v>
      </c>
    </row>
    <row r="33" spans="1:28" x14ac:dyDescent="0.25">
      <c r="A33" s="62"/>
      <c r="B33" s="63"/>
      <c r="C33" s="64"/>
      <c r="D33" s="65"/>
      <c r="E33" s="64"/>
      <c r="F33" s="66"/>
      <c r="G33" s="45"/>
      <c r="H33" s="5"/>
      <c r="I33" s="5"/>
      <c r="J33" s="46"/>
      <c r="K33" s="45"/>
      <c r="L33" s="5"/>
      <c r="M33" s="5"/>
      <c r="N33" s="46"/>
      <c r="O33" s="45"/>
      <c r="P33" s="5"/>
      <c r="Q33" s="5"/>
      <c r="R33" s="46"/>
      <c r="S33" s="40"/>
      <c r="T33" s="5"/>
      <c r="U33" s="5"/>
      <c r="V33" s="5"/>
      <c r="W33" s="5"/>
      <c r="X33" s="9">
        <f t="shared" ca="1" si="7"/>
        <v>0</v>
      </c>
      <c r="Y33" s="9">
        <f ca="1">IF(sommeCouleurs($G33:$W33,$Y$1)=0,0,sommeCouleurs($G33:$W33,$Y$1)+ROW()/10^10)</f>
        <v>0</v>
      </c>
      <c r="Z33" s="3">
        <f t="shared" si="3"/>
        <v>0</v>
      </c>
      <c r="AA33">
        <f t="shared" si="0"/>
        <v>0</v>
      </c>
      <c r="AB33">
        <f t="shared" si="1"/>
        <v>0</v>
      </c>
    </row>
    <row r="34" spans="1:28" x14ac:dyDescent="0.25">
      <c r="A34" s="62"/>
      <c r="B34" s="63"/>
      <c r="C34" s="64"/>
      <c r="D34" s="65"/>
      <c r="E34" s="64"/>
      <c r="F34" s="66"/>
      <c r="G34" s="45"/>
      <c r="H34" s="5"/>
      <c r="I34" s="5"/>
      <c r="J34" s="46"/>
      <c r="K34" s="45"/>
      <c r="L34" s="5"/>
      <c r="M34" s="5"/>
      <c r="N34" s="46"/>
      <c r="O34" s="45"/>
      <c r="P34" s="5"/>
      <c r="Q34" s="5"/>
      <c r="R34" s="46"/>
      <c r="S34" s="40"/>
      <c r="T34" s="5"/>
      <c r="U34" s="5"/>
      <c r="V34" s="5"/>
      <c r="W34" s="5"/>
      <c r="X34" s="9">
        <f t="shared" ca="1" si="7"/>
        <v>0</v>
      </c>
      <c r="Y34" s="9">
        <f ca="1">IF(sommeCouleurs($G34:$W34,$Y$1)=0,0,sommeCouleurs($G34:$W34,$Y$1)+ROW()/10^10)</f>
        <v>0</v>
      </c>
      <c r="Z34" s="3">
        <f t="shared" si="3"/>
        <v>0</v>
      </c>
      <c r="AA34">
        <f t="shared" si="0"/>
        <v>0</v>
      </c>
      <c r="AB34">
        <f t="shared" si="1"/>
        <v>0</v>
      </c>
    </row>
    <row r="35" spans="1:28" x14ac:dyDescent="0.25">
      <c r="A35" s="62"/>
      <c r="B35" s="63"/>
      <c r="C35" s="64"/>
      <c r="D35" s="65"/>
      <c r="E35" s="64"/>
      <c r="F35" s="66"/>
      <c r="G35" s="45"/>
      <c r="H35" s="5"/>
      <c r="I35" s="5"/>
      <c r="J35" s="46"/>
      <c r="K35" s="45"/>
      <c r="L35" s="5"/>
      <c r="M35" s="5"/>
      <c r="N35" s="46"/>
      <c r="O35" s="45"/>
      <c r="P35" s="5"/>
      <c r="Q35" s="5"/>
      <c r="R35" s="46"/>
      <c r="S35" s="40"/>
      <c r="T35" s="5"/>
      <c r="U35" s="5"/>
      <c r="V35" s="5"/>
      <c r="W35" s="5"/>
      <c r="X35" s="9">
        <f t="shared" ca="1" si="7"/>
        <v>0</v>
      </c>
      <c r="Y35" s="9">
        <f ca="1">IF(sommeCouleurs($G35:$W35,$Y$1)=0,0,sommeCouleurs($G35:$W35,$Y$1)+ROW()/10^10)</f>
        <v>0</v>
      </c>
      <c r="Z35" s="3">
        <f t="shared" si="3"/>
        <v>0</v>
      </c>
      <c r="AA35">
        <f t="shared" si="0"/>
        <v>0</v>
      </c>
      <c r="AB35">
        <f t="shared" si="1"/>
        <v>0</v>
      </c>
    </row>
    <row r="36" spans="1:28" x14ac:dyDescent="0.25">
      <c r="A36" s="62"/>
      <c r="B36" s="63"/>
      <c r="C36" s="64"/>
      <c r="D36" s="65"/>
      <c r="E36" s="64"/>
      <c r="F36" s="66"/>
      <c r="G36" s="45"/>
      <c r="H36" s="5"/>
      <c r="I36" s="5"/>
      <c r="J36" s="46"/>
      <c r="K36" s="45"/>
      <c r="L36" s="5"/>
      <c r="M36" s="5"/>
      <c r="N36" s="46"/>
      <c r="O36" s="45"/>
      <c r="P36" s="5"/>
      <c r="Q36" s="5"/>
      <c r="R36" s="46"/>
      <c r="S36" s="40"/>
      <c r="T36" s="5"/>
      <c r="U36" s="5"/>
      <c r="V36" s="5"/>
      <c r="W36" s="5"/>
      <c r="X36" s="9">
        <f t="shared" ca="1" si="7"/>
        <v>0</v>
      </c>
      <c r="Y36" s="9">
        <f ca="1">IF(sommeCouleurs($G36:$W36,$Y$1)=0,0,sommeCouleurs($G36:$W36,$Y$1)+ROW()/10^10)</f>
        <v>0</v>
      </c>
      <c r="Z36" s="3">
        <f t="shared" si="3"/>
        <v>0</v>
      </c>
      <c r="AA36">
        <f t="shared" si="0"/>
        <v>0</v>
      </c>
      <c r="AB36">
        <f t="shared" si="1"/>
        <v>0</v>
      </c>
    </row>
    <row r="37" spans="1:28" x14ac:dyDescent="0.25">
      <c r="A37" s="62"/>
      <c r="B37" s="63"/>
      <c r="C37" s="64"/>
      <c r="D37" s="65"/>
      <c r="E37" s="64"/>
      <c r="F37" s="66"/>
      <c r="G37" s="45"/>
      <c r="H37" s="5"/>
      <c r="I37" s="5"/>
      <c r="J37" s="46"/>
      <c r="K37" s="45"/>
      <c r="L37" s="5"/>
      <c r="M37" s="5"/>
      <c r="N37" s="46"/>
      <c r="O37" s="45"/>
      <c r="P37" s="5"/>
      <c r="Q37" s="5"/>
      <c r="R37" s="46"/>
      <c r="S37" s="40"/>
      <c r="T37" s="5"/>
      <c r="U37" s="5"/>
      <c r="V37" s="5"/>
      <c r="W37" s="5"/>
      <c r="X37" s="9">
        <f t="shared" ca="1" si="7"/>
        <v>0</v>
      </c>
      <c r="Y37" s="9">
        <f ca="1">IF(sommeCouleurs($G37:$W37,$Y$1)=0,0,sommeCouleurs($G37:$W37,$Y$1)+ROW()/10^10)</f>
        <v>0</v>
      </c>
      <c r="Z37" s="3">
        <f t="shared" si="3"/>
        <v>0</v>
      </c>
      <c r="AA37">
        <f t="shared" si="0"/>
        <v>0</v>
      </c>
      <c r="AB37">
        <f t="shared" si="1"/>
        <v>0</v>
      </c>
    </row>
    <row r="38" spans="1:28" x14ac:dyDescent="0.25">
      <c r="A38" s="62"/>
      <c r="B38" s="63"/>
      <c r="C38" s="64"/>
      <c r="D38" s="65"/>
      <c r="E38" s="64"/>
      <c r="F38" s="66"/>
      <c r="G38" s="45"/>
      <c r="H38" s="5"/>
      <c r="I38" s="5"/>
      <c r="J38" s="46"/>
      <c r="K38" s="45"/>
      <c r="L38" s="5"/>
      <c r="M38" s="5"/>
      <c r="N38" s="46"/>
      <c r="O38" s="45"/>
      <c r="P38" s="5"/>
      <c r="Q38" s="5"/>
      <c r="R38" s="46"/>
      <c r="S38" s="40"/>
      <c r="T38" s="5"/>
      <c r="U38" s="5"/>
      <c r="V38" s="5"/>
      <c r="W38" s="5"/>
      <c r="X38" s="9">
        <f t="shared" ca="1" si="7"/>
        <v>0</v>
      </c>
      <c r="Y38" s="9">
        <f ca="1">IF(sommeCouleurs($G38:$W38,$Y$1)=0,0,sommeCouleurs($G38:$W38,$Y$1)+ROW()/10^10)</f>
        <v>0</v>
      </c>
      <c r="Z38" s="3">
        <f t="shared" si="3"/>
        <v>0</v>
      </c>
      <c r="AA38">
        <f t="shared" si="0"/>
        <v>0</v>
      </c>
      <c r="AB38">
        <f t="shared" si="1"/>
        <v>0</v>
      </c>
    </row>
    <row r="39" spans="1:28" x14ac:dyDescent="0.25">
      <c r="A39" s="62"/>
      <c r="B39" s="63"/>
      <c r="C39" s="64"/>
      <c r="D39" s="65"/>
      <c r="E39" s="64"/>
      <c r="F39" s="66"/>
      <c r="G39" s="45"/>
      <c r="H39" s="5"/>
      <c r="I39" s="5"/>
      <c r="J39" s="46"/>
      <c r="K39" s="45"/>
      <c r="L39" s="5"/>
      <c r="M39" s="5"/>
      <c r="N39" s="46"/>
      <c r="O39" s="45"/>
      <c r="P39" s="5"/>
      <c r="Q39" s="5"/>
      <c r="R39" s="46"/>
      <c r="S39" s="40"/>
      <c r="T39" s="5"/>
      <c r="U39" s="5"/>
      <c r="V39" s="5"/>
      <c r="W39" s="5"/>
      <c r="X39" s="9">
        <f t="shared" ca="1" si="7"/>
        <v>0</v>
      </c>
      <c r="Y39" s="9">
        <f ca="1">IF(sommeCouleurs($G39:$W39,$Y$1)=0,0,sommeCouleurs($G39:$W39,$Y$1)+ROW()/10^10)</f>
        <v>0</v>
      </c>
      <c r="Z39" s="3">
        <f t="shared" si="3"/>
        <v>0</v>
      </c>
      <c r="AA39">
        <f t="shared" si="0"/>
        <v>0</v>
      </c>
      <c r="AB39">
        <f t="shared" si="1"/>
        <v>0</v>
      </c>
    </row>
    <row r="40" spans="1:28" x14ac:dyDescent="0.25">
      <c r="A40" s="62"/>
      <c r="B40" s="63"/>
      <c r="C40" s="64"/>
      <c r="D40" s="65"/>
      <c r="E40" s="64"/>
      <c r="F40" s="66"/>
      <c r="G40" s="45"/>
      <c r="H40" s="5"/>
      <c r="I40" s="5"/>
      <c r="J40" s="46"/>
      <c r="K40" s="45"/>
      <c r="L40" s="5"/>
      <c r="M40" s="5"/>
      <c r="N40" s="46"/>
      <c r="O40" s="45"/>
      <c r="P40" s="5"/>
      <c r="Q40" s="5"/>
      <c r="R40" s="46"/>
      <c r="S40" s="40"/>
      <c r="T40" s="5"/>
      <c r="U40" s="5"/>
      <c r="V40" s="5"/>
      <c r="W40" s="5"/>
      <c r="X40" s="9">
        <f t="shared" ca="1" si="7"/>
        <v>0</v>
      </c>
      <c r="Y40" s="9">
        <f ca="1">IF(sommeCouleurs($G40:$W40,$Y$1)=0,0,sommeCouleurs($G40:$W40,$Y$1)+ROW()/10^10)</f>
        <v>0</v>
      </c>
      <c r="Z40" s="3">
        <f t="shared" si="3"/>
        <v>0</v>
      </c>
      <c r="AA40">
        <f t="shared" si="0"/>
        <v>0</v>
      </c>
      <c r="AB40">
        <f t="shared" si="1"/>
        <v>0</v>
      </c>
    </row>
    <row r="41" spans="1:28" x14ac:dyDescent="0.25">
      <c r="A41" s="62"/>
      <c r="B41" s="63"/>
      <c r="C41" s="64"/>
      <c r="D41" s="65"/>
      <c r="E41" s="64"/>
      <c r="F41" s="66"/>
      <c r="G41" s="45"/>
      <c r="H41" s="5"/>
      <c r="I41" s="5"/>
      <c r="J41" s="46"/>
      <c r="K41" s="45"/>
      <c r="L41" s="5"/>
      <c r="M41" s="5"/>
      <c r="N41" s="46"/>
      <c r="O41" s="45"/>
      <c r="P41" s="5"/>
      <c r="Q41" s="5"/>
      <c r="R41" s="46"/>
      <c r="S41" s="40"/>
      <c r="T41" s="5"/>
      <c r="U41" s="5"/>
      <c r="V41" s="5"/>
      <c r="W41" s="5"/>
      <c r="X41" s="9">
        <f t="shared" ca="1" si="7"/>
        <v>0</v>
      </c>
      <c r="Y41" s="9">
        <f ca="1">IF(sommeCouleurs($G41:$W41,$Y$1)=0,0,sommeCouleurs($G41:$W41,$Y$1)+ROW()/10^10)</f>
        <v>0</v>
      </c>
      <c r="Z41" s="3">
        <f t="shared" si="3"/>
        <v>0</v>
      </c>
      <c r="AA41">
        <f t="shared" si="0"/>
        <v>0</v>
      </c>
      <c r="AB41">
        <f t="shared" si="1"/>
        <v>0</v>
      </c>
    </row>
    <row r="42" spans="1:28" x14ac:dyDescent="0.25">
      <c r="A42" s="62"/>
      <c r="B42" s="63"/>
      <c r="C42" s="64"/>
      <c r="D42" s="65"/>
      <c r="E42" s="64"/>
      <c r="F42" s="66"/>
      <c r="G42" s="45"/>
      <c r="H42" s="5"/>
      <c r="I42" s="5"/>
      <c r="J42" s="46"/>
      <c r="K42" s="45"/>
      <c r="L42" s="5"/>
      <c r="M42" s="5"/>
      <c r="N42" s="46"/>
      <c r="O42" s="45"/>
      <c r="P42" s="5"/>
      <c r="Q42" s="5"/>
      <c r="R42" s="46"/>
      <c r="S42" s="40"/>
      <c r="T42" s="5"/>
      <c r="U42" s="5"/>
      <c r="V42" s="5"/>
      <c r="W42" s="5"/>
      <c r="X42" s="9">
        <f t="shared" ca="1" si="7"/>
        <v>0</v>
      </c>
      <c r="Y42" s="9">
        <f ca="1">IF(sommeCouleurs($G42:$W42,$Y$1)=0,0,sommeCouleurs($G42:$W42,$Y$1)+ROW()/10^10)</f>
        <v>0</v>
      </c>
      <c r="Z42" s="3">
        <f t="shared" si="3"/>
        <v>0</v>
      </c>
      <c r="AA42">
        <f t="shared" si="0"/>
        <v>0</v>
      </c>
      <c r="AB42">
        <f t="shared" si="1"/>
        <v>0</v>
      </c>
    </row>
    <row r="43" spans="1:28" x14ac:dyDescent="0.25">
      <c r="A43" s="62"/>
      <c r="B43" s="63"/>
      <c r="C43" s="64"/>
      <c r="D43" s="65"/>
      <c r="E43" s="64"/>
      <c r="F43" s="66"/>
      <c r="G43" s="45"/>
      <c r="H43" s="5"/>
      <c r="I43" s="5"/>
      <c r="J43" s="46"/>
      <c r="K43" s="45"/>
      <c r="L43" s="5"/>
      <c r="M43" s="5"/>
      <c r="N43" s="46"/>
      <c r="O43" s="45"/>
      <c r="P43" s="5"/>
      <c r="Q43" s="5"/>
      <c r="R43" s="46"/>
      <c r="S43" s="40"/>
      <c r="T43" s="5"/>
      <c r="U43" s="5"/>
      <c r="V43" s="5"/>
      <c r="W43" s="5"/>
      <c r="X43" s="9">
        <f t="shared" ca="1" si="7"/>
        <v>0</v>
      </c>
      <c r="Y43" s="9">
        <f ca="1">IF(sommeCouleurs($G43:$W43,$Y$1)=0,0,sommeCouleurs($G43:$W43,$Y$1)+ROW()/10^10)</f>
        <v>0</v>
      </c>
      <c r="Z43" s="3">
        <f t="shared" si="3"/>
        <v>0</v>
      </c>
      <c r="AA43">
        <f t="shared" si="0"/>
        <v>0</v>
      </c>
      <c r="AB43">
        <f t="shared" si="1"/>
        <v>0</v>
      </c>
    </row>
    <row r="44" spans="1:28" x14ac:dyDescent="0.25">
      <c r="A44" s="62"/>
      <c r="B44" s="63"/>
      <c r="C44" s="64"/>
      <c r="D44" s="65"/>
      <c r="E44" s="64"/>
      <c r="F44" s="66"/>
      <c r="G44" s="45"/>
      <c r="H44" s="5"/>
      <c r="I44" s="5"/>
      <c r="J44" s="46"/>
      <c r="K44" s="45"/>
      <c r="L44" s="5"/>
      <c r="M44" s="5"/>
      <c r="N44" s="46"/>
      <c r="O44" s="45"/>
      <c r="P44" s="5"/>
      <c r="Q44" s="5"/>
      <c r="R44" s="46"/>
      <c r="S44" s="40"/>
      <c r="T44" s="5"/>
      <c r="U44" s="5"/>
      <c r="V44" s="5"/>
      <c r="W44" s="5"/>
      <c r="X44" s="9">
        <f t="shared" ca="1" si="7"/>
        <v>0</v>
      </c>
      <c r="Y44" s="9">
        <f ca="1">IF(sommeCouleurs($G44:$W44,$Y$1)=0,0,sommeCouleurs($G44:$W44,$Y$1)+ROW()/10^10)</f>
        <v>0</v>
      </c>
      <c r="Z44" s="3">
        <f t="shared" si="3"/>
        <v>0</v>
      </c>
      <c r="AA44">
        <f t="shared" si="0"/>
        <v>0</v>
      </c>
      <c r="AB44">
        <f t="shared" si="1"/>
        <v>0</v>
      </c>
    </row>
    <row r="45" spans="1:28" x14ac:dyDescent="0.25">
      <c r="A45" s="62"/>
      <c r="B45" s="63"/>
      <c r="C45" s="64"/>
      <c r="D45" s="65"/>
      <c r="E45" s="64"/>
      <c r="F45" s="66"/>
      <c r="G45" s="45"/>
      <c r="H45" s="5"/>
      <c r="I45" s="5"/>
      <c r="J45" s="46"/>
      <c r="K45" s="45"/>
      <c r="L45" s="5"/>
      <c r="M45" s="5"/>
      <c r="N45" s="46"/>
      <c r="O45" s="45"/>
      <c r="P45" s="5"/>
      <c r="Q45" s="5"/>
      <c r="R45" s="46"/>
      <c r="S45" s="40"/>
      <c r="T45" s="5"/>
      <c r="U45" s="5"/>
      <c r="V45" s="5"/>
      <c r="W45" s="5"/>
      <c r="X45" s="9">
        <f t="shared" ca="1" si="7"/>
        <v>0</v>
      </c>
      <c r="Y45" s="9">
        <f ca="1">IF(sommeCouleurs($G45:$W45,$Y$1)=0,0,sommeCouleurs($G45:$W45,$Y$1)+ROW()/10^10)</f>
        <v>0</v>
      </c>
      <c r="Z45" s="3">
        <f t="shared" si="3"/>
        <v>0</v>
      </c>
      <c r="AA45">
        <f t="shared" si="0"/>
        <v>0</v>
      </c>
      <c r="AB45">
        <f t="shared" si="1"/>
        <v>0</v>
      </c>
    </row>
    <row r="46" spans="1:28" x14ac:dyDescent="0.25">
      <c r="A46" s="62"/>
      <c r="B46" s="63"/>
      <c r="C46" s="64"/>
      <c r="D46" s="65"/>
      <c r="E46" s="64"/>
      <c r="F46" s="66"/>
      <c r="G46" s="45"/>
      <c r="H46" s="5"/>
      <c r="I46" s="5"/>
      <c r="J46" s="46"/>
      <c r="K46" s="45"/>
      <c r="L46" s="5"/>
      <c r="M46" s="5"/>
      <c r="N46" s="46"/>
      <c r="O46" s="45"/>
      <c r="P46" s="5"/>
      <c r="Q46" s="5"/>
      <c r="R46" s="46"/>
      <c r="S46" s="40"/>
      <c r="T46" s="5"/>
      <c r="U46" s="5"/>
      <c r="V46" s="5"/>
      <c r="W46" s="5"/>
      <c r="X46" s="9">
        <f t="shared" ca="1" si="7"/>
        <v>0</v>
      </c>
      <c r="Y46" s="9">
        <f ca="1">IF(sommeCouleurs($G46:$W46,$Y$1)=0,0,sommeCouleurs($G46:$W46,$Y$1)+ROW()/10^10)</f>
        <v>0</v>
      </c>
      <c r="Z46" s="3">
        <f t="shared" si="3"/>
        <v>0</v>
      </c>
      <c r="AA46">
        <f t="shared" si="0"/>
        <v>0</v>
      </c>
      <c r="AB46">
        <f t="shared" si="1"/>
        <v>0</v>
      </c>
    </row>
    <row r="47" spans="1:28" x14ac:dyDescent="0.25">
      <c r="A47" s="62"/>
      <c r="B47" s="63"/>
      <c r="C47" s="64"/>
      <c r="D47" s="65"/>
      <c r="E47" s="64"/>
      <c r="F47" s="66"/>
      <c r="G47" s="45"/>
      <c r="H47" s="5"/>
      <c r="I47" s="5"/>
      <c r="J47" s="46"/>
      <c r="K47" s="45"/>
      <c r="L47" s="5"/>
      <c r="M47" s="5"/>
      <c r="N47" s="46"/>
      <c r="O47" s="45"/>
      <c r="P47" s="5"/>
      <c r="Q47" s="5"/>
      <c r="R47" s="46"/>
      <c r="S47" s="40"/>
      <c r="T47" s="5"/>
      <c r="U47" s="5"/>
      <c r="V47" s="5"/>
      <c r="W47" s="5"/>
      <c r="X47" s="9">
        <f t="shared" ca="1" si="7"/>
        <v>0</v>
      </c>
      <c r="Y47" s="9">
        <f ca="1">IF(sommeCouleurs($G47:$W47,$Y$1)=0,0,sommeCouleurs($G47:$W47,$Y$1)+ROW()/10^10)</f>
        <v>0</v>
      </c>
      <c r="Z47" s="3">
        <f t="shared" si="3"/>
        <v>0</v>
      </c>
      <c r="AA47">
        <f t="shared" si="0"/>
        <v>0</v>
      </c>
      <c r="AB47">
        <f t="shared" si="1"/>
        <v>0</v>
      </c>
    </row>
    <row r="48" spans="1:28" x14ac:dyDescent="0.25">
      <c r="A48" s="62"/>
      <c r="B48" s="63"/>
      <c r="C48" s="64"/>
      <c r="D48" s="65"/>
      <c r="E48" s="64"/>
      <c r="F48" s="66"/>
      <c r="G48" s="45"/>
      <c r="H48" s="5"/>
      <c r="I48" s="5"/>
      <c r="J48" s="46"/>
      <c r="K48" s="45"/>
      <c r="L48" s="5"/>
      <c r="M48" s="5"/>
      <c r="N48" s="46"/>
      <c r="O48" s="45"/>
      <c r="P48" s="5"/>
      <c r="Q48" s="5"/>
      <c r="R48" s="46"/>
      <c r="S48" s="40"/>
      <c r="T48" s="5"/>
      <c r="U48" s="5"/>
      <c r="V48" s="5"/>
      <c r="W48" s="5"/>
      <c r="X48" s="9">
        <f t="shared" ca="1" si="7"/>
        <v>0</v>
      </c>
      <c r="Y48" s="9">
        <f ca="1">IF(sommeCouleurs($G48:$W48,$Y$1)=0,0,sommeCouleurs($G48:$W48,$Y$1)+ROW()/10^10)</f>
        <v>0</v>
      </c>
      <c r="Z48" s="3">
        <f t="shared" si="3"/>
        <v>0</v>
      </c>
      <c r="AA48">
        <f t="shared" si="0"/>
        <v>0</v>
      </c>
      <c r="AB48">
        <f t="shared" si="1"/>
        <v>0</v>
      </c>
    </row>
    <row r="49" spans="1:28" x14ac:dyDescent="0.25">
      <c r="A49" s="62"/>
      <c r="B49" s="63"/>
      <c r="C49" s="64"/>
      <c r="D49" s="65"/>
      <c r="E49" s="64"/>
      <c r="F49" s="66"/>
      <c r="G49" s="45"/>
      <c r="H49" s="5"/>
      <c r="I49" s="5"/>
      <c r="J49" s="46"/>
      <c r="K49" s="45"/>
      <c r="L49" s="5"/>
      <c r="M49" s="5"/>
      <c r="N49" s="46"/>
      <c r="O49" s="45"/>
      <c r="P49" s="5"/>
      <c r="Q49" s="5"/>
      <c r="R49" s="46"/>
      <c r="S49" s="40"/>
      <c r="T49" s="5"/>
      <c r="U49" s="5"/>
      <c r="V49" s="5"/>
      <c r="W49" s="5"/>
      <c r="X49" s="9">
        <f t="shared" ca="1" si="7"/>
        <v>0</v>
      </c>
      <c r="Y49" s="9">
        <f ca="1">IF(sommeCouleurs($G49:$W49,$Y$1)=0,0,sommeCouleurs($G49:$W49,$Y$1)+ROW()/10^10)</f>
        <v>0</v>
      </c>
      <c r="Z49" s="3">
        <f t="shared" si="3"/>
        <v>0</v>
      </c>
      <c r="AA49">
        <f t="shared" si="0"/>
        <v>0</v>
      </c>
      <c r="AB49">
        <f t="shared" si="1"/>
        <v>0</v>
      </c>
    </row>
    <row r="50" spans="1:28" x14ac:dyDescent="0.25">
      <c r="A50" s="62"/>
      <c r="B50" s="63"/>
      <c r="C50" s="64"/>
      <c r="D50" s="65"/>
      <c r="E50" s="64"/>
      <c r="F50" s="66"/>
      <c r="G50" s="45"/>
      <c r="H50" s="5"/>
      <c r="I50" s="5"/>
      <c r="J50" s="46"/>
      <c r="K50" s="45"/>
      <c r="L50" s="5"/>
      <c r="M50" s="5"/>
      <c r="N50" s="46"/>
      <c r="O50" s="45"/>
      <c r="P50" s="5"/>
      <c r="Q50" s="5"/>
      <c r="R50" s="46"/>
      <c r="S50" s="40"/>
      <c r="T50" s="5"/>
      <c r="U50" s="5"/>
      <c r="V50" s="5"/>
      <c r="W50" s="5"/>
      <c r="X50" s="9">
        <f t="shared" ca="1" si="7"/>
        <v>0</v>
      </c>
      <c r="Y50" s="9">
        <f ca="1">IF(sommeCouleurs($G50:$W50,$Y$1)=0,0,sommeCouleurs($G50:$W50,$Y$1)+ROW()/10^10)</f>
        <v>0</v>
      </c>
      <c r="Z50" s="3">
        <f t="shared" si="3"/>
        <v>0</v>
      </c>
      <c r="AA50">
        <f t="shared" si="0"/>
        <v>0</v>
      </c>
      <c r="AB50">
        <f t="shared" si="1"/>
        <v>0</v>
      </c>
    </row>
    <row r="51" spans="1:28" x14ac:dyDescent="0.25">
      <c r="A51" s="62"/>
      <c r="B51" s="63"/>
      <c r="C51" s="64"/>
      <c r="D51" s="65"/>
      <c r="E51" s="64"/>
      <c r="F51" s="66"/>
      <c r="G51" s="45"/>
      <c r="H51" s="5"/>
      <c r="I51" s="5"/>
      <c r="J51" s="46"/>
      <c r="K51" s="45"/>
      <c r="L51" s="5"/>
      <c r="M51" s="5"/>
      <c r="N51" s="46"/>
      <c r="O51" s="45"/>
      <c r="P51" s="5"/>
      <c r="Q51" s="5"/>
      <c r="R51" s="46"/>
      <c r="S51" s="40"/>
      <c r="T51" s="5"/>
      <c r="U51" s="5"/>
      <c r="V51" s="5"/>
      <c r="W51" s="5"/>
      <c r="X51" s="9">
        <f t="shared" ca="1" si="7"/>
        <v>0</v>
      </c>
      <c r="Y51" s="9">
        <f ca="1">IF(sommeCouleurs($G51:$W51,$Y$1)=0,0,sommeCouleurs($G51:$W51,$Y$1)+ROW()/10^10)</f>
        <v>0</v>
      </c>
      <c r="Z51" s="3">
        <f t="shared" si="3"/>
        <v>0</v>
      </c>
      <c r="AA51">
        <f t="shared" si="0"/>
        <v>0</v>
      </c>
      <c r="AB51">
        <f t="shared" si="1"/>
        <v>0</v>
      </c>
    </row>
    <row r="52" spans="1:28" x14ac:dyDescent="0.25">
      <c r="A52" s="62"/>
      <c r="B52" s="63"/>
      <c r="C52" s="64"/>
      <c r="D52" s="65"/>
      <c r="E52" s="64"/>
      <c r="F52" s="66"/>
      <c r="G52" s="45"/>
      <c r="H52" s="5"/>
      <c r="I52" s="5"/>
      <c r="J52" s="46"/>
      <c r="K52" s="45"/>
      <c r="L52" s="5"/>
      <c r="M52" s="5"/>
      <c r="N52" s="46"/>
      <c r="O52" s="45"/>
      <c r="P52" s="5"/>
      <c r="Q52" s="5"/>
      <c r="R52" s="46"/>
      <c r="S52" s="40"/>
      <c r="T52" s="5"/>
      <c r="U52" s="5"/>
      <c r="V52" s="5"/>
      <c r="W52" s="5"/>
      <c r="X52" s="9">
        <f t="shared" ca="1" si="7"/>
        <v>0</v>
      </c>
      <c r="Y52" s="9">
        <f ca="1">IF(sommeCouleurs($G52:$W52,$Y$1)=0,0,sommeCouleurs($G52:$W52,$Y$1)+ROW()/10^10)</f>
        <v>0</v>
      </c>
      <c r="Z52" s="3">
        <f t="shared" si="3"/>
        <v>0</v>
      </c>
      <c r="AA52">
        <f t="shared" si="0"/>
        <v>0</v>
      </c>
      <c r="AB52">
        <f t="shared" si="1"/>
        <v>0</v>
      </c>
    </row>
    <row r="53" spans="1:28" x14ac:dyDescent="0.25">
      <c r="A53" s="62"/>
      <c r="B53" s="63"/>
      <c r="C53" s="64"/>
      <c r="D53" s="65"/>
      <c r="E53" s="64"/>
      <c r="F53" s="66"/>
      <c r="G53" s="45"/>
      <c r="H53" s="5"/>
      <c r="I53" s="5"/>
      <c r="J53" s="46"/>
      <c r="K53" s="45"/>
      <c r="L53" s="5"/>
      <c r="M53" s="5"/>
      <c r="N53" s="46"/>
      <c r="O53" s="45"/>
      <c r="P53" s="5"/>
      <c r="Q53" s="5"/>
      <c r="R53" s="46"/>
      <c r="S53" s="40"/>
      <c r="T53" s="5"/>
      <c r="U53" s="5"/>
      <c r="V53" s="5"/>
      <c r="W53" s="5"/>
      <c r="X53" s="9">
        <f t="shared" ca="1" si="7"/>
        <v>0</v>
      </c>
      <c r="Y53" s="9">
        <f ca="1">IF(sommeCouleurs($G53:$W53,$Y$1)=0,0,sommeCouleurs($G53:$W53,$Y$1)+ROW()/10^10)</f>
        <v>0</v>
      </c>
      <c r="Z53" s="3">
        <f t="shared" si="3"/>
        <v>0</v>
      </c>
      <c r="AA53">
        <f t="shared" si="0"/>
        <v>0</v>
      </c>
      <c r="AB53">
        <f t="shared" si="1"/>
        <v>0</v>
      </c>
    </row>
    <row r="54" spans="1:28" x14ac:dyDescent="0.25">
      <c r="A54" s="62"/>
      <c r="B54" s="63"/>
      <c r="C54" s="64"/>
      <c r="D54" s="65"/>
      <c r="E54" s="64"/>
      <c r="F54" s="66"/>
      <c r="G54" s="45"/>
      <c r="H54" s="5"/>
      <c r="I54" s="5"/>
      <c r="J54" s="46"/>
      <c r="K54" s="45"/>
      <c r="L54" s="5"/>
      <c r="M54" s="5"/>
      <c r="N54" s="46"/>
      <c r="O54" s="45"/>
      <c r="P54" s="5"/>
      <c r="Q54" s="5"/>
      <c r="R54" s="46"/>
      <c r="S54" s="40"/>
      <c r="T54" s="5"/>
      <c r="U54" s="5"/>
      <c r="V54" s="5"/>
      <c r="W54" s="5"/>
      <c r="X54" s="9">
        <f t="shared" ca="1" si="7"/>
        <v>0</v>
      </c>
      <c r="Y54" s="9">
        <f ca="1">IF(sommeCouleurs($G54:$W54,$Y$1)=0,0,sommeCouleurs($G54:$W54,$Y$1)+ROW()/10^10)</f>
        <v>0</v>
      </c>
      <c r="Z54" s="3">
        <f t="shared" si="3"/>
        <v>0</v>
      </c>
      <c r="AA54">
        <f t="shared" si="0"/>
        <v>0</v>
      </c>
      <c r="AB54">
        <f t="shared" si="1"/>
        <v>0</v>
      </c>
    </row>
    <row r="55" spans="1:28" x14ac:dyDescent="0.25">
      <c r="A55" s="62"/>
      <c r="B55" s="63"/>
      <c r="C55" s="64"/>
      <c r="D55" s="65"/>
      <c r="E55" s="64"/>
      <c r="F55" s="66"/>
      <c r="G55" s="45"/>
      <c r="H55" s="5"/>
      <c r="I55" s="5"/>
      <c r="J55" s="46"/>
      <c r="K55" s="45"/>
      <c r="L55" s="5"/>
      <c r="M55" s="5"/>
      <c r="N55" s="46"/>
      <c r="O55" s="45"/>
      <c r="P55" s="5"/>
      <c r="Q55" s="5"/>
      <c r="R55" s="46"/>
      <c r="S55" s="40"/>
      <c r="T55" s="5"/>
      <c r="U55" s="5"/>
      <c r="V55" s="5"/>
      <c r="W55" s="5"/>
      <c r="X55" s="9">
        <f t="shared" ca="1" si="7"/>
        <v>0</v>
      </c>
      <c r="Y55" s="9">
        <f ca="1">IF(sommeCouleurs($G55:$W55,$Y$1)=0,0,sommeCouleurs($G55:$W55,$Y$1)+ROW()/10^10)</f>
        <v>0</v>
      </c>
      <c r="Z55" s="3">
        <f t="shared" si="3"/>
        <v>0</v>
      </c>
      <c r="AA55">
        <f t="shared" si="0"/>
        <v>0</v>
      </c>
      <c r="AB55">
        <f t="shared" si="1"/>
        <v>0</v>
      </c>
    </row>
    <row r="56" spans="1:28" x14ac:dyDescent="0.25">
      <c r="A56" s="62"/>
      <c r="B56" s="63"/>
      <c r="C56" s="64"/>
      <c r="D56" s="65"/>
      <c r="E56" s="64"/>
      <c r="F56" s="66"/>
      <c r="G56" s="45"/>
      <c r="H56" s="5"/>
      <c r="I56" s="5"/>
      <c r="J56" s="46"/>
      <c r="K56" s="45"/>
      <c r="L56" s="5"/>
      <c r="M56" s="5"/>
      <c r="N56" s="46"/>
      <c r="O56" s="45"/>
      <c r="P56" s="5"/>
      <c r="Q56" s="5"/>
      <c r="R56" s="46"/>
      <c r="S56" s="40"/>
      <c r="T56" s="5"/>
      <c r="U56" s="5"/>
      <c r="V56" s="5"/>
      <c r="W56" s="5"/>
      <c r="X56" s="9">
        <f t="shared" ca="1" si="7"/>
        <v>0</v>
      </c>
      <c r="Y56" s="9">
        <f ca="1">IF(sommeCouleurs($G56:$W56,$Y$1)=0,0,sommeCouleurs($G56:$W56,$Y$1)+ROW()/10^10)</f>
        <v>0</v>
      </c>
      <c r="Z56" s="3">
        <f t="shared" si="3"/>
        <v>0</v>
      </c>
      <c r="AA56">
        <f t="shared" si="0"/>
        <v>0</v>
      </c>
      <c r="AB56">
        <f t="shared" si="1"/>
        <v>0</v>
      </c>
    </row>
    <row r="57" spans="1:28" x14ac:dyDescent="0.25">
      <c r="A57" s="62"/>
      <c r="B57" s="63"/>
      <c r="C57" s="64"/>
      <c r="D57" s="65"/>
      <c r="E57" s="64"/>
      <c r="F57" s="66"/>
      <c r="G57" s="45"/>
      <c r="H57" s="5"/>
      <c r="I57" s="5"/>
      <c r="J57" s="46"/>
      <c r="K57" s="45"/>
      <c r="L57" s="5"/>
      <c r="M57" s="5"/>
      <c r="N57" s="46"/>
      <c r="O57" s="45"/>
      <c r="P57" s="5"/>
      <c r="Q57" s="5"/>
      <c r="R57" s="46"/>
      <c r="S57" s="40"/>
      <c r="T57" s="5"/>
      <c r="U57" s="5"/>
      <c r="V57" s="5"/>
      <c r="W57" s="5"/>
      <c r="X57" s="9">
        <f t="shared" ca="1" si="7"/>
        <v>0</v>
      </c>
      <c r="Y57" s="9">
        <f ca="1">IF(sommeCouleurs($G57:$W57,$Y$1)=0,0,sommeCouleurs($G57:$W57,$Y$1)+ROW()/10^10)</f>
        <v>0</v>
      </c>
      <c r="Z57" s="3">
        <f t="shared" si="3"/>
        <v>0</v>
      </c>
      <c r="AA57">
        <f t="shared" si="0"/>
        <v>0</v>
      </c>
      <c r="AB57">
        <f t="shared" si="1"/>
        <v>0</v>
      </c>
    </row>
    <row r="58" spans="1:28" x14ac:dyDescent="0.25">
      <c r="A58" s="62"/>
      <c r="B58" s="63"/>
      <c r="C58" s="64"/>
      <c r="D58" s="65"/>
      <c r="E58" s="64"/>
      <c r="F58" s="66"/>
      <c r="G58" s="45"/>
      <c r="H58" s="5"/>
      <c r="I58" s="5"/>
      <c r="J58" s="46"/>
      <c r="K58" s="45"/>
      <c r="L58" s="5"/>
      <c r="M58" s="5"/>
      <c r="N58" s="46"/>
      <c r="O58" s="45"/>
      <c r="P58" s="5"/>
      <c r="Q58" s="5"/>
      <c r="R58" s="46"/>
      <c r="S58" s="40"/>
      <c r="T58" s="5"/>
      <c r="U58" s="5"/>
      <c r="V58" s="5"/>
      <c r="W58" s="5"/>
      <c r="X58" s="9">
        <f t="shared" ca="1" si="7"/>
        <v>0</v>
      </c>
      <c r="Y58" s="9">
        <f ca="1">IF(sommeCouleurs($G58:$W58,$Y$1)=0,0,sommeCouleurs($G58:$W58,$Y$1)+ROW()/10^10)</f>
        <v>0</v>
      </c>
      <c r="Z58" s="3">
        <f t="shared" si="3"/>
        <v>0</v>
      </c>
      <c r="AA58">
        <f t="shared" si="0"/>
        <v>0</v>
      </c>
      <c r="AB58">
        <f t="shared" si="1"/>
        <v>0</v>
      </c>
    </row>
    <row r="59" spans="1:28" x14ac:dyDescent="0.25">
      <c r="A59" s="62"/>
      <c r="B59" s="63"/>
      <c r="C59" s="64"/>
      <c r="D59" s="65"/>
      <c r="E59" s="64"/>
      <c r="F59" s="66"/>
      <c r="G59" s="45"/>
      <c r="H59" s="5"/>
      <c r="I59" s="5"/>
      <c r="J59" s="46"/>
      <c r="K59" s="45"/>
      <c r="L59" s="5"/>
      <c r="M59" s="5"/>
      <c r="N59" s="46"/>
      <c r="O59" s="45"/>
      <c r="P59" s="5"/>
      <c r="Q59" s="5"/>
      <c r="R59" s="46"/>
      <c r="S59" s="40"/>
      <c r="T59" s="5"/>
      <c r="U59" s="5"/>
      <c r="V59" s="5"/>
      <c r="W59" s="5"/>
      <c r="X59" s="9">
        <f t="shared" ca="1" si="7"/>
        <v>0</v>
      </c>
      <c r="Y59" s="9">
        <f ca="1">IF(sommeCouleurs($G59:$W59,$Y$1)=0,0,sommeCouleurs($G59:$W59,$Y$1)+ROW()/10^10)</f>
        <v>0</v>
      </c>
      <c r="Z59" s="3">
        <f t="shared" si="3"/>
        <v>0</v>
      </c>
      <c r="AA59">
        <f t="shared" si="0"/>
        <v>0</v>
      </c>
      <c r="AB59">
        <f t="shared" si="1"/>
        <v>0</v>
      </c>
    </row>
    <row r="60" spans="1:28" x14ac:dyDescent="0.25">
      <c r="A60" s="62"/>
      <c r="B60" s="63"/>
      <c r="C60" s="64"/>
      <c r="D60" s="65"/>
      <c r="E60" s="64"/>
      <c r="F60" s="66"/>
      <c r="G60" s="45"/>
      <c r="H60" s="5"/>
      <c r="I60" s="5"/>
      <c r="J60" s="46"/>
      <c r="K60" s="45"/>
      <c r="L60" s="5"/>
      <c r="M60" s="5"/>
      <c r="N60" s="46"/>
      <c r="O60" s="45"/>
      <c r="P60" s="5"/>
      <c r="Q60" s="5"/>
      <c r="R60" s="46"/>
      <c r="S60" s="40"/>
      <c r="T60" s="5"/>
      <c r="U60" s="5"/>
      <c r="V60" s="5"/>
      <c r="W60" s="5"/>
      <c r="X60" s="9">
        <f t="shared" ca="1" si="7"/>
        <v>0</v>
      </c>
      <c r="Y60" s="9">
        <f ca="1">IF(sommeCouleurs($G60:$W60,$Y$1)=0,0,sommeCouleurs($G60:$W60,$Y$1)+ROW()/10^10)</f>
        <v>0</v>
      </c>
      <c r="Z60" s="3">
        <f t="shared" si="3"/>
        <v>0</v>
      </c>
      <c r="AA60">
        <f t="shared" si="0"/>
        <v>0</v>
      </c>
      <c r="AB60">
        <f t="shared" si="1"/>
        <v>0</v>
      </c>
    </row>
    <row r="61" spans="1:28" x14ac:dyDescent="0.25">
      <c r="A61" s="62"/>
      <c r="B61" s="63"/>
      <c r="C61" s="64"/>
      <c r="D61" s="65"/>
      <c r="E61" s="64"/>
      <c r="F61" s="66"/>
      <c r="G61" s="45"/>
      <c r="H61" s="5"/>
      <c r="I61" s="5"/>
      <c r="J61" s="46"/>
      <c r="K61" s="45"/>
      <c r="L61" s="5"/>
      <c r="M61" s="5"/>
      <c r="N61" s="46"/>
      <c r="O61" s="45"/>
      <c r="P61" s="5"/>
      <c r="Q61" s="5"/>
      <c r="R61" s="46"/>
      <c r="S61" s="40"/>
      <c r="T61" s="5"/>
      <c r="U61" s="5"/>
      <c r="V61" s="5"/>
      <c r="W61" s="5"/>
      <c r="X61" s="9">
        <f t="shared" ca="1" si="7"/>
        <v>0</v>
      </c>
      <c r="Y61" s="9">
        <f ca="1">IF(sommeCouleurs($G61:$W61,$Y$1)=0,0,sommeCouleurs($G61:$W61,$Y$1)+ROW()/10^10)</f>
        <v>0</v>
      </c>
      <c r="Z61" s="3">
        <f t="shared" si="3"/>
        <v>0</v>
      </c>
      <c r="AA61">
        <f t="shared" si="0"/>
        <v>0</v>
      </c>
      <c r="AB61">
        <f t="shared" si="1"/>
        <v>0</v>
      </c>
    </row>
    <row r="62" spans="1:28" x14ac:dyDescent="0.25">
      <c r="A62" s="62"/>
      <c r="B62" s="63"/>
      <c r="C62" s="64"/>
      <c r="D62" s="65"/>
      <c r="E62" s="64"/>
      <c r="F62" s="66"/>
      <c r="G62" s="45"/>
      <c r="H62" s="5"/>
      <c r="I62" s="5"/>
      <c r="J62" s="46"/>
      <c r="K62" s="45"/>
      <c r="L62" s="5"/>
      <c r="M62" s="5"/>
      <c r="N62" s="46"/>
      <c r="O62" s="45"/>
      <c r="P62" s="5"/>
      <c r="Q62" s="5"/>
      <c r="R62" s="46"/>
      <c r="S62" s="40"/>
      <c r="T62" s="5"/>
      <c r="U62" s="5"/>
      <c r="V62" s="5"/>
      <c r="W62" s="5"/>
      <c r="X62" s="9">
        <f t="shared" ca="1" si="7"/>
        <v>0</v>
      </c>
      <c r="Y62" s="9">
        <f ca="1">IF(sommeCouleurs($G62:$W62,$Y$1)=0,0,sommeCouleurs($G62:$W62,$Y$1)+ROW()/10^10)</f>
        <v>0</v>
      </c>
      <c r="Z62" s="3">
        <f t="shared" si="3"/>
        <v>0</v>
      </c>
      <c r="AA62">
        <f t="shared" si="0"/>
        <v>0</v>
      </c>
      <c r="AB62">
        <f t="shared" si="1"/>
        <v>0</v>
      </c>
    </row>
    <row r="63" spans="1:28" x14ac:dyDescent="0.25">
      <c r="A63" s="62"/>
      <c r="B63" s="63"/>
      <c r="C63" s="64"/>
      <c r="D63" s="65"/>
      <c r="E63" s="64"/>
      <c r="F63" s="66"/>
      <c r="G63" s="45"/>
      <c r="H63" s="5"/>
      <c r="I63" s="5"/>
      <c r="J63" s="46"/>
      <c r="K63" s="45"/>
      <c r="L63" s="5"/>
      <c r="M63" s="5"/>
      <c r="N63" s="46"/>
      <c r="O63" s="45"/>
      <c r="P63" s="5"/>
      <c r="Q63" s="5"/>
      <c r="R63" s="46"/>
      <c r="S63" s="40"/>
      <c r="T63" s="5"/>
      <c r="U63" s="5"/>
      <c r="V63" s="5"/>
      <c r="W63" s="5"/>
      <c r="X63" s="9">
        <f t="shared" ca="1" si="7"/>
        <v>0</v>
      </c>
      <c r="Y63" s="9">
        <f ca="1">IF(sommeCouleurs($G63:$W63,$Y$1)=0,0,sommeCouleurs($G63:$W63,$Y$1)+ROW()/10^10)</f>
        <v>0</v>
      </c>
      <c r="Z63" s="3">
        <f t="shared" si="3"/>
        <v>0</v>
      </c>
      <c r="AA63">
        <f t="shared" si="0"/>
        <v>0</v>
      </c>
      <c r="AB63">
        <f t="shared" si="1"/>
        <v>0</v>
      </c>
    </row>
    <row r="64" spans="1:28" x14ac:dyDescent="0.25">
      <c r="A64" s="62"/>
      <c r="B64" s="63"/>
      <c r="C64" s="64"/>
      <c r="D64" s="65"/>
      <c r="E64" s="64"/>
      <c r="F64" s="66"/>
      <c r="G64" s="45"/>
      <c r="H64" s="5"/>
      <c r="I64" s="5"/>
      <c r="J64" s="46"/>
      <c r="K64" s="45"/>
      <c r="L64" s="5"/>
      <c r="M64" s="5"/>
      <c r="N64" s="46"/>
      <c r="O64" s="45"/>
      <c r="P64" s="5"/>
      <c r="Q64" s="5"/>
      <c r="R64" s="46"/>
      <c r="S64" s="40"/>
      <c r="T64" s="5"/>
      <c r="U64" s="5"/>
      <c r="V64" s="5"/>
      <c r="W64" s="5"/>
      <c r="X64" s="9">
        <f t="shared" ca="1" si="7"/>
        <v>0</v>
      </c>
      <c r="Y64" s="9">
        <f ca="1">IF(sommeCouleurs($G64:$W64,$Y$1)=0,0,sommeCouleurs($G64:$W64,$Y$1)+ROW()/10^10)</f>
        <v>0</v>
      </c>
      <c r="Z64" s="3">
        <f t="shared" si="3"/>
        <v>0</v>
      </c>
      <c r="AA64">
        <f t="shared" si="0"/>
        <v>0</v>
      </c>
      <c r="AB64">
        <f t="shared" si="1"/>
        <v>0</v>
      </c>
    </row>
    <row r="65" spans="1:28" x14ac:dyDescent="0.25">
      <c r="A65" s="62"/>
      <c r="B65" s="63"/>
      <c r="C65" s="64"/>
      <c r="D65" s="65"/>
      <c r="E65" s="64"/>
      <c r="F65" s="66"/>
      <c r="G65" s="45"/>
      <c r="H65" s="5"/>
      <c r="I65" s="5"/>
      <c r="J65" s="46"/>
      <c r="K65" s="45"/>
      <c r="L65" s="5"/>
      <c r="M65" s="5"/>
      <c r="N65" s="46"/>
      <c r="O65" s="45"/>
      <c r="P65" s="5"/>
      <c r="Q65" s="5"/>
      <c r="R65" s="46"/>
      <c r="S65" s="40"/>
      <c r="T65" s="5"/>
      <c r="U65" s="5"/>
      <c r="V65" s="5"/>
      <c r="W65" s="5"/>
      <c r="X65" s="9">
        <f t="shared" ca="1" si="7"/>
        <v>0</v>
      </c>
      <c r="Y65" s="9">
        <f ca="1">IF(sommeCouleurs($G65:$W65,$Y$1)=0,0,sommeCouleurs($G65:$W65,$Y$1)+ROW()/10^10)</f>
        <v>0</v>
      </c>
      <c r="Z65" s="3">
        <f t="shared" si="3"/>
        <v>0</v>
      </c>
      <c r="AA65">
        <f t="shared" si="0"/>
        <v>0</v>
      </c>
      <c r="AB65">
        <f t="shared" si="1"/>
        <v>0</v>
      </c>
    </row>
    <row r="66" spans="1:28" x14ac:dyDescent="0.25">
      <c r="A66" s="62"/>
      <c r="B66" s="63"/>
      <c r="C66" s="64"/>
      <c r="D66" s="65"/>
      <c r="E66" s="64"/>
      <c r="F66" s="66"/>
      <c r="G66" s="45"/>
      <c r="H66" s="5"/>
      <c r="I66" s="5"/>
      <c r="J66" s="46"/>
      <c r="K66" s="45"/>
      <c r="L66" s="5"/>
      <c r="M66" s="5"/>
      <c r="N66" s="46"/>
      <c r="O66" s="45"/>
      <c r="P66" s="5"/>
      <c r="Q66" s="5"/>
      <c r="R66" s="46"/>
      <c r="S66" s="40"/>
      <c r="T66" s="5"/>
      <c r="U66" s="5"/>
      <c r="V66" s="5"/>
      <c r="W66" s="5"/>
      <c r="X66" s="9">
        <f t="shared" ca="1" si="7"/>
        <v>0</v>
      </c>
      <c r="Y66" s="9">
        <f ca="1">IF(sommeCouleurs($G66:$W66,$Y$1)=0,0,sommeCouleurs($G66:$W66,$Y$1)+ROW()/10^10)</f>
        <v>0</v>
      </c>
      <c r="Z66" s="3">
        <f t="shared" ref="Z66:Z128" si="12">SUM(G66:W66)</f>
        <v>0</v>
      </c>
      <c r="AA66">
        <f t="shared" ref="AA66:AA128" si="13">A66</f>
        <v>0</v>
      </c>
      <c r="AB66">
        <f t="shared" ref="AB66:AB128" si="14">B66</f>
        <v>0</v>
      </c>
    </row>
    <row r="67" spans="1:28" x14ac:dyDescent="0.25">
      <c r="A67" s="62"/>
      <c r="B67" s="63"/>
      <c r="C67" s="64"/>
      <c r="D67" s="65"/>
      <c r="E67" s="64"/>
      <c r="F67" s="66"/>
      <c r="G67" s="45"/>
      <c r="H67" s="5"/>
      <c r="I67" s="5"/>
      <c r="J67" s="46"/>
      <c r="K67" s="45"/>
      <c r="L67" s="5"/>
      <c r="M67" s="5"/>
      <c r="N67" s="46"/>
      <c r="O67" s="45"/>
      <c r="P67" s="5"/>
      <c r="Q67" s="5"/>
      <c r="R67" s="46"/>
      <c r="S67" s="40"/>
      <c r="T67" s="5"/>
      <c r="U67" s="5"/>
      <c r="V67" s="5"/>
      <c r="W67" s="5"/>
      <c r="X67" s="9">
        <f t="shared" ca="1" si="7"/>
        <v>0</v>
      </c>
      <c r="Y67" s="9">
        <f ca="1">IF(sommeCouleurs($G67:$W67,$Y$1)=0,0,sommeCouleurs($G67:$W67,$Y$1)+ROW()/10^10)</f>
        <v>0</v>
      </c>
      <c r="Z67" s="3">
        <f t="shared" si="12"/>
        <v>0</v>
      </c>
      <c r="AA67">
        <f t="shared" si="13"/>
        <v>0</v>
      </c>
      <c r="AB67">
        <f t="shared" si="14"/>
        <v>0</v>
      </c>
    </row>
    <row r="68" spans="1:28" x14ac:dyDescent="0.25">
      <c r="A68" s="62"/>
      <c r="B68" s="63"/>
      <c r="C68" s="64"/>
      <c r="D68" s="65"/>
      <c r="E68" s="64"/>
      <c r="F68" s="66"/>
      <c r="G68" s="45"/>
      <c r="H68" s="5"/>
      <c r="I68" s="5"/>
      <c r="J68" s="46"/>
      <c r="K68" s="45"/>
      <c r="L68" s="5"/>
      <c r="M68" s="5"/>
      <c r="N68" s="46"/>
      <c r="O68" s="45"/>
      <c r="P68" s="5"/>
      <c r="Q68" s="5"/>
      <c r="R68" s="46"/>
      <c r="S68" s="40"/>
      <c r="T68" s="5"/>
      <c r="U68" s="5"/>
      <c r="V68" s="5"/>
      <c r="W68" s="5"/>
      <c r="X68" s="9">
        <f t="shared" ca="1" si="7"/>
        <v>0</v>
      </c>
      <c r="Y68" s="9">
        <f ca="1">IF(sommeCouleurs($G68:$W68,$Y$1)=0,0,sommeCouleurs($G68:$W68,$Y$1)+ROW()/10^10)</f>
        <v>0</v>
      </c>
      <c r="Z68" s="3">
        <f t="shared" si="12"/>
        <v>0</v>
      </c>
      <c r="AA68">
        <f t="shared" si="13"/>
        <v>0</v>
      </c>
      <c r="AB68">
        <f t="shared" si="14"/>
        <v>0</v>
      </c>
    </row>
    <row r="69" spans="1:28" x14ac:dyDescent="0.25">
      <c r="A69" s="62"/>
      <c r="B69" s="63"/>
      <c r="C69" s="64"/>
      <c r="D69" s="65"/>
      <c r="E69" s="64"/>
      <c r="F69" s="66"/>
      <c r="G69" s="45"/>
      <c r="H69" s="5"/>
      <c r="I69" s="5"/>
      <c r="J69" s="46"/>
      <c r="K69" s="45"/>
      <c r="L69" s="5"/>
      <c r="M69" s="5"/>
      <c r="N69" s="46"/>
      <c r="O69" s="45"/>
      <c r="P69" s="5"/>
      <c r="Q69" s="5"/>
      <c r="R69" s="46"/>
      <c r="S69" s="40"/>
      <c r="T69" s="5"/>
      <c r="U69" s="5"/>
      <c r="V69" s="5"/>
      <c r="W69" s="5"/>
      <c r="X69" s="9">
        <f t="shared" ca="1" si="7"/>
        <v>0</v>
      </c>
      <c r="Y69" s="9">
        <f ca="1">IF(sommeCouleurs($G69:$W69,$Y$1)=0,0,sommeCouleurs($G69:$W69,$Y$1)+ROW()/10^10)</f>
        <v>0</v>
      </c>
      <c r="Z69" s="3">
        <f t="shared" si="12"/>
        <v>0</v>
      </c>
      <c r="AA69">
        <f t="shared" si="13"/>
        <v>0</v>
      </c>
      <c r="AB69">
        <f t="shared" si="14"/>
        <v>0</v>
      </c>
    </row>
    <row r="70" spans="1:28" x14ac:dyDescent="0.25">
      <c r="A70" s="62"/>
      <c r="B70" s="63"/>
      <c r="C70" s="64"/>
      <c r="D70" s="65"/>
      <c r="E70" s="64"/>
      <c r="F70" s="66"/>
      <c r="G70" s="45"/>
      <c r="H70" s="5"/>
      <c r="I70" s="5"/>
      <c r="J70" s="46"/>
      <c r="K70" s="45"/>
      <c r="L70" s="5"/>
      <c r="M70" s="5"/>
      <c r="N70" s="46"/>
      <c r="O70" s="45"/>
      <c r="P70" s="5"/>
      <c r="Q70" s="5"/>
      <c r="R70" s="46"/>
      <c r="S70" s="40"/>
      <c r="T70" s="5"/>
      <c r="U70" s="5"/>
      <c r="V70" s="5"/>
      <c r="W70" s="5"/>
      <c r="X70" s="9">
        <f t="shared" ca="1" si="7"/>
        <v>0</v>
      </c>
      <c r="Y70" s="9">
        <f ca="1">IF(sommeCouleurs($G70:$W70,$Y$1)=0,0,sommeCouleurs($G70:$W70,$Y$1)+ROW()/10^10)</f>
        <v>0</v>
      </c>
      <c r="Z70" s="3">
        <f t="shared" si="12"/>
        <v>0</v>
      </c>
      <c r="AA70">
        <f t="shared" si="13"/>
        <v>0</v>
      </c>
      <c r="AB70">
        <f t="shared" si="14"/>
        <v>0</v>
      </c>
    </row>
    <row r="71" spans="1:28" x14ac:dyDescent="0.25">
      <c r="A71" s="62"/>
      <c r="B71" s="63"/>
      <c r="C71" s="64"/>
      <c r="D71" s="65"/>
      <c r="E71" s="64"/>
      <c r="F71" s="66"/>
      <c r="G71" s="45"/>
      <c r="H71" s="5"/>
      <c r="I71" s="5"/>
      <c r="J71" s="46"/>
      <c r="K71" s="45"/>
      <c r="L71" s="5"/>
      <c r="M71" s="5"/>
      <c r="N71" s="46"/>
      <c r="O71" s="45"/>
      <c r="P71" s="5"/>
      <c r="Q71" s="5"/>
      <c r="R71" s="46"/>
      <c r="S71" s="40"/>
      <c r="T71" s="5"/>
      <c r="U71" s="5"/>
      <c r="V71" s="5"/>
      <c r="W71" s="5"/>
      <c r="X71" s="9">
        <f t="shared" ca="1" si="7"/>
        <v>0</v>
      </c>
      <c r="Y71" s="9">
        <f ca="1">IF(sommeCouleurs($G71:$W71,$Y$1)=0,0,sommeCouleurs($G71:$W71,$Y$1)+ROW()/10^10)</f>
        <v>0</v>
      </c>
      <c r="Z71" s="3">
        <f t="shared" si="12"/>
        <v>0</v>
      </c>
      <c r="AA71">
        <f t="shared" si="13"/>
        <v>0</v>
      </c>
      <c r="AB71">
        <f t="shared" si="14"/>
        <v>0</v>
      </c>
    </row>
    <row r="72" spans="1:28" x14ac:dyDescent="0.25">
      <c r="A72" s="62"/>
      <c r="B72" s="63"/>
      <c r="C72" s="64"/>
      <c r="D72" s="65"/>
      <c r="E72" s="64"/>
      <c r="F72" s="66"/>
      <c r="G72" s="45"/>
      <c r="H72" s="5"/>
      <c r="I72" s="5"/>
      <c r="J72" s="46"/>
      <c r="K72" s="45"/>
      <c r="L72" s="5"/>
      <c r="M72" s="5"/>
      <c r="N72" s="46"/>
      <c r="O72" s="45"/>
      <c r="P72" s="5"/>
      <c r="Q72" s="5"/>
      <c r="R72" s="46"/>
      <c r="S72" s="40"/>
      <c r="T72" s="5"/>
      <c r="U72" s="5"/>
      <c r="V72" s="5"/>
      <c r="W72" s="5"/>
      <c r="X72" s="9">
        <f t="shared" ca="1" si="7"/>
        <v>0</v>
      </c>
      <c r="Y72" s="9">
        <f ca="1">IF(sommeCouleurs($G72:$W72,$Y$1)=0,0,sommeCouleurs($G72:$W72,$Y$1)+ROW()/10^10)</f>
        <v>0</v>
      </c>
      <c r="Z72" s="3">
        <f t="shared" si="12"/>
        <v>0</v>
      </c>
      <c r="AA72">
        <f t="shared" si="13"/>
        <v>0</v>
      </c>
      <c r="AB72">
        <f t="shared" si="14"/>
        <v>0</v>
      </c>
    </row>
    <row r="73" spans="1:28" x14ac:dyDescent="0.25">
      <c r="A73" s="62"/>
      <c r="B73" s="63"/>
      <c r="C73" s="64"/>
      <c r="D73" s="65"/>
      <c r="E73" s="64"/>
      <c r="F73" s="66"/>
      <c r="G73" s="45"/>
      <c r="H73" s="5"/>
      <c r="I73" s="5"/>
      <c r="J73" s="46"/>
      <c r="K73" s="45"/>
      <c r="L73" s="5"/>
      <c r="M73" s="5"/>
      <c r="N73" s="46"/>
      <c r="O73" s="45"/>
      <c r="P73" s="5"/>
      <c r="Q73" s="5"/>
      <c r="R73" s="46"/>
      <c r="S73" s="40"/>
      <c r="T73" s="5"/>
      <c r="U73" s="5"/>
      <c r="V73" s="5"/>
      <c r="W73" s="5"/>
      <c r="X73" s="9">
        <f t="shared" ca="1" si="7"/>
        <v>0</v>
      </c>
      <c r="Y73" s="9">
        <f ca="1">IF(sommeCouleurs($G73:$W73,$Y$1)=0,0,sommeCouleurs($G73:$W73,$Y$1)+ROW()/10^10)</f>
        <v>0</v>
      </c>
      <c r="Z73" s="3">
        <f t="shared" si="12"/>
        <v>0</v>
      </c>
      <c r="AA73">
        <f t="shared" si="13"/>
        <v>0</v>
      </c>
      <c r="AB73">
        <f t="shared" si="14"/>
        <v>0</v>
      </c>
    </row>
    <row r="74" spans="1:28" x14ac:dyDescent="0.25">
      <c r="A74" s="62"/>
      <c r="B74" s="63"/>
      <c r="C74" s="64"/>
      <c r="D74" s="65"/>
      <c r="E74" s="64"/>
      <c r="F74" s="66"/>
      <c r="G74" s="45"/>
      <c r="H74" s="5"/>
      <c r="I74" s="5"/>
      <c r="J74" s="46"/>
      <c r="K74" s="45"/>
      <c r="L74" s="5"/>
      <c r="M74" s="5"/>
      <c r="N74" s="46"/>
      <c r="O74" s="45"/>
      <c r="P74" s="5"/>
      <c r="Q74" s="5"/>
      <c r="R74" s="46"/>
      <c r="S74" s="40"/>
      <c r="T74" s="5"/>
      <c r="U74" s="5"/>
      <c r="V74" s="5"/>
      <c r="W74" s="5"/>
      <c r="X74" s="9">
        <f t="shared" ca="1" si="7"/>
        <v>0</v>
      </c>
      <c r="Y74" s="9">
        <f ca="1">IF(sommeCouleurs($G74:$W74,$Y$1)=0,0,sommeCouleurs($G74:$W74,$Y$1)+ROW()/10^10)</f>
        <v>0</v>
      </c>
      <c r="Z74" s="3">
        <f t="shared" si="12"/>
        <v>0</v>
      </c>
      <c r="AA74">
        <f t="shared" si="13"/>
        <v>0</v>
      </c>
      <c r="AB74">
        <f t="shared" si="14"/>
        <v>0</v>
      </c>
    </row>
    <row r="75" spans="1:28" x14ac:dyDescent="0.25">
      <c r="A75" s="62"/>
      <c r="B75" s="63"/>
      <c r="C75" s="64"/>
      <c r="D75" s="65"/>
      <c r="E75" s="64"/>
      <c r="F75" s="66"/>
      <c r="G75" s="45"/>
      <c r="H75" s="5"/>
      <c r="I75" s="5"/>
      <c r="J75" s="46"/>
      <c r="K75" s="45"/>
      <c r="L75" s="5"/>
      <c r="M75" s="5"/>
      <c r="N75" s="46"/>
      <c r="O75" s="45"/>
      <c r="P75" s="5"/>
      <c r="Q75" s="5"/>
      <c r="R75" s="46"/>
      <c r="S75" s="40"/>
      <c r="T75" s="5"/>
      <c r="U75" s="5"/>
      <c r="V75" s="5"/>
      <c r="W75" s="5"/>
      <c r="X75" s="9">
        <f t="shared" ref="X75:X135" ca="1" si="15">sommeCouleurs($G75:$W75,$X$1)</f>
        <v>0</v>
      </c>
      <c r="Y75" s="9">
        <f ca="1">IF(sommeCouleurs($G75:$W75,$Y$1)=0,0,sommeCouleurs($G75:$W75,$Y$1)+ROW()/10^10)</f>
        <v>0</v>
      </c>
      <c r="Z75" s="3">
        <f t="shared" si="12"/>
        <v>0</v>
      </c>
      <c r="AA75">
        <f t="shared" si="13"/>
        <v>0</v>
      </c>
      <c r="AB75">
        <f t="shared" si="14"/>
        <v>0</v>
      </c>
    </row>
    <row r="76" spans="1:28" x14ac:dyDescent="0.25">
      <c r="A76" s="62"/>
      <c r="B76" s="63"/>
      <c r="C76" s="64"/>
      <c r="D76" s="65"/>
      <c r="E76" s="64"/>
      <c r="F76" s="66"/>
      <c r="G76" s="45"/>
      <c r="H76" s="5"/>
      <c r="I76" s="5"/>
      <c r="J76" s="46"/>
      <c r="K76" s="45"/>
      <c r="L76" s="5"/>
      <c r="M76" s="5"/>
      <c r="N76" s="46"/>
      <c r="O76" s="45"/>
      <c r="P76" s="5"/>
      <c r="Q76" s="5"/>
      <c r="R76" s="46"/>
      <c r="S76" s="40"/>
      <c r="T76" s="5"/>
      <c r="U76" s="5"/>
      <c r="V76" s="5"/>
      <c r="W76" s="5"/>
      <c r="X76" s="9">
        <f t="shared" ca="1" si="15"/>
        <v>0</v>
      </c>
      <c r="Y76" s="9">
        <f ca="1">IF(sommeCouleurs($G76:$W76,$Y$1)=0,0,sommeCouleurs($G76:$W76,$Y$1)+ROW()/10^10)</f>
        <v>0</v>
      </c>
      <c r="Z76" s="3">
        <f t="shared" si="12"/>
        <v>0</v>
      </c>
      <c r="AA76">
        <f t="shared" si="13"/>
        <v>0</v>
      </c>
      <c r="AB76">
        <f t="shared" si="14"/>
        <v>0</v>
      </c>
    </row>
    <row r="77" spans="1:28" x14ac:dyDescent="0.25">
      <c r="A77" s="62"/>
      <c r="B77" s="63"/>
      <c r="C77" s="64"/>
      <c r="D77" s="65"/>
      <c r="E77" s="64"/>
      <c r="F77" s="66"/>
      <c r="G77" s="45"/>
      <c r="H77" s="5"/>
      <c r="I77" s="5"/>
      <c r="J77" s="46"/>
      <c r="K77" s="45"/>
      <c r="L77" s="5"/>
      <c r="M77" s="5"/>
      <c r="N77" s="46"/>
      <c r="O77" s="45"/>
      <c r="P77" s="5"/>
      <c r="Q77" s="5"/>
      <c r="R77" s="46"/>
      <c r="S77" s="40"/>
      <c r="T77" s="5"/>
      <c r="U77" s="5"/>
      <c r="V77" s="5"/>
      <c r="W77" s="5"/>
      <c r="X77" s="9">
        <f t="shared" ca="1" si="15"/>
        <v>0</v>
      </c>
      <c r="Y77" s="9">
        <f ca="1">IF(sommeCouleurs($G77:$W77,$Y$1)=0,0,sommeCouleurs($G77:$W77,$Y$1)+ROW()/10^10)</f>
        <v>0</v>
      </c>
      <c r="Z77" s="3">
        <f t="shared" si="12"/>
        <v>0</v>
      </c>
      <c r="AA77">
        <f t="shared" si="13"/>
        <v>0</v>
      </c>
      <c r="AB77">
        <f t="shared" si="14"/>
        <v>0</v>
      </c>
    </row>
    <row r="78" spans="1:28" x14ac:dyDescent="0.25">
      <c r="A78" s="62"/>
      <c r="B78" s="63"/>
      <c r="C78" s="64"/>
      <c r="D78" s="65"/>
      <c r="E78" s="64"/>
      <c r="F78" s="66"/>
      <c r="G78" s="45"/>
      <c r="H78" s="5"/>
      <c r="I78" s="5"/>
      <c r="J78" s="46"/>
      <c r="K78" s="45"/>
      <c r="L78" s="5"/>
      <c r="M78" s="5"/>
      <c r="N78" s="46"/>
      <c r="O78" s="45"/>
      <c r="P78" s="5"/>
      <c r="Q78" s="5"/>
      <c r="R78" s="46"/>
      <c r="S78" s="40"/>
      <c r="T78" s="5"/>
      <c r="U78" s="5"/>
      <c r="V78" s="5"/>
      <c r="W78" s="5"/>
      <c r="X78" s="9">
        <f t="shared" ca="1" si="15"/>
        <v>0</v>
      </c>
      <c r="Y78" s="9">
        <f ca="1">IF(sommeCouleurs($G78:$W78,$Y$1)=0,0,sommeCouleurs($G78:$W78,$Y$1)+ROW()/10^10)</f>
        <v>0</v>
      </c>
      <c r="Z78" s="3">
        <f t="shared" si="12"/>
        <v>0</v>
      </c>
      <c r="AA78">
        <f t="shared" si="13"/>
        <v>0</v>
      </c>
      <c r="AB78">
        <f t="shared" si="14"/>
        <v>0</v>
      </c>
    </row>
    <row r="79" spans="1:28" x14ac:dyDescent="0.25">
      <c r="A79" s="62"/>
      <c r="B79" s="63"/>
      <c r="C79" s="64"/>
      <c r="D79" s="65"/>
      <c r="E79" s="64"/>
      <c r="F79" s="66"/>
      <c r="G79" s="45"/>
      <c r="H79" s="5"/>
      <c r="I79" s="5"/>
      <c r="J79" s="46"/>
      <c r="K79" s="45"/>
      <c r="L79" s="5"/>
      <c r="M79" s="5"/>
      <c r="N79" s="46"/>
      <c r="O79" s="45"/>
      <c r="P79" s="5"/>
      <c r="Q79" s="5"/>
      <c r="R79" s="46"/>
      <c r="S79" s="40"/>
      <c r="T79" s="5"/>
      <c r="U79" s="5"/>
      <c r="V79" s="5"/>
      <c r="W79" s="5"/>
      <c r="X79" s="9">
        <f t="shared" ca="1" si="15"/>
        <v>0</v>
      </c>
      <c r="Y79" s="9">
        <f ca="1">IF(sommeCouleurs($G79:$W79,$Y$1)=0,0,sommeCouleurs($G79:$W79,$Y$1)+ROW()/10^10)</f>
        <v>0</v>
      </c>
      <c r="Z79" s="3">
        <f t="shared" si="12"/>
        <v>0</v>
      </c>
      <c r="AA79">
        <f t="shared" si="13"/>
        <v>0</v>
      </c>
      <c r="AB79">
        <f t="shared" si="14"/>
        <v>0</v>
      </c>
    </row>
    <row r="80" spans="1:28" x14ac:dyDescent="0.25">
      <c r="A80" s="62"/>
      <c r="B80" s="63"/>
      <c r="C80" s="64"/>
      <c r="D80" s="65"/>
      <c r="E80" s="64"/>
      <c r="F80" s="66"/>
      <c r="G80" s="45"/>
      <c r="H80" s="5"/>
      <c r="I80" s="5"/>
      <c r="J80" s="46"/>
      <c r="K80" s="45"/>
      <c r="L80" s="5"/>
      <c r="M80" s="5"/>
      <c r="N80" s="46"/>
      <c r="O80" s="45"/>
      <c r="P80" s="5"/>
      <c r="Q80" s="5"/>
      <c r="R80" s="46"/>
      <c r="S80" s="40"/>
      <c r="T80" s="5"/>
      <c r="U80" s="5"/>
      <c r="V80" s="5"/>
      <c r="W80" s="5"/>
      <c r="X80" s="9">
        <f t="shared" ca="1" si="15"/>
        <v>0</v>
      </c>
      <c r="Y80" s="9">
        <f ca="1">IF(sommeCouleurs($G80:$W80,$Y$1)=0,0,sommeCouleurs($G80:$W80,$Y$1)+ROW()/10^10)</f>
        <v>0</v>
      </c>
      <c r="Z80" s="3">
        <f t="shared" si="12"/>
        <v>0</v>
      </c>
      <c r="AA80">
        <f t="shared" si="13"/>
        <v>0</v>
      </c>
      <c r="AB80">
        <f t="shared" si="14"/>
        <v>0</v>
      </c>
    </row>
    <row r="81" spans="1:28" x14ac:dyDescent="0.25">
      <c r="A81" s="62"/>
      <c r="B81" s="63"/>
      <c r="C81" s="64"/>
      <c r="D81" s="65"/>
      <c r="E81" s="64"/>
      <c r="F81" s="66"/>
      <c r="G81" s="45"/>
      <c r="H81" s="5"/>
      <c r="I81" s="5"/>
      <c r="J81" s="46"/>
      <c r="K81" s="59"/>
      <c r="L81" s="5"/>
      <c r="M81" s="5"/>
      <c r="N81" s="46"/>
      <c r="O81" s="45"/>
      <c r="P81" s="5"/>
      <c r="Q81" s="5"/>
      <c r="R81" s="46"/>
      <c r="S81" s="40"/>
      <c r="T81" s="5"/>
      <c r="U81" s="5"/>
      <c r="V81" s="5"/>
      <c r="W81" s="5"/>
      <c r="X81" s="9">
        <f t="shared" ca="1" si="15"/>
        <v>0</v>
      </c>
      <c r="Y81" s="9">
        <f ca="1">IF(sommeCouleurs($G81:$W81,$Y$1)=0,0,sommeCouleurs($G81:$W81,$Y$1)+ROW()/10^10)</f>
        <v>0</v>
      </c>
      <c r="Z81" s="3">
        <f t="shared" si="12"/>
        <v>0</v>
      </c>
      <c r="AA81">
        <f t="shared" si="13"/>
        <v>0</v>
      </c>
      <c r="AB81">
        <f t="shared" si="14"/>
        <v>0</v>
      </c>
    </row>
    <row r="82" spans="1:28" x14ac:dyDescent="0.25">
      <c r="A82" s="62"/>
      <c r="B82" s="63"/>
      <c r="C82" s="64"/>
      <c r="D82" s="65"/>
      <c r="E82" s="64"/>
      <c r="F82" s="66"/>
      <c r="G82" s="59"/>
      <c r="H82" s="5"/>
      <c r="I82" s="5"/>
      <c r="J82" s="46"/>
      <c r="K82" s="45"/>
      <c r="L82" s="5"/>
      <c r="M82" s="5"/>
      <c r="N82" s="46"/>
      <c r="O82" s="45"/>
      <c r="P82" s="5"/>
      <c r="Q82" s="5"/>
      <c r="R82" s="46"/>
      <c r="S82" s="40"/>
      <c r="T82" s="5"/>
      <c r="U82" s="5"/>
      <c r="V82" s="5"/>
      <c r="W82" s="5"/>
      <c r="X82" s="9">
        <f t="shared" ca="1" si="15"/>
        <v>0</v>
      </c>
      <c r="Y82" s="9">
        <f ca="1">IF(sommeCouleurs($G82:$W82,$Y$1)=0,0,sommeCouleurs($G82:$W82,$Y$1)+ROW()/10^10)</f>
        <v>0</v>
      </c>
      <c r="Z82" s="3">
        <f t="shared" si="12"/>
        <v>0</v>
      </c>
      <c r="AA82">
        <f t="shared" si="13"/>
        <v>0</v>
      </c>
      <c r="AB82">
        <f t="shared" si="14"/>
        <v>0</v>
      </c>
    </row>
    <row r="83" spans="1:28" x14ac:dyDescent="0.25">
      <c r="A83" s="62"/>
      <c r="B83" s="63"/>
      <c r="C83" s="64"/>
      <c r="D83" s="65"/>
      <c r="E83" s="64"/>
      <c r="F83" s="66"/>
      <c r="G83" s="45"/>
      <c r="H83" s="5"/>
      <c r="I83" s="5"/>
      <c r="J83" s="46"/>
      <c r="K83" s="45"/>
      <c r="L83" s="5"/>
      <c r="M83" s="5"/>
      <c r="N83" s="46"/>
      <c r="O83" s="45"/>
      <c r="P83" s="5"/>
      <c r="Q83" s="5"/>
      <c r="R83" s="46"/>
      <c r="S83" s="40"/>
      <c r="T83" s="5"/>
      <c r="U83" s="5"/>
      <c r="V83" s="5"/>
      <c r="W83" s="5"/>
      <c r="X83" s="9">
        <f t="shared" ca="1" si="15"/>
        <v>0</v>
      </c>
      <c r="Y83" s="9">
        <f ca="1">IF(sommeCouleurs($G83:$W83,$Y$1)=0,0,sommeCouleurs($G83:$W83,$Y$1)+ROW()/10^10)</f>
        <v>0</v>
      </c>
      <c r="Z83" s="3">
        <f t="shared" si="12"/>
        <v>0</v>
      </c>
      <c r="AA83">
        <f t="shared" si="13"/>
        <v>0</v>
      </c>
      <c r="AB83">
        <f t="shared" si="14"/>
        <v>0</v>
      </c>
    </row>
    <row r="84" spans="1:28" x14ac:dyDescent="0.25">
      <c r="A84" s="62"/>
      <c r="B84" s="63"/>
      <c r="C84" s="64"/>
      <c r="D84" s="65"/>
      <c r="E84" s="64"/>
      <c r="F84" s="66"/>
      <c r="G84" s="45"/>
      <c r="H84" s="5"/>
      <c r="I84" s="5"/>
      <c r="J84" s="46"/>
      <c r="K84" s="45"/>
      <c r="L84" s="5"/>
      <c r="M84" s="5"/>
      <c r="N84" s="46"/>
      <c r="O84" s="45"/>
      <c r="P84" s="5"/>
      <c r="Q84" s="5"/>
      <c r="R84" s="46"/>
      <c r="S84" s="40"/>
      <c r="T84" s="5"/>
      <c r="U84" s="5"/>
      <c r="V84" s="5"/>
      <c r="W84" s="5"/>
      <c r="X84" s="9">
        <f ca="1">sommeCouleurs($G84:$W84,$X$1)</f>
        <v>0</v>
      </c>
      <c r="Y84" s="9">
        <f ca="1">IF(sommeCouleurs($G84:$W84,$Y$1)=0,0,sommeCouleurs($G84:$W84,$Y$1)+ROW()/10^10)</f>
        <v>0</v>
      </c>
      <c r="Z84" s="3">
        <f t="shared" si="12"/>
        <v>0</v>
      </c>
      <c r="AA84">
        <f t="shared" si="13"/>
        <v>0</v>
      </c>
      <c r="AB84">
        <f t="shared" si="14"/>
        <v>0</v>
      </c>
    </row>
    <row r="85" spans="1:28" x14ac:dyDescent="0.25">
      <c r="A85" s="62"/>
      <c r="B85" s="63"/>
      <c r="C85" s="64"/>
      <c r="D85" s="65"/>
      <c r="E85" s="64"/>
      <c r="F85" s="66"/>
      <c r="G85" s="45"/>
      <c r="H85" s="5"/>
      <c r="I85" s="5"/>
      <c r="J85" s="46"/>
      <c r="K85" s="45"/>
      <c r="L85" s="5"/>
      <c r="M85" s="5"/>
      <c r="N85" s="46"/>
      <c r="O85" s="45"/>
      <c r="P85" s="5"/>
      <c r="Q85" s="5"/>
      <c r="R85" s="5"/>
      <c r="S85" s="40"/>
      <c r="T85" s="5"/>
      <c r="U85" s="5"/>
      <c r="V85" s="5"/>
      <c r="W85" s="5"/>
      <c r="X85" s="9">
        <f t="shared" ca="1" si="15"/>
        <v>0</v>
      </c>
      <c r="Y85" s="9">
        <f ca="1">IF(sommeCouleurs($G85:$W85,$Y$1)=0,0,sommeCouleurs($G85:$W85,$Y$1)+ROW()/10^10)</f>
        <v>0</v>
      </c>
      <c r="Z85" s="3">
        <f t="shared" si="12"/>
        <v>0</v>
      </c>
      <c r="AA85">
        <f t="shared" si="13"/>
        <v>0</v>
      </c>
      <c r="AB85">
        <f t="shared" si="14"/>
        <v>0</v>
      </c>
    </row>
    <row r="86" spans="1:28" x14ac:dyDescent="0.25">
      <c r="A86" s="62"/>
      <c r="B86" s="63"/>
      <c r="C86" s="64"/>
      <c r="D86" s="65"/>
      <c r="E86" s="64"/>
      <c r="F86" s="66"/>
      <c r="G86" s="45"/>
      <c r="H86" s="5"/>
      <c r="I86" s="5"/>
      <c r="J86" s="46"/>
      <c r="K86" s="45"/>
      <c r="L86" s="5"/>
      <c r="M86" s="5"/>
      <c r="N86" s="46"/>
      <c r="O86" s="45"/>
      <c r="P86" s="5"/>
      <c r="Q86" s="5"/>
      <c r="R86" s="46"/>
      <c r="S86" s="40"/>
      <c r="T86" s="5"/>
      <c r="U86" s="5"/>
      <c r="V86" s="5"/>
      <c r="W86" s="5"/>
      <c r="X86" s="9">
        <f t="shared" ca="1" si="15"/>
        <v>0</v>
      </c>
      <c r="Y86" s="9">
        <f ca="1">IF(sommeCouleurs($G86:$W86,$Y$1)=0,0,sommeCouleurs($G86:$W86,$Y$1)+ROW()/10^10)</f>
        <v>0</v>
      </c>
      <c r="Z86" s="3">
        <f t="shared" si="12"/>
        <v>0</v>
      </c>
      <c r="AA86">
        <f t="shared" si="13"/>
        <v>0</v>
      </c>
      <c r="AB86">
        <f t="shared" si="14"/>
        <v>0</v>
      </c>
    </row>
    <row r="87" spans="1:28" x14ac:dyDescent="0.25">
      <c r="A87" s="62"/>
      <c r="B87" s="63"/>
      <c r="C87" s="64"/>
      <c r="D87" s="65"/>
      <c r="E87" s="64"/>
      <c r="F87" s="66"/>
      <c r="G87" s="45"/>
      <c r="H87" s="5"/>
      <c r="I87" s="5"/>
      <c r="J87" s="46"/>
      <c r="K87" s="45"/>
      <c r="L87" s="5"/>
      <c r="M87" s="5"/>
      <c r="N87" s="46"/>
      <c r="O87" s="45"/>
      <c r="P87" s="5"/>
      <c r="Q87" s="5"/>
      <c r="R87" s="46"/>
      <c r="S87" s="40"/>
      <c r="T87" s="5"/>
      <c r="U87" s="5"/>
      <c r="V87" s="5"/>
      <c r="W87" s="5"/>
      <c r="X87" s="9">
        <f t="shared" ca="1" si="15"/>
        <v>0</v>
      </c>
      <c r="Y87" s="9">
        <f ca="1">IF(sommeCouleurs($G87:$W87,$Y$1)=0,0,sommeCouleurs($G87:$W87,$Y$1)+ROW()/10^10)</f>
        <v>0</v>
      </c>
      <c r="Z87" s="3">
        <f t="shared" si="12"/>
        <v>0</v>
      </c>
      <c r="AA87">
        <f t="shared" si="13"/>
        <v>0</v>
      </c>
      <c r="AB87">
        <f t="shared" si="14"/>
        <v>0</v>
      </c>
    </row>
    <row r="88" spans="1:28" x14ac:dyDescent="0.25">
      <c r="A88" s="62"/>
      <c r="B88" s="63"/>
      <c r="C88" s="64"/>
      <c r="D88" s="65"/>
      <c r="E88" s="64"/>
      <c r="F88" s="66"/>
      <c r="G88" s="45"/>
      <c r="H88" s="5"/>
      <c r="I88" s="5"/>
      <c r="J88" s="46"/>
      <c r="K88" s="45"/>
      <c r="L88" s="5"/>
      <c r="M88" s="5"/>
      <c r="N88" s="46"/>
      <c r="O88" s="45"/>
      <c r="P88" s="5"/>
      <c r="Q88" s="5"/>
      <c r="R88" s="46"/>
      <c r="S88" s="40"/>
      <c r="T88" s="5"/>
      <c r="U88" s="5"/>
      <c r="V88" s="5"/>
      <c r="W88" s="5"/>
      <c r="X88" s="9">
        <f t="shared" ca="1" si="15"/>
        <v>0</v>
      </c>
      <c r="Y88" s="9">
        <f ca="1">IF(sommeCouleurs($G88:$W88,$Y$1)=0,0,sommeCouleurs($G88:$W88,$Y$1)+ROW()/10^10)</f>
        <v>0</v>
      </c>
      <c r="Z88" s="3">
        <f t="shared" si="12"/>
        <v>0</v>
      </c>
      <c r="AA88">
        <f t="shared" si="13"/>
        <v>0</v>
      </c>
      <c r="AB88">
        <f t="shared" si="14"/>
        <v>0</v>
      </c>
    </row>
    <row r="89" spans="1:28" x14ac:dyDescent="0.25">
      <c r="A89" s="62"/>
      <c r="B89" s="63"/>
      <c r="C89" s="64"/>
      <c r="D89" s="65"/>
      <c r="E89" s="64"/>
      <c r="F89" s="66"/>
      <c r="G89" s="45"/>
      <c r="H89" s="5"/>
      <c r="I89" s="5"/>
      <c r="J89" s="46"/>
      <c r="K89" s="45"/>
      <c r="L89" s="5"/>
      <c r="M89" s="5"/>
      <c r="N89" s="46"/>
      <c r="O89" s="45"/>
      <c r="P89" s="5"/>
      <c r="Q89" s="5"/>
      <c r="R89" s="46"/>
      <c r="S89" s="40"/>
      <c r="T89" s="5"/>
      <c r="U89" s="5"/>
      <c r="V89" s="5"/>
      <c r="W89" s="5"/>
      <c r="X89" s="9">
        <f t="shared" ca="1" si="15"/>
        <v>0</v>
      </c>
      <c r="Y89" s="9">
        <f ca="1">IF(sommeCouleurs($G89:$W89,$Y$1)=0,0,sommeCouleurs($G89:$W89,$Y$1)+ROW()/10^10)</f>
        <v>0</v>
      </c>
      <c r="Z89" s="3">
        <f t="shared" si="12"/>
        <v>0</v>
      </c>
      <c r="AA89">
        <f t="shared" si="13"/>
        <v>0</v>
      </c>
      <c r="AB89">
        <f t="shared" si="14"/>
        <v>0</v>
      </c>
    </row>
    <row r="90" spans="1:28" x14ac:dyDescent="0.25">
      <c r="A90" s="62"/>
      <c r="B90" s="63"/>
      <c r="C90" s="64"/>
      <c r="D90" s="65"/>
      <c r="E90" s="64"/>
      <c r="F90" s="66"/>
      <c r="G90" s="45"/>
      <c r="H90" s="5"/>
      <c r="I90" s="5"/>
      <c r="J90" s="46"/>
      <c r="K90" s="45"/>
      <c r="L90" s="5"/>
      <c r="M90" s="5"/>
      <c r="N90" s="46"/>
      <c r="O90" s="45"/>
      <c r="P90" s="5"/>
      <c r="Q90" s="5"/>
      <c r="R90" s="46"/>
      <c r="S90" s="40"/>
      <c r="T90" s="5"/>
      <c r="U90" s="5"/>
      <c r="V90" s="5"/>
      <c r="W90" s="5"/>
      <c r="X90" s="9">
        <f t="shared" ca="1" si="15"/>
        <v>0</v>
      </c>
      <c r="Y90" s="9">
        <f ca="1">IF(sommeCouleurs($G90:$W90,$Y$1)=0,0,sommeCouleurs($G90:$W90,$Y$1)+ROW()/10^10)</f>
        <v>0</v>
      </c>
      <c r="Z90" s="3">
        <f t="shared" si="12"/>
        <v>0</v>
      </c>
      <c r="AA90">
        <f t="shared" si="13"/>
        <v>0</v>
      </c>
      <c r="AB90">
        <f t="shared" si="14"/>
        <v>0</v>
      </c>
    </row>
    <row r="91" spans="1:28" x14ac:dyDescent="0.25">
      <c r="A91" s="62"/>
      <c r="B91" s="63"/>
      <c r="C91" s="64"/>
      <c r="D91" s="65"/>
      <c r="E91" s="64"/>
      <c r="F91" s="66"/>
      <c r="G91" s="45"/>
      <c r="H91" s="5"/>
      <c r="I91" s="5"/>
      <c r="J91" s="46"/>
      <c r="K91" s="45"/>
      <c r="L91" s="5"/>
      <c r="M91" s="5"/>
      <c r="N91" s="46"/>
      <c r="O91" s="45"/>
      <c r="P91" s="5"/>
      <c r="Q91" s="5"/>
      <c r="R91" s="46"/>
      <c r="S91" s="40"/>
      <c r="T91" s="5"/>
      <c r="U91" s="5"/>
      <c r="V91" s="5"/>
      <c r="W91" s="5"/>
      <c r="X91" s="9">
        <f t="shared" ca="1" si="15"/>
        <v>0</v>
      </c>
      <c r="Y91" s="9">
        <f ca="1">IF(sommeCouleurs($G91:$W91,$Y$1)=0,0,sommeCouleurs($G91:$W91,$Y$1)+ROW()/10^10)</f>
        <v>0</v>
      </c>
      <c r="Z91" s="3">
        <f t="shared" si="12"/>
        <v>0</v>
      </c>
      <c r="AA91">
        <f t="shared" si="13"/>
        <v>0</v>
      </c>
      <c r="AB91">
        <f t="shared" si="14"/>
        <v>0</v>
      </c>
    </row>
    <row r="92" spans="1:28" x14ac:dyDescent="0.25">
      <c r="A92" s="62"/>
      <c r="B92" s="63"/>
      <c r="C92" s="64"/>
      <c r="D92" s="65"/>
      <c r="E92" s="64"/>
      <c r="F92" s="66"/>
      <c r="G92" s="45"/>
      <c r="H92" s="5"/>
      <c r="I92" s="5"/>
      <c r="J92" s="46"/>
      <c r="K92" s="45"/>
      <c r="L92" s="5"/>
      <c r="M92" s="5"/>
      <c r="N92" s="46"/>
      <c r="O92" s="45"/>
      <c r="P92" s="5"/>
      <c r="Q92" s="5"/>
      <c r="R92" s="46"/>
      <c r="S92" s="40"/>
      <c r="T92" s="5"/>
      <c r="U92" s="5"/>
      <c r="V92" s="5"/>
      <c r="W92" s="5"/>
      <c r="X92" s="9">
        <f t="shared" ca="1" si="15"/>
        <v>0</v>
      </c>
      <c r="Y92" s="9">
        <f ca="1">IF(sommeCouleurs($G92:$W92,$Y$1)=0,0,sommeCouleurs($G92:$W92,$Y$1)+ROW()/10^10)</f>
        <v>0</v>
      </c>
      <c r="Z92" s="3">
        <f t="shared" si="12"/>
        <v>0</v>
      </c>
      <c r="AA92">
        <f t="shared" si="13"/>
        <v>0</v>
      </c>
      <c r="AB92">
        <f t="shared" si="14"/>
        <v>0</v>
      </c>
    </row>
    <row r="93" spans="1:28" x14ac:dyDescent="0.25">
      <c r="A93" s="62"/>
      <c r="B93" s="63"/>
      <c r="C93" s="64"/>
      <c r="D93" s="65"/>
      <c r="E93" s="64"/>
      <c r="F93" s="66"/>
      <c r="G93" s="45"/>
      <c r="H93" s="5"/>
      <c r="I93" s="5"/>
      <c r="J93" s="46"/>
      <c r="K93" s="45"/>
      <c r="L93" s="5"/>
      <c r="M93" s="5"/>
      <c r="N93" s="46"/>
      <c r="O93" s="45"/>
      <c r="P93" s="5"/>
      <c r="Q93" s="5"/>
      <c r="R93" s="46"/>
      <c r="S93" s="40"/>
      <c r="T93" s="5"/>
      <c r="U93" s="5"/>
      <c r="V93" s="5"/>
      <c r="W93" s="5"/>
      <c r="X93" s="9">
        <f t="shared" ca="1" si="15"/>
        <v>0</v>
      </c>
      <c r="Y93" s="9">
        <f ca="1">IF(sommeCouleurs($G93:$W93,$Y$1)=0,0,sommeCouleurs($G93:$W93,$Y$1)+ROW()/10^10)</f>
        <v>0</v>
      </c>
      <c r="Z93" s="3">
        <f t="shared" si="12"/>
        <v>0</v>
      </c>
      <c r="AA93">
        <f t="shared" si="13"/>
        <v>0</v>
      </c>
      <c r="AB93">
        <f t="shared" si="14"/>
        <v>0</v>
      </c>
    </row>
    <row r="94" spans="1:28" x14ac:dyDescent="0.25">
      <c r="A94" s="62"/>
      <c r="B94" s="63"/>
      <c r="C94" s="64"/>
      <c r="D94" s="65"/>
      <c r="E94" s="64"/>
      <c r="F94" s="66"/>
      <c r="G94" s="45"/>
      <c r="H94" s="5"/>
      <c r="I94" s="5"/>
      <c r="J94" s="46"/>
      <c r="K94" s="45"/>
      <c r="L94" s="5"/>
      <c r="M94" s="5"/>
      <c r="N94" s="46"/>
      <c r="O94" s="45"/>
      <c r="P94" s="5"/>
      <c r="Q94" s="5"/>
      <c r="R94" s="46"/>
      <c r="S94" s="40"/>
      <c r="T94" s="5"/>
      <c r="U94" s="5"/>
      <c r="V94" s="5"/>
      <c r="W94" s="5"/>
      <c r="X94" s="9">
        <f t="shared" ca="1" si="15"/>
        <v>0</v>
      </c>
      <c r="Y94" s="9">
        <f ca="1">IF(sommeCouleurs($G94:$W94,$Y$1)=0,0,sommeCouleurs($G94:$W94,$Y$1)+ROW()/10^10)</f>
        <v>0</v>
      </c>
      <c r="Z94" s="3">
        <f t="shared" si="12"/>
        <v>0</v>
      </c>
      <c r="AA94">
        <f t="shared" si="13"/>
        <v>0</v>
      </c>
      <c r="AB94">
        <f t="shared" si="14"/>
        <v>0</v>
      </c>
    </row>
    <row r="95" spans="1:28" x14ac:dyDescent="0.25">
      <c r="A95" s="62"/>
      <c r="B95" s="63"/>
      <c r="C95" s="64"/>
      <c r="D95" s="65"/>
      <c r="E95" s="64"/>
      <c r="F95" s="66"/>
      <c r="G95" s="45"/>
      <c r="H95" s="5"/>
      <c r="I95" s="5"/>
      <c r="J95" s="46"/>
      <c r="K95" s="45"/>
      <c r="L95" s="5"/>
      <c r="M95" s="5"/>
      <c r="N95" s="46"/>
      <c r="O95" s="45"/>
      <c r="P95" s="5"/>
      <c r="Q95" s="5"/>
      <c r="R95" s="46"/>
      <c r="S95" s="40"/>
      <c r="T95" s="5"/>
      <c r="U95" s="5"/>
      <c r="V95" s="5"/>
      <c r="W95" s="5"/>
      <c r="X95" s="9">
        <f t="shared" ca="1" si="15"/>
        <v>0</v>
      </c>
      <c r="Y95" s="9">
        <f ca="1">IF(sommeCouleurs($G95:$W95,$Y$1)=0,0,sommeCouleurs($G95:$W95,$Y$1)+ROW()/10^10)</f>
        <v>0</v>
      </c>
      <c r="Z95" s="3">
        <f t="shared" si="12"/>
        <v>0</v>
      </c>
      <c r="AA95">
        <f t="shared" si="13"/>
        <v>0</v>
      </c>
      <c r="AB95">
        <f t="shared" si="14"/>
        <v>0</v>
      </c>
    </row>
    <row r="96" spans="1:28" x14ac:dyDescent="0.25">
      <c r="A96" s="62"/>
      <c r="B96" s="63"/>
      <c r="C96" s="64"/>
      <c r="D96" s="65"/>
      <c r="E96" s="64"/>
      <c r="F96" s="66"/>
      <c r="G96" s="45"/>
      <c r="H96" s="5"/>
      <c r="I96" s="5"/>
      <c r="J96" s="46"/>
      <c r="K96" s="45"/>
      <c r="L96" s="5"/>
      <c r="M96" s="5"/>
      <c r="N96" s="46"/>
      <c r="O96" s="45"/>
      <c r="P96" s="5"/>
      <c r="Q96" s="5"/>
      <c r="R96" s="46"/>
      <c r="S96" s="40"/>
      <c r="T96" s="5"/>
      <c r="U96" s="5"/>
      <c r="V96" s="5"/>
      <c r="W96" s="5"/>
      <c r="X96" s="9">
        <f t="shared" ca="1" si="15"/>
        <v>0</v>
      </c>
      <c r="Y96" s="9">
        <f ca="1">IF(sommeCouleurs($G96:$W96,$Y$1)=0,0,sommeCouleurs($G96:$W96,$Y$1)+ROW()/10^10)</f>
        <v>0</v>
      </c>
      <c r="Z96" s="3">
        <f t="shared" si="12"/>
        <v>0</v>
      </c>
      <c r="AA96">
        <f t="shared" si="13"/>
        <v>0</v>
      </c>
      <c r="AB96">
        <f t="shared" si="14"/>
        <v>0</v>
      </c>
    </row>
    <row r="97" spans="1:28" x14ac:dyDescent="0.25">
      <c r="A97" s="62"/>
      <c r="B97" s="63"/>
      <c r="C97" s="64"/>
      <c r="D97" s="65"/>
      <c r="E97" s="64"/>
      <c r="F97" s="66"/>
      <c r="G97" s="45"/>
      <c r="H97" s="5"/>
      <c r="I97" s="5"/>
      <c r="J97" s="46"/>
      <c r="K97" s="45"/>
      <c r="L97" s="5"/>
      <c r="M97" s="5"/>
      <c r="N97" s="46"/>
      <c r="O97" s="45"/>
      <c r="P97" s="5"/>
      <c r="Q97" s="5"/>
      <c r="R97" s="46"/>
      <c r="S97" s="40"/>
      <c r="T97" s="5"/>
      <c r="U97" s="5"/>
      <c r="V97" s="5"/>
      <c r="W97" s="5"/>
      <c r="X97" s="9">
        <f t="shared" ca="1" si="15"/>
        <v>0</v>
      </c>
      <c r="Y97" s="9">
        <f ca="1">IF(sommeCouleurs($G97:$W97,$Y$1)=0,0,sommeCouleurs($G97:$W97,$Y$1)+ROW()/10^10)</f>
        <v>0</v>
      </c>
      <c r="Z97" s="3">
        <f t="shared" si="12"/>
        <v>0</v>
      </c>
      <c r="AA97">
        <f t="shared" si="13"/>
        <v>0</v>
      </c>
      <c r="AB97">
        <f t="shared" si="14"/>
        <v>0</v>
      </c>
    </row>
    <row r="98" spans="1:28" x14ac:dyDescent="0.25">
      <c r="A98" s="62"/>
      <c r="B98" s="63"/>
      <c r="C98" s="64"/>
      <c r="D98" s="65"/>
      <c r="E98" s="64"/>
      <c r="F98" s="66"/>
      <c r="G98" s="45"/>
      <c r="H98" s="5"/>
      <c r="I98" s="5"/>
      <c r="J98" s="46"/>
      <c r="K98" s="45"/>
      <c r="L98" s="5"/>
      <c r="M98" s="5"/>
      <c r="N98" s="46"/>
      <c r="O98" s="45"/>
      <c r="P98" s="5"/>
      <c r="Q98" s="5"/>
      <c r="R98" s="46"/>
      <c r="S98" s="40"/>
      <c r="T98" s="5"/>
      <c r="U98" s="5"/>
      <c r="V98" s="5"/>
      <c r="W98" s="5"/>
      <c r="X98" s="9">
        <f t="shared" ca="1" si="15"/>
        <v>0</v>
      </c>
      <c r="Y98" s="9">
        <f ca="1">IF(sommeCouleurs($G98:$W98,$Y$1)=0,0,sommeCouleurs($G98:$W98,$Y$1)+ROW()/10^10)</f>
        <v>0</v>
      </c>
      <c r="Z98" s="3">
        <f t="shared" si="12"/>
        <v>0</v>
      </c>
      <c r="AA98">
        <f t="shared" si="13"/>
        <v>0</v>
      </c>
      <c r="AB98">
        <f t="shared" si="14"/>
        <v>0</v>
      </c>
    </row>
    <row r="99" spans="1:28" x14ac:dyDescent="0.25">
      <c r="A99" s="62"/>
      <c r="B99" s="63"/>
      <c r="C99" s="64"/>
      <c r="D99" s="65"/>
      <c r="E99" s="64"/>
      <c r="F99" s="66"/>
      <c r="G99" s="45"/>
      <c r="H99" s="5"/>
      <c r="I99" s="5"/>
      <c r="J99" s="46"/>
      <c r="K99" s="45"/>
      <c r="L99" s="5"/>
      <c r="M99" s="5"/>
      <c r="N99" s="46"/>
      <c r="O99" s="45"/>
      <c r="P99" s="5"/>
      <c r="Q99" s="5"/>
      <c r="R99" s="46"/>
      <c r="S99" s="40"/>
      <c r="T99" s="5"/>
      <c r="U99" s="5"/>
      <c r="V99" s="5"/>
      <c r="W99" s="5"/>
      <c r="X99" s="9">
        <f t="shared" ca="1" si="15"/>
        <v>0</v>
      </c>
      <c r="Y99" s="9">
        <f ca="1">IF(sommeCouleurs($G99:$W99,$Y$1)=0,0,sommeCouleurs($G99:$W99,$Y$1)+ROW()/10^10)</f>
        <v>0</v>
      </c>
      <c r="Z99" s="3">
        <f t="shared" si="12"/>
        <v>0</v>
      </c>
      <c r="AA99">
        <f t="shared" si="13"/>
        <v>0</v>
      </c>
      <c r="AB99">
        <f t="shared" si="14"/>
        <v>0</v>
      </c>
    </row>
    <row r="100" spans="1:28" x14ac:dyDescent="0.25">
      <c r="A100" s="62"/>
      <c r="B100" s="63"/>
      <c r="C100" s="64"/>
      <c r="D100" s="65"/>
      <c r="E100" s="64"/>
      <c r="F100" s="66"/>
      <c r="G100" s="45"/>
      <c r="H100" s="5"/>
      <c r="I100" s="5"/>
      <c r="J100" s="46"/>
      <c r="K100" s="45"/>
      <c r="L100" s="5"/>
      <c r="M100" s="5"/>
      <c r="N100" s="46"/>
      <c r="O100" s="45"/>
      <c r="P100" s="5"/>
      <c r="Q100" s="5"/>
      <c r="R100" s="46"/>
      <c r="S100" s="40"/>
      <c r="T100" s="5"/>
      <c r="U100" s="5"/>
      <c r="V100" s="5"/>
      <c r="W100" s="5"/>
      <c r="X100" s="9">
        <f t="shared" ca="1" si="15"/>
        <v>0</v>
      </c>
      <c r="Y100" s="9">
        <f ca="1">IF(sommeCouleurs($G100:$W100,$Y$1)=0,0,sommeCouleurs($G100:$W100,$Y$1)+ROW()/10^10)</f>
        <v>0</v>
      </c>
      <c r="Z100" s="3">
        <f t="shared" si="12"/>
        <v>0</v>
      </c>
      <c r="AA100">
        <f t="shared" si="13"/>
        <v>0</v>
      </c>
      <c r="AB100">
        <f t="shared" si="14"/>
        <v>0</v>
      </c>
    </row>
    <row r="101" spans="1:28" x14ac:dyDescent="0.25">
      <c r="A101" s="62"/>
      <c r="B101" s="63"/>
      <c r="C101" s="64"/>
      <c r="D101" s="65"/>
      <c r="E101" s="64"/>
      <c r="F101" s="66"/>
      <c r="G101" s="45"/>
      <c r="H101" s="5"/>
      <c r="I101" s="5"/>
      <c r="J101" s="46"/>
      <c r="K101" s="45"/>
      <c r="L101" s="5"/>
      <c r="M101" s="5"/>
      <c r="N101" s="46"/>
      <c r="O101" s="45"/>
      <c r="P101" s="5"/>
      <c r="Q101" s="5"/>
      <c r="R101" s="46"/>
      <c r="S101" s="40"/>
      <c r="T101" s="5"/>
      <c r="U101" s="5"/>
      <c r="V101" s="5"/>
      <c r="W101" s="5"/>
      <c r="X101" s="9">
        <f t="shared" ca="1" si="15"/>
        <v>0</v>
      </c>
      <c r="Y101" s="9">
        <f ca="1">IF(sommeCouleurs($G101:$W101,$Y$1)=0,0,sommeCouleurs($G101:$W101,$Y$1)+ROW()/10^10)</f>
        <v>0</v>
      </c>
      <c r="Z101" s="3">
        <f t="shared" si="12"/>
        <v>0</v>
      </c>
      <c r="AA101">
        <f t="shared" si="13"/>
        <v>0</v>
      </c>
      <c r="AB101">
        <f t="shared" si="14"/>
        <v>0</v>
      </c>
    </row>
    <row r="102" spans="1:28" x14ac:dyDescent="0.25">
      <c r="A102" s="62"/>
      <c r="B102" s="63"/>
      <c r="C102" s="64"/>
      <c r="D102" s="65"/>
      <c r="E102" s="64"/>
      <c r="F102" s="66"/>
      <c r="G102" s="45"/>
      <c r="H102" s="5"/>
      <c r="I102" s="5"/>
      <c r="J102" s="46"/>
      <c r="K102" s="45"/>
      <c r="L102" s="5"/>
      <c r="M102" s="5"/>
      <c r="N102" s="46"/>
      <c r="O102" s="45"/>
      <c r="P102" s="5"/>
      <c r="Q102" s="5"/>
      <c r="R102" s="46"/>
      <c r="S102" s="40"/>
      <c r="T102" s="5"/>
      <c r="U102" s="5"/>
      <c r="V102" s="5"/>
      <c r="W102" s="5"/>
      <c r="X102" s="9">
        <f t="shared" ca="1" si="15"/>
        <v>0</v>
      </c>
      <c r="Y102" s="9">
        <f ca="1">IF(sommeCouleurs($G102:$W102,$Y$1)=0,0,sommeCouleurs($G102:$W102,$Y$1)+ROW()/10^10)</f>
        <v>0</v>
      </c>
      <c r="Z102" s="3">
        <f t="shared" si="12"/>
        <v>0</v>
      </c>
      <c r="AA102">
        <f t="shared" si="13"/>
        <v>0</v>
      </c>
      <c r="AB102">
        <f t="shared" si="14"/>
        <v>0</v>
      </c>
    </row>
    <row r="103" spans="1:28" x14ac:dyDescent="0.25">
      <c r="A103" s="62"/>
      <c r="B103" s="63"/>
      <c r="C103" s="64"/>
      <c r="D103" s="65"/>
      <c r="E103" s="64"/>
      <c r="F103" s="66"/>
      <c r="G103" s="45"/>
      <c r="H103" s="5"/>
      <c r="I103" s="5"/>
      <c r="J103" s="46"/>
      <c r="K103" s="45"/>
      <c r="L103" s="5"/>
      <c r="M103" s="5"/>
      <c r="N103" s="46"/>
      <c r="O103" s="45"/>
      <c r="P103" s="5"/>
      <c r="Q103" s="5"/>
      <c r="R103" s="46"/>
      <c r="S103" s="40"/>
      <c r="T103" s="5"/>
      <c r="U103" s="5"/>
      <c r="V103" s="5"/>
      <c r="W103" s="5"/>
      <c r="X103" s="9">
        <f t="shared" ca="1" si="15"/>
        <v>0</v>
      </c>
      <c r="Y103" s="9">
        <f ca="1">IF(sommeCouleurs($G103:$W103,$Y$1)=0,0,sommeCouleurs($G103:$W103,$Y$1)+ROW()/10^10)</f>
        <v>0</v>
      </c>
      <c r="Z103" s="3">
        <f t="shared" si="12"/>
        <v>0</v>
      </c>
      <c r="AA103">
        <f t="shared" si="13"/>
        <v>0</v>
      </c>
      <c r="AB103">
        <f t="shared" si="14"/>
        <v>0</v>
      </c>
    </row>
    <row r="104" spans="1:28" x14ac:dyDescent="0.25">
      <c r="A104" s="62"/>
      <c r="B104" s="63"/>
      <c r="C104" s="64"/>
      <c r="D104" s="65"/>
      <c r="E104" s="64"/>
      <c r="F104" s="66"/>
      <c r="G104" s="45"/>
      <c r="H104" s="5"/>
      <c r="I104" s="5"/>
      <c r="J104" s="46"/>
      <c r="K104" s="45"/>
      <c r="L104" s="5"/>
      <c r="M104" s="5"/>
      <c r="N104" s="46"/>
      <c r="O104" s="45"/>
      <c r="P104" s="5"/>
      <c r="Q104" s="5"/>
      <c r="R104" s="46"/>
      <c r="S104" s="40"/>
      <c r="T104" s="5"/>
      <c r="U104" s="5"/>
      <c r="V104" s="5"/>
      <c r="W104" s="5"/>
      <c r="X104" s="9">
        <f t="shared" ca="1" si="15"/>
        <v>0</v>
      </c>
      <c r="Y104" s="9">
        <f ca="1">IF(sommeCouleurs($G104:$W104,$Y$1)=0,0,sommeCouleurs($G104:$W104,$Y$1)+ROW()/10^10)</f>
        <v>0</v>
      </c>
      <c r="Z104" s="3">
        <f t="shared" si="12"/>
        <v>0</v>
      </c>
      <c r="AA104">
        <f t="shared" si="13"/>
        <v>0</v>
      </c>
      <c r="AB104">
        <f t="shared" si="14"/>
        <v>0</v>
      </c>
    </row>
    <row r="105" spans="1:28" x14ac:dyDescent="0.25">
      <c r="A105" s="62"/>
      <c r="B105" s="63"/>
      <c r="C105" s="64"/>
      <c r="D105" s="65"/>
      <c r="E105" s="64"/>
      <c r="F105" s="66"/>
      <c r="G105" s="45"/>
      <c r="H105" s="5"/>
      <c r="I105" s="5"/>
      <c r="J105" s="46"/>
      <c r="K105" s="45"/>
      <c r="L105" s="5"/>
      <c r="M105" s="5"/>
      <c r="N105" s="46"/>
      <c r="O105" s="45"/>
      <c r="P105" s="5"/>
      <c r="Q105" s="5"/>
      <c r="R105" s="46"/>
      <c r="S105" s="40"/>
      <c r="T105" s="5"/>
      <c r="U105" s="5"/>
      <c r="V105" s="5"/>
      <c r="W105" s="5"/>
      <c r="X105" s="9">
        <f t="shared" ca="1" si="15"/>
        <v>0</v>
      </c>
      <c r="Y105" s="9">
        <f ca="1">IF(sommeCouleurs($G105:$W105,$Y$1)=0,0,sommeCouleurs($G105:$W105,$Y$1)+ROW()/10^10)</f>
        <v>0</v>
      </c>
      <c r="Z105" s="3">
        <f t="shared" si="12"/>
        <v>0</v>
      </c>
      <c r="AA105">
        <f t="shared" si="13"/>
        <v>0</v>
      </c>
      <c r="AB105">
        <f t="shared" si="14"/>
        <v>0</v>
      </c>
    </row>
    <row r="106" spans="1:28" x14ac:dyDescent="0.25">
      <c r="A106" s="62"/>
      <c r="B106" s="63"/>
      <c r="C106" s="64"/>
      <c r="D106" s="65"/>
      <c r="E106" s="64"/>
      <c r="F106" s="66"/>
      <c r="G106" s="45"/>
      <c r="H106" s="5"/>
      <c r="I106" s="5"/>
      <c r="J106" s="46"/>
      <c r="K106" s="45"/>
      <c r="L106" s="5"/>
      <c r="M106" s="5"/>
      <c r="N106" s="46"/>
      <c r="O106" s="45"/>
      <c r="P106" s="5"/>
      <c r="Q106" s="5"/>
      <c r="R106" s="46"/>
      <c r="S106" s="40"/>
      <c r="T106" s="5"/>
      <c r="U106" s="5"/>
      <c r="V106" s="5"/>
      <c r="W106" s="5"/>
      <c r="X106" s="9">
        <f t="shared" ca="1" si="15"/>
        <v>0</v>
      </c>
      <c r="Y106" s="9">
        <f ca="1">IF(sommeCouleurs($G106:$W106,$Y$1)=0,0,sommeCouleurs($G106:$W106,$Y$1)+ROW()/10^10)</f>
        <v>0</v>
      </c>
      <c r="Z106" s="3">
        <f t="shared" si="12"/>
        <v>0</v>
      </c>
      <c r="AA106">
        <f t="shared" si="13"/>
        <v>0</v>
      </c>
      <c r="AB106">
        <f t="shared" si="14"/>
        <v>0</v>
      </c>
    </row>
    <row r="107" spans="1:28" x14ac:dyDescent="0.25">
      <c r="A107" s="62"/>
      <c r="B107" s="63"/>
      <c r="C107" s="64"/>
      <c r="D107" s="65"/>
      <c r="E107" s="64"/>
      <c r="F107" s="66"/>
      <c r="G107" s="45"/>
      <c r="H107" s="5"/>
      <c r="I107" s="5"/>
      <c r="J107" s="46"/>
      <c r="K107" s="45"/>
      <c r="L107" s="5"/>
      <c r="M107" s="5"/>
      <c r="N107" s="46"/>
      <c r="O107" s="45"/>
      <c r="P107" s="5"/>
      <c r="Q107" s="5"/>
      <c r="R107" s="46"/>
      <c r="S107" s="40"/>
      <c r="T107" s="5"/>
      <c r="U107" s="5"/>
      <c r="V107" s="5"/>
      <c r="W107" s="5"/>
      <c r="X107" s="9">
        <f t="shared" ca="1" si="15"/>
        <v>0</v>
      </c>
      <c r="Y107" s="9">
        <f ca="1">IF(sommeCouleurs($G107:$W107,$Y$1)=0,0,sommeCouleurs($G107:$W107,$Y$1)+ROW()/10^10)</f>
        <v>0</v>
      </c>
      <c r="Z107" s="3">
        <f t="shared" si="12"/>
        <v>0</v>
      </c>
      <c r="AA107">
        <f t="shared" si="13"/>
        <v>0</v>
      </c>
      <c r="AB107">
        <f t="shared" si="14"/>
        <v>0</v>
      </c>
    </row>
    <row r="108" spans="1:28" x14ac:dyDescent="0.25">
      <c r="A108" s="62"/>
      <c r="B108" s="63"/>
      <c r="C108" s="64"/>
      <c r="D108" s="65"/>
      <c r="E108" s="64"/>
      <c r="F108" s="66"/>
      <c r="G108" s="45"/>
      <c r="H108" s="5"/>
      <c r="I108" s="5"/>
      <c r="J108" s="46"/>
      <c r="K108" s="45"/>
      <c r="L108" s="5"/>
      <c r="M108" s="5"/>
      <c r="N108" s="46"/>
      <c r="O108" s="45"/>
      <c r="P108" s="5"/>
      <c r="Q108" s="5"/>
      <c r="R108" s="46"/>
      <c r="S108" s="40"/>
      <c r="T108" s="5"/>
      <c r="U108" s="5"/>
      <c r="V108" s="5"/>
      <c r="W108" s="5"/>
      <c r="X108" s="9">
        <f t="shared" ca="1" si="15"/>
        <v>0</v>
      </c>
      <c r="Y108" s="9">
        <f ca="1">IF(sommeCouleurs($G108:$W108,$Y$1)=0,0,sommeCouleurs($G108:$W108,$Y$1)+ROW()/10^10)</f>
        <v>0</v>
      </c>
      <c r="Z108" s="3">
        <f t="shared" si="12"/>
        <v>0</v>
      </c>
      <c r="AA108">
        <f t="shared" si="13"/>
        <v>0</v>
      </c>
      <c r="AB108">
        <f t="shared" si="14"/>
        <v>0</v>
      </c>
    </row>
    <row r="109" spans="1:28" x14ac:dyDescent="0.25">
      <c r="A109" s="62"/>
      <c r="B109" s="63"/>
      <c r="C109" s="64"/>
      <c r="D109" s="65"/>
      <c r="E109" s="64"/>
      <c r="F109" s="66"/>
      <c r="G109" s="45"/>
      <c r="H109" s="5"/>
      <c r="I109" s="5"/>
      <c r="J109" s="46"/>
      <c r="K109" s="45"/>
      <c r="L109" s="5"/>
      <c r="M109" s="5"/>
      <c r="N109" s="46"/>
      <c r="O109" s="45"/>
      <c r="P109" s="5"/>
      <c r="Q109" s="5"/>
      <c r="R109" s="46"/>
      <c r="S109" s="40"/>
      <c r="T109" s="5"/>
      <c r="U109" s="5"/>
      <c r="V109" s="5"/>
      <c r="W109" s="5"/>
      <c r="X109" s="9">
        <f t="shared" ca="1" si="15"/>
        <v>0</v>
      </c>
      <c r="Y109" s="9">
        <f ca="1">IF(sommeCouleurs($G109:$W109,$Y$1)=0,0,sommeCouleurs($G109:$W109,$Y$1)+ROW()/10^10)</f>
        <v>0</v>
      </c>
      <c r="Z109" s="3">
        <f t="shared" si="12"/>
        <v>0</v>
      </c>
      <c r="AA109">
        <f t="shared" si="13"/>
        <v>0</v>
      </c>
      <c r="AB109">
        <f t="shared" si="14"/>
        <v>0</v>
      </c>
    </row>
    <row r="110" spans="1:28" x14ac:dyDescent="0.25">
      <c r="A110" s="62"/>
      <c r="B110" s="63"/>
      <c r="C110" s="64"/>
      <c r="D110" s="65"/>
      <c r="E110" s="64"/>
      <c r="F110" s="66"/>
      <c r="G110" s="45"/>
      <c r="H110" s="5"/>
      <c r="I110" s="5"/>
      <c r="J110" s="46"/>
      <c r="K110" s="45"/>
      <c r="L110" s="5"/>
      <c r="M110" s="5"/>
      <c r="N110" s="46"/>
      <c r="O110" s="45"/>
      <c r="P110" s="5"/>
      <c r="Q110" s="5"/>
      <c r="R110" s="46"/>
      <c r="S110" s="40"/>
      <c r="T110" s="5"/>
      <c r="U110" s="5"/>
      <c r="V110" s="5"/>
      <c r="W110" s="5"/>
      <c r="X110" s="9">
        <f t="shared" ca="1" si="15"/>
        <v>0</v>
      </c>
      <c r="Y110" s="9">
        <f ca="1">IF(sommeCouleurs($G110:$W110,$Y$1)=0,0,sommeCouleurs($G110:$W110,$Y$1)+ROW()/10^10)</f>
        <v>0</v>
      </c>
      <c r="Z110" s="3">
        <f t="shared" si="12"/>
        <v>0</v>
      </c>
      <c r="AA110">
        <f t="shared" si="13"/>
        <v>0</v>
      </c>
      <c r="AB110">
        <f t="shared" si="14"/>
        <v>0</v>
      </c>
    </row>
    <row r="111" spans="1:28" x14ac:dyDescent="0.25">
      <c r="A111" s="62"/>
      <c r="B111" s="63"/>
      <c r="C111" s="64"/>
      <c r="D111" s="65"/>
      <c r="E111" s="64"/>
      <c r="F111" s="66"/>
      <c r="G111" s="45"/>
      <c r="H111" s="5"/>
      <c r="I111" s="5"/>
      <c r="J111" s="46"/>
      <c r="K111" s="45"/>
      <c r="L111" s="5"/>
      <c r="M111" s="5"/>
      <c r="N111" s="46"/>
      <c r="O111" s="45"/>
      <c r="P111" s="5"/>
      <c r="Q111" s="5"/>
      <c r="R111" s="46"/>
      <c r="S111" s="40"/>
      <c r="T111" s="5"/>
      <c r="U111" s="5"/>
      <c r="V111" s="5"/>
      <c r="W111" s="5"/>
      <c r="X111" s="9">
        <f t="shared" ca="1" si="15"/>
        <v>0</v>
      </c>
      <c r="Y111" s="9">
        <f ca="1">IF(sommeCouleurs($G111:$W111,$Y$1)=0,0,sommeCouleurs($G111:$W111,$Y$1)+ROW()/10^10)</f>
        <v>0</v>
      </c>
      <c r="Z111" s="3">
        <f t="shared" si="12"/>
        <v>0</v>
      </c>
      <c r="AA111">
        <f t="shared" si="13"/>
        <v>0</v>
      </c>
      <c r="AB111">
        <f t="shared" si="14"/>
        <v>0</v>
      </c>
    </row>
    <row r="112" spans="1:28" x14ac:dyDescent="0.25">
      <c r="A112" s="62"/>
      <c r="B112" s="63"/>
      <c r="C112" s="64"/>
      <c r="D112" s="65"/>
      <c r="E112" s="64"/>
      <c r="F112" s="66"/>
      <c r="G112" s="45"/>
      <c r="H112" s="5"/>
      <c r="I112" s="5"/>
      <c r="J112" s="46"/>
      <c r="K112" s="45"/>
      <c r="L112" s="5"/>
      <c r="M112" s="5"/>
      <c r="N112" s="46"/>
      <c r="O112" s="45"/>
      <c r="P112" s="5"/>
      <c r="Q112" s="5"/>
      <c r="R112" s="46"/>
      <c r="S112" s="40"/>
      <c r="T112" s="5"/>
      <c r="U112" s="5"/>
      <c r="V112" s="5"/>
      <c r="W112" s="5"/>
      <c r="X112" s="9">
        <f t="shared" ca="1" si="15"/>
        <v>0</v>
      </c>
      <c r="Y112" s="9">
        <f ca="1">IF(sommeCouleurs($G112:$W112,$Y$1)=0,0,sommeCouleurs($G112:$W112,$Y$1)+ROW()/10^10)</f>
        <v>0</v>
      </c>
      <c r="Z112" s="3">
        <f t="shared" si="12"/>
        <v>0</v>
      </c>
      <c r="AA112">
        <f t="shared" si="13"/>
        <v>0</v>
      </c>
      <c r="AB112">
        <f t="shared" si="14"/>
        <v>0</v>
      </c>
    </row>
    <row r="113" spans="1:28" x14ac:dyDescent="0.25">
      <c r="A113" s="62"/>
      <c r="B113" s="63"/>
      <c r="C113" s="64"/>
      <c r="D113" s="65"/>
      <c r="E113" s="64"/>
      <c r="F113" s="66"/>
      <c r="G113" s="45"/>
      <c r="H113" s="5"/>
      <c r="I113" s="5"/>
      <c r="J113" s="46"/>
      <c r="K113" s="45"/>
      <c r="L113" s="5"/>
      <c r="M113" s="5"/>
      <c r="N113" s="46"/>
      <c r="O113" s="45"/>
      <c r="P113" s="5"/>
      <c r="Q113" s="5"/>
      <c r="R113" s="46"/>
      <c r="S113" s="40"/>
      <c r="T113" s="5"/>
      <c r="U113" s="5"/>
      <c r="V113" s="5"/>
      <c r="W113" s="5"/>
      <c r="X113" s="9">
        <f t="shared" ca="1" si="15"/>
        <v>0</v>
      </c>
      <c r="Y113" s="9">
        <f ca="1">IF(sommeCouleurs($G113:$W113,$Y$1)=0,0,sommeCouleurs($G113:$W113,$Y$1)+ROW()/10^10)</f>
        <v>0</v>
      </c>
      <c r="Z113" s="3">
        <f t="shared" si="12"/>
        <v>0</v>
      </c>
      <c r="AA113">
        <f t="shared" si="13"/>
        <v>0</v>
      </c>
      <c r="AB113">
        <f t="shared" si="14"/>
        <v>0</v>
      </c>
    </row>
    <row r="114" spans="1:28" x14ac:dyDescent="0.25">
      <c r="A114" s="62"/>
      <c r="B114" s="63"/>
      <c r="C114" s="64"/>
      <c r="D114" s="65"/>
      <c r="E114" s="64"/>
      <c r="F114" s="66"/>
      <c r="G114" s="45"/>
      <c r="H114" s="5"/>
      <c r="I114" s="5"/>
      <c r="J114" s="46"/>
      <c r="K114" s="45"/>
      <c r="L114" s="5"/>
      <c r="M114" s="5"/>
      <c r="N114" s="46"/>
      <c r="O114" s="45"/>
      <c r="P114" s="5"/>
      <c r="Q114" s="5"/>
      <c r="R114" s="46"/>
      <c r="S114" s="40"/>
      <c r="T114" s="5"/>
      <c r="U114" s="5"/>
      <c r="V114" s="5"/>
      <c r="W114" s="5"/>
      <c r="X114" s="9">
        <f t="shared" ca="1" si="15"/>
        <v>0</v>
      </c>
      <c r="Y114" s="9">
        <f ca="1">IF(sommeCouleurs($G114:$W114,$Y$1)=0,0,sommeCouleurs($G114:$W114,$Y$1)+ROW()/10^10)</f>
        <v>0</v>
      </c>
      <c r="Z114" s="3">
        <f t="shared" si="12"/>
        <v>0</v>
      </c>
      <c r="AA114">
        <f t="shared" si="13"/>
        <v>0</v>
      </c>
      <c r="AB114">
        <f t="shared" si="14"/>
        <v>0</v>
      </c>
    </row>
    <row r="115" spans="1:28" x14ac:dyDescent="0.25">
      <c r="A115" s="62"/>
      <c r="B115" s="63"/>
      <c r="C115" s="64"/>
      <c r="D115" s="65"/>
      <c r="E115" s="64"/>
      <c r="F115" s="66"/>
      <c r="G115" s="45"/>
      <c r="H115" s="5"/>
      <c r="I115" s="5"/>
      <c r="J115" s="46"/>
      <c r="K115" s="45"/>
      <c r="L115" s="5"/>
      <c r="M115" s="5"/>
      <c r="N115" s="46"/>
      <c r="O115" s="45"/>
      <c r="P115" s="5"/>
      <c r="Q115" s="5"/>
      <c r="R115" s="46"/>
      <c r="S115" s="40"/>
      <c r="T115" s="5"/>
      <c r="U115" s="5"/>
      <c r="V115" s="5"/>
      <c r="W115" s="5"/>
      <c r="X115" s="9">
        <f t="shared" ca="1" si="15"/>
        <v>0</v>
      </c>
      <c r="Y115" s="9">
        <f ca="1">IF(sommeCouleurs($G115:$W115,$Y$1)=0,0,sommeCouleurs($G115:$W115,$Y$1)+ROW()/10^10)</f>
        <v>0</v>
      </c>
      <c r="Z115" s="3">
        <f t="shared" si="12"/>
        <v>0</v>
      </c>
      <c r="AA115">
        <f t="shared" si="13"/>
        <v>0</v>
      </c>
      <c r="AB115">
        <f t="shared" si="14"/>
        <v>0</v>
      </c>
    </row>
    <row r="116" spans="1:28" x14ac:dyDescent="0.25">
      <c r="A116" s="62"/>
      <c r="B116" s="63"/>
      <c r="C116" s="64"/>
      <c r="D116" s="65"/>
      <c r="E116" s="64"/>
      <c r="F116" s="66"/>
      <c r="G116" s="45"/>
      <c r="H116" s="5"/>
      <c r="I116" s="5"/>
      <c r="J116" s="46"/>
      <c r="K116" s="45"/>
      <c r="L116" s="5"/>
      <c r="M116" s="5"/>
      <c r="N116" s="46"/>
      <c r="O116" s="45"/>
      <c r="P116" s="5"/>
      <c r="Q116" s="5"/>
      <c r="R116" s="46"/>
      <c r="S116" s="40"/>
      <c r="T116" s="5"/>
      <c r="U116" s="5"/>
      <c r="V116" s="5"/>
      <c r="W116" s="5"/>
      <c r="X116" s="9">
        <f t="shared" ca="1" si="15"/>
        <v>0</v>
      </c>
      <c r="Y116" s="9">
        <f ca="1">IF(sommeCouleurs($G116:$W116,$Y$1)=0,0,sommeCouleurs($G116:$W116,$Y$1)+ROW()/10^10)</f>
        <v>0</v>
      </c>
      <c r="Z116" s="3">
        <f t="shared" si="12"/>
        <v>0</v>
      </c>
      <c r="AA116">
        <f t="shared" si="13"/>
        <v>0</v>
      </c>
      <c r="AB116">
        <f t="shared" si="14"/>
        <v>0</v>
      </c>
    </row>
    <row r="117" spans="1:28" x14ac:dyDescent="0.25">
      <c r="A117" s="62"/>
      <c r="B117" s="63"/>
      <c r="C117" s="64"/>
      <c r="D117" s="65"/>
      <c r="E117" s="64"/>
      <c r="F117" s="66"/>
      <c r="G117" s="45"/>
      <c r="H117" s="5"/>
      <c r="I117" s="5"/>
      <c r="J117" s="46"/>
      <c r="K117" s="45"/>
      <c r="L117" s="5"/>
      <c r="M117" s="5"/>
      <c r="N117" s="46"/>
      <c r="O117" s="45"/>
      <c r="P117" s="5"/>
      <c r="Q117" s="5"/>
      <c r="R117" s="46"/>
      <c r="S117" s="40"/>
      <c r="T117" s="5"/>
      <c r="U117" s="5"/>
      <c r="V117" s="5"/>
      <c r="W117" s="5"/>
      <c r="X117" s="9">
        <f ca="1">sommeCouleurs($G117:$W117,$X$1)</f>
        <v>0</v>
      </c>
      <c r="Y117" s="9">
        <f ca="1">IF(sommeCouleurs($G117:$W117,$Y$1)=0,0,sommeCouleurs($G117:$W117,$Y$1)+ROW()/10^10)</f>
        <v>0</v>
      </c>
      <c r="Z117" s="3">
        <f t="shared" si="12"/>
        <v>0</v>
      </c>
      <c r="AA117">
        <f t="shared" si="13"/>
        <v>0</v>
      </c>
      <c r="AB117">
        <f t="shared" si="14"/>
        <v>0</v>
      </c>
    </row>
    <row r="118" spans="1:28" x14ac:dyDescent="0.25">
      <c r="A118" s="62"/>
      <c r="B118" s="63"/>
      <c r="C118" s="64"/>
      <c r="D118" s="65"/>
      <c r="E118" s="64"/>
      <c r="F118" s="66"/>
      <c r="G118" s="45"/>
      <c r="H118" s="5"/>
      <c r="I118" s="5"/>
      <c r="J118" s="46"/>
      <c r="K118" s="45"/>
      <c r="L118" s="5"/>
      <c r="M118" s="5"/>
      <c r="N118" s="46"/>
      <c r="O118" s="45"/>
      <c r="P118" s="5"/>
      <c r="Q118" s="5"/>
      <c r="R118" s="46"/>
      <c r="S118" s="40"/>
      <c r="T118" s="5"/>
      <c r="U118" s="5"/>
      <c r="V118" s="5"/>
      <c r="W118" s="5"/>
      <c r="X118" s="9">
        <f t="shared" ca="1" si="15"/>
        <v>0</v>
      </c>
      <c r="Y118" s="9">
        <f ca="1">IF(sommeCouleurs($G118:$W118,$Y$1)=0,0,sommeCouleurs($G118:$W118,$Y$1)+ROW()/10^10)</f>
        <v>0</v>
      </c>
      <c r="Z118" s="3">
        <f t="shared" si="12"/>
        <v>0</v>
      </c>
      <c r="AA118">
        <f t="shared" si="13"/>
        <v>0</v>
      </c>
      <c r="AB118">
        <f t="shared" si="14"/>
        <v>0</v>
      </c>
    </row>
    <row r="119" spans="1:28" x14ac:dyDescent="0.25">
      <c r="A119" s="62"/>
      <c r="B119" s="63"/>
      <c r="C119" s="64"/>
      <c r="D119" s="65"/>
      <c r="E119" s="64"/>
      <c r="F119" s="66"/>
      <c r="G119" s="45"/>
      <c r="H119" s="5"/>
      <c r="I119" s="5"/>
      <c r="J119" s="46"/>
      <c r="K119" s="45"/>
      <c r="L119" s="5"/>
      <c r="M119" s="5"/>
      <c r="N119" s="46"/>
      <c r="O119" s="45"/>
      <c r="P119" s="5"/>
      <c r="Q119" s="5"/>
      <c r="R119" s="46"/>
      <c r="S119" s="40"/>
      <c r="T119" s="5"/>
      <c r="U119" s="5"/>
      <c r="V119" s="5"/>
      <c r="W119" s="5"/>
      <c r="X119" s="9">
        <f t="shared" ca="1" si="15"/>
        <v>0</v>
      </c>
      <c r="Y119" s="9">
        <f ca="1">IF(sommeCouleurs($G119:$W119,$Y$1)=0,0,sommeCouleurs($G119:$W119,$Y$1)+ROW()/10^10)</f>
        <v>0</v>
      </c>
      <c r="Z119" s="3">
        <f t="shared" si="12"/>
        <v>0</v>
      </c>
      <c r="AA119">
        <f t="shared" si="13"/>
        <v>0</v>
      </c>
      <c r="AB119">
        <f t="shared" si="14"/>
        <v>0</v>
      </c>
    </row>
    <row r="120" spans="1:28" x14ac:dyDescent="0.25">
      <c r="A120" s="62"/>
      <c r="B120" s="63"/>
      <c r="C120" s="64"/>
      <c r="D120" s="65"/>
      <c r="E120" s="64"/>
      <c r="F120" s="66"/>
      <c r="G120" s="45"/>
      <c r="H120" s="5"/>
      <c r="I120" s="5"/>
      <c r="J120" s="46"/>
      <c r="K120" s="45"/>
      <c r="L120" s="5"/>
      <c r="M120" s="5"/>
      <c r="N120" s="46"/>
      <c r="O120" s="45"/>
      <c r="P120" s="5"/>
      <c r="Q120" s="5"/>
      <c r="R120" s="46"/>
      <c r="S120" s="40"/>
      <c r="T120" s="5"/>
      <c r="U120" s="5"/>
      <c r="V120" s="5"/>
      <c r="W120" s="5"/>
      <c r="X120" s="9">
        <f t="shared" ca="1" si="15"/>
        <v>0</v>
      </c>
      <c r="Y120" s="9">
        <f ca="1">IF(sommeCouleurs($G120:$W120,$Y$1)=0,0,sommeCouleurs($G120:$W120,$Y$1)+ROW()/10^10)</f>
        <v>0</v>
      </c>
      <c r="Z120" s="3">
        <f t="shared" si="12"/>
        <v>0</v>
      </c>
      <c r="AA120">
        <f t="shared" si="13"/>
        <v>0</v>
      </c>
      <c r="AB120">
        <f t="shared" si="14"/>
        <v>0</v>
      </c>
    </row>
    <row r="121" spans="1:28" x14ac:dyDescent="0.25">
      <c r="A121" s="62"/>
      <c r="B121" s="63"/>
      <c r="C121" s="64"/>
      <c r="D121" s="65"/>
      <c r="E121" s="64"/>
      <c r="F121" s="66"/>
      <c r="G121" s="45"/>
      <c r="H121" s="5"/>
      <c r="I121" s="5"/>
      <c r="J121" s="46"/>
      <c r="K121" s="45"/>
      <c r="L121" s="5"/>
      <c r="M121" s="5"/>
      <c r="N121" s="46"/>
      <c r="O121" s="45"/>
      <c r="P121" s="5"/>
      <c r="Q121" s="5"/>
      <c r="R121" s="46"/>
      <c r="S121" s="40"/>
      <c r="T121" s="5"/>
      <c r="U121" s="5"/>
      <c r="V121" s="5"/>
      <c r="W121" s="5"/>
      <c r="X121" s="9">
        <f t="shared" ca="1" si="15"/>
        <v>0</v>
      </c>
      <c r="Y121" s="9">
        <f ca="1">IF(sommeCouleurs($G121:$W121,$Y$1)=0,0,sommeCouleurs($G121:$W121,$Y$1)+ROW()/10^10)</f>
        <v>0</v>
      </c>
      <c r="Z121" s="3">
        <f t="shared" si="12"/>
        <v>0</v>
      </c>
      <c r="AA121">
        <f t="shared" si="13"/>
        <v>0</v>
      </c>
      <c r="AB121">
        <f t="shared" si="14"/>
        <v>0</v>
      </c>
    </row>
    <row r="122" spans="1:28" x14ac:dyDescent="0.25">
      <c r="A122" s="62"/>
      <c r="B122" s="63"/>
      <c r="C122" s="64"/>
      <c r="D122" s="65"/>
      <c r="E122" s="64"/>
      <c r="F122" s="66"/>
      <c r="G122" s="45"/>
      <c r="H122" s="5"/>
      <c r="I122" s="5"/>
      <c r="J122" s="46"/>
      <c r="K122" s="45"/>
      <c r="L122" s="5"/>
      <c r="M122" s="5"/>
      <c r="N122" s="46"/>
      <c r="O122" s="45"/>
      <c r="P122" s="5"/>
      <c r="Q122" s="5"/>
      <c r="R122" s="46"/>
      <c r="S122" s="40"/>
      <c r="T122" s="5"/>
      <c r="U122" s="5"/>
      <c r="V122" s="5"/>
      <c r="W122" s="5"/>
      <c r="X122" s="9">
        <f t="shared" ca="1" si="15"/>
        <v>0</v>
      </c>
      <c r="Y122" s="9">
        <f ca="1">IF(sommeCouleurs($G122:$W122,$Y$1)=0,0,sommeCouleurs($G122:$W122,$Y$1)+ROW()/10^10)</f>
        <v>0</v>
      </c>
      <c r="Z122" s="3">
        <f t="shared" si="12"/>
        <v>0</v>
      </c>
      <c r="AA122">
        <f t="shared" si="13"/>
        <v>0</v>
      </c>
      <c r="AB122">
        <f t="shared" si="14"/>
        <v>0</v>
      </c>
    </row>
    <row r="123" spans="1:28" x14ac:dyDescent="0.25">
      <c r="A123" s="62"/>
      <c r="B123" s="63"/>
      <c r="C123" s="64"/>
      <c r="D123" s="65"/>
      <c r="E123" s="64"/>
      <c r="F123" s="66"/>
      <c r="G123" s="45"/>
      <c r="H123" s="5"/>
      <c r="I123" s="5"/>
      <c r="J123" s="46"/>
      <c r="K123" s="45"/>
      <c r="L123" s="5"/>
      <c r="M123" s="5"/>
      <c r="N123" s="46"/>
      <c r="O123" s="46"/>
      <c r="P123" s="46"/>
      <c r="Q123" s="46"/>
      <c r="R123" s="46"/>
      <c r="S123" s="40"/>
      <c r="T123" s="5"/>
      <c r="U123" s="5"/>
      <c r="V123" s="5"/>
      <c r="W123" s="5"/>
      <c r="X123" s="9">
        <f t="shared" ca="1" si="15"/>
        <v>0</v>
      </c>
      <c r="Y123" s="9">
        <f ca="1">IF(sommeCouleurs($G123:$W123,$Y$1)=0,0,sommeCouleurs($G123:$W123,$Y$1)+ROW()/10^10)</f>
        <v>0</v>
      </c>
      <c r="Z123" s="3">
        <f t="shared" si="12"/>
        <v>0</v>
      </c>
      <c r="AA123">
        <f t="shared" si="13"/>
        <v>0</v>
      </c>
      <c r="AB123">
        <f t="shared" si="14"/>
        <v>0</v>
      </c>
    </row>
    <row r="124" spans="1:28" x14ac:dyDescent="0.25">
      <c r="A124" s="62"/>
      <c r="B124" s="63"/>
      <c r="C124" s="64"/>
      <c r="D124" s="65"/>
      <c r="E124" s="64"/>
      <c r="F124" s="66"/>
      <c r="G124" s="45"/>
      <c r="H124" s="5"/>
      <c r="I124" s="5"/>
      <c r="J124" s="46"/>
      <c r="K124" s="45"/>
      <c r="L124" s="5"/>
      <c r="M124" s="5"/>
      <c r="N124" s="46"/>
      <c r="O124" s="45"/>
      <c r="P124" s="5"/>
      <c r="Q124" s="5"/>
      <c r="R124" s="46"/>
      <c r="S124" s="40"/>
      <c r="T124" s="5"/>
      <c r="U124" s="5"/>
      <c r="V124" s="5"/>
      <c r="W124" s="5"/>
      <c r="X124" s="9">
        <f t="shared" ca="1" si="15"/>
        <v>0</v>
      </c>
      <c r="Y124" s="9">
        <f ca="1">IF(sommeCouleurs($G124:$W124,$Y$1)=0,0,sommeCouleurs($G124:$W124,$Y$1)+ROW()/10^10)</f>
        <v>0</v>
      </c>
      <c r="Z124" s="3">
        <f t="shared" si="12"/>
        <v>0</v>
      </c>
      <c r="AA124">
        <f t="shared" si="13"/>
        <v>0</v>
      </c>
      <c r="AB124">
        <f t="shared" si="14"/>
        <v>0</v>
      </c>
    </row>
    <row r="125" spans="1:28" x14ac:dyDescent="0.25">
      <c r="A125" s="62"/>
      <c r="B125" s="63"/>
      <c r="C125" s="64"/>
      <c r="D125" s="65"/>
      <c r="E125" s="64"/>
      <c r="F125" s="66"/>
      <c r="G125" s="45"/>
      <c r="H125" s="5"/>
      <c r="I125" s="5"/>
      <c r="J125" s="46"/>
      <c r="K125" s="45"/>
      <c r="L125" s="5"/>
      <c r="M125" s="5"/>
      <c r="N125" s="46"/>
      <c r="O125" s="45"/>
      <c r="P125" s="5"/>
      <c r="Q125" s="5"/>
      <c r="R125" s="46"/>
      <c r="S125" s="40"/>
      <c r="T125" s="5"/>
      <c r="U125" s="5"/>
      <c r="V125" s="5"/>
      <c r="W125" s="5"/>
      <c r="X125" s="9">
        <f t="shared" ca="1" si="15"/>
        <v>0</v>
      </c>
      <c r="Y125" s="9">
        <f ca="1">IF(sommeCouleurs($G125:$W125,$Y$1)=0,0,sommeCouleurs($G125:$W125,$Y$1)+ROW()/10^10)</f>
        <v>0</v>
      </c>
      <c r="Z125" s="3">
        <f t="shared" si="12"/>
        <v>0</v>
      </c>
      <c r="AA125">
        <f t="shared" si="13"/>
        <v>0</v>
      </c>
      <c r="AB125">
        <f t="shared" si="14"/>
        <v>0</v>
      </c>
    </row>
    <row r="126" spans="1:28" x14ac:dyDescent="0.25">
      <c r="A126" s="62"/>
      <c r="B126" s="63"/>
      <c r="C126" s="64"/>
      <c r="D126" s="65"/>
      <c r="E126" s="64"/>
      <c r="F126" s="66"/>
      <c r="G126" s="45"/>
      <c r="H126" s="5"/>
      <c r="I126" s="5"/>
      <c r="J126" s="46"/>
      <c r="K126" s="45"/>
      <c r="L126" s="5"/>
      <c r="M126" s="5"/>
      <c r="N126" s="46"/>
      <c r="O126" s="45"/>
      <c r="P126" s="5"/>
      <c r="Q126" s="5"/>
      <c r="R126" s="46"/>
      <c r="S126" s="40"/>
      <c r="T126" s="5"/>
      <c r="U126" s="5"/>
      <c r="V126" s="5"/>
      <c r="W126" s="5"/>
      <c r="X126" s="9">
        <f t="shared" ca="1" si="15"/>
        <v>0</v>
      </c>
      <c r="Y126" s="9">
        <f ca="1">IF(sommeCouleurs($G126:$W126,$Y$1)=0,0,sommeCouleurs($G126:$W126,$Y$1)+ROW()/10^10)</f>
        <v>0</v>
      </c>
      <c r="Z126" s="3">
        <f t="shared" si="12"/>
        <v>0</v>
      </c>
      <c r="AA126">
        <f t="shared" si="13"/>
        <v>0</v>
      </c>
      <c r="AB126">
        <f t="shared" si="14"/>
        <v>0</v>
      </c>
    </row>
    <row r="127" spans="1:28" x14ac:dyDescent="0.25">
      <c r="A127" s="62"/>
      <c r="B127" s="63"/>
      <c r="C127" s="64"/>
      <c r="D127" s="65"/>
      <c r="E127" s="64"/>
      <c r="F127" s="66"/>
      <c r="G127" s="45"/>
      <c r="H127" s="5"/>
      <c r="I127" s="5"/>
      <c r="J127" s="46"/>
      <c r="K127" s="45"/>
      <c r="L127" s="5"/>
      <c r="M127" s="5"/>
      <c r="N127" s="46"/>
      <c r="O127" s="45"/>
      <c r="P127" s="5"/>
      <c r="Q127" s="5"/>
      <c r="R127" s="46"/>
      <c r="S127" s="40"/>
      <c r="T127" s="5"/>
      <c r="U127" s="5"/>
      <c r="V127" s="5"/>
      <c r="W127" s="5"/>
      <c r="X127" s="9">
        <f t="shared" ca="1" si="15"/>
        <v>0</v>
      </c>
      <c r="Y127" s="9">
        <f ca="1">IF(sommeCouleurs($G127:$W127,$Y$1)=0,0,sommeCouleurs($G127:$W127,$Y$1)+ROW()/10^10)</f>
        <v>0</v>
      </c>
      <c r="Z127" s="3">
        <f t="shared" si="12"/>
        <v>0</v>
      </c>
      <c r="AA127">
        <f t="shared" si="13"/>
        <v>0</v>
      </c>
      <c r="AB127">
        <f t="shared" si="14"/>
        <v>0</v>
      </c>
    </row>
    <row r="128" spans="1:28" x14ac:dyDescent="0.25">
      <c r="A128" s="62"/>
      <c r="B128" s="63"/>
      <c r="C128" s="64"/>
      <c r="D128" s="65"/>
      <c r="E128" s="64"/>
      <c r="F128" s="66"/>
      <c r="G128" s="45"/>
      <c r="H128" s="5"/>
      <c r="I128" s="5"/>
      <c r="J128" s="46"/>
      <c r="K128" s="45"/>
      <c r="L128" s="5"/>
      <c r="M128" s="5"/>
      <c r="N128" s="46"/>
      <c r="O128" s="45"/>
      <c r="P128" s="5"/>
      <c r="Q128" s="5"/>
      <c r="R128" s="46"/>
      <c r="S128" s="40"/>
      <c r="T128" s="5"/>
      <c r="U128" s="5"/>
      <c r="V128" s="5"/>
      <c r="W128" s="5"/>
      <c r="X128" s="9">
        <f t="shared" ca="1" si="15"/>
        <v>0</v>
      </c>
      <c r="Y128" s="9">
        <f ca="1">IF(sommeCouleurs($G128:$W128,$Y$1)=0,0,sommeCouleurs($G128:$W128,$Y$1)+ROW()/10^10)</f>
        <v>0</v>
      </c>
      <c r="Z128" s="3">
        <f t="shared" si="12"/>
        <v>0</v>
      </c>
      <c r="AA128">
        <f t="shared" si="13"/>
        <v>0</v>
      </c>
      <c r="AB128">
        <f t="shared" si="14"/>
        <v>0</v>
      </c>
    </row>
    <row r="129" spans="1:28" x14ac:dyDescent="0.25">
      <c r="A129" s="62"/>
      <c r="B129" s="63"/>
      <c r="C129" s="64"/>
      <c r="D129" s="65"/>
      <c r="E129" s="64"/>
      <c r="F129" s="66"/>
      <c r="G129" s="45"/>
      <c r="H129" s="5"/>
      <c r="I129" s="5"/>
      <c r="J129" s="46"/>
      <c r="K129" s="45"/>
      <c r="L129" s="5"/>
      <c r="M129" s="5"/>
      <c r="N129" s="46"/>
      <c r="O129" s="67"/>
      <c r="P129" s="5"/>
      <c r="Q129" s="40"/>
      <c r="R129" s="46"/>
      <c r="S129" s="40"/>
      <c r="T129" s="5"/>
      <c r="U129" s="5"/>
      <c r="V129" s="5"/>
      <c r="W129" s="5"/>
      <c r="X129" s="9">
        <f t="shared" ca="1" si="15"/>
        <v>0</v>
      </c>
      <c r="Y129" s="9">
        <f ca="1">IF(sommeCouleurs($G129:$W129,$Y$1)=0,0,sommeCouleurs($G129:$W129,$Y$1)+ROW()/10^10)</f>
        <v>0</v>
      </c>
      <c r="Z129" s="3">
        <f t="shared" ref="Z129:Z188" si="16">SUM(G129:W129)</f>
        <v>0</v>
      </c>
      <c r="AA129">
        <f t="shared" ref="AA129:AA188" si="17">A129</f>
        <v>0</v>
      </c>
      <c r="AB129">
        <f t="shared" ref="AB129:AB188" si="18">B129</f>
        <v>0</v>
      </c>
    </row>
    <row r="130" spans="1:28" x14ac:dyDescent="0.25">
      <c r="A130" s="62"/>
      <c r="B130" s="63"/>
      <c r="C130" s="64"/>
      <c r="D130" s="65"/>
      <c r="E130" s="64"/>
      <c r="F130" s="66"/>
      <c r="G130" s="45"/>
      <c r="H130" s="5"/>
      <c r="I130" s="5"/>
      <c r="J130" s="46"/>
      <c r="K130" s="45"/>
      <c r="L130" s="5"/>
      <c r="M130" s="5"/>
      <c r="N130" s="46"/>
      <c r="O130" s="45"/>
      <c r="P130" s="5"/>
      <c r="Q130" s="5"/>
      <c r="R130" s="46"/>
      <c r="S130" s="40"/>
      <c r="T130" s="5"/>
      <c r="U130" s="5"/>
      <c r="V130" s="5"/>
      <c r="W130" s="5"/>
      <c r="X130" s="9">
        <f t="shared" ca="1" si="15"/>
        <v>0</v>
      </c>
      <c r="Y130" s="9">
        <f ca="1">IF(sommeCouleurs($G130:$W130,$Y$1)=0,0,sommeCouleurs($G130:$W130,$Y$1)+ROW()/10^10)</f>
        <v>0</v>
      </c>
      <c r="Z130" s="3">
        <f t="shared" si="16"/>
        <v>0</v>
      </c>
      <c r="AA130">
        <f t="shared" si="17"/>
        <v>0</v>
      </c>
      <c r="AB130">
        <f t="shared" si="18"/>
        <v>0</v>
      </c>
    </row>
    <row r="131" spans="1:28" x14ac:dyDescent="0.25">
      <c r="A131" s="62"/>
      <c r="B131" s="63"/>
      <c r="C131" s="64"/>
      <c r="D131" s="65"/>
      <c r="E131" s="64"/>
      <c r="F131" s="66"/>
      <c r="G131" s="45"/>
      <c r="H131" s="5"/>
      <c r="I131" s="5"/>
      <c r="J131" s="46"/>
      <c r="K131" s="45"/>
      <c r="L131" s="5"/>
      <c r="M131" s="5"/>
      <c r="N131" s="46"/>
      <c r="O131" s="45"/>
      <c r="P131" s="5"/>
      <c r="Q131" s="5"/>
      <c r="R131" s="46"/>
      <c r="S131" s="40"/>
      <c r="T131" s="5"/>
      <c r="U131" s="5"/>
      <c r="V131" s="5"/>
      <c r="W131" s="5"/>
      <c r="X131" s="9">
        <f t="shared" ca="1" si="15"/>
        <v>0</v>
      </c>
      <c r="Y131" s="9">
        <f ca="1">IF(sommeCouleurs($G131:$W131,$Y$1)=0,0,sommeCouleurs($G131:$W131,$Y$1)+ROW()/10^10)</f>
        <v>0</v>
      </c>
      <c r="Z131" s="3">
        <f t="shared" si="16"/>
        <v>0</v>
      </c>
      <c r="AA131">
        <f t="shared" si="17"/>
        <v>0</v>
      </c>
      <c r="AB131">
        <f t="shared" si="18"/>
        <v>0</v>
      </c>
    </row>
    <row r="132" spans="1:28" x14ac:dyDescent="0.25">
      <c r="A132" s="62"/>
      <c r="B132" s="63"/>
      <c r="C132" s="64"/>
      <c r="D132" s="65"/>
      <c r="E132" s="64"/>
      <c r="F132" s="66"/>
      <c r="G132" s="45"/>
      <c r="H132" s="5"/>
      <c r="I132" s="5"/>
      <c r="J132" s="46"/>
      <c r="K132" s="45"/>
      <c r="L132" s="5"/>
      <c r="M132" s="5"/>
      <c r="N132" s="46"/>
      <c r="O132" s="45"/>
      <c r="P132" s="5"/>
      <c r="Q132" s="5"/>
      <c r="R132" s="46"/>
      <c r="S132" s="40"/>
      <c r="T132" s="5"/>
      <c r="U132" s="5"/>
      <c r="V132" s="5"/>
      <c r="W132" s="5"/>
      <c r="X132" s="9">
        <f t="shared" ca="1" si="15"/>
        <v>0</v>
      </c>
      <c r="Y132" s="9">
        <f ca="1">IF(sommeCouleurs($G132:$W132,$Y$1)=0,0,sommeCouleurs($G132:$W132,$Y$1)+ROW()/10^10)</f>
        <v>0</v>
      </c>
      <c r="Z132" s="3">
        <f t="shared" si="16"/>
        <v>0</v>
      </c>
      <c r="AA132">
        <f t="shared" si="17"/>
        <v>0</v>
      </c>
      <c r="AB132">
        <f t="shared" si="18"/>
        <v>0</v>
      </c>
    </row>
    <row r="133" spans="1:28" x14ac:dyDescent="0.25">
      <c r="A133" s="62"/>
      <c r="B133" s="63"/>
      <c r="C133" s="64"/>
      <c r="D133" s="65"/>
      <c r="E133" s="64"/>
      <c r="F133" s="66"/>
      <c r="G133" s="45"/>
      <c r="H133" s="5"/>
      <c r="I133" s="5"/>
      <c r="J133" s="46"/>
      <c r="K133" s="45"/>
      <c r="L133" s="5"/>
      <c r="M133" s="5"/>
      <c r="N133" s="46"/>
      <c r="O133" s="45"/>
      <c r="P133" s="5"/>
      <c r="Q133" s="5"/>
      <c r="R133" s="46"/>
      <c r="S133" s="40"/>
      <c r="T133" s="5"/>
      <c r="U133" s="5"/>
      <c r="V133" s="5"/>
      <c r="W133" s="5"/>
      <c r="X133" s="9">
        <f t="shared" ca="1" si="15"/>
        <v>0</v>
      </c>
      <c r="Y133" s="9">
        <f ca="1">IF(sommeCouleurs($G133:$W133,$Y$1)=0,0,sommeCouleurs($G133:$W133,$Y$1)+ROW()/10^10)</f>
        <v>0</v>
      </c>
      <c r="Z133" s="3">
        <f t="shared" si="16"/>
        <v>0</v>
      </c>
      <c r="AA133">
        <f t="shared" si="17"/>
        <v>0</v>
      </c>
      <c r="AB133">
        <f t="shared" si="18"/>
        <v>0</v>
      </c>
    </row>
    <row r="134" spans="1:28" x14ac:dyDescent="0.25">
      <c r="A134" s="62"/>
      <c r="B134" s="63"/>
      <c r="C134" s="64"/>
      <c r="D134" s="65"/>
      <c r="E134" s="64"/>
      <c r="F134" s="66"/>
      <c r="G134" s="45"/>
      <c r="H134" s="5"/>
      <c r="I134" s="5"/>
      <c r="J134" s="46"/>
      <c r="K134" s="45"/>
      <c r="L134" s="5"/>
      <c r="M134" s="5"/>
      <c r="N134" s="46"/>
      <c r="O134" s="45"/>
      <c r="P134" s="5"/>
      <c r="Q134" s="5"/>
      <c r="R134" s="46"/>
      <c r="S134" s="40"/>
      <c r="T134" s="5"/>
      <c r="U134" s="5"/>
      <c r="V134" s="5"/>
      <c r="W134" s="5"/>
      <c r="X134" s="9">
        <f t="shared" ca="1" si="15"/>
        <v>0</v>
      </c>
      <c r="Y134" s="9">
        <f ca="1">IF(sommeCouleurs($G134:$W134,$Y$1)=0,0,sommeCouleurs($G134:$W134,$Y$1)+ROW()/10^10)</f>
        <v>0</v>
      </c>
      <c r="Z134" s="3">
        <f t="shared" si="16"/>
        <v>0</v>
      </c>
      <c r="AA134">
        <f t="shared" si="17"/>
        <v>0</v>
      </c>
      <c r="AB134">
        <f t="shared" si="18"/>
        <v>0</v>
      </c>
    </row>
    <row r="135" spans="1:28" x14ac:dyDescent="0.25">
      <c r="A135" s="62"/>
      <c r="B135" s="63"/>
      <c r="C135" s="64"/>
      <c r="D135" s="65"/>
      <c r="E135" s="64"/>
      <c r="F135" s="66"/>
      <c r="G135" s="45"/>
      <c r="H135" s="5"/>
      <c r="I135" s="5"/>
      <c r="J135" s="46"/>
      <c r="K135" s="45"/>
      <c r="L135" s="5"/>
      <c r="M135" s="5"/>
      <c r="N135" s="46"/>
      <c r="O135" s="45"/>
      <c r="P135" s="5"/>
      <c r="Q135" s="5"/>
      <c r="R135" s="46"/>
      <c r="S135" s="40"/>
      <c r="T135" s="5"/>
      <c r="U135" s="5"/>
      <c r="V135" s="5"/>
      <c r="W135" s="5"/>
      <c r="X135" s="9">
        <f t="shared" ca="1" si="15"/>
        <v>0</v>
      </c>
      <c r="Y135" s="9">
        <f ca="1">IF(sommeCouleurs($G135:$W135,$Y$1)=0,0,sommeCouleurs($G135:$W135,$Y$1)+ROW()/10^10)</f>
        <v>0</v>
      </c>
      <c r="Z135" s="3">
        <f t="shared" si="16"/>
        <v>0</v>
      </c>
      <c r="AA135">
        <f t="shared" si="17"/>
        <v>0</v>
      </c>
      <c r="AB135">
        <f t="shared" si="18"/>
        <v>0</v>
      </c>
    </row>
    <row r="136" spans="1:28" x14ac:dyDescent="0.25">
      <c r="A136" s="62"/>
      <c r="B136" s="63"/>
      <c r="C136" s="64"/>
      <c r="D136" s="65"/>
      <c r="E136" s="64"/>
      <c r="F136" s="66"/>
      <c r="G136" s="45"/>
      <c r="H136" s="5"/>
      <c r="I136" s="5"/>
      <c r="J136" s="46"/>
      <c r="K136" s="45"/>
      <c r="L136" s="5"/>
      <c r="M136" s="5"/>
      <c r="N136" s="46"/>
      <c r="O136" s="45"/>
      <c r="P136" s="5"/>
      <c r="Q136" s="5"/>
      <c r="R136" s="46"/>
      <c r="S136" s="40"/>
      <c r="T136" s="5"/>
      <c r="U136" s="5"/>
      <c r="V136" s="5"/>
      <c r="W136" s="5"/>
      <c r="X136" s="9">
        <f t="shared" ref="X136:X197" ca="1" si="19">sommeCouleurs($G136:$W136,$X$1)</f>
        <v>0</v>
      </c>
      <c r="Y136" s="9">
        <f ca="1">IF(sommeCouleurs($G136:$W136,$Y$1)=0,0,sommeCouleurs($G136:$W136,$Y$1)+ROW()/10^10)</f>
        <v>0</v>
      </c>
      <c r="Z136" s="3">
        <f t="shared" si="16"/>
        <v>0</v>
      </c>
      <c r="AA136">
        <f t="shared" si="17"/>
        <v>0</v>
      </c>
      <c r="AB136">
        <f t="shared" si="18"/>
        <v>0</v>
      </c>
    </row>
    <row r="137" spans="1:28" x14ac:dyDescent="0.25">
      <c r="A137" s="62"/>
      <c r="B137" s="63"/>
      <c r="C137" s="64"/>
      <c r="D137" s="65"/>
      <c r="E137" s="64"/>
      <c r="F137" s="66"/>
      <c r="G137" s="45"/>
      <c r="H137" s="5"/>
      <c r="I137" s="5"/>
      <c r="J137" s="46"/>
      <c r="K137" s="45"/>
      <c r="L137" s="5"/>
      <c r="M137" s="5"/>
      <c r="N137" s="46"/>
      <c r="O137" s="45"/>
      <c r="P137" s="5"/>
      <c r="Q137" s="5"/>
      <c r="R137" s="46"/>
      <c r="S137" s="40"/>
      <c r="T137" s="5"/>
      <c r="U137" s="5"/>
      <c r="V137" s="5"/>
      <c r="W137" s="5"/>
      <c r="X137" s="9">
        <f t="shared" ca="1" si="19"/>
        <v>0</v>
      </c>
      <c r="Y137" s="9">
        <f ca="1">IF(sommeCouleurs($G137:$W137,$Y$1)=0,0,sommeCouleurs($G137:$W137,$Y$1)+ROW()/10^10)</f>
        <v>0</v>
      </c>
      <c r="Z137" s="3">
        <f t="shared" si="16"/>
        <v>0</v>
      </c>
      <c r="AA137">
        <f t="shared" si="17"/>
        <v>0</v>
      </c>
      <c r="AB137">
        <f t="shared" si="18"/>
        <v>0</v>
      </c>
    </row>
    <row r="138" spans="1:28" x14ac:dyDescent="0.25">
      <c r="A138" s="62"/>
      <c r="B138" s="63"/>
      <c r="C138" s="64"/>
      <c r="D138" s="65"/>
      <c r="E138" s="64"/>
      <c r="F138" s="66"/>
      <c r="G138" s="45"/>
      <c r="H138" s="5"/>
      <c r="I138" s="5"/>
      <c r="J138" s="46"/>
      <c r="K138" s="45"/>
      <c r="L138" s="5"/>
      <c r="M138" s="5"/>
      <c r="N138" s="46"/>
      <c r="O138" s="45"/>
      <c r="P138" s="5"/>
      <c r="Q138" s="5"/>
      <c r="R138" s="46"/>
      <c r="S138" s="40"/>
      <c r="T138" s="5"/>
      <c r="U138" s="5"/>
      <c r="V138" s="5"/>
      <c r="W138" s="5"/>
      <c r="X138" s="9">
        <f t="shared" ca="1" si="19"/>
        <v>0</v>
      </c>
      <c r="Y138" s="9">
        <f ca="1">IF(sommeCouleurs($G138:$W138,$Y$1)=0,0,sommeCouleurs($G138:$W138,$Y$1)+ROW()/10^10)</f>
        <v>0</v>
      </c>
      <c r="Z138" s="3">
        <f t="shared" si="16"/>
        <v>0</v>
      </c>
      <c r="AA138">
        <f t="shared" si="17"/>
        <v>0</v>
      </c>
      <c r="AB138">
        <f t="shared" si="18"/>
        <v>0</v>
      </c>
    </row>
    <row r="139" spans="1:28" x14ac:dyDescent="0.25">
      <c r="A139" s="62"/>
      <c r="B139" s="63"/>
      <c r="C139" s="64"/>
      <c r="D139" s="65"/>
      <c r="E139" s="64"/>
      <c r="F139" s="66"/>
      <c r="G139" s="45"/>
      <c r="H139" s="5"/>
      <c r="I139" s="5"/>
      <c r="J139" s="46"/>
      <c r="K139" s="45"/>
      <c r="L139" s="5"/>
      <c r="M139" s="5"/>
      <c r="N139" s="46"/>
      <c r="O139" s="45"/>
      <c r="P139" s="5"/>
      <c r="Q139" s="5"/>
      <c r="R139" s="46"/>
      <c r="S139" s="40"/>
      <c r="T139" s="5"/>
      <c r="U139" s="5"/>
      <c r="V139" s="5"/>
      <c r="W139" s="5"/>
      <c r="X139" s="9">
        <f t="shared" ca="1" si="19"/>
        <v>0</v>
      </c>
      <c r="Y139" s="9">
        <f ca="1">IF(sommeCouleurs($G139:$W139,$Y$1)=0,0,sommeCouleurs($G139:$W139,$Y$1)+ROW()/10^10)</f>
        <v>0</v>
      </c>
      <c r="Z139" s="3">
        <f t="shared" si="16"/>
        <v>0</v>
      </c>
      <c r="AA139">
        <f t="shared" si="17"/>
        <v>0</v>
      </c>
      <c r="AB139">
        <f t="shared" si="18"/>
        <v>0</v>
      </c>
    </row>
    <row r="140" spans="1:28" x14ac:dyDescent="0.25">
      <c r="A140" s="62"/>
      <c r="B140" s="63"/>
      <c r="C140" s="64"/>
      <c r="D140" s="65"/>
      <c r="E140" s="64"/>
      <c r="F140" s="66"/>
      <c r="G140" s="45"/>
      <c r="H140" s="5"/>
      <c r="I140" s="5"/>
      <c r="J140" s="46"/>
      <c r="K140" s="45"/>
      <c r="L140" s="5"/>
      <c r="M140" s="5"/>
      <c r="N140" s="46"/>
      <c r="O140" s="45"/>
      <c r="P140" s="5"/>
      <c r="Q140" s="5"/>
      <c r="R140" s="46"/>
      <c r="S140" s="40"/>
      <c r="T140" s="5"/>
      <c r="U140" s="5"/>
      <c r="V140" s="5"/>
      <c r="W140" s="5"/>
      <c r="X140" s="9">
        <f t="shared" ca="1" si="19"/>
        <v>0</v>
      </c>
      <c r="Y140" s="9">
        <f ca="1">IF(sommeCouleurs($G140:$W140,$Y$1)=0,0,sommeCouleurs($G140:$W140,$Y$1)+ROW()/10^10)</f>
        <v>0</v>
      </c>
      <c r="Z140" s="3">
        <f t="shared" si="16"/>
        <v>0</v>
      </c>
      <c r="AA140">
        <f t="shared" si="17"/>
        <v>0</v>
      </c>
      <c r="AB140">
        <f t="shared" si="18"/>
        <v>0</v>
      </c>
    </row>
    <row r="141" spans="1:28" x14ac:dyDescent="0.25">
      <c r="A141" s="62"/>
      <c r="B141" s="63"/>
      <c r="C141" s="64"/>
      <c r="D141" s="65"/>
      <c r="E141" s="64"/>
      <c r="F141" s="66"/>
      <c r="G141" s="45"/>
      <c r="H141" s="5"/>
      <c r="I141" s="5"/>
      <c r="J141" s="46"/>
      <c r="K141" s="45"/>
      <c r="L141" s="5"/>
      <c r="M141" s="5"/>
      <c r="N141" s="46"/>
      <c r="O141" s="45"/>
      <c r="P141" s="5"/>
      <c r="Q141" s="5"/>
      <c r="R141" s="46"/>
      <c r="S141" s="40"/>
      <c r="T141" s="5"/>
      <c r="U141" s="5"/>
      <c r="V141" s="5"/>
      <c r="W141" s="5"/>
      <c r="X141" s="9">
        <f t="shared" ca="1" si="19"/>
        <v>0</v>
      </c>
      <c r="Y141" s="9">
        <f ca="1">IF(sommeCouleurs($G141:$W141,$Y$1)=0,0,sommeCouleurs($G141:$W141,$Y$1)+ROW()/10^10)</f>
        <v>0</v>
      </c>
      <c r="Z141" s="3">
        <f t="shared" si="16"/>
        <v>0</v>
      </c>
      <c r="AA141">
        <f t="shared" si="17"/>
        <v>0</v>
      </c>
      <c r="AB141">
        <f t="shared" si="18"/>
        <v>0</v>
      </c>
    </row>
    <row r="142" spans="1:28" x14ac:dyDescent="0.25">
      <c r="A142" s="62"/>
      <c r="B142" s="63"/>
      <c r="C142" s="64"/>
      <c r="D142" s="65"/>
      <c r="E142" s="64"/>
      <c r="F142" s="66"/>
      <c r="G142" s="45"/>
      <c r="H142" s="5"/>
      <c r="I142" s="5"/>
      <c r="J142" s="46"/>
      <c r="K142" s="45"/>
      <c r="L142" s="5"/>
      <c r="M142" s="5"/>
      <c r="N142" s="46"/>
      <c r="O142" s="45"/>
      <c r="P142" s="5"/>
      <c r="Q142" s="5"/>
      <c r="R142" s="46"/>
      <c r="S142" s="40"/>
      <c r="T142" s="5"/>
      <c r="U142" s="5"/>
      <c r="V142" s="5"/>
      <c r="W142" s="5"/>
      <c r="X142" s="9">
        <f t="shared" ca="1" si="19"/>
        <v>0</v>
      </c>
      <c r="Y142" s="9">
        <f ca="1">IF(sommeCouleurs($G142:$W142,$Y$1)=0,0,sommeCouleurs($G142:$W142,$Y$1)+ROW()/10^10)</f>
        <v>0</v>
      </c>
      <c r="Z142" s="3">
        <f t="shared" si="16"/>
        <v>0</v>
      </c>
      <c r="AA142">
        <f t="shared" si="17"/>
        <v>0</v>
      </c>
      <c r="AB142">
        <f t="shared" si="18"/>
        <v>0</v>
      </c>
    </row>
    <row r="143" spans="1:28" x14ac:dyDescent="0.25">
      <c r="A143" s="62"/>
      <c r="B143" s="63"/>
      <c r="C143" s="64"/>
      <c r="D143" s="65"/>
      <c r="E143" s="64"/>
      <c r="F143" s="66"/>
      <c r="G143" s="45"/>
      <c r="H143" s="5"/>
      <c r="I143" s="5"/>
      <c r="J143" s="46"/>
      <c r="K143" s="45"/>
      <c r="L143" s="5"/>
      <c r="M143" s="5"/>
      <c r="N143" s="46"/>
      <c r="O143" s="45"/>
      <c r="P143" s="5"/>
      <c r="Q143" s="5"/>
      <c r="R143" s="46"/>
      <c r="S143" s="40"/>
      <c r="T143" s="5"/>
      <c r="U143" s="5"/>
      <c r="V143" s="5"/>
      <c r="W143" s="5"/>
      <c r="X143" s="9">
        <f t="shared" ca="1" si="19"/>
        <v>0</v>
      </c>
      <c r="Y143" s="9">
        <f ca="1">IF(sommeCouleurs($G143:$W143,$Y$1)=0,0,sommeCouleurs($G143:$W143,$Y$1)+ROW()/10^10)</f>
        <v>0</v>
      </c>
      <c r="Z143" s="3">
        <f t="shared" si="16"/>
        <v>0</v>
      </c>
      <c r="AA143">
        <f t="shared" si="17"/>
        <v>0</v>
      </c>
      <c r="AB143">
        <f t="shared" si="18"/>
        <v>0</v>
      </c>
    </row>
    <row r="144" spans="1:28" x14ac:dyDescent="0.25">
      <c r="A144" s="62"/>
      <c r="B144" s="63"/>
      <c r="C144" s="64"/>
      <c r="D144" s="65"/>
      <c r="E144" s="64"/>
      <c r="F144" s="66"/>
      <c r="G144" s="45"/>
      <c r="H144" s="5"/>
      <c r="I144" s="5"/>
      <c r="J144" s="46"/>
      <c r="K144" s="45"/>
      <c r="L144" s="5"/>
      <c r="M144" s="5"/>
      <c r="N144" s="46"/>
      <c r="O144" s="45"/>
      <c r="P144" s="5"/>
      <c r="Q144" s="5"/>
      <c r="R144" s="46"/>
      <c r="S144" s="40"/>
      <c r="T144" s="5"/>
      <c r="U144" s="5"/>
      <c r="V144" s="5"/>
      <c r="W144" s="5"/>
      <c r="X144" s="9">
        <f t="shared" ca="1" si="19"/>
        <v>0</v>
      </c>
      <c r="Y144" s="9">
        <f ca="1">IF(sommeCouleurs($G144:$W144,$Y$1)=0,0,sommeCouleurs($G144:$W144,$Y$1)+ROW()/10^10)</f>
        <v>0</v>
      </c>
      <c r="Z144" s="3">
        <f t="shared" si="16"/>
        <v>0</v>
      </c>
      <c r="AA144">
        <f t="shared" si="17"/>
        <v>0</v>
      </c>
      <c r="AB144">
        <f t="shared" si="18"/>
        <v>0</v>
      </c>
    </row>
    <row r="145" spans="1:28" x14ac:dyDescent="0.25">
      <c r="A145" s="62"/>
      <c r="B145" s="63"/>
      <c r="C145" s="64"/>
      <c r="D145" s="65"/>
      <c r="E145" s="64"/>
      <c r="F145" s="66"/>
      <c r="G145" s="45"/>
      <c r="H145" s="5"/>
      <c r="I145" s="5"/>
      <c r="J145" s="46"/>
      <c r="K145" s="45"/>
      <c r="L145" s="5"/>
      <c r="M145" s="5"/>
      <c r="N145" s="46"/>
      <c r="O145" s="45"/>
      <c r="P145" s="5"/>
      <c r="Q145" s="5"/>
      <c r="R145" s="46"/>
      <c r="S145" s="40"/>
      <c r="T145" s="5"/>
      <c r="U145" s="5"/>
      <c r="V145" s="5"/>
      <c r="W145" s="5"/>
      <c r="X145" s="9">
        <f t="shared" ca="1" si="19"/>
        <v>0</v>
      </c>
      <c r="Y145" s="9">
        <f ca="1">IF(sommeCouleurs($G145:$W145,$Y$1)=0,0,sommeCouleurs($G145:$W145,$Y$1)+ROW()/10^10)</f>
        <v>0</v>
      </c>
      <c r="Z145" s="3">
        <f t="shared" si="16"/>
        <v>0</v>
      </c>
      <c r="AA145">
        <f t="shared" si="17"/>
        <v>0</v>
      </c>
      <c r="AB145">
        <f t="shared" si="18"/>
        <v>0</v>
      </c>
    </row>
    <row r="146" spans="1:28" x14ac:dyDescent="0.25">
      <c r="A146" s="62"/>
      <c r="B146" s="63"/>
      <c r="C146" s="64"/>
      <c r="D146" s="65"/>
      <c r="E146" s="64"/>
      <c r="F146" s="66"/>
      <c r="G146" s="45"/>
      <c r="H146" s="5"/>
      <c r="I146" s="5"/>
      <c r="J146" s="46"/>
      <c r="K146" s="45"/>
      <c r="L146" s="5"/>
      <c r="M146" s="5"/>
      <c r="N146" s="46"/>
      <c r="O146" s="45"/>
      <c r="P146" s="5"/>
      <c r="Q146" s="5"/>
      <c r="R146" s="46"/>
      <c r="S146" s="40"/>
      <c r="T146" s="5"/>
      <c r="U146" s="5"/>
      <c r="V146" s="5"/>
      <c r="W146" s="5"/>
      <c r="X146" s="9">
        <f t="shared" ca="1" si="19"/>
        <v>0</v>
      </c>
      <c r="Y146" s="9">
        <f ca="1">IF(sommeCouleurs($G146:$W146,$Y$1)=0,0,sommeCouleurs($G146:$W146,$Y$1)+ROW()/10^10)</f>
        <v>0</v>
      </c>
      <c r="Z146" s="3">
        <f t="shared" si="16"/>
        <v>0</v>
      </c>
      <c r="AA146">
        <f t="shared" si="17"/>
        <v>0</v>
      </c>
      <c r="AB146">
        <f t="shared" si="18"/>
        <v>0</v>
      </c>
    </row>
    <row r="147" spans="1:28" x14ac:dyDescent="0.25">
      <c r="A147" s="62"/>
      <c r="B147" s="63"/>
      <c r="C147" s="64"/>
      <c r="D147" s="65"/>
      <c r="E147" s="64"/>
      <c r="F147" s="66"/>
      <c r="G147" s="45"/>
      <c r="H147" s="5"/>
      <c r="I147" s="5"/>
      <c r="J147" s="46"/>
      <c r="K147" s="45"/>
      <c r="L147" s="5"/>
      <c r="M147" s="5"/>
      <c r="N147" s="46"/>
      <c r="O147" s="45"/>
      <c r="P147" s="5"/>
      <c r="Q147" s="5"/>
      <c r="R147" s="46"/>
      <c r="S147" s="40"/>
      <c r="T147" s="5"/>
      <c r="U147" s="5"/>
      <c r="V147" s="5"/>
      <c r="W147" s="5"/>
      <c r="X147" s="9">
        <f t="shared" ca="1" si="19"/>
        <v>0</v>
      </c>
      <c r="Y147" s="9">
        <f ca="1">IF(sommeCouleurs($G147:$W147,$Y$1)=0,0,sommeCouleurs($G147:$W147,$Y$1)+ROW()/10^10)</f>
        <v>0</v>
      </c>
      <c r="Z147" s="3">
        <f t="shared" si="16"/>
        <v>0</v>
      </c>
      <c r="AA147">
        <f t="shared" si="17"/>
        <v>0</v>
      </c>
      <c r="AB147">
        <f t="shared" si="18"/>
        <v>0</v>
      </c>
    </row>
    <row r="148" spans="1:28" x14ac:dyDescent="0.25">
      <c r="A148" s="62"/>
      <c r="B148" s="63"/>
      <c r="C148" s="64"/>
      <c r="D148" s="65"/>
      <c r="E148" s="64"/>
      <c r="F148" s="66"/>
      <c r="G148" s="45"/>
      <c r="H148" s="5"/>
      <c r="I148" s="5"/>
      <c r="J148" s="46"/>
      <c r="K148" s="45"/>
      <c r="L148" s="5"/>
      <c r="M148" s="5"/>
      <c r="N148" s="46"/>
      <c r="O148" s="45"/>
      <c r="P148" s="5"/>
      <c r="Q148" s="5"/>
      <c r="R148" s="46"/>
      <c r="S148" s="40"/>
      <c r="T148" s="5"/>
      <c r="U148" s="5"/>
      <c r="V148" s="5"/>
      <c r="W148" s="5"/>
      <c r="X148" s="9">
        <f t="shared" ca="1" si="19"/>
        <v>0</v>
      </c>
      <c r="Y148" s="9">
        <f ca="1">IF(sommeCouleurs($G148:$W148,$Y$1)=0,0,sommeCouleurs($G148:$W148,$Y$1)+ROW()/10^10)</f>
        <v>0</v>
      </c>
      <c r="Z148" s="3">
        <f t="shared" si="16"/>
        <v>0</v>
      </c>
      <c r="AA148">
        <f t="shared" si="17"/>
        <v>0</v>
      </c>
      <c r="AB148">
        <f t="shared" si="18"/>
        <v>0</v>
      </c>
    </row>
    <row r="149" spans="1:28" x14ac:dyDescent="0.25">
      <c r="A149" s="62"/>
      <c r="B149" s="63"/>
      <c r="C149" s="64"/>
      <c r="D149" s="65"/>
      <c r="E149" s="64"/>
      <c r="F149" s="66"/>
      <c r="G149" s="45"/>
      <c r="H149" s="5"/>
      <c r="I149" s="5"/>
      <c r="J149" s="46"/>
      <c r="K149" s="45"/>
      <c r="L149" s="5"/>
      <c r="M149" s="5"/>
      <c r="N149" s="46"/>
      <c r="O149" s="45"/>
      <c r="P149" s="5"/>
      <c r="Q149" s="5"/>
      <c r="R149" s="46"/>
      <c r="S149" s="40"/>
      <c r="T149" s="5"/>
      <c r="U149" s="5"/>
      <c r="V149" s="5"/>
      <c r="W149" s="5"/>
      <c r="X149" s="9">
        <f t="shared" ca="1" si="19"/>
        <v>0</v>
      </c>
      <c r="Y149" s="9">
        <f ca="1">IF(sommeCouleurs($G149:$W149,$Y$1)=0,0,sommeCouleurs($G149:$W149,$Y$1)+ROW()/10^10)</f>
        <v>0</v>
      </c>
      <c r="Z149" s="3">
        <f t="shared" si="16"/>
        <v>0</v>
      </c>
      <c r="AA149">
        <f t="shared" si="17"/>
        <v>0</v>
      </c>
      <c r="AB149">
        <f t="shared" si="18"/>
        <v>0</v>
      </c>
    </row>
    <row r="150" spans="1:28" x14ac:dyDescent="0.25">
      <c r="A150" s="62"/>
      <c r="B150" s="63"/>
      <c r="C150" s="64"/>
      <c r="D150" s="65"/>
      <c r="E150" s="64"/>
      <c r="F150" s="66"/>
      <c r="G150" s="45"/>
      <c r="H150" s="5"/>
      <c r="I150" s="5"/>
      <c r="J150" s="46"/>
      <c r="K150" s="45"/>
      <c r="L150" s="5"/>
      <c r="M150" s="5"/>
      <c r="N150" s="46"/>
      <c r="O150" s="45"/>
      <c r="P150" s="5"/>
      <c r="Q150" s="5"/>
      <c r="R150" s="46"/>
      <c r="S150" s="40"/>
      <c r="T150" s="5"/>
      <c r="U150" s="5"/>
      <c r="V150" s="5"/>
      <c r="W150" s="5"/>
      <c r="X150" s="9">
        <f t="shared" ca="1" si="19"/>
        <v>0</v>
      </c>
      <c r="Y150" s="9">
        <f ca="1">IF(sommeCouleurs($G150:$W150,$Y$1)=0,0,sommeCouleurs($G150:$W150,$Y$1)+ROW()/10^10)</f>
        <v>0</v>
      </c>
      <c r="Z150" s="3">
        <f t="shared" si="16"/>
        <v>0</v>
      </c>
      <c r="AA150">
        <f t="shared" si="17"/>
        <v>0</v>
      </c>
      <c r="AB150">
        <f t="shared" si="18"/>
        <v>0</v>
      </c>
    </row>
    <row r="151" spans="1:28" x14ac:dyDescent="0.25">
      <c r="A151" s="62"/>
      <c r="B151" s="63"/>
      <c r="C151" s="64"/>
      <c r="D151" s="65"/>
      <c r="E151" s="64"/>
      <c r="F151" s="66"/>
      <c r="G151" s="45"/>
      <c r="H151" s="5"/>
      <c r="I151" s="5"/>
      <c r="J151" s="46"/>
      <c r="K151" s="45"/>
      <c r="L151" s="5"/>
      <c r="M151" s="5"/>
      <c r="N151" s="46"/>
      <c r="O151" s="45"/>
      <c r="P151" s="5"/>
      <c r="Q151" s="5"/>
      <c r="R151" s="46"/>
      <c r="S151" s="40"/>
      <c r="T151" s="5"/>
      <c r="U151" s="5"/>
      <c r="V151" s="5"/>
      <c r="W151" s="5"/>
      <c r="X151" s="9">
        <f t="shared" ca="1" si="19"/>
        <v>0</v>
      </c>
      <c r="Y151" s="9">
        <f ca="1">IF(sommeCouleurs($G151:$W151,$Y$1)=0,0,sommeCouleurs($G151:$W151,$Y$1)+ROW()/10^10)</f>
        <v>0</v>
      </c>
      <c r="Z151" s="3">
        <f t="shared" si="16"/>
        <v>0</v>
      </c>
      <c r="AA151">
        <f t="shared" si="17"/>
        <v>0</v>
      </c>
      <c r="AB151">
        <f t="shared" si="18"/>
        <v>0</v>
      </c>
    </row>
    <row r="152" spans="1:28" x14ac:dyDescent="0.25">
      <c r="A152" s="62"/>
      <c r="B152" s="63"/>
      <c r="C152" s="64"/>
      <c r="D152" s="65"/>
      <c r="E152" s="64"/>
      <c r="F152" s="66"/>
      <c r="G152" s="45"/>
      <c r="H152" s="5"/>
      <c r="I152" s="5"/>
      <c r="J152" s="46"/>
      <c r="K152" s="45"/>
      <c r="L152" s="5"/>
      <c r="M152" s="5"/>
      <c r="N152" s="46"/>
      <c r="O152" s="45"/>
      <c r="P152" s="5"/>
      <c r="Q152" s="5"/>
      <c r="R152" s="46"/>
      <c r="S152" s="40"/>
      <c r="T152" s="5"/>
      <c r="U152" s="5"/>
      <c r="V152" s="5"/>
      <c r="W152" s="5"/>
      <c r="X152" s="9">
        <f t="shared" ca="1" si="19"/>
        <v>0</v>
      </c>
      <c r="Y152" s="9">
        <f ca="1">IF(sommeCouleurs($G152:$W152,$Y$1)=0,0,sommeCouleurs($G152:$W152,$Y$1)+ROW()/10^10)</f>
        <v>0</v>
      </c>
      <c r="Z152" s="3">
        <f t="shared" si="16"/>
        <v>0</v>
      </c>
      <c r="AA152">
        <f t="shared" si="17"/>
        <v>0</v>
      </c>
      <c r="AB152">
        <f t="shared" si="18"/>
        <v>0</v>
      </c>
    </row>
    <row r="153" spans="1:28" x14ac:dyDescent="0.25">
      <c r="A153" s="62"/>
      <c r="B153" s="63"/>
      <c r="C153" s="64"/>
      <c r="D153" s="65"/>
      <c r="E153" s="64"/>
      <c r="F153" s="66"/>
      <c r="G153" s="45"/>
      <c r="H153" s="5"/>
      <c r="I153" s="5"/>
      <c r="J153" s="46"/>
      <c r="K153" s="45"/>
      <c r="L153" s="5"/>
      <c r="M153" s="5"/>
      <c r="N153" s="46"/>
      <c r="O153" s="45"/>
      <c r="P153" s="5"/>
      <c r="Q153" s="5"/>
      <c r="R153" s="46"/>
      <c r="S153" s="40"/>
      <c r="T153" s="5"/>
      <c r="U153" s="5"/>
      <c r="V153" s="5"/>
      <c r="W153" s="5"/>
      <c r="X153" s="9">
        <f t="shared" ca="1" si="19"/>
        <v>0</v>
      </c>
      <c r="Y153" s="9">
        <f ca="1">IF(sommeCouleurs($G153:$W153,$Y$1)=0,0,sommeCouleurs($G153:$W153,$Y$1)+ROW()/10^10)</f>
        <v>0</v>
      </c>
      <c r="Z153" s="3">
        <f t="shared" si="16"/>
        <v>0</v>
      </c>
      <c r="AA153">
        <f t="shared" si="17"/>
        <v>0</v>
      </c>
      <c r="AB153">
        <f t="shared" si="18"/>
        <v>0</v>
      </c>
    </row>
    <row r="154" spans="1:28" x14ac:dyDescent="0.25">
      <c r="A154" s="62"/>
      <c r="B154" s="63"/>
      <c r="C154" s="64"/>
      <c r="D154" s="65"/>
      <c r="E154" s="64"/>
      <c r="F154" s="66"/>
      <c r="G154" s="45"/>
      <c r="H154" s="5"/>
      <c r="I154" s="5"/>
      <c r="J154" s="46"/>
      <c r="K154" s="45"/>
      <c r="L154" s="5"/>
      <c r="M154" s="5"/>
      <c r="N154" s="46"/>
      <c r="O154" s="45"/>
      <c r="P154" s="5"/>
      <c r="Q154" s="5"/>
      <c r="R154" s="46"/>
      <c r="S154" s="40"/>
      <c r="T154" s="5"/>
      <c r="U154" s="5"/>
      <c r="V154" s="5"/>
      <c r="W154" s="5"/>
      <c r="X154" s="9">
        <f t="shared" ca="1" si="19"/>
        <v>0</v>
      </c>
      <c r="Y154" s="9">
        <f ca="1">IF(sommeCouleurs($G154:$W154,$Y$1)=0,0,sommeCouleurs($G154:$W154,$Y$1)+ROW()/10^10)</f>
        <v>0</v>
      </c>
      <c r="Z154" s="3">
        <f t="shared" si="16"/>
        <v>0</v>
      </c>
      <c r="AA154">
        <f t="shared" si="17"/>
        <v>0</v>
      </c>
      <c r="AB154">
        <f t="shared" si="18"/>
        <v>0</v>
      </c>
    </row>
    <row r="155" spans="1:28" x14ac:dyDescent="0.25">
      <c r="A155" s="62"/>
      <c r="B155" s="63"/>
      <c r="C155" s="64"/>
      <c r="D155" s="65"/>
      <c r="E155" s="64"/>
      <c r="F155" s="66"/>
      <c r="G155" s="45"/>
      <c r="H155" s="5"/>
      <c r="I155" s="5"/>
      <c r="J155" s="46"/>
      <c r="K155" s="45"/>
      <c r="L155" s="5"/>
      <c r="M155" s="5"/>
      <c r="N155" s="46"/>
      <c r="O155" s="45"/>
      <c r="P155" s="5"/>
      <c r="Q155" s="5"/>
      <c r="R155" s="46"/>
      <c r="S155" s="40"/>
      <c r="T155" s="5"/>
      <c r="U155" s="5"/>
      <c r="V155" s="5"/>
      <c r="W155" s="5"/>
      <c r="X155" s="9">
        <f t="shared" ca="1" si="19"/>
        <v>0</v>
      </c>
      <c r="Y155" s="9">
        <f ca="1">IF(sommeCouleurs($G155:$W155,$Y$1)=0,0,sommeCouleurs($G155:$W155,$Y$1)+ROW()/10^10)</f>
        <v>0</v>
      </c>
      <c r="Z155" s="3">
        <f t="shared" si="16"/>
        <v>0</v>
      </c>
      <c r="AA155">
        <f t="shared" si="17"/>
        <v>0</v>
      </c>
      <c r="AB155">
        <f t="shared" si="18"/>
        <v>0</v>
      </c>
    </row>
    <row r="156" spans="1:28" x14ac:dyDescent="0.25">
      <c r="A156" s="62"/>
      <c r="B156" s="63"/>
      <c r="C156" s="64"/>
      <c r="D156" s="65"/>
      <c r="E156" s="64"/>
      <c r="F156" s="66"/>
      <c r="G156" s="45"/>
      <c r="H156" s="5"/>
      <c r="I156" s="5"/>
      <c r="J156" s="46"/>
      <c r="K156" s="45"/>
      <c r="L156" s="5"/>
      <c r="M156" s="5"/>
      <c r="N156" s="46"/>
      <c r="O156" s="45"/>
      <c r="P156" s="5"/>
      <c r="Q156" s="5"/>
      <c r="R156" s="46"/>
      <c r="S156" s="40"/>
      <c r="T156" s="5"/>
      <c r="U156" s="5"/>
      <c r="V156" s="5"/>
      <c r="W156" s="5"/>
      <c r="X156" s="9">
        <f t="shared" ca="1" si="19"/>
        <v>0</v>
      </c>
      <c r="Y156" s="9">
        <f ca="1">IF(sommeCouleurs($G156:$W156,$Y$1)=0,0,sommeCouleurs($G156:$W156,$Y$1)+ROW()/10^10)</f>
        <v>0</v>
      </c>
      <c r="Z156" s="3">
        <f t="shared" si="16"/>
        <v>0</v>
      </c>
      <c r="AA156">
        <f t="shared" si="17"/>
        <v>0</v>
      </c>
      <c r="AB156">
        <f t="shared" si="18"/>
        <v>0</v>
      </c>
    </row>
    <row r="157" spans="1:28" x14ac:dyDescent="0.25">
      <c r="A157" s="62"/>
      <c r="B157" s="63"/>
      <c r="C157" s="64"/>
      <c r="D157" s="65"/>
      <c r="E157" s="64"/>
      <c r="F157" s="66"/>
      <c r="G157" s="45"/>
      <c r="H157" s="5"/>
      <c r="I157" s="5"/>
      <c r="J157" s="46"/>
      <c r="K157" s="45"/>
      <c r="L157" s="5"/>
      <c r="M157" s="5"/>
      <c r="N157" s="46"/>
      <c r="O157" s="45"/>
      <c r="P157" s="5"/>
      <c r="Q157" s="5"/>
      <c r="R157" s="46"/>
      <c r="S157" s="40"/>
      <c r="T157" s="5"/>
      <c r="U157" s="5"/>
      <c r="V157" s="5"/>
      <c r="W157" s="5"/>
      <c r="X157" s="9">
        <f t="shared" ca="1" si="19"/>
        <v>0</v>
      </c>
      <c r="Y157" s="9">
        <f ca="1">IF(sommeCouleurs($G157:$W157,$Y$1)=0,0,sommeCouleurs($G157:$W157,$Y$1)+ROW()/10^10)</f>
        <v>0</v>
      </c>
      <c r="Z157" s="3">
        <f t="shared" si="16"/>
        <v>0</v>
      </c>
      <c r="AA157">
        <f t="shared" si="17"/>
        <v>0</v>
      </c>
      <c r="AB157">
        <f t="shared" si="18"/>
        <v>0</v>
      </c>
    </row>
    <row r="158" spans="1:28" x14ac:dyDescent="0.25">
      <c r="A158" s="62"/>
      <c r="B158" s="63"/>
      <c r="C158" s="64"/>
      <c r="D158" s="65"/>
      <c r="E158" s="64"/>
      <c r="F158" s="66"/>
      <c r="G158" s="45"/>
      <c r="H158" s="5"/>
      <c r="I158" s="5"/>
      <c r="J158" s="46"/>
      <c r="K158" s="45"/>
      <c r="L158" s="5"/>
      <c r="M158" s="5"/>
      <c r="N158" s="46"/>
      <c r="O158" s="45"/>
      <c r="P158" s="5"/>
      <c r="Q158" s="5"/>
      <c r="R158" s="46"/>
      <c r="S158" s="40"/>
      <c r="T158" s="5"/>
      <c r="U158" s="5"/>
      <c r="V158" s="5"/>
      <c r="W158" s="5"/>
      <c r="X158" s="9">
        <f t="shared" ca="1" si="19"/>
        <v>0</v>
      </c>
      <c r="Y158" s="9">
        <f ca="1">IF(sommeCouleurs($G158:$W158,$Y$1)=0,0,sommeCouleurs($G158:$W158,$Y$1)+ROW()/10^10)</f>
        <v>0</v>
      </c>
      <c r="Z158" s="3">
        <f t="shared" si="16"/>
        <v>0</v>
      </c>
      <c r="AA158">
        <f t="shared" si="17"/>
        <v>0</v>
      </c>
      <c r="AB158">
        <f t="shared" si="18"/>
        <v>0</v>
      </c>
    </row>
    <row r="159" spans="1:28" x14ac:dyDescent="0.25">
      <c r="A159" s="62"/>
      <c r="B159" s="63"/>
      <c r="C159" s="64"/>
      <c r="D159" s="65"/>
      <c r="E159" s="64"/>
      <c r="F159" s="66"/>
      <c r="G159" s="45"/>
      <c r="H159" s="5"/>
      <c r="I159" s="5"/>
      <c r="J159" s="46"/>
      <c r="K159" s="45"/>
      <c r="L159" s="5"/>
      <c r="M159" s="5"/>
      <c r="N159" s="46"/>
      <c r="O159" s="45"/>
      <c r="P159" s="5"/>
      <c r="Q159" s="5"/>
      <c r="R159" s="46"/>
      <c r="S159" s="40"/>
      <c r="T159" s="5"/>
      <c r="U159" s="5"/>
      <c r="V159" s="5"/>
      <c r="W159" s="5"/>
      <c r="X159" s="9">
        <f t="shared" ca="1" si="19"/>
        <v>0</v>
      </c>
      <c r="Y159" s="9">
        <f ca="1">IF(sommeCouleurs($G159:$W159,$Y$1)=0,0,sommeCouleurs($G159:$W159,$Y$1)+ROW()/10^10)</f>
        <v>0</v>
      </c>
      <c r="Z159" s="3">
        <f t="shared" si="16"/>
        <v>0</v>
      </c>
      <c r="AA159">
        <f t="shared" si="17"/>
        <v>0</v>
      </c>
      <c r="AB159">
        <f t="shared" si="18"/>
        <v>0</v>
      </c>
    </row>
    <row r="160" spans="1:28" x14ac:dyDescent="0.25">
      <c r="A160" s="62"/>
      <c r="B160" s="63"/>
      <c r="C160" s="64"/>
      <c r="D160" s="65"/>
      <c r="E160" s="64"/>
      <c r="F160" s="66"/>
      <c r="G160" s="45"/>
      <c r="H160" s="5"/>
      <c r="I160" s="5"/>
      <c r="J160" s="46"/>
      <c r="K160" s="45"/>
      <c r="L160" s="5"/>
      <c r="M160" s="5"/>
      <c r="N160" s="46"/>
      <c r="O160" s="45"/>
      <c r="P160" s="5"/>
      <c r="Q160" s="5"/>
      <c r="R160" s="46"/>
      <c r="S160" s="40"/>
      <c r="T160" s="5"/>
      <c r="U160" s="5"/>
      <c r="V160" s="5"/>
      <c r="W160" s="5"/>
      <c r="X160" s="9">
        <f t="shared" ca="1" si="19"/>
        <v>0</v>
      </c>
      <c r="Y160" s="9">
        <f ca="1">IF(sommeCouleurs($G160:$W160,$Y$1)=0,0,sommeCouleurs($G160:$W160,$Y$1)+ROW()/10^10)</f>
        <v>0</v>
      </c>
      <c r="Z160" s="3">
        <f t="shared" si="16"/>
        <v>0</v>
      </c>
      <c r="AA160">
        <f t="shared" si="17"/>
        <v>0</v>
      </c>
      <c r="AB160">
        <f t="shared" si="18"/>
        <v>0</v>
      </c>
    </row>
    <row r="161" spans="1:28" x14ac:dyDescent="0.25">
      <c r="A161" s="62"/>
      <c r="B161" s="63"/>
      <c r="C161" s="64"/>
      <c r="D161" s="65"/>
      <c r="E161" s="64"/>
      <c r="F161" s="66"/>
      <c r="G161" s="45"/>
      <c r="H161" s="5"/>
      <c r="I161" s="5"/>
      <c r="J161" s="46"/>
      <c r="K161" s="45"/>
      <c r="L161" s="5"/>
      <c r="M161" s="5"/>
      <c r="N161" s="46"/>
      <c r="O161" s="45"/>
      <c r="P161" s="5"/>
      <c r="Q161" s="5"/>
      <c r="R161" s="46"/>
      <c r="S161" s="40"/>
      <c r="T161" s="5"/>
      <c r="U161" s="5"/>
      <c r="V161" s="5"/>
      <c r="W161" s="5"/>
      <c r="X161" s="9">
        <f t="shared" ca="1" si="19"/>
        <v>0</v>
      </c>
      <c r="Y161" s="9">
        <f ca="1">IF(sommeCouleurs($G161:$W161,$Y$1)=0,0,sommeCouleurs($G161:$W161,$Y$1)+ROW()/10^10)</f>
        <v>0</v>
      </c>
      <c r="Z161" s="3">
        <f t="shared" si="16"/>
        <v>0</v>
      </c>
      <c r="AA161">
        <f t="shared" si="17"/>
        <v>0</v>
      </c>
      <c r="AB161">
        <f t="shared" si="18"/>
        <v>0</v>
      </c>
    </row>
    <row r="162" spans="1:28" x14ac:dyDescent="0.25">
      <c r="A162" s="62"/>
      <c r="B162" s="63"/>
      <c r="C162" s="64"/>
      <c r="D162" s="65"/>
      <c r="E162" s="64"/>
      <c r="F162" s="66"/>
      <c r="G162" s="45"/>
      <c r="H162" s="5"/>
      <c r="I162" s="5"/>
      <c r="J162" s="46"/>
      <c r="K162" s="45"/>
      <c r="L162" s="5"/>
      <c r="M162" s="5"/>
      <c r="N162" s="46"/>
      <c r="O162" s="45"/>
      <c r="P162" s="5"/>
      <c r="Q162" s="5"/>
      <c r="R162" s="46"/>
      <c r="S162" s="40"/>
      <c r="T162" s="5"/>
      <c r="U162" s="5"/>
      <c r="V162" s="5"/>
      <c r="W162" s="5"/>
      <c r="X162" s="9">
        <f t="shared" ca="1" si="19"/>
        <v>0</v>
      </c>
      <c r="Y162" s="9">
        <f ca="1">IF(sommeCouleurs($G162:$W162,$Y$1)=0,0,sommeCouleurs($G162:$W162,$Y$1)+ROW()/10^10)</f>
        <v>0</v>
      </c>
      <c r="Z162" s="3">
        <f t="shared" si="16"/>
        <v>0</v>
      </c>
      <c r="AA162">
        <f t="shared" si="17"/>
        <v>0</v>
      </c>
      <c r="AB162">
        <f t="shared" si="18"/>
        <v>0</v>
      </c>
    </row>
    <row r="163" spans="1:28" x14ac:dyDescent="0.25">
      <c r="A163" s="62"/>
      <c r="B163" s="63"/>
      <c r="C163" s="64"/>
      <c r="D163" s="65"/>
      <c r="E163" s="64"/>
      <c r="F163" s="66"/>
      <c r="G163" s="47"/>
      <c r="H163" s="5"/>
      <c r="I163" s="5"/>
      <c r="J163" s="46"/>
      <c r="K163" s="45"/>
      <c r="L163" s="5"/>
      <c r="M163" s="5"/>
      <c r="N163" s="46"/>
      <c r="O163" s="45"/>
      <c r="P163" s="5"/>
      <c r="Q163" s="5"/>
      <c r="R163" s="46"/>
      <c r="S163" s="40"/>
      <c r="T163" s="5"/>
      <c r="U163" s="5"/>
      <c r="V163" s="5"/>
      <c r="W163" s="5"/>
      <c r="X163" s="9">
        <f t="shared" ca="1" si="19"/>
        <v>0</v>
      </c>
      <c r="Y163" s="9">
        <f ca="1">IF(sommeCouleurs($G163:$W163,$Y$1)=0,0,sommeCouleurs($G163:$W163,$Y$1)+ROW()/10^10)</f>
        <v>0</v>
      </c>
      <c r="Z163" s="3">
        <f t="shared" si="16"/>
        <v>0</v>
      </c>
      <c r="AA163">
        <f t="shared" si="17"/>
        <v>0</v>
      </c>
      <c r="AB163">
        <f t="shared" si="18"/>
        <v>0</v>
      </c>
    </row>
    <row r="164" spans="1:28" x14ac:dyDescent="0.25">
      <c r="A164" s="62"/>
      <c r="B164" s="63"/>
      <c r="C164" s="64"/>
      <c r="D164" s="65"/>
      <c r="E164" s="64"/>
      <c r="F164" s="66"/>
      <c r="G164" s="45"/>
      <c r="H164" s="5"/>
      <c r="I164" s="5"/>
      <c r="J164" s="46"/>
      <c r="K164" s="45"/>
      <c r="L164" s="5"/>
      <c r="M164" s="5"/>
      <c r="N164" s="46"/>
      <c r="O164" s="45"/>
      <c r="P164" s="5"/>
      <c r="Q164" s="5"/>
      <c r="R164" s="46"/>
      <c r="S164" s="40"/>
      <c r="T164" s="5"/>
      <c r="U164" s="5"/>
      <c r="V164" s="5"/>
      <c r="W164" s="5"/>
      <c r="X164" s="9">
        <f t="shared" ca="1" si="19"/>
        <v>0</v>
      </c>
      <c r="Y164" s="9">
        <f ca="1">IF(sommeCouleurs($G164:$W164,$Y$1)=0,0,sommeCouleurs($G164:$W164,$Y$1)+ROW()/10^10)</f>
        <v>0</v>
      </c>
      <c r="Z164" s="3">
        <f t="shared" si="16"/>
        <v>0</v>
      </c>
      <c r="AA164">
        <f t="shared" si="17"/>
        <v>0</v>
      </c>
      <c r="AB164">
        <f t="shared" si="18"/>
        <v>0</v>
      </c>
    </row>
    <row r="165" spans="1:28" x14ac:dyDescent="0.25">
      <c r="A165" s="62"/>
      <c r="B165" s="63"/>
      <c r="C165" s="64"/>
      <c r="D165" s="65"/>
      <c r="E165" s="64"/>
      <c r="F165" s="66"/>
      <c r="G165" s="45"/>
      <c r="H165" s="5"/>
      <c r="I165" s="5"/>
      <c r="J165" s="46"/>
      <c r="K165" s="45"/>
      <c r="L165" s="5"/>
      <c r="M165" s="5"/>
      <c r="N165" s="46"/>
      <c r="O165" s="45"/>
      <c r="P165" s="5"/>
      <c r="Q165" s="5"/>
      <c r="R165" s="46"/>
      <c r="S165" s="40"/>
      <c r="T165" s="5"/>
      <c r="U165" s="5"/>
      <c r="V165" s="5"/>
      <c r="W165" s="5"/>
      <c r="X165" s="9">
        <f t="shared" ca="1" si="19"/>
        <v>0</v>
      </c>
      <c r="Y165" s="9">
        <f ca="1">IF(sommeCouleurs($G165:$W165,$Y$1)=0,0,sommeCouleurs($G165:$W165,$Y$1)+ROW()/10^10)</f>
        <v>0</v>
      </c>
      <c r="Z165" s="3">
        <f t="shared" si="16"/>
        <v>0</v>
      </c>
      <c r="AA165">
        <f t="shared" si="17"/>
        <v>0</v>
      </c>
      <c r="AB165">
        <f t="shared" si="18"/>
        <v>0</v>
      </c>
    </row>
    <row r="166" spans="1:28" x14ac:dyDescent="0.25">
      <c r="A166" s="62"/>
      <c r="B166" s="63"/>
      <c r="C166" s="64"/>
      <c r="D166" s="65"/>
      <c r="E166" s="64"/>
      <c r="F166" s="66"/>
      <c r="G166" s="45"/>
      <c r="H166" s="5"/>
      <c r="I166" s="5"/>
      <c r="J166" s="46"/>
      <c r="K166" s="45"/>
      <c r="L166" s="5"/>
      <c r="M166" s="5"/>
      <c r="N166" s="46"/>
      <c r="O166" s="45"/>
      <c r="P166" s="5"/>
      <c r="Q166" s="5"/>
      <c r="R166" s="46"/>
      <c r="S166" s="40"/>
      <c r="T166" s="5"/>
      <c r="U166" s="5"/>
      <c r="V166" s="5"/>
      <c r="W166" s="5"/>
      <c r="X166" s="9">
        <f t="shared" ca="1" si="19"/>
        <v>0</v>
      </c>
      <c r="Y166" s="9">
        <f ca="1">IF(sommeCouleurs($G166:$W166,$Y$1)=0,0,sommeCouleurs($G166:$W166,$Y$1)+ROW()/10^10)</f>
        <v>0</v>
      </c>
      <c r="Z166" s="3">
        <f t="shared" si="16"/>
        <v>0</v>
      </c>
      <c r="AA166">
        <f t="shared" si="17"/>
        <v>0</v>
      </c>
      <c r="AB166">
        <f t="shared" si="18"/>
        <v>0</v>
      </c>
    </row>
    <row r="167" spans="1:28" x14ac:dyDescent="0.25">
      <c r="A167" s="62"/>
      <c r="B167" s="63"/>
      <c r="C167" s="64"/>
      <c r="D167" s="65"/>
      <c r="E167" s="64"/>
      <c r="F167" s="66"/>
      <c r="G167" s="45"/>
      <c r="H167" s="5"/>
      <c r="I167" s="5"/>
      <c r="J167" s="46"/>
      <c r="K167" s="45"/>
      <c r="L167" s="5"/>
      <c r="M167" s="5"/>
      <c r="N167" s="46"/>
      <c r="O167" s="45"/>
      <c r="P167" s="5"/>
      <c r="Q167" s="5"/>
      <c r="R167" s="46"/>
      <c r="S167" s="40"/>
      <c r="T167" s="5"/>
      <c r="U167" s="5"/>
      <c r="V167" s="5"/>
      <c r="W167" s="5"/>
      <c r="X167" s="9">
        <f t="shared" ca="1" si="19"/>
        <v>0</v>
      </c>
      <c r="Y167" s="9">
        <f ca="1">IF(sommeCouleurs($G167:$W167,$Y$1)=0,0,sommeCouleurs($G167:$W167,$Y$1)+ROW()/10^10)</f>
        <v>0</v>
      </c>
      <c r="Z167" s="3">
        <f t="shared" si="16"/>
        <v>0</v>
      </c>
      <c r="AA167">
        <f t="shared" si="17"/>
        <v>0</v>
      </c>
      <c r="AB167">
        <f t="shared" si="18"/>
        <v>0</v>
      </c>
    </row>
    <row r="168" spans="1:28" x14ac:dyDescent="0.25">
      <c r="A168" s="62"/>
      <c r="B168" s="63"/>
      <c r="C168" s="64"/>
      <c r="D168" s="65"/>
      <c r="E168" s="64"/>
      <c r="F168" s="66"/>
      <c r="G168" s="45"/>
      <c r="H168" s="5"/>
      <c r="I168" s="5"/>
      <c r="J168" s="46"/>
      <c r="K168" s="45"/>
      <c r="L168" s="5"/>
      <c r="M168" s="5"/>
      <c r="N168" s="46"/>
      <c r="O168" s="45"/>
      <c r="P168" s="5"/>
      <c r="Q168" s="5"/>
      <c r="R168" s="46"/>
      <c r="S168" s="40"/>
      <c r="T168" s="5"/>
      <c r="U168" s="5"/>
      <c r="V168" s="5"/>
      <c r="W168" s="5"/>
      <c r="X168" s="9">
        <f t="shared" ca="1" si="19"/>
        <v>0</v>
      </c>
      <c r="Y168" s="9">
        <f ca="1">IF(sommeCouleurs($G168:$W168,$Y$1)=0,0,sommeCouleurs($G168:$W168,$Y$1)+ROW()/10^10)</f>
        <v>0</v>
      </c>
      <c r="Z168" s="3">
        <f t="shared" si="16"/>
        <v>0</v>
      </c>
      <c r="AA168">
        <f t="shared" si="17"/>
        <v>0</v>
      </c>
      <c r="AB168">
        <f t="shared" si="18"/>
        <v>0</v>
      </c>
    </row>
    <row r="169" spans="1:28" x14ac:dyDescent="0.25">
      <c r="A169" s="62"/>
      <c r="B169" s="63"/>
      <c r="C169" s="64"/>
      <c r="D169" s="65"/>
      <c r="E169" s="64"/>
      <c r="F169" s="66"/>
      <c r="G169" s="45"/>
      <c r="H169" s="5"/>
      <c r="I169" s="5"/>
      <c r="J169" s="46"/>
      <c r="K169" s="45"/>
      <c r="L169" s="5"/>
      <c r="M169" s="5"/>
      <c r="N169" s="46"/>
      <c r="O169" s="45"/>
      <c r="P169" s="5"/>
      <c r="Q169" s="5"/>
      <c r="R169" s="46"/>
      <c r="S169" s="40"/>
      <c r="T169" s="5"/>
      <c r="U169" s="5"/>
      <c r="V169" s="5"/>
      <c r="W169" s="5"/>
      <c r="X169" s="9">
        <f t="shared" ca="1" si="19"/>
        <v>0</v>
      </c>
      <c r="Y169" s="9">
        <f ca="1">IF(sommeCouleurs($G169:$W169,$Y$1)=0,0,sommeCouleurs($G169:$W169,$Y$1)+ROW()/10^10)</f>
        <v>0</v>
      </c>
      <c r="Z169" s="3">
        <f t="shared" si="16"/>
        <v>0</v>
      </c>
      <c r="AA169">
        <f t="shared" si="17"/>
        <v>0</v>
      </c>
      <c r="AB169">
        <f t="shared" si="18"/>
        <v>0</v>
      </c>
    </row>
    <row r="170" spans="1:28" x14ac:dyDescent="0.25">
      <c r="A170" s="62"/>
      <c r="B170" s="63"/>
      <c r="C170" s="64"/>
      <c r="D170" s="65"/>
      <c r="E170" s="64"/>
      <c r="F170" s="66"/>
      <c r="G170" s="45"/>
      <c r="H170" s="5"/>
      <c r="I170" s="5"/>
      <c r="J170" s="46"/>
      <c r="K170" s="45"/>
      <c r="L170" s="5"/>
      <c r="M170" s="5"/>
      <c r="N170" s="46"/>
      <c r="O170" s="45"/>
      <c r="P170" s="5"/>
      <c r="Q170" s="5"/>
      <c r="R170" s="46"/>
      <c r="S170" s="40"/>
      <c r="T170" s="5"/>
      <c r="U170" s="5"/>
      <c r="V170" s="5"/>
      <c r="W170" s="5"/>
      <c r="X170" s="9">
        <f t="shared" ca="1" si="19"/>
        <v>0</v>
      </c>
      <c r="Y170" s="9">
        <f ca="1">IF(sommeCouleurs($G170:$W170,$Y$1)=0,0,sommeCouleurs($G170:$W170,$Y$1)+ROW()/10^10)</f>
        <v>0</v>
      </c>
      <c r="Z170" s="3">
        <f t="shared" si="16"/>
        <v>0</v>
      </c>
      <c r="AA170">
        <f t="shared" si="17"/>
        <v>0</v>
      </c>
      <c r="AB170">
        <f t="shared" si="18"/>
        <v>0</v>
      </c>
    </row>
    <row r="171" spans="1:28" x14ac:dyDescent="0.25">
      <c r="A171" s="62"/>
      <c r="B171" s="63"/>
      <c r="C171" s="64"/>
      <c r="D171" s="65"/>
      <c r="E171" s="64"/>
      <c r="F171" s="66"/>
      <c r="G171" s="45"/>
      <c r="H171" s="5"/>
      <c r="I171" s="5"/>
      <c r="J171" s="46"/>
      <c r="K171" s="45"/>
      <c r="L171" s="5"/>
      <c r="M171" s="5"/>
      <c r="N171" s="46"/>
      <c r="O171" s="45"/>
      <c r="P171" s="5"/>
      <c r="Q171" s="5"/>
      <c r="R171" s="46"/>
      <c r="S171" s="40"/>
      <c r="T171" s="5"/>
      <c r="U171" s="5"/>
      <c r="V171" s="5"/>
      <c r="W171" s="5"/>
      <c r="X171" s="9">
        <f t="shared" ca="1" si="19"/>
        <v>0</v>
      </c>
      <c r="Y171" s="9">
        <f ca="1">IF(sommeCouleurs($G171:$W171,$Y$1)=0,0,sommeCouleurs($G171:$W171,$Y$1)+ROW()/10^10)</f>
        <v>0</v>
      </c>
      <c r="Z171" s="3">
        <f t="shared" si="16"/>
        <v>0</v>
      </c>
      <c r="AA171">
        <f t="shared" si="17"/>
        <v>0</v>
      </c>
      <c r="AB171">
        <f t="shared" si="18"/>
        <v>0</v>
      </c>
    </row>
    <row r="172" spans="1:28" x14ac:dyDescent="0.25">
      <c r="A172" s="62"/>
      <c r="B172" s="63"/>
      <c r="C172" s="64"/>
      <c r="D172" s="65"/>
      <c r="E172" s="64"/>
      <c r="F172" s="66"/>
      <c r="G172" s="45"/>
      <c r="H172" s="5"/>
      <c r="I172" s="5"/>
      <c r="J172" s="46"/>
      <c r="K172" s="45"/>
      <c r="L172" s="5"/>
      <c r="M172" s="5"/>
      <c r="N172" s="46"/>
      <c r="O172" s="45"/>
      <c r="P172" s="5"/>
      <c r="Q172" s="5"/>
      <c r="R172" s="46"/>
      <c r="S172" s="40"/>
      <c r="T172" s="5"/>
      <c r="U172" s="5"/>
      <c r="V172" s="5"/>
      <c r="W172" s="5"/>
      <c r="X172" s="9">
        <f t="shared" ca="1" si="19"/>
        <v>0</v>
      </c>
      <c r="Y172" s="9">
        <f ca="1">IF(sommeCouleurs($G172:$W172,$Y$1)=0,0,sommeCouleurs($G172:$W172,$Y$1)+ROW()/10^10)</f>
        <v>0</v>
      </c>
      <c r="Z172" s="3">
        <f t="shared" si="16"/>
        <v>0</v>
      </c>
      <c r="AA172">
        <f t="shared" si="17"/>
        <v>0</v>
      </c>
      <c r="AB172">
        <f t="shared" si="18"/>
        <v>0</v>
      </c>
    </row>
    <row r="173" spans="1:28" x14ac:dyDescent="0.25">
      <c r="A173" s="62"/>
      <c r="B173" s="63"/>
      <c r="C173" s="64"/>
      <c r="D173" s="65"/>
      <c r="E173" s="64"/>
      <c r="F173" s="66"/>
      <c r="G173" s="45"/>
      <c r="H173" s="5"/>
      <c r="I173" s="5"/>
      <c r="J173" s="46"/>
      <c r="K173" s="45"/>
      <c r="L173" s="5"/>
      <c r="M173" s="5"/>
      <c r="N173" s="46"/>
      <c r="O173" s="45"/>
      <c r="P173" s="5"/>
      <c r="Q173" s="5"/>
      <c r="R173" s="46"/>
      <c r="S173" s="40"/>
      <c r="T173" s="5"/>
      <c r="U173" s="5"/>
      <c r="V173" s="5"/>
      <c r="W173" s="5"/>
      <c r="X173" s="9">
        <f t="shared" ca="1" si="19"/>
        <v>0</v>
      </c>
      <c r="Y173" s="9">
        <f ca="1">IF(sommeCouleurs($G173:$W173,$Y$1)=0,0,sommeCouleurs($G173:$W173,$Y$1)+ROW()/10^10)</f>
        <v>0</v>
      </c>
      <c r="Z173" s="3">
        <f t="shared" si="16"/>
        <v>0</v>
      </c>
      <c r="AA173">
        <f t="shared" si="17"/>
        <v>0</v>
      </c>
      <c r="AB173">
        <f t="shared" si="18"/>
        <v>0</v>
      </c>
    </row>
    <row r="174" spans="1:28" x14ac:dyDescent="0.25">
      <c r="A174" s="62"/>
      <c r="B174" s="63"/>
      <c r="C174" s="64"/>
      <c r="D174" s="65"/>
      <c r="E174" s="64"/>
      <c r="F174" s="66"/>
      <c r="G174" s="45"/>
      <c r="H174" s="5"/>
      <c r="I174" s="5"/>
      <c r="J174" s="46"/>
      <c r="K174" s="45"/>
      <c r="L174" s="5"/>
      <c r="M174" s="5"/>
      <c r="N174" s="46"/>
      <c r="O174" s="45"/>
      <c r="P174" s="5"/>
      <c r="Q174" s="5"/>
      <c r="R174" s="46"/>
      <c r="S174" s="40"/>
      <c r="T174" s="5"/>
      <c r="U174" s="5"/>
      <c r="V174" s="5"/>
      <c r="W174" s="5"/>
      <c r="X174" s="9">
        <f t="shared" ca="1" si="19"/>
        <v>0</v>
      </c>
      <c r="Y174" s="9">
        <f ca="1">IF(sommeCouleurs($G174:$W174,$Y$1)=0,0,sommeCouleurs($G174:$W174,$Y$1)+ROW()/10^10)</f>
        <v>0</v>
      </c>
      <c r="Z174" s="3">
        <f t="shared" si="16"/>
        <v>0</v>
      </c>
      <c r="AA174">
        <f t="shared" si="17"/>
        <v>0</v>
      </c>
      <c r="AB174">
        <f t="shared" si="18"/>
        <v>0</v>
      </c>
    </row>
    <row r="175" spans="1:28" x14ac:dyDescent="0.25">
      <c r="A175" s="62"/>
      <c r="B175" s="63"/>
      <c r="C175" s="64"/>
      <c r="D175" s="65"/>
      <c r="E175" s="64"/>
      <c r="F175" s="66"/>
      <c r="G175" s="45"/>
      <c r="H175" s="5"/>
      <c r="I175" s="5"/>
      <c r="J175" s="46"/>
      <c r="K175" s="45"/>
      <c r="L175" s="5"/>
      <c r="M175" s="5"/>
      <c r="N175" s="46"/>
      <c r="O175" s="45"/>
      <c r="P175" s="5"/>
      <c r="Q175" s="5"/>
      <c r="R175" s="46"/>
      <c r="S175" s="40"/>
      <c r="T175" s="5"/>
      <c r="U175" s="5"/>
      <c r="V175" s="5"/>
      <c r="W175" s="5"/>
      <c r="X175" s="9">
        <f t="shared" ca="1" si="19"/>
        <v>0</v>
      </c>
      <c r="Y175" s="9">
        <f ca="1">IF(sommeCouleurs($G175:$W175,$Y$1)=0,0,sommeCouleurs($G175:$W175,$Y$1)+ROW()/10^10)</f>
        <v>0</v>
      </c>
      <c r="Z175" s="3">
        <f t="shared" si="16"/>
        <v>0</v>
      </c>
      <c r="AA175">
        <f t="shared" si="17"/>
        <v>0</v>
      </c>
      <c r="AB175">
        <f t="shared" si="18"/>
        <v>0</v>
      </c>
    </row>
    <row r="176" spans="1:28" x14ac:dyDescent="0.25">
      <c r="A176" s="62"/>
      <c r="B176" s="63"/>
      <c r="C176" s="64"/>
      <c r="D176" s="65"/>
      <c r="E176" s="64"/>
      <c r="F176" s="66"/>
      <c r="G176" s="45"/>
      <c r="H176" s="5"/>
      <c r="I176" s="5"/>
      <c r="J176" s="46"/>
      <c r="K176" s="45"/>
      <c r="L176" s="5"/>
      <c r="M176" s="5"/>
      <c r="N176" s="46"/>
      <c r="O176" s="45"/>
      <c r="P176" s="5"/>
      <c r="Q176" s="5"/>
      <c r="R176" s="46"/>
      <c r="S176" s="40"/>
      <c r="T176" s="5"/>
      <c r="U176" s="5"/>
      <c r="V176" s="5"/>
      <c r="W176" s="5"/>
      <c r="X176" s="9">
        <f ca="1">sommeCouleurs($G176:$W176,$X$1)</f>
        <v>0</v>
      </c>
      <c r="Y176" s="9">
        <f ca="1">IF(sommeCouleurs($G176:$W176,$Y$1)=0,0,sommeCouleurs($G176:$W176,$Y$1)+ROW()/10^10)</f>
        <v>0</v>
      </c>
      <c r="Z176" s="3">
        <f t="shared" si="16"/>
        <v>0</v>
      </c>
      <c r="AA176">
        <f t="shared" si="17"/>
        <v>0</v>
      </c>
      <c r="AB176">
        <f t="shared" si="18"/>
        <v>0</v>
      </c>
    </row>
    <row r="177" spans="1:28" x14ac:dyDescent="0.25">
      <c r="A177" s="62"/>
      <c r="B177" s="63"/>
      <c r="C177" s="64"/>
      <c r="D177" s="65"/>
      <c r="E177" s="64"/>
      <c r="F177" s="66"/>
      <c r="G177" s="45"/>
      <c r="H177" s="5"/>
      <c r="I177" s="5"/>
      <c r="J177" s="46"/>
      <c r="K177" s="45"/>
      <c r="L177" s="5"/>
      <c r="M177" s="5"/>
      <c r="N177" s="46"/>
      <c r="O177" s="45"/>
      <c r="P177" s="5"/>
      <c r="Q177" s="5"/>
      <c r="R177" s="46"/>
      <c r="S177" s="40"/>
      <c r="T177" s="5"/>
      <c r="U177" s="5"/>
      <c r="V177" s="5"/>
      <c r="W177" s="5"/>
      <c r="X177" s="9">
        <f t="shared" ca="1" si="19"/>
        <v>0</v>
      </c>
      <c r="Y177" s="9">
        <f ca="1">IF(sommeCouleurs($G177:$W177,$Y$1)=0,0,sommeCouleurs($G177:$W177,$Y$1)+ROW()/10^10)</f>
        <v>0</v>
      </c>
      <c r="Z177" s="3">
        <f t="shared" si="16"/>
        <v>0</v>
      </c>
      <c r="AA177">
        <f t="shared" si="17"/>
        <v>0</v>
      </c>
      <c r="AB177">
        <f t="shared" si="18"/>
        <v>0</v>
      </c>
    </row>
    <row r="178" spans="1:28" x14ac:dyDescent="0.25">
      <c r="A178" s="62"/>
      <c r="B178" s="63"/>
      <c r="C178" s="64"/>
      <c r="D178" s="65"/>
      <c r="E178" s="64"/>
      <c r="F178" s="66"/>
      <c r="G178" s="45"/>
      <c r="H178" s="5"/>
      <c r="I178" s="5"/>
      <c r="J178" s="46"/>
      <c r="K178" s="45"/>
      <c r="L178" s="5"/>
      <c r="M178" s="5"/>
      <c r="N178" s="46"/>
      <c r="O178" s="45"/>
      <c r="P178" s="5"/>
      <c r="Q178" s="5"/>
      <c r="R178" s="46"/>
      <c r="S178" s="40"/>
      <c r="T178" s="5"/>
      <c r="U178" s="5"/>
      <c r="V178" s="5"/>
      <c r="W178" s="5"/>
      <c r="X178" s="9">
        <f t="shared" ca="1" si="19"/>
        <v>0</v>
      </c>
      <c r="Y178" s="9">
        <f ca="1">IF(sommeCouleurs($G178:$W178,$Y$1)=0,0,sommeCouleurs($G178:$W178,$Y$1)+ROW()/10^10)</f>
        <v>0</v>
      </c>
      <c r="Z178" s="3">
        <f t="shared" si="16"/>
        <v>0</v>
      </c>
      <c r="AA178">
        <f t="shared" si="17"/>
        <v>0</v>
      </c>
      <c r="AB178">
        <f t="shared" si="18"/>
        <v>0</v>
      </c>
    </row>
    <row r="179" spans="1:28" x14ac:dyDescent="0.25">
      <c r="A179" s="62"/>
      <c r="B179" s="63"/>
      <c r="C179" s="64"/>
      <c r="D179" s="65"/>
      <c r="E179" s="64"/>
      <c r="F179" s="66"/>
      <c r="G179" s="45"/>
      <c r="H179" s="5"/>
      <c r="I179" s="5"/>
      <c r="J179" s="46"/>
      <c r="K179" s="45"/>
      <c r="L179" s="5"/>
      <c r="M179" s="5"/>
      <c r="N179" s="46"/>
      <c r="O179" s="45"/>
      <c r="P179" s="5"/>
      <c r="Q179" s="5"/>
      <c r="R179" s="46"/>
      <c r="S179" s="40"/>
      <c r="T179" s="5"/>
      <c r="U179" s="5"/>
      <c r="V179" s="5"/>
      <c r="W179" s="5"/>
      <c r="X179" s="9">
        <f t="shared" ca="1" si="19"/>
        <v>0</v>
      </c>
      <c r="Y179" s="9">
        <f ca="1">IF(sommeCouleurs($G179:$W179,$Y$1)=0,0,sommeCouleurs($G179:$W179,$Y$1)+ROW()/10^10)</f>
        <v>0</v>
      </c>
      <c r="Z179" s="3">
        <f t="shared" si="16"/>
        <v>0</v>
      </c>
      <c r="AA179">
        <f t="shared" si="17"/>
        <v>0</v>
      </c>
      <c r="AB179">
        <f t="shared" si="18"/>
        <v>0</v>
      </c>
    </row>
    <row r="180" spans="1:28" x14ac:dyDescent="0.25">
      <c r="A180" s="62"/>
      <c r="B180" s="63"/>
      <c r="C180" s="64"/>
      <c r="D180" s="65"/>
      <c r="E180" s="64"/>
      <c r="F180" s="66"/>
      <c r="G180" s="45"/>
      <c r="H180" s="5"/>
      <c r="I180" s="5"/>
      <c r="J180" s="46"/>
      <c r="K180" s="45"/>
      <c r="L180" s="5"/>
      <c r="M180" s="5"/>
      <c r="N180" s="46"/>
      <c r="O180" s="45"/>
      <c r="P180" s="5"/>
      <c r="Q180" s="5"/>
      <c r="R180" s="46"/>
      <c r="S180" s="40"/>
      <c r="T180" s="5"/>
      <c r="U180" s="5"/>
      <c r="V180" s="5"/>
      <c r="W180" s="5"/>
      <c r="X180" s="9">
        <f t="shared" ca="1" si="19"/>
        <v>0</v>
      </c>
      <c r="Y180" s="9">
        <f ca="1">IF(sommeCouleurs($G180:$W180,$Y$1)=0,0,sommeCouleurs($G180:$W180,$Y$1)+ROW()/10^10)</f>
        <v>0</v>
      </c>
      <c r="Z180" s="3">
        <f t="shared" si="16"/>
        <v>0</v>
      </c>
      <c r="AA180">
        <f t="shared" si="17"/>
        <v>0</v>
      </c>
      <c r="AB180">
        <f t="shared" si="18"/>
        <v>0</v>
      </c>
    </row>
    <row r="181" spans="1:28" x14ac:dyDescent="0.25">
      <c r="A181" s="62"/>
      <c r="B181" s="63"/>
      <c r="C181" s="64"/>
      <c r="D181" s="65"/>
      <c r="E181" s="64"/>
      <c r="F181" s="66"/>
      <c r="G181" s="45"/>
      <c r="H181" s="5"/>
      <c r="I181" s="5"/>
      <c r="J181" s="46"/>
      <c r="K181" s="45"/>
      <c r="L181" s="5"/>
      <c r="M181" s="5"/>
      <c r="N181" s="46"/>
      <c r="O181" s="45"/>
      <c r="P181" s="5"/>
      <c r="Q181" s="5"/>
      <c r="R181" s="46"/>
      <c r="S181" s="40"/>
      <c r="T181" s="5"/>
      <c r="U181" s="5"/>
      <c r="V181" s="5"/>
      <c r="W181" s="5"/>
      <c r="X181" s="9">
        <f t="shared" ca="1" si="19"/>
        <v>0</v>
      </c>
      <c r="Y181" s="9">
        <f ca="1">IF(sommeCouleurs($G181:$W181,$Y$1)=0,0,sommeCouleurs($G181:$W181,$Y$1)+ROW()/10^10)</f>
        <v>0</v>
      </c>
      <c r="Z181" s="3">
        <f t="shared" si="16"/>
        <v>0</v>
      </c>
      <c r="AA181">
        <f t="shared" si="17"/>
        <v>0</v>
      </c>
      <c r="AB181">
        <f t="shared" si="18"/>
        <v>0</v>
      </c>
    </row>
    <row r="182" spans="1:28" x14ac:dyDescent="0.25">
      <c r="A182" s="62"/>
      <c r="B182" s="63"/>
      <c r="C182" s="64"/>
      <c r="D182" s="65"/>
      <c r="E182" s="64"/>
      <c r="F182" s="66"/>
      <c r="G182" s="45"/>
      <c r="H182" s="5"/>
      <c r="I182" s="5"/>
      <c r="J182" s="46"/>
      <c r="K182" s="45"/>
      <c r="L182" s="5"/>
      <c r="M182" s="5"/>
      <c r="N182" s="46"/>
      <c r="O182" s="45"/>
      <c r="P182" s="5"/>
      <c r="Q182" s="5"/>
      <c r="R182" s="46"/>
      <c r="S182" s="40"/>
      <c r="T182" s="5"/>
      <c r="U182" s="5"/>
      <c r="V182" s="5"/>
      <c r="W182" s="5"/>
      <c r="X182" s="9">
        <f t="shared" ca="1" si="19"/>
        <v>0</v>
      </c>
      <c r="Y182" s="9">
        <f ca="1">IF(sommeCouleurs($G182:$W182,$Y$1)=0,0,sommeCouleurs($G182:$W182,$Y$1)+ROW()/10^10)</f>
        <v>0</v>
      </c>
      <c r="Z182" s="3">
        <f t="shared" si="16"/>
        <v>0</v>
      </c>
      <c r="AA182">
        <f t="shared" si="17"/>
        <v>0</v>
      </c>
      <c r="AB182">
        <f t="shared" si="18"/>
        <v>0</v>
      </c>
    </row>
    <row r="183" spans="1:28" x14ac:dyDescent="0.25">
      <c r="A183" s="62"/>
      <c r="B183" s="63"/>
      <c r="C183" s="64"/>
      <c r="D183" s="65"/>
      <c r="E183" s="64"/>
      <c r="F183" s="66"/>
      <c r="G183" s="45"/>
      <c r="H183" s="5"/>
      <c r="I183" s="5"/>
      <c r="J183" s="46"/>
      <c r="K183" s="45"/>
      <c r="L183" s="5"/>
      <c r="M183" s="5"/>
      <c r="N183" s="46"/>
      <c r="O183" s="45"/>
      <c r="P183" s="5"/>
      <c r="Q183" s="5"/>
      <c r="R183" s="46"/>
      <c r="S183" s="40"/>
      <c r="T183" s="5"/>
      <c r="U183" s="5"/>
      <c r="V183" s="5"/>
      <c r="W183" s="5"/>
      <c r="X183" s="9">
        <f t="shared" ca="1" si="19"/>
        <v>0</v>
      </c>
      <c r="Y183" s="9">
        <f ca="1">IF(sommeCouleurs($G183:$W183,$Y$1)=0,0,sommeCouleurs($G183:$W183,$Y$1)+ROW()/10^10)</f>
        <v>0</v>
      </c>
      <c r="Z183" s="3">
        <f t="shared" si="16"/>
        <v>0</v>
      </c>
      <c r="AA183">
        <f t="shared" si="17"/>
        <v>0</v>
      </c>
      <c r="AB183">
        <f t="shared" si="18"/>
        <v>0</v>
      </c>
    </row>
    <row r="184" spans="1:28" x14ac:dyDescent="0.25">
      <c r="A184" s="62"/>
      <c r="B184" s="63"/>
      <c r="C184" s="64"/>
      <c r="D184" s="65"/>
      <c r="E184" s="64"/>
      <c r="F184" s="66"/>
      <c r="G184" s="45"/>
      <c r="H184" s="5"/>
      <c r="I184" s="5"/>
      <c r="J184" s="46"/>
      <c r="K184" s="45"/>
      <c r="L184" s="5"/>
      <c r="M184" s="5"/>
      <c r="N184" s="46"/>
      <c r="O184" s="45"/>
      <c r="P184" s="5"/>
      <c r="Q184" s="5"/>
      <c r="R184" s="46"/>
      <c r="S184" s="40"/>
      <c r="T184" s="5"/>
      <c r="U184" s="5"/>
      <c r="V184" s="5"/>
      <c r="W184" s="5"/>
      <c r="X184" s="9">
        <f t="shared" ca="1" si="19"/>
        <v>0</v>
      </c>
      <c r="Y184" s="9">
        <f ca="1">IF(sommeCouleurs($G184:$W184,$Y$1)=0,0,sommeCouleurs($G184:$W184,$Y$1)+ROW()/10^10)</f>
        <v>0</v>
      </c>
      <c r="Z184" s="3">
        <f t="shared" si="16"/>
        <v>0</v>
      </c>
      <c r="AA184">
        <f t="shared" si="17"/>
        <v>0</v>
      </c>
      <c r="AB184">
        <f t="shared" si="18"/>
        <v>0</v>
      </c>
    </row>
    <row r="185" spans="1:28" x14ac:dyDescent="0.25">
      <c r="A185" s="62"/>
      <c r="B185" s="63"/>
      <c r="C185" s="64"/>
      <c r="D185" s="65"/>
      <c r="E185" s="64"/>
      <c r="F185" s="66"/>
      <c r="G185" s="45"/>
      <c r="H185" s="5"/>
      <c r="I185" s="5"/>
      <c r="J185" s="46"/>
      <c r="K185" s="45"/>
      <c r="L185" s="5"/>
      <c r="M185" s="5"/>
      <c r="N185" s="46"/>
      <c r="O185" s="45"/>
      <c r="P185" s="5"/>
      <c r="Q185" s="5"/>
      <c r="R185" s="46"/>
      <c r="S185" s="40"/>
      <c r="T185" s="5"/>
      <c r="U185" s="5"/>
      <c r="V185" s="5"/>
      <c r="W185" s="5"/>
      <c r="X185" s="9">
        <f t="shared" ca="1" si="19"/>
        <v>0</v>
      </c>
      <c r="Y185" s="9">
        <f ca="1">IF(sommeCouleurs($G185:$W185,$Y$1)=0,0,sommeCouleurs($G185:$W185,$Y$1)+ROW()/10^10)</f>
        <v>0</v>
      </c>
      <c r="Z185" s="3">
        <f t="shared" si="16"/>
        <v>0</v>
      </c>
      <c r="AA185">
        <f t="shared" si="17"/>
        <v>0</v>
      </c>
      <c r="AB185">
        <f t="shared" si="18"/>
        <v>0</v>
      </c>
    </row>
    <row r="186" spans="1:28" x14ac:dyDescent="0.25">
      <c r="A186" s="62"/>
      <c r="B186" s="63"/>
      <c r="C186" s="64"/>
      <c r="D186" s="65"/>
      <c r="E186" s="64"/>
      <c r="F186" s="66"/>
      <c r="G186" s="45"/>
      <c r="H186" s="5"/>
      <c r="I186" s="5"/>
      <c r="J186" s="46"/>
      <c r="K186" s="45"/>
      <c r="L186" s="5"/>
      <c r="M186" s="5"/>
      <c r="N186" s="46"/>
      <c r="O186" s="45"/>
      <c r="P186" s="5"/>
      <c r="Q186" s="5"/>
      <c r="R186" s="46"/>
      <c r="S186" s="40"/>
      <c r="T186" s="5"/>
      <c r="U186" s="5"/>
      <c r="V186" s="5"/>
      <c r="W186" s="5"/>
      <c r="X186" s="9">
        <f t="shared" ca="1" si="19"/>
        <v>0</v>
      </c>
      <c r="Y186" s="9">
        <f ca="1">IF(sommeCouleurs($G186:$W186,$Y$1)=0,0,sommeCouleurs($G186:$W186,$Y$1)+ROW()/10^10)</f>
        <v>0</v>
      </c>
      <c r="Z186" s="3">
        <f t="shared" si="16"/>
        <v>0</v>
      </c>
      <c r="AA186">
        <f t="shared" si="17"/>
        <v>0</v>
      </c>
      <c r="AB186">
        <f t="shared" si="18"/>
        <v>0</v>
      </c>
    </row>
    <row r="187" spans="1:28" x14ac:dyDescent="0.25">
      <c r="A187" s="62"/>
      <c r="B187" s="63"/>
      <c r="C187" s="64"/>
      <c r="D187" s="65"/>
      <c r="E187" s="64"/>
      <c r="F187" s="66"/>
      <c r="G187" s="45"/>
      <c r="H187" s="5"/>
      <c r="I187" s="5"/>
      <c r="J187" s="46"/>
      <c r="K187" s="45"/>
      <c r="L187" s="5"/>
      <c r="M187" s="5"/>
      <c r="N187" s="46"/>
      <c r="O187" s="45"/>
      <c r="P187" s="5"/>
      <c r="Q187" s="5"/>
      <c r="R187" s="46"/>
      <c r="S187" s="40"/>
      <c r="T187" s="5"/>
      <c r="U187" s="5"/>
      <c r="V187" s="5"/>
      <c r="W187" s="5"/>
      <c r="X187" s="9">
        <f t="shared" ca="1" si="19"/>
        <v>0</v>
      </c>
      <c r="Y187" s="9">
        <f ca="1">IF(sommeCouleurs($G187:$W187,$Y$1)=0,0,sommeCouleurs($G187:$W187,$Y$1)+ROW()/10^10)</f>
        <v>0</v>
      </c>
      <c r="Z187" s="3">
        <f t="shared" si="16"/>
        <v>0</v>
      </c>
      <c r="AA187">
        <f t="shared" si="17"/>
        <v>0</v>
      </c>
      <c r="AB187">
        <f t="shared" si="18"/>
        <v>0</v>
      </c>
    </row>
    <row r="188" spans="1:28" x14ac:dyDescent="0.25">
      <c r="A188" s="62"/>
      <c r="B188" s="63"/>
      <c r="C188" s="64"/>
      <c r="D188" s="65"/>
      <c r="E188" s="64"/>
      <c r="F188" s="66"/>
      <c r="G188" s="45"/>
      <c r="H188" s="5"/>
      <c r="I188" s="5"/>
      <c r="J188" s="46"/>
      <c r="K188" s="45"/>
      <c r="L188" s="5"/>
      <c r="M188" s="5"/>
      <c r="N188" s="46"/>
      <c r="O188" s="45"/>
      <c r="P188" s="5"/>
      <c r="Q188" s="5"/>
      <c r="R188" s="46"/>
      <c r="S188" s="40"/>
      <c r="T188" s="5"/>
      <c r="U188" s="5"/>
      <c r="V188" s="5"/>
      <c r="W188" s="5"/>
      <c r="X188" s="9">
        <f t="shared" ca="1" si="19"/>
        <v>0</v>
      </c>
      <c r="Y188" s="9">
        <f ca="1">IF(sommeCouleurs($G188:$W188,$Y$1)=0,0,sommeCouleurs($G188:$W188,$Y$1)+ROW()/10^10)</f>
        <v>0</v>
      </c>
      <c r="Z188" s="3">
        <f t="shared" si="16"/>
        <v>0</v>
      </c>
      <c r="AA188">
        <f t="shared" si="17"/>
        <v>0</v>
      </c>
      <c r="AB188">
        <f t="shared" si="18"/>
        <v>0</v>
      </c>
    </row>
    <row r="189" spans="1:28" x14ac:dyDescent="0.25">
      <c r="A189" s="62"/>
      <c r="B189" s="63"/>
      <c r="C189" s="64"/>
      <c r="D189" s="65"/>
      <c r="E189" s="64"/>
      <c r="F189" s="66"/>
      <c r="G189" s="45"/>
      <c r="H189" s="5"/>
      <c r="I189" s="5"/>
      <c r="J189" s="46"/>
      <c r="K189" s="45"/>
      <c r="L189" s="5"/>
      <c r="M189" s="5"/>
      <c r="N189" s="46"/>
      <c r="O189" s="45"/>
      <c r="P189" s="5"/>
      <c r="Q189" s="5"/>
      <c r="R189" s="46"/>
      <c r="S189" s="40"/>
      <c r="T189" s="5"/>
      <c r="U189" s="5"/>
      <c r="V189" s="5"/>
      <c r="W189" s="5"/>
      <c r="X189" s="9">
        <f t="shared" ca="1" si="19"/>
        <v>0</v>
      </c>
      <c r="Y189" s="9">
        <f ca="1">IF(sommeCouleurs($G189:$W189,$Y$1)=0,0,sommeCouleurs($G189:$W189,$Y$1)+ROW()/10^10)</f>
        <v>0</v>
      </c>
      <c r="Z189" s="3">
        <f t="shared" ref="Z189:Z247" si="20">SUM(G189:W189)</f>
        <v>0</v>
      </c>
      <c r="AA189">
        <f t="shared" ref="AA189:AA247" si="21">A189</f>
        <v>0</v>
      </c>
      <c r="AB189">
        <f t="shared" ref="AB189:AB247" si="22">B189</f>
        <v>0</v>
      </c>
    </row>
    <row r="190" spans="1:28" x14ac:dyDescent="0.25">
      <c r="A190" s="62"/>
      <c r="B190" s="63"/>
      <c r="C190" s="64"/>
      <c r="D190" s="65"/>
      <c r="E190" s="64"/>
      <c r="F190" s="66"/>
      <c r="G190" s="45"/>
      <c r="H190" s="5"/>
      <c r="I190" s="5"/>
      <c r="J190" s="46"/>
      <c r="K190" s="45"/>
      <c r="L190" s="5"/>
      <c r="M190" s="5"/>
      <c r="N190" s="46"/>
      <c r="O190" s="45"/>
      <c r="P190" s="5"/>
      <c r="Q190" s="5"/>
      <c r="R190" s="46"/>
      <c r="S190" s="40"/>
      <c r="T190" s="5"/>
      <c r="U190" s="5"/>
      <c r="V190" s="5"/>
      <c r="W190" s="5"/>
      <c r="X190" s="9">
        <f t="shared" ca="1" si="19"/>
        <v>0</v>
      </c>
      <c r="Y190" s="9">
        <f ca="1">IF(sommeCouleurs($G190:$W190,$Y$1)=0,0,sommeCouleurs($G190:$W190,$Y$1)+ROW()/10^10)</f>
        <v>0</v>
      </c>
      <c r="Z190" s="3">
        <f t="shared" si="20"/>
        <v>0</v>
      </c>
      <c r="AA190">
        <f t="shared" si="21"/>
        <v>0</v>
      </c>
      <c r="AB190">
        <f t="shared" si="22"/>
        <v>0</v>
      </c>
    </row>
    <row r="191" spans="1:28" x14ac:dyDescent="0.25">
      <c r="A191" s="62"/>
      <c r="B191" s="63"/>
      <c r="C191" s="64"/>
      <c r="D191" s="65"/>
      <c r="E191" s="64"/>
      <c r="F191" s="66"/>
      <c r="G191" s="45"/>
      <c r="H191" s="5"/>
      <c r="I191" s="5"/>
      <c r="J191" s="46"/>
      <c r="K191" s="45"/>
      <c r="L191" s="5"/>
      <c r="M191" s="5"/>
      <c r="N191" s="46"/>
      <c r="O191" s="45"/>
      <c r="P191" s="5"/>
      <c r="Q191" s="5"/>
      <c r="R191" s="46"/>
      <c r="S191" s="40"/>
      <c r="T191" s="5"/>
      <c r="U191" s="5"/>
      <c r="V191" s="5"/>
      <c r="W191" s="5"/>
      <c r="X191" s="9">
        <f t="shared" ca="1" si="19"/>
        <v>0</v>
      </c>
      <c r="Y191" s="9">
        <f ca="1">IF(sommeCouleurs($G191:$W191,$Y$1)=0,0,sommeCouleurs($G191:$W191,$Y$1)+ROW()/10^10)</f>
        <v>0</v>
      </c>
      <c r="Z191" s="3">
        <f t="shared" si="20"/>
        <v>0</v>
      </c>
      <c r="AA191">
        <f t="shared" si="21"/>
        <v>0</v>
      </c>
      <c r="AB191">
        <f t="shared" si="22"/>
        <v>0</v>
      </c>
    </row>
    <row r="192" spans="1:28" x14ac:dyDescent="0.25">
      <c r="A192" s="62"/>
      <c r="B192" s="63"/>
      <c r="C192" s="64"/>
      <c r="D192" s="65"/>
      <c r="E192" s="64"/>
      <c r="F192" s="66"/>
      <c r="G192" s="45"/>
      <c r="H192" s="5"/>
      <c r="I192" s="5"/>
      <c r="J192" s="46"/>
      <c r="K192" s="45"/>
      <c r="L192" s="5"/>
      <c r="M192" s="5"/>
      <c r="N192" s="46"/>
      <c r="O192" s="45"/>
      <c r="P192" s="5"/>
      <c r="Q192" s="5"/>
      <c r="R192" s="46"/>
      <c r="S192" s="40"/>
      <c r="T192" s="5"/>
      <c r="U192" s="5"/>
      <c r="V192" s="5"/>
      <c r="W192" s="5"/>
      <c r="X192" s="9">
        <f t="shared" ca="1" si="19"/>
        <v>0</v>
      </c>
      <c r="Y192" s="9">
        <f ca="1">IF(sommeCouleurs($G192:$W192,$Y$1)=0,0,sommeCouleurs($G192:$W192,$Y$1)+ROW()/10^10)</f>
        <v>0</v>
      </c>
      <c r="Z192" s="3">
        <f t="shared" si="20"/>
        <v>0</v>
      </c>
      <c r="AA192">
        <f t="shared" si="21"/>
        <v>0</v>
      </c>
      <c r="AB192">
        <f t="shared" si="22"/>
        <v>0</v>
      </c>
    </row>
    <row r="193" spans="1:28" x14ac:dyDescent="0.25">
      <c r="A193" s="62"/>
      <c r="B193" s="63"/>
      <c r="C193" s="64"/>
      <c r="D193" s="65"/>
      <c r="E193" s="64"/>
      <c r="F193" s="66"/>
      <c r="G193" s="45"/>
      <c r="H193" s="5"/>
      <c r="I193" s="5"/>
      <c r="J193" s="46"/>
      <c r="K193" s="45"/>
      <c r="L193" s="5"/>
      <c r="M193" s="5"/>
      <c r="N193" s="46"/>
      <c r="O193" s="45"/>
      <c r="P193" s="5"/>
      <c r="Q193" s="5"/>
      <c r="R193" s="46"/>
      <c r="S193" s="40"/>
      <c r="T193" s="5"/>
      <c r="U193" s="5"/>
      <c r="V193" s="5"/>
      <c r="W193" s="5"/>
      <c r="X193" s="9">
        <f t="shared" ca="1" si="19"/>
        <v>0</v>
      </c>
      <c r="Y193" s="9">
        <f ca="1">IF(sommeCouleurs($G193:$W193,$Y$1)=0,0,sommeCouleurs($G193:$W193,$Y$1)+ROW()/10^10)</f>
        <v>0</v>
      </c>
      <c r="Z193" s="3">
        <f t="shared" si="20"/>
        <v>0</v>
      </c>
      <c r="AA193">
        <f t="shared" si="21"/>
        <v>0</v>
      </c>
      <c r="AB193">
        <f t="shared" si="22"/>
        <v>0</v>
      </c>
    </row>
    <row r="194" spans="1:28" x14ac:dyDescent="0.25">
      <c r="A194" s="62"/>
      <c r="B194" s="63"/>
      <c r="C194" s="64"/>
      <c r="D194" s="65"/>
      <c r="E194" s="64"/>
      <c r="F194" s="66"/>
      <c r="G194" s="45"/>
      <c r="H194" s="5"/>
      <c r="I194" s="5"/>
      <c r="J194" s="46"/>
      <c r="K194" s="45"/>
      <c r="L194" s="5"/>
      <c r="M194" s="5"/>
      <c r="N194" s="46"/>
      <c r="O194" s="45"/>
      <c r="P194" s="5"/>
      <c r="Q194" s="5"/>
      <c r="R194" s="46"/>
      <c r="S194" s="40"/>
      <c r="T194" s="5"/>
      <c r="U194" s="5"/>
      <c r="V194" s="5"/>
      <c r="W194" s="5"/>
      <c r="X194" s="9">
        <f t="shared" ca="1" si="19"/>
        <v>0</v>
      </c>
      <c r="Y194" s="9">
        <f ca="1">IF(sommeCouleurs($G194:$W194,$Y$1)=0,0,sommeCouleurs($G194:$W194,$Y$1)+ROW()/10^10)</f>
        <v>0</v>
      </c>
      <c r="Z194" s="3">
        <f t="shared" si="20"/>
        <v>0</v>
      </c>
      <c r="AA194">
        <f t="shared" si="21"/>
        <v>0</v>
      </c>
      <c r="AB194">
        <f t="shared" si="22"/>
        <v>0</v>
      </c>
    </row>
    <row r="195" spans="1:28" x14ac:dyDescent="0.25">
      <c r="A195" s="62"/>
      <c r="B195" s="63"/>
      <c r="C195" s="64"/>
      <c r="D195" s="65"/>
      <c r="E195" s="64"/>
      <c r="F195" s="66"/>
      <c r="G195" s="45"/>
      <c r="H195" s="5"/>
      <c r="I195" s="5"/>
      <c r="J195" s="46"/>
      <c r="K195" s="45"/>
      <c r="L195" s="5"/>
      <c r="M195" s="5"/>
      <c r="N195" s="46"/>
      <c r="O195" s="45"/>
      <c r="P195" s="5"/>
      <c r="Q195" s="5"/>
      <c r="R195" s="46"/>
      <c r="S195" s="40"/>
      <c r="T195" s="5"/>
      <c r="U195" s="5"/>
      <c r="V195" s="5"/>
      <c r="W195" s="5"/>
      <c r="X195" s="9">
        <f t="shared" ca="1" si="19"/>
        <v>0</v>
      </c>
      <c r="Y195" s="9">
        <f ca="1">IF(sommeCouleurs($G195:$W195,$Y$1)=0,0,sommeCouleurs($G195:$W195,$Y$1)+ROW()/10^10)</f>
        <v>0</v>
      </c>
      <c r="Z195" s="3">
        <f t="shared" si="20"/>
        <v>0</v>
      </c>
      <c r="AA195">
        <f t="shared" si="21"/>
        <v>0</v>
      </c>
      <c r="AB195">
        <f t="shared" si="22"/>
        <v>0</v>
      </c>
    </row>
    <row r="196" spans="1:28" x14ac:dyDescent="0.25">
      <c r="A196" s="62"/>
      <c r="B196" s="63"/>
      <c r="C196" s="64"/>
      <c r="D196" s="65"/>
      <c r="E196" s="64"/>
      <c r="F196" s="66"/>
      <c r="G196" s="45"/>
      <c r="H196" s="5"/>
      <c r="I196" s="5"/>
      <c r="J196" s="46"/>
      <c r="K196" s="45"/>
      <c r="L196" s="5"/>
      <c r="M196" s="5"/>
      <c r="N196" s="46"/>
      <c r="O196" s="45"/>
      <c r="P196" s="5"/>
      <c r="Q196" s="5"/>
      <c r="R196" s="46"/>
      <c r="S196" s="40"/>
      <c r="T196" s="5"/>
      <c r="U196" s="5"/>
      <c r="V196" s="5"/>
      <c r="W196" s="5"/>
      <c r="X196" s="9">
        <f t="shared" ca="1" si="19"/>
        <v>0</v>
      </c>
      <c r="Y196" s="9">
        <f ca="1">IF(sommeCouleurs($G196:$W196,$Y$1)=0,0,sommeCouleurs($G196:$W196,$Y$1)+ROW()/10^10)</f>
        <v>0</v>
      </c>
      <c r="Z196" s="3">
        <f t="shared" si="20"/>
        <v>0</v>
      </c>
      <c r="AA196">
        <f t="shared" si="21"/>
        <v>0</v>
      </c>
      <c r="AB196">
        <f t="shared" si="22"/>
        <v>0</v>
      </c>
    </row>
    <row r="197" spans="1:28" x14ac:dyDescent="0.25">
      <c r="A197" s="62"/>
      <c r="B197" s="63"/>
      <c r="C197" s="64"/>
      <c r="D197" s="65"/>
      <c r="E197" s="64"/>
      <c r="F197" s="66"/>
      <c r="G197" s="45"/>
      <c r="H197" s="5"/>
      <c r="I197" s="5"/>
      <c r="J197" s="46"/>
      <c r="K197" s="45"/>
      <c r="L197" s="5"/>
      <c r="M197" s="5"/>
      <c r="N197" s="46"/>
      <c r="O197" s="45"/>
      <c r="P197" s="5"/>
      <c r="Q197" s="5"/>
      <c r="R197" s="46"/>
      <c r="S197" s="40"/>
      <c r="T197" s="5"/>
      <c r="U197" s="5"/>
      <c r="V197" s="5"/>
      <c r="W197" s="5"/>
      <c r="X197" s="9">
        <f t="shared" ca="1" si="19"/>
        <v>0</v>
      </c>
      <c r="Y197" s="9">
        <f ca="1">IF(sommeCouleurs($G197:$W197,$Y$1)=0,0,sommeCouleurs($G197:$W197,$Y$1)+ROW()/10^10)</f>
        <v>0</v>
      </c>
      <c r="Z197" s="3">
        <f t="shared" si="20"/>
        <v>0</v>
      </c>
      <c r="AA197">
        <f t="shared" si="21"/>
        <v>0</v>
      </c>
      <c r="AB197">
        <f t="shared" si="22"/>
        <v>0</v>
      </c>
    </row>
    <row r="198" spans="1:28" x14ac:dyDescent="0.25">
      <c r="A198" s="62"/>
      <c r="B198" s="63"/>
      <c r="C198" s="64"/>
      <c r="D198" s="65"/>
      <c r="E198" s="64"/>
      <c r="F198" s="66"/>
      <c r="G198" s="45"/>
      <c r="H198" s="5"/>
      <c r="I198" s="5"/>
      <c r="J198" s="46"/>
      <c r="K198" s="45"/>
      <c r="L198" s="5"/>
      <c r="M198" s="5"/>
      <c r="N198" s="46"/>
      <c r="O198" s="45"/>
      <c r="P198" s="5"/>
      <c r="Q198" s="5"/>
      <c r="R198" s="46"/>
      <c r="S198" s="40"/>
      <c r="T198" s="5"/>
      <c r="U198" s="5"/>
      <c r="V198" s="5"/>
      <c r="W198" s="5"/>
      <c r="X198" s="9">
        <f t="shared" ref="X198:X255" ca="1" si="23">sommeCouleurs($G198:$W198,$X$1)</f>
        <v>0</v>
      </c>
      <c r="Y198" s="9">
        <f ca="1">IF(sommeCouleurs($G198:$W198,$Y$1)=0,0,sommeCouleurs($G198:$W198,$Y$1)+ROW()/10^10)</f>
        <v>0</v>
      </c>
      <c r="Z198" s="3">
        <f t="shared" si="20"/>
        <v>0</v>
      </c>
      <c r="AA198">
        <f t="shared" si="21"/>
        <v>0</v>
      </c>
      <c r="AB198">
        <f t="shared" si="22"/>
        <v>0</v>
      </c>
    </row>
    <row r="199" spans="1:28" x14ac:dyDescent="0.25">
      <c r="A199" s="62"/>
      <c r="B199" s="63"/>
      <c r="C199" s="64"/>
      <c r="D199" s="65"/>
      <c r="E199" s="64"/>
      <c r="F199" s="66"/>
      <c r="G199" s="45"/>
      <c r="H199" s="5"/>
      <c r="I199" s="5"/>
      <c r="J199" s="46"/>
      <c r="K199" s="45"/>
      <c r="L199" s="5"/>
      <c r="M199" s="5"/>
      <c r="N199" s="46"/>
      <c r="O199" s="45"/>
      <c r="P199" s="5"/>
      <c r="Q199" s="5"/>
      <c r="R199" s="46"/>
      <c r="S199" s="40"/>
      <c r="T199" s="5"/>
      <c r="U199" s="5"/>
      <c r="V199" s="5"/>
      <c r="W199" s="5"/>
      <c r="X199" s="9">
        <f t="shared" ca="1" si="23"/>
        <v>0</v>
      </c>
      <c r="Y199" s="9">
        <f ca="1">IF(sommeCouleurs($G199:$W199,$Y$1)=0,0,sommeCouleurs($G199:$W199,$Y$1)+ROW()/10^10)</f>
        <v>0</v>
      </c>
      <c r="Z199" s="3">
        <f t="shared" si="20"/>
        <v>0</v>
      </c>
      <c r="AA199">
        <f t="shared" si="21"/>
        <v>0</v>
      </c>
      <c r="AB199">
        <f t="shared" si="22"/>
        <v>0</v>
      </c>
    </row>
    <row r="200" spans="1:28" x14ac:dyDescent="0.25">
      <c r="A200" s="62"/>
      <c r="B200" s="63"/>
      <c r="C200" s="64"/>
      <c r="D200" s="65"/>
      <c r="E200" s="64"/>
      <c r="F200" s="66"/>
      <c r="G200" s="45"/>
      <c r="H200" s="5"/>
      <c r="I200" s="5"/>
      <c r="J200" s="46"/>
      <c r="K200" s="45"/>
      <c r="L200" s="5"/>
      <c r="M200" s="5"/>
      <c r="N200" s="46"/>
      <c r="O200" s="45"/>
      <c r="P200" s="5"/>
      <c r="Q200" s="5"/>
      <c r="R200" s="46"/>
      <c r="S200" s="40"/>
      <c r="T200" s="5"/>
      <c r="U200" s="5"/>
      <c r="V200" s="5"/>
      <c r="W200" s="5"/>
      <c r="X200" s="9">
        <f t="shared" ca="1" si="23"/>
        <v>0</v>
      </c>
      <c r="Y200" s="9">
        <f ca="1">IF(sommeCouleurs($G200:$W200,$Y$1)=0,0,sommeCouleurs($G200:$W200,$Y$1)+ROW()/10^10)</f>
        <v>0</v>
      </c>
      <c r="Z200" s="3">
        <f t="shared" si="20"/>
        <v>0</v>
      </c>
      <c r="AA200">
        <f t="shared" si="21"/>
        <v>0</v>
      </c>
      <c r="AB200">
        <f t="shared" si="22"/>
        <v>0</v>
      </c>
    </row>
    <row r="201" spans="1:28" x14ac:dyDescent="0.25">
      <c r="A201" s="62"/>
      <c r="B201" s="63"/>
      <c r="C201" s="64"/>
      <c r="D201" s="65"/>
      <c r="E201" s="64"/>
      <c r="F201" s="66"/>
      <c r="G201" s="45"/>
      <c r="H201" s="5"/>
      <c r="I201" s="5"/>
      <c r="J201" s="46"/>
      <c r="K201" s="45"/>
      <c r="L201" s="5"/>
      <c r="M201" s="5"/>
      <c r="N201" s="46"/>
      <c r="O201" s="45"/>
      <c r="P201" s="5"/>
      <c r="Q201" s="5"/>
      <c r="R201" s="46"/>
      <c r="S201" s="40"/>
      <c r="T201" s="5"/>
      <c r="U201" s="5"/>
      <c r="V201" s="5"/>
      <c r="W201" s="5"/>
      <c r="X201" s="9">
        <f t="shared" ca="1" si="23"/>
        <v>0</v>
      </c>
      <c r="Y201" s="9">
        <f ca="1">IF(sommeCouleurs($G201:$W201,$Y$1)=0,0,sommeCouleurs($G201:$W201,$Y$1)+ROW()/10^10)</f>
        <v>0</v>
      </c>
      <c r="Z201" s="3">
        <f t="shared" si="20"/>
        <v>0</v>
      </c>
      <c r="AA201">
        <f t="shared" si="21"/>
        <v>0</v>
      </c>
      <c r="AB201">
        <f t="shared" si="22"/>
        <v>0</v>
      </c>
    </row>
    <row r="202" spans="1:28" x14ac:dyDescent="0.25">
      <c r="A202" s="62"/>
      <c r="B202" s="63"/>
      <c r="C202" s="64"/>
      <c r="D202" s="65"/>
      <c r="E202" s="64"/>
      <c r="F202" s="66"/>
      <c r="G202" s="45"/>
      <c r="H202" s="5"/>
      <c r="I202" s="5"/>
      <c r="J202" s="46"/>
      <c r="K202" s="45"/>
      <c r="L202" s="5"/>
      <c r="M202" s="5"/>
      <c r="N202" s="46"/>
      <c r="O202" s="45"/>
      <c r="P202" s="5"/>
      <c r="Q202" s="5"/>
      <c r="R202" s="46"/>
      <c r="S202" s="40"/>
      <c r="T202" s="5"/>
      <c r="U202" s="5"/>
      <c r="V202" s="5"/>
      <c r="W202" s="5"/>
      <c r="X202" s="9">
        <f t="shared" ca="1" si="23"/>
        <v>0</v>
      </c>
      <c r="Y202" s="9">
        <f ca="1">IF(sommeCouleurs($G202:$W202,$Y$1)=0,0,sommeCouleurs($G202:$W202,$Y$1)+ROW()/10^10)</f>
        <v>0</v>
      </c>
      <c r="Z202" s="3">
        <f t="shared" si="20"/>
        <v>0</v>
      </c>
      <c r="AA202">
        <f t="shared" si="21"/>
        <v>0</v>
      </c>
      <c r="AB202">
        <f t="shared" si="22"/>
        <v>0</v>
      </c>
    </row>
    <row r="203" spans="1:28" x14ac:dyDescent="0.25">
      <c r="A203" s="62"/>
      <c r="B203" s="63"/>
      <c r="C203" s="64"/>
      <c r="D203" s="65"/>
      <c r="E203" s="64"/>
      <c r="F203" s="66"/>
      <c r="G203" s="45"/>
      <c r="H203" s="5"/>
      <c r="I203" s="5"/>
      <c r="J203" s="46"/>
      <c r="K203" s="45"/>
      <c r="L203" s="5"/>
      <c r="M203" s="5"/>
      <c r="N203" s="46"/>
      <c r="O203" s="45"/>
      <c r="P203" s="5"/>
      <c r="Q203" s="5"/>
      <c r="R203" s="46"/>
      <c r="S203" s="40"/>
      <c r="T203" s="5"/>
      <c r="U203" s="5"/>
      <c r="V203" s="5"/>
      <c r="W203" s="5"/>
      <c r="X203" s="9">
        <f t="shared" ca="1" si="23"/>
        <v>0</v>
      </c>
      <c r="Y203" s="9">
        <f ca="1">IF(sommeCouleurs($G203:$W203,$Y$1)=0,0,sommeCouleurs($G203:$W203,$Y$1)+ROW()/10^10)</f>
        <v>0</v>
      </c>
      <c r="Z203" s="3">
        <f t="shared" si="20"/>
        <v>0</v>
      </c>
      <c r="AA203">
        <f t="shared" si="21"/>
        <v>0</v>
      </c>
      <c r="AB203">
        <f t="shared" si="22"/>
        <v>0</v>
      </c>
    </row>
    <row r="204" spans="1:28" x14ac:dyDescent="0.25">
      <c r="A204" s="62"/>
      <c r="B204" s="63"/>
      <c r="C204" s="64"/>
      <c r="D204" s="65"/>
      <c r="E204" s="64"/>
      <c r="F204" s="66"/>
      <c r="G204" s="45"/>
      <c r="H204" s="5"/>
      <c r="I204" s="5"/>
      <c r="J204" s="46"/>
      <c r="K204" s="45"/>
      <c r="L204" s="5"/>
      <c r="M204" s="5"/>
      <c r="N204" s="46"/>
      <c r="O204" s="45"/>
      <c r="P204" s="5"/>
      <c r="Q204" s="5"/>
      <c r="R204" s="46"/>
      <c r="S204" s="40"/>
      <c r="T204" s="5"/>
      <c r="U204" s="5"/>
      <c r="V204" s="5"/>
      <c r="W204" s="5"/>
      <c r="X204" s="9">
        <f t="shared" ca="1" si="23"/>
        <v>0</v>
      </c>
      <c r="Y204" s="9">
        <f ca="1">IF(sommeCouleurs($G204:$W204,$Y$1)=0,0,sommeCouleurs($G204:$W204,$Y$1)+ROW()/10^10)</f>
        <v>0</v>
      </c>
      <c r="Z204" s="3">
        <f t="shared" si="20"/>
        <v>0</v>
      </c>
      <c r="AA204">
        <f t="shared" si="21"/>
        <v>0</v>
      </c>
      <c r="AB204">
        <f t="shared" si="22"/>
        <v>0</v>
      </c>
    </row>
    <row r="205" spans="1:28" x14ac:dyDescent="0.25">
      <c r="A205" s="62"/>
      <c r="B205" s="63"/>
      <c r="C205" s="64"/>
      <c r="D205" s="65"/>
      <c r="E205" s="64"/>
      <c r="F205" s="66"/>
      <c r="G205" s="45"/>
      <c r="H205" s="5"/>
      <c r="I205" s="5"/>
      <c r="J205" s="46"/>
      <c r="K205" s="45"/>
      <c r="L205" s="5"/>
      <c r="M205" s="5"/>
      <c r="N205" s="46"/>
      <c r="O205" s="45"/>
      <c r="P205" s="5"/>
      <c r="Q205" s="5"/>
      <c r="R205" s="46"/>
      <c r="S205" s="40"/>
      <c r="T205" s="5"/>
      <c r="U205" s="5"/>
      <c r="V205" s="5"/>
      <c r="W205" s="5"/>
      <c r="X205" s="9">
        <f t="shared" ca="1" si="23"/>
        <v>0</v>
      </c>
      <c r="Y205" s="9">
        <f ca="1">IF(sommeCouleurs($G205:$W205,$Y$1)=0,0,sommeCouleurs($G205:$W205,$Y$1)+ROW()/10^10)</f>
        <v>0</v>
      </c>
      <c r="Z205" s="3">
        <f t="shared" si="20"/>
        <v>0</v>
      </c>
      <c r="AA205">
        <f t="shared" si="21"/>
        <v>0</v>
      </c>
      <c r="AB205">
        <f t="shared" si="22"/>
        <v>0</v>
      </c>
    </row>
    <row r="206" spans="1:28" x14ac:dyDescent="0.25">
      <c r="A206" s="62"/>
      <c r="B206" s="63"/>
      <c r="C206" s="64"/>
      <c r="D206" s="65"/>
      <c r="E206" s="64"/>
      <c r="F206" s="66"/>
      <c r="G206" s="45"/>
      <c r="H206" s="5"/>
      <c r="I206" s="5"/>
      <c r="J206" s="46"/>
      <c r="K206" s="45"/>
      <c r="L206" s="5"/>
      <c r="M206" s="5"/>
      <c r="N206" s="46"/>
      <c r="O206" s="45"/>
      <c r="P206" s="5"/>
      <c r="Q206" s="5"/>
      <c r="R206" s="46"/>
      <c r="S206" s="40"/>
      <c r="T206" s="5"/>
      <c r="U206" s="5"/>
      <c r="V206" s="5"/>
      <c r="W206" s="5"/>
      <c r="X206" s="9">
        <f t="shared" ca="1" si="23"/>
        <v>0</v>
      </c>
      <c r="Y206" s="9">
        <f ca="1">IF(sommeCouleurs($G206:$W206,$Y$1)=0,0,sommeCouleurs($G206:$W206,$Y$1)+ROW()/10^10)</f>
        <v>0</v>
      </c>
      <c r="Z206" s="3">
        <f t="shared" si="20"/>
        <v>0</v>
      </c>
      <c r="AA206">
        <f t="shared" si="21"/>
        <v>0</v>
      </c>
      <c r="AB206">
        <f t="shared" si="22"/>
        <v>0</v>
      </c>
    </row>
    <row r="207" spans="1:28" x14ac:dyDescent="0.25">
      <c r="A207" s="62"/>
      <c r="B207" s="63"/>
      <c r="C207" s="64"/>
      <c r="D207" s="65"/>
      <c r="E207" s="64"/>
      <c r="F207" s="66"/>
      <c r="G207" s="45"/>
      <c r="H207" s="5"/>
      <c r="I207" s="5"/>
      <c r="J207" s="46"/>
      <c r="K207" s="45"/>
      <c r="L207" s="5"/>
      <c r="M207" s="5"/>
      <c r="N207" s="46"/>
      <c r="O207" s="45"/>
      <c r="P207" s="5"/>
      <c r="Q207" s="5"/>
      <c r="R207" s="46"/>
      <c r="S207" s="40"/>
      <c r="T207" s="5"/>
      <c r="U207" s="5"/>
      <c r="V207" s="5"/>
      <c r="W207" s="5"/>
      <c r="X207" s="9">
        <f t="shared" ca="1" si="23"/>
        <v>0</v>
      </c>
      <c r="Y207" s="9">
        <f ca="1">IF(sommeCouleurs($G207:$W207,$Y$1)=0,0,sommeCouleurs($G207:$W207,$Y$1)+ROW()/10^10)</f>
        <v>0</v>
      </c>
      <c r="Z207" s="3">
        <f t="shared" si="20"/>
        <v>0</v>
      </c>
      <c r="AA207">
        <f t="shared" si="21"/>
        <v>0</v>
      </c>
      <c r="AB207">
        <f t="shared" si="22"/>
        <v>0</v>
      </c>
    </row>
    <row r="208" spans="1:28" x14ac:dyDescent="0.25">
      <c r="A208" s="62"/>
      <c r="B208" s="63"/>
      <c r="C208" s="64"/>
      <c r="D208" s="65"/>
      <c r="E208" s="64"/>
      <c r="F208" s="66"/>
      <c r="G208" s="45"/>
      <c r="H208" s="5"/>
      <c r="I208" s="5"/>
      <c r="J208" s="46"/>
      <c r="K208" s="45"/>
      <c r="L208" s="5"/>
      <c r="M208" s="5"/>
      <c r="N208" s="46"/>
      <c r="O208" s="45"/>
      <c r="P208" s="5"/>
      <c r="Q208" s="5"/>
      <c r="R208" s="46"/>
      <c r="S208" s="40"/>
      <c r="T208" s="5"/>
      <c r="U208" s="5"/>
      <c r="V208" s="5"/>
      <c r="W208" s="5"/>
      <c r="X208" s="9">
        <f t="shared" ca="1" si="23"/>
        <v>0</v>
      </c>
      <c r="Y208" s="9">
        <f ca="1">IF(sommeCouleurs($G208:$W208,$Y$1)=0,0,sommeCouleurs($G208:$W208,$Y$1)+ROW()/10^10)</f>
        <v>0</v>
      </c>
      <c r="Z208" s="3">
        <f t="shared" si="20"/>
        <v>0</v>
      </c>
      <c r="AA208">
        <f t="shared" si="21"/>
        <v>0</v>
      </c>
      <c r="AB208">
        <f t="shared" si="22"/>
        <v>0</v>
      </c>
    </row>
    <row r="209" spans="1:28" x14ac:dyDescent="0.25">
      <c r="A209" s="62"/>
      <c r="B209" s="63"/>
      <c r="C209" s="64"/>
      <c r="D209" s="65"/>
      <c r="E209" s="64"/>
      <c r="F209" s="66"/>
      <c r="G209" s="45"/>
      <c r="H209" s="5"/>
      <c r="I209" s="5"/>
      <c r="J209" s="46"/>
      <c r="K209" s="45"/>
      <c r="L209" s="5"/>
      <c r="M209" s="5"/>
      <c r="N209" s="46"/>
      <c r="O209" s="45"/>
      <c r="P209" s="5"/>
      <c r="Q209" s="5"/>
      <c r="R209" s="46"/>
      <c r="S209" s="40"/>
      <c r="T209" s="5"/>
      <c r="U209" s="5"/>
      <c r="V209" s="5"/>
      <c r="W209" s="5"/>
      <c r="X209" s="9">
        <f t="shared" ca="1" si="23"/>
        <v>0</v>
      </c>
      <c r="Y209" s="9">
        <f ca="1">IF(sommeCouleurs($G209:$W209,$Y$1)=0,0,sommeCouleurs($G209:$W209,$Y$1)+ROW()/10^10)</f>
        <v>0</v>
      </c>
      <c r="Z209" s="3">
        <f t="shared" si="20"/>
        <v>0</v>
      </c>
      <c r="AA209">
        <f t="shared" si="21"/>
        <v>0</v>
      </c>
      <c r="AB209">
        <f t="shared" si="22"/>
        <v>0</v>
      </c>
    </row>
    <row r="210" spans="1:28" x14ac:dyDescent="0.25">
      <c r="A210" s="62"/>
      <c r="B210" s="63"/>
      <c r="C210" s="64"/>
      <c r="D210" s="65"/>
      <c r="E210" s="64"/>
      <c r="F210" s="66"/>
      <c r="G210" s="45"/>
      <c r="H210" s="5"/>
      <c r="I210" s="5"/>
      <c r="J210" s="46"/>
      <c r="K210" s="45"/>
      <c r="L210" s="5"/>
      <c r="M210" s="5"/>
      <c r="N210" s="46"/>
      <c r="O210" s="45"/>
      <c r="P210" s="5"/>
      <c r="Q210" s="5"/>
      <c r="R210" s="46"/>
      <c r="S210" s="40"/>
      <c r="T210" s="5"/>
      <c r="U210" s="5"/>
      <c r="V210" s="5"/>
      <c r="W210" s="5"/>
      <c r="X210" s="9">
        <f t="shared" ca="1" si="23"/>
        <v>0</v>
      </c>
      <c r="Y210" s="9">
        <f ca="1">IF(sommeCouleurs($G210:$W210,$Y$1)=0,0,sommeCouleurs($G210:$W210,$Y$1)+ROW()/10^10)</f>
        <v>0</v>
      </c>
      <c r="Z210" s="3">
        <f t="shared" si="20"/>
        <v>0</v>
      </c>
      <c r="AA210">
        <f t="shared" si="21"/>
        <v>0</v>
      </c>
      <c r="AB210">
        <f t="shared" si="22"/>
        <v>0</v>
      </c>
    </row>
    <row r="211" spans="1:28" x14ac:dyDescent="0.25">
      <c r="A211" s="62"/>
      <c r="B211" s="63"/>
      <c r="C211" s="64"/>
      <c r="D211" s="65"/>
      <c r="E211" s="64"/>
      <c r="F211" s="66"/>
      <c r="G211" s="45"/>
      <c r="H211" s="5"/>
      <c r="I211" s="5"/>
      <c r="J211" s="46"/>
      <c r="K211" s="45"/>
      <c r="L211" s="5"/>
      <c r="M211" s="5"/>
      <c r="N211" s="46"/>
      <c r="O211" s="45"/>
      <c r="P211" s="5"/>
      <c r="Q211" s="5"/>
      <c r="R211" s="46"/>
      <c r="S211" s="40"/>
      <c r="T211" s="5"/>
      <c r="U211" s="5"/>
      <c r="V211" s="5"/>
      <c r="W211" s="5"/>
      <c r="X211" s="9">
        <f t="shared" ca="1" si="23"/>
        <v>0</v>
      </c>
      <c r="Y211" s="9">
        <f ca="1">IF(sommeCouleurs($G211:$W211,$Y$1)=0,0,sommeCouleurs($G211:$W211,$Y$1)+ROW()/10^10)</f>
        <v>0</v>
      </c>
      <c r="Z211" s="3">
        <f t="shared" si="20"/>
        <v>0</v>
      </c>
      <c r="AA211">
        <f t="shared" si="21"/>
        <v>0</v>
      </c>
      <c r="AB211">
        <f t="shared" si="22"/>
        <v>0</v>
      </c>
    </row>
    <row r="212" spans="1:28" x14ac:dyDescent="0.25">
      <c r="A212" s="62"/>
      <c r="B212" s="63"/>
      <c r="C212" s="64"/>
      <c r="D212" s="65"/>
      <c r="E212" s="64"/>
      <c r="F212" s="66"/>
      <c r="G212" s="45"/>
      <c r="H212" s="5"/>
      <c r="I212" s="5"/>
      <c r="J212" s="46"/>
      <c r="K212" s="45"/>
      <c r="L212" s="5"/>
      <c r="M212" s="5"/>
      <c r="N212" s="46"/>
      <c r="O212" s="45"/>
      <c r="P212" s="5"/>
      <c r="Q212" s="5"/>
      <c r="R212" s="46"/>
      <c r="S212" s="40"/>
      <c r="T212" s="5"/>
      <c r="U212" s="5"/>
      <c r="V212" s="5"/>
      <c r="W212" s="5"/>
      <c r="X212" s="9">
        <f t="shared" ca="1" si="23"/>
        <v>0</v>
      </c>
      <c r="Y212" s="9">
        <f ca="1">IF(sommeCouleurs($G212:$W212,$Y$1)=0,0,sommeCouleurs($G212:$W212,$Y$1)+ROW()/10^10)</f>
        <v>0</v>
      </c>
      <c r="Z212" s="3">
        <f t="shared" si="20"/>
        <v>0</v>
      </c>
      <c r="AA212">
        <f t="shared" si="21"/>
        <v>0</v>
      </c>
      <c r="AB212">
        <f t="shared" si="22"/>
        <v>0</v>
      </c>
    </row>
    <row r="213" spans="1:28" x14ac:dyDescent="0.25">
      <c r="A213" s="62"/>
      <c r="B213" s="63"/>
      <c r="C213" s="64"/>
      <c r="D213" s="65"/>
      <c r="E213" s="64"/>
      <c r="F213" s="66"/>
      <c r="G213" s="45"/>
      <c r="H213" s="5"/>
      <c r="I213" s="5"/>
      <c r="J213" s="46"/>
      <c r="K213" s="45"/>
      <c r="L213" s="5"/>
      <c r="M213" s="5"/>
      <c r="N213" s="46"/>
      <c r="O213" s="45"/>
      <c r="P213" s="5"/>
      <c r="Q213" s="5"/>
      <c r="R213" s="46"/>
      <c r="S213" s="40"/>
      <c r="T213" s="5"/>
      <c r="U213" s="5"/>
      <c r="V213" s="5"/>
      <c r="W213" s="5"/>
      <c r="X213" s="9">
        <f t="shared" ca="1" si="23"/>
        <v>0</v>
      </c>
      <c r="Y213" s="9">
        <f ca="1">IF(sommeCouleurs($G213:$W213,$Y$1)=0,0,sommeCouleurs($G213:$W213,$Y$1)+ROW()/10^10)</f>
        <v>0</v>
      </c>
      <c r="Z213" s="3">
        <f t="shared" si="20"/>
        <v>0</v>
      </c>
      <c r="AA213">
        <f t="shared" si="21"/>
        <v>0</v>
      </c>
      <c r="AB213">
        <f t="shared" si="22"/>
        <v>0</v>
      </c>
    </row>
    <row r="214" spans="1:28" x14ac:dyDescent="0.25">
      <c r="A214" s="62"/>
      <c r="B214" s="63"/>
      <c r="C214" s="64"/>
      <c r="D214" s="65"/>
      <c r="E214" s="64"/>
      <c r="F214" s="66"/>
      <c r="G214" s="45"/>
      <c r="H214" s="5"/>
      <c r="I214" s="5"/>
      <c r="J214" s="46"/>
      <c r="K214" s="45"/>
      <c r="L214" s="5"/>
      <c r="M214" s="5"/>
      <c r="N214" s="46"/>
      <c r="O214" s="45"/>
      <c r="P214" s="5"/>
      <c r="Q214" s="5"/>
      <c r="R214" s="46"/>
      <c r="S214" s="40"/>
      <c r="T214" s="5"/>
      <c r="U214" s="5"/>
      <c r="V214" s="5"/>
      <c r="W214" s="5"/>
      <c r="X214" s="9">
        <f t="shared" ca="1" si="23"/>
        <v>0</v>
      </c>
      <c r="Y214" s="9">
        <f ca="1">IF(sommeCouleurs($G214:$W214,$Y$1)=0,0,sommeCouleurs($G214:$W214,$Y$1)+ROW()/10^10)</f>
        <v>0</v>
      </c>
      <c r="Z214" s="3">
        <f t="shared" si="20"/>
        <v>0</v>
      </c>
      <c r="AA214">
        <f t="shared" si="21"/>
        <v>0</v>
      </c>
      <c r="AB214">
        <f t="shared" si="22"/>
        <v>0</v>
      </c>
    </row>
    <row r="215" spans="1:28" x14ac:dyDescent="0.25">
      <c r="A215" s="62"/>
      <c r="B215" s="63"/>
      <c r="C215" s="64"/>
      <c r="D215" s="65"/>
      <c r="E215" s="64"/>
      <c r="F215" s="66"/>
      <c r="G215" s="45"/>
      <c r="H215" s="5"/>
      <c r="I215" s="5"/>
      <c r="J215" s="46"/>
      <c r="K215" s="45"/>
      <c r="L215" s="5"/>
      <c r="M215" s="5"/>
      <c r="N215" s="46"/>
      <c r="O215" s="45"/>
      <c r="P215" s="5"/>
      <c r="Q215" s="5"/>
      <c r="R215" s="46"/>
      <c r="S215" s="40"/>
      <c r="T215" s="5"/>
      <c r="U215" s="5"/>
      <c r="V215" s="5"/>
      <c r="W215" s="5"/>
      <c r="X215" s="9">
        <f t="shared" ca="1" si="23"/>
        <v>0</v>
      </c>
      <c r="Y215" s="9">
        <f ca="1">IF(sommeCouleurs($G215:$W215,$Y$1)=0,0,sommeCouleurs($G215:$W215,$Y$1)+ROW()/10^10)</f>
        <v>0</v>
      </c>
      <c r="Z215" s="3">
        <f t="shared" si="20"/>
        <v>0</v>
      </c>
      <c r="AA215">
        <f t="shared" si="21"/>
        <v>0</v>
      </c>
      <c r="AB215">
        <f t="shared" si="22"/>
        <v>0</v>
      </c>
    </row>
    <row r="216" spans="1:28" x14ac:dyDescent="0.25">
      <c r="A216" s="62"/>
      <c r="B216" s="63"/>
      <c r="C216" s="64"/>
      <c r="D216" s="65"/>
      <c r="E216" s="64"/>
      <c r="F216" s="66"/>
      <c r="G216" s="45"/>
      <c r="H216" s="5"/>
      <c r="I216" s="5"/>
      <c r="J216" s="46"/>
      <c r="K216" s="45"/>
      <c r="L216" s="5"/>
      <c r="M216" s="5"/>
      <c r="N216" s="46"/>
      <c r="O216" s="45"/>
      <c r="P216" s="5"/>
      <c r="Q216" s="5"/>
      <c r="R216" s="46"/>
      <c r="S216" s="40"/>
      <c r="T216" s="5"/>
      <c r="U216" s="5"/>
      <c r="V216" s="5"/>
      <c r="W216" s="5"/>
      <c r="X216" s="9">
        <f t="shared" ca="1" si="23"/>
        <v>0</v>
      </c>
      <c r="Y216" s="9">
        <f ca="1">IF(sommeCouleurs($G216:$W216,$Y$1)=0,0,sommeCouleurs($G216:$W216,$Y$1)+ROW()/10^10)</f>
        <v>0</v>
      </c>
      <c r="Z216" s="3">
        <f t="shared" si="20"/>
        <v>0</v>
      </c>
      <c r="AA216">
        <f t="shared" si="21"/>
        <v>0</v>
      </c>
      <c r="AB216">
        <f t="shared" si="22"/>
        <v>0</v>
      </c>
    </row>
    <row r="217" spans="1:28" x14ac:dyDescent="0.25">
      <c r="A217" s="62"/>
      <c r="B217" s="63"/>
      <c r="C217" s="64"/>
      <c r="D217" s="65"/>
      <c r="E217" s="64"/>
      <c r="F217" s="66"/>
      <c r="G217" s="45"/>
      <c r="H217" s="5"/>
      <c r="I217" s="5"/>
      <c r="J217" s="46"/>
      <c r="K217" s="45"/>
      <c r="L217" s="5"/>
      <c r="M217" s="5"/>
      <c r="N217" s="46"/>
      <c r="O217" s="45"/>
      <c r="P217" s="5"/>
      <c r="Q217" s="5"/>
      <c r="R217" s="46"/>
      <c r="S217" s="40"/>
      <c r="T217" s="5"/>
      <c r="U217" s="5"/>
      <c r="V217" s="5"/>
      <c r="W217" s="5"/>
      <c r="X217" s="9">
        <f ca="1">sommeCouleurs($G217:$W217,$X$1)</f>
        <v>0</v>
      </c>
      <c r="Y217" s="9">
        <f ca="1">IF(sommeCouleurs($G217:$W217,$Y$1)=0,0,sommeCouleurs($G217:$W217,$Y$1)+ROW()/10^10)</f>
        <v>0</v>
      </c>
      <c r="Z217" s="3">
        <f t="shared" si="20"/>
        <v>0</v>
      </c>
      <c r="AA217">
        <f t="shared" si="21"/>
        <v>0</v>
      </c>
      <c r="AB217">
        <f t="shared" si="22"/>
        <v>0</v>
      </c>
    </row>
    <row r="218" spans="1:28" x14ac:dyDescent="0.25">
      <c r="A218" s="62"/>
      <c r="B218" s="63"/>
      <c r="C218" s="64"/>
      <c r="D218" s="65"/>
      <c r="E218" s="64"/>
      <c r="F218" s="66"/>
      <c r="G218" s="45"/>
      <c r="H218" s="5"/>
      <c r="I218" s="5"/>
      <c r="J218" s="46"/>
      <c r="K218" s="45"/>
      <c r="L218" s="5"/>
      <c r="M218" s="5"/>
      <c r="N218" s="46"/>
      <c r="O218" s="45"/>
      <c r="P218" s="5"/>
      <c r="Q218" s="5"/>
      <c r="R218" s="46"/>
      <c r="S218" s="40"/>
      <c r="T218" s="5"/>
      <c r="U218" s="5"/>
      <c r="V218" s="5"/>
      <c r="W218" s="5"/>
      <c r="X218" s="9">
        <f t="shared" ca="1" si="23"/>
        <v>0</v>
      </c>
      <c r="Y218" s="9">
        <f ca="1">IF(sommeCouleurs($G218:$W218,$Y$1)=0,0,sommeCouleurs($G218:$W218,$Y$1)+ROW()/10^10)</f>
        <v>0</v>
      </c>
      <c r="Z218" s="3">
        <f t="shared" si="20"/>
        <v>0</v>
      </c>
      <c r="AA218">
        <f t="shared" si="21"/>
        <v>0</v>
      </c>
      <c r="AB218">
        <f t="shared" si="22"/>
        <v>0</v>
      </c>
    </row>
    <row r="219" spans="1:28" x14ac:dyDescent="0.25">
      <c r="A219" s="62"/>
      <c r="B219" s="63"/>
      <c r="C219" s="64"/>
      <c r="D219" s="65"/>
      <c r="E219" s="64"/>
      <c r="F219" s="66"/>
      <c r="G219" s="45"/>
      <c r="H219" s="5"/>
      <c r="I219" s="5"/>
      <c r="J219" s="46"/>
      <c r="K219" s="45"/>
      <c r="L219" s="5"/>
      <c r="M219" s="5"/>
      <c r="N219" s="46"/>
      <c r="O219" s="45"/>
      <c r="P219" s="5"/>
      <c r="Q219" s="5"/>
      <c r="R219" s="46"/>
      <c r="S219" s="40"/>
      <c r="T219" s="5"/>
      <c r="U219" s="5"/>
      <c r="V219" s="5"/>
      <c r="W219" s="5"/>
      <c r="X219" s="9">
        <f t="shared" ca="1" si="23"/>
        <v>0</v>
      </c>
      <c r="Y219" s="9">
        <f ca="1">IF(sommeCouleurs($G219:$W219,$Y$1)=0,0,sommeCouleurs($G219:$W219,$Y$1)+ROW()/10^10)</f>
        <v>0</v>
      </c>
      <c r="Z219" s="3">
        <f t="shared" si="20"/>
        <v>0</v>
      </c>
      <c r="AA219">
        <f t="shared" si="21"/>
        <v>0</v>
      </c>
      <c r="AB219">
        <f t="shared" si="22"/>
        <v>0</v>
      </c>
    </row>
    <row r="220" spans="1:28" x14ac:dyDescent="0.25">
      <c r="A220" s="62"/>
      <c r="B220" s="63"/>
      <c r="C220" s="64"/>
      <c r="D220" s="65"/>
      <c r="E220" s="64"/>
      <c r="F220" s="66"/>
      <c r="G220" s="45"/>
      <c r="H220" s="5"/>
      <c r="I220" s="5"/>
      <c r="J220" s="46"/>
      <c r="K220" s="45"/>
      <c r="L220" s="5"/>
      <c r="M220" s="5"/>
      <c r="N220" s="46"/>
      <c r="O220" s="45"/>
      <c r="P220" s="5"/>
      <c r="Q220" s="5"/>
      <c r="R220" s="46"/>
      <c r="S220" s="40"/>
      <c r="T220" s="5"/>
      <c r="U220" s="5"/>
      <c r="V220" s="5"/>
      <c r="W220" s="5"/>
      <c r="X220" s="9">
        <f t="shared" ca="1" si="23"/>
        <v>0</v>
      </c>
      <c r="Y220" s="9">
        <f ca="1">IF(sommeCouleurs($G220:$W220,$Y$1)=0,0,sommeCouleurs($G220:$W220,$Y$1)+ROW()/10^10)</f>
        <v>0</v>
      </c>
      <c r="Z220" s="3">
        <f t="shared" si="20"/>
        <v>0</v>
      </c>
      <c r="AA220">
        <f t="shared" si="21"/>
        <v>0</v>
      </c>
      <c r="AB220">
        <f t="shared" si="22"/>
        <v>0</v>
      </c>
    </row>
    <row r="221" spans="1:28" x14ac:dyDescent="0.25">
      <c r="A221" s="62"/>
      <c r="B221" s="63"/>
      <c r="C221" s="64"/>
      <c r="D221" s="65"/>
      <c r="E221" s="64"/>
      <c r="F221" s="66"/>
      <c r="G221" s="45"/>
      <c r="H221" s="5"/>
      <c r="I221" s="5"/>
      <c r="J221" s="46"/>
      <c r="K221" s="45"/>
      <c r="L221" s="5"/>
      <c r="M221" s="5"/>
      <c r="N221" s="46"/>
      <c r="O221" s="45"/>
      <c r="P221" s="5"/>
      <c r="Q221" s="5"/>
      <c r="R221" s="46"/>
      <c r="S221" s="40"/>
      <c r="T221" s="5"/>
      <c r="U221" s="5"/>
      <c r="V221" s="5"/>
      <c r="W221" s="5"/>
      <c r="X221" s="9">
        <f t="shared" ca="1" si="23"/>
        <v>0</v>
      </c>
      <c r="Y221" s="9">
        <f ca="1">IF(sommeCouleurs($G221:$W221,$Y$1)=0,0,sommeCouleurs($G221:$W221,$Y$1)+ROW()/10^10)</f>
        <v>0</v>
      </c>
      <c r="Z221" s="3">
        <f t="shared" si="20"/>
        <v>0</v>
      </c>
      <c r="AA221">
        <f t="shared" si="21"/>
        <v>0</v>
      </c>
      <c r="AB221">
        <f t="shared" si="22"/>
        <v>0</v>
      </c>
    </row>
    <row r="222" spans="1:28" x14ac:dyDescent="0.25">
      <c r="A222" s="62"/>
      <c r="B222" s="63"/>
      <c r="C222" s="64"/>
      <c r="D222" s="65"/>
      <c r="E222" s="64"/>
      <c r="F222" s="66"/>
      <c r="G222" s="45"/>
      <c r="H222" s="5"/>
      <c r="I222" s="5"/>
      <c r="J222" s="46"/>
      <c r="K222" s="45"/>
      <c r="L222" s="5"/>
      <c r="M222" s="5"/>
      <c r="N222" s="46"/>
      <c r="O222" s="45"/>
      <c r="P222" s="5"/>
      <c r="Q222" s="5"/>
      <c r="R222" s="46"/>
      <c r="S222" s="40"/>
      <c r="T222" s="5"/>
      <c r="U222" s="5"/>
      <c r="V222" s="5"/>
      <c r="W222" s="5"/>
      <c r="X222" s="9">
        <f t="shared" ca="1" si="23"/>
        <v>0</v>
      </c>
      <c r="Y222" s="9">
        <f ca="1">IF(sommeCouleurs($G222:$W222,$Y$1)=0,0,sommeCouleurs($G222:$W222,$Y$1)+ROW()/10^10)</f>
        <v>0</v>
      </c>
      <c r="Z222" s="3">
        <f t="shared" si="20"/>
        <v>0</v>
      </c>
      <c r="AA222">
        <f t="shared" si="21"/>
        <v>0</v>
      </c>
      <c r="AB222">
        <f t="shared" si="22"/>
        <v>0</v>
      </c>
    </row>
    <row r="223" spans="1:28" x14ac:dyDescent="0.25">
      <c r="A223" s="62"/>
      <c r="B223" s="63"/>
      <c r="C223" s="64"/>
      <c r="D223" s="65"/>
      <c r="E223" s="64"/>
      <c r="F223" s="66"/>
      <c r="G223" s="45"/>
      <c r="H223" s="5"/>
      <c r="I223" s="5"/>
      <c r="J223" s="46"/>
      <c r="K223" s="45"/>
      <c r="L223" s="5"/>
      <c r="M223" s="5"/>
      <c r="N223" s="46"/>
      <c r="O223" s="45"/>
      <c r="P223" s="5"/>
      <c r="Q223" s="5"/>
      <c r="R223" s="46"/>
      <c r="S223" s="40"/>
      <c r="T223" s="5"/>
      <c r="U223" s="5"/>
      <c r="V223" s="5"/>
      <c r="W223" s="5"/>
      <c r="X223" s="9">
        <f t="shared" ca="1" si="23"/>
        <v>0</v>
      </c>
      <c r="Y223" s="9">
        <f ca="1">IF(sommeCouleurs($G223:$W223,$Y$1)=0,0,sommeCouleurs($G223:$W223,$Y$1)+ROW()/10^10)</f>
        <v>0</v>
      </c>
      <c r="Z223" s="3">
        <f t="shared" si="20"/>
        <v>0</v>
      </c>
      <c r="AA223">
        <f t="shared" si="21"/>
        <v>0</v>
      </c>
      <c r="AB223">
        <f t="shared" si="22"/>
        <v>0</v>
      </c>
    </row>
    <row r="224" spans="1:28" x14ac:dyDescent="0.25">
      <c r="A224" s="62"/>
      <c r="B224" s="63"/>
      <c r="C224" s="64"/>
      <c r="D224" s="65"/>
      <c r="E224" s="64"/>
      <c r="F224" s="66"/>
      <c r="G224" s="45"/>
      <c r="H224" s="5"/>
      <c r="I224" s="5"/>
      <c r="J224" s="46"/>
      <c r="K224" s="45"/>
      <c r="L224" s="5"/>
      <c r="M224" s="5"/>
      <c r="N224" s="46"/>
      <c r="O224" s="45"/>
      <c r="P224" s="5"/>
      <c r="Q224" s="5"/>
      <c r="R224" s="46"/>
      <c r="S224" s="40"/>
      <c r="T224" s="5"/>
      <c r="U224" s="5"/>
      <c r="V224" s="5"/>
      <c r="W224" s="5"/>
      <c r="X224" s="9">
        <f t="shared" ca="1" si="23"/>
        <v>0</v>
      </c>
      <c r="Y224" s="9">
        <f ca="1">IF(sommeCouleurs($G224:$W224,$Y$1)=0,0,sommeCouleurs($G224:$W224,$Y$1)+ROW()/10^10)</f>
        <v>0</v>
      </c>
      <c r="Z224" s="3">
        <f t="shared" si="20"/>
        <v>0</v>
      </c>
      <c r="AA224">
        <f t="shared" si="21"/>
        <v>0</v>
      </c>
      <c r="AB224">
        <f t="shared" si="22"/>
        <v>0</v>
      </c>
    </row>
    <row r="225" spans="1:28" x14ac:dyDescent="0.25">
      <c r="A225" s="62"/>
      <c r="B225" s="63"/>
      <c r="C225" s="64"/>
      <c r="D225" s="65"/>
      <c r="E225" s="64"/>
      <c r="F225" s="66"/>
      <c r="G225" s="45"/>
      <c r="H225" s="5"/>
      <c r="I225" s="5"/>
      <c r="J225" s="46"/>
      <c r="K225" s="45"/>
      <c r="L225" s="5"/>
      <c r="M225" s="5"/>
      <c r="N225" s="46"/>
      <c r="O225" s="45"/>
      <c r="P225" s="5"/>
      <c r="Q225" s="5"/>
      <c r="R225" s="46"/>
      <c r="S225" s="40"/>
      <c r="T225" s="5"/>
      <c r="U225" s="5"/>
      <c r="V225" s="5"/>
      <c r="W225" s="5"/>
      <c r="X225" s="9">
        <f t="shared" ca="1" si="23"/>
        <v>0</v>
      </c>
      <c r="Y225" s="9">
        <f ca="1">IF(sommeCouleurs($G225:$W225,$Y$1)=0,0,sommeCouleurs($G225:$W225,$Y$1)+ROW()/10^10)</f>
        <v>0</v>
      </c>
      <c r="Z225" s="3">
        <f t="shared" si="20"/>
        <v>0</v>
      </c>
      <c r="AA225">
        <f t="shared" si="21"/>
        <v>0</v>
      </c>
      <c r="AB225">
        <f t="shared" si="22"/>
        <v>0</v>
      </c>
    </row>
    <row r="226" spans="1:28" x14ac:dyDescent="0.25">
      <c r="A226" s="62"/>
      <c r="B226" s="63"/>
      <c r="C226" s="64"/>
      <c r="D226" s="65"/>
      <c r="E226" s="64"/>
      <c r="F226" s="66"/>
      <c r="G226" s="45"/>
      <c r="H226" s="5"/>
      <c r="I226" s="5"/>
      <c r="J226" s="46"/>
      <c r="K226" s="45"/>
      <c r="L226" s="5"/>
      <c r="M226" s="5"/>
      <c r="N226" s="46"/>
      <c r="O226" s="45"/>
      <c r="P226" s="5"/>
      <c r="Q226" s="5"/>
      <c r="R226" s="46"/>
      <c r="S226" s="40"/>
      <c r="T226" s="5"/>
      <c r="U226" s="5"/>
      <c r="V226" s="5"/>
      <c r="W226" s="5"/>
      <c r="X226" s="9">
        <f t="shared" ca="1" si="23"/>
        <v>0</v>
      </c>
      <c r="Y226" s="9">
        <f ca="1">IF(sommeCouleurs($G226:$W226,$Y$1)=0,0,sommeCouleurs($G226:$W226,$Y$1)+ROW()/10^10)</f>
        <v>0</v>
      </c>
      <c r="Z226" s="3">
        <f t="shared" si="20"/>
        <v>0</v>
      </c>
      <c r="AA226">
        <f t="shared" si="21"/>
        <v>0</v>
      </c>
      <c r="AB226">
        <f t="shared" si="22"/>
        <v>0</v>
      </c>
    </row>
    <row r="227" spans="1:28" x14ac:dyDescent="0.25">
      <c r="A227" s="62"/>
      <c r="B227" s="63"/>
      <c r="C227" s="64"/>
      <c r="D227" s="65"/>
      <c r="E227" s="64"/>
      <c r="F227" s="66"/>
      <c r="G227" s="45"/>
      <c r="H227" s="5"/>
      <c r="I227" s="5"/>
      <c r="J227" s="46"/>
      <c r="K227" s="45"/>
      <c r="L227" s="5"/>
      <c r="M227" s="5"/>
      <c r="N227" s="46"/>
      <c r="O227" s="45"/>
      <c r="P227" s="5"/>
      <c r="Q227" s="5"/>
      <c r="R227" s="46"/>
      <c r="S227" s="40"/>
      <c r="T227" s="5"/>
      <c r="U227" s="5"/>
      <c r="V227" s="5"/>
      <c r="W227" s="5"/>
      <c r="X227" s="9">
        <f t="shared" ca="1" si="23"/>
        <v>0</v>
      </c>
      <c r="Y227" s="9">
        <f ca="1">IF(sommeCouleurs($G227:$W227,$Y$1)=0,0,sommeCouleurs($G227:$W227,$Y$1)+ROW()/10^10)</f>
        <v>0</v>
      </c>
      <c r="Z227" s="3">
        <f t="shared" si="20"/>
        <v>0</v>
      </c>
      <c r="AA227">
        <f t="shared" si="21"/>
        <v>0</v>
      </c>
      <c r="AB227">
        <f t="shared" si="22"/>
        <v>0</v>
      </c>
    </row>
    <row r="228" spans="1:28" x14ac:dyDescent="0.25">
      <c r="A228" s="62"/>
      <c r="B228" s="63"/>
      <c r="C228" s="64"/>
      <c r="D228" s="65"/>
      <c r="E228" s="64"/>
      <c r="F228" s="66"/>
      <c r="G228" s="45"/>
      <c r="H228" s="5"/>
      <c r="I228" s="5"/>
      <c r="J228" s="46"/>
      <c r="K228" s="45"/>
      <c r="L228" s="5"/>
      <c r="M228" s="5"/>
      <c r="N228" s="46"/>
      <c r="O228" s="45"/>
      <c r="P228" s="5"/>
      <c r="Q228" s="5"/>
      <c r="R228" s="46"/>
      <c r="S228" s="40"/>
      <c r="T228" s="5"/>
      <c r="U228" s="5"/>
      <c r="V228" s="5"/>
      <c r="W228" s="5"/>
      <c r="X228" s="9">
        <f t="shared" ca="1" si="23"/>
        <v>0</v>
      </c>
      <c r="Y228" s="9">
        <f ca="1">IF(sommeCouleurs($G228:$W228,$Y$1)=0,0,sommeCouleurs($G228:$W228,$Y$1)+ROW()/10^10)</f>
        <v>0</v>
      </c>
      <c r="Z228" s="3">
        <f t="shared" si="20"/>
        <v>0</v>
      </c>
      <c r="AA228">
        <f t="shared" si="21"/>
        <v>0</v>
      </c>
      <c r="AB228">
        <f t="shared" si="22"/>
        <v>0</v>
      </c>
    </row>
    <row r="229" spans="1:28" x14ac:dyDescent="0.25">
      <c r="A229" s="62"/>
      <c r="B229" s="63"/>
      <c r="C229" s="64"/>
      <c r="D229" s="65"/>
      <c r="E229" s="64"/>
      <c r="F229" s="66"/>
      <c r="G229" s="45"/>
      <c r="H229" s="5"/>
      <c r="I229" s="5"/>
      <c r="J229" s="46"/>
      <c r="K229" s="45"/>
      <c r="L229" s="5"/>
      <c r="M229" s="5"/>
      <c r="N229" s="46"/>
      <c r="O229" s="45"/>
      <c r="P229" s="5"/>
      <c r="Q229" s="5"/>
      <c r="R229" s="46"/>
      <c r="S229" s="40"/>
      <c r="T229" s="5"/>
      <c r="U229" s="5"/>
      <c r="V229" s="5"/>
      <c r="W229" s="5"/>
      <c r="X229" s="9">
        <f t="shared" ca="1" si="23"/>
        <v>0</v>
      </c>
      <c r="Y229" s="9">
        <f ca="1">IF(sommeCouleurs($G229:$W229,$Y$1)=0,0,sommeCouleurs($G229:$W229,$Y$1)+ROW()/10^10)</f>
        <v>0</v>
      </c>
      <c r="Z229" s="3">
        <f t="shared" si="20"/>
        <v>0</v>
      </c>
      <c r="AA229">
        <f t="shared" si="21"/>
        <v>0</v>
      </c>
      <c r="AB229">
        <f t="shared" si="22"/>
        <v>0</v>
      </c>
    </row>
    <row r="230" spans="1:28" x14ac:dyDescent="0.25">
      <c r="A230" s="62"/>
      <c r="B230" s="63"/>
      <c r="C230" s="64"/>
      <c r="D230" s="65"/>
      <c r="E230" s="64"/>
      <c r="F230" s="66"/>
      <c r="G230" s="45"/>
      <c r="H230" s="5"/>
      <c r="I230" s="5"/>
      <c r="J230" s="46"/>
      <c r="K230" s="45"/>
      <c r="L230" s="5"/>
      <c r="M230" s="5"/>
      <c r="N230" s="46"/>
      <c r="O230" s="45"/>
      <c r="P230" s="5"/>
      <c r="Q230" s="5"/>
      <c r="R230" s="46"/>
      <c r="S230" s="40"/>
      <c r="T230" s="5"/>
      <c r="U230" s="5"/>
      <c r="V230" s="5"/>
      <c r="W230" s="5"/>
      <c r="X230" s="9">
        <f t="shared" ca="1" si="23"/>
        <v>0</v>
      </c>
      <c r="Y230" s="9">
        <f ca="1">IF(sommeCouleurs($G230:$W230,$Y$1)=0,0,sommeCouleurs($G230:$W230,$Y$1)+ROW()/10^10)</f>
        <v>0</v>
      </c>
      <c r="Z230" s="3">
        <f t="shared" si="20"/>
        <v>0</v>
      </c>
      <c r="AA230">
        <f t="shared" si="21"/>
        <v>0</v>
      </c>
      <c r="AB230">
        <f t="shared" si="22"/>
        <v>0</v>
      </c>
    </row>
    <row r="231" spans="1:28" x14ac:dyDescent="0.25">
      <c r="A231" s="62"/>
      <c r="B231" s="63"/>
      <c r="C231" s="64"/>
      <c r="D231" s="65"/>
      <c r="E231" s="64"/>
      <c r="F231" s="66"/>
      <c r="G231" s="45"/>
      <c r="H231" s="5"/>
      <c r="I231" s="5"/>
      <c r="J231" s="46"/>
      <c r="K231" s="45"/>
      <c r="L231" s="5"/>
      <c r="M231" s="5"/>
      <c r="N231" s="46"/>
      <c r="O231" s="45"/>
      <c r="P231" s="5"/>
      <c r="Q231" s="5"/>
      <c r="R231" s="46"/>
      <c r="S231" s="40"/>
      <c r="T231" s="5"/>
      <c r="U231" s="5"/>
      <c r="V231" s="5"/>
      <c r="W231" s="5"/>
      <c r="X231" s="9">
        <f t="shared" ca="1" si="23"/>
        <v>0</v>
      </c>
      <c r="Y231" s="9">
        <f ca="1">IF(sommeCouleurs($G231:$W231,$Y$1)=0,0,sommeCouleurs($G231:$W231,$Y$1)+ROW()/10^10)</f>
        <v>0</v>
      </c>
      <c r="Z231" s="3">
        <f t="shared" si="20"/>
        <v>0</v>
      </c>
      <c r="AA231">
        <f t="shared" si="21"/>
        <v>0</v>
      </c>
      <c r="AB231">
        <f t="shared" si="22"/>
        <v>0</v>
      </c>
    </row>
    <row r="232" spans="1:28" x14ac:dyDescent="0.25">
      <c r="A232" s="62"/>
      <c r="B232" s="63"/>
      <c r="C232" s="64"/>
      <c r="D232" s="65"/>
      <c r="E232" s="64"/>
      <c r="F232" s="66"/>
      <c r="G232" s="45"/>
      <c r="H232" s="5"/>
      <c r="I232" s="5"/>
      <c r="J232" s="46"/>
      <c r="K232" s="45"/>
      <c r="L232" s="5"/>
      <c r="M232" s="5"/>
      <c r="N232" s="46"/>
      <c r="O232" s="45"/>
      <c r="P232" s="5"/>
      <c r="Q232" s="5"/>
      <c r="R232" s="46"/>
      <c r="S232" s="40"/>
      <c r="T232" s="5"/>
      <c r="U232" s="5"/>
      <c r="V232" s="5"/>
      <c r="W232" s="5"/>
      <c r="X232" s="9">
        <f t="shared" ca="1" si="23"/>
        <v>0</v>
      </c>
      <c r="Y232" s="9">
        <f ca="1">IF(sommeCouleurs($G232:$W232,$Y$1)=0,0,sommeCouleurs($G232:$W232,$Y$1)+ROW()/10^10)</f>
        <v>0</v>
      </c>
      <c r="Z232" s="3">
        <f t="shared" si="20"/>
        <v>0</v>
      </c>
      <c r="AA232">
        <f t="shared" si="21"/>
        <v>0</v>
      </c>
      <c r="AB232">
        <f t="shared" si="22"/>
        <v>0</v>
      </c>
    </row>
    <row r="233" spans="1:28" x14ac:dyDescent="0.25">
      <c r="A233" s="62"/>
      <c r="B233" s="63"/>
      <c r="C233" s="64"/>
      <c r="D233" s="65"/>
      <c r="E233" s="64"/>
      <c r="F233" s="66"/>
      <c r="G233" s="45"/>
      <c r="H233" s="5"/>
      <c r="I233" s="5"/>
      <c r="J233" s="46"/>
      <c r="K233" s="45"/>
      <c r="L233" s="5"/>
      <c r="M233" s="5"/>
      <c r="N233" s="46"/>
      <c r="O233" s="45"/>
      <c r="P233" s="5"/>
      <c r="Q233" s="5"/>
      <c r="R233" s="46"/>
      <c r="S233" s="40"/>
      <c r="T233" s="5"/>
      <c r="U233" s="5"/>
      <c r="V233" s="5"/>
      <c r="W233" s="5"/>
      <c r="X233" s="9">
        <f t="shared" ca="1" si="23"/>
        <v>0</v>
      </c>
      <c r="Y233" s="9">
        <f ca="1">IF(sommeCouleurs($G233:$W233,$Y$1)=0,0,sommeCouleurs($G233:$W233,$Y$1)+ROW()/10^10)</f>
        <v>0</v>
      </c>
      <c r="Z233" s="3">
        <f t="shared" si="20"/>
        <v>0</v>
      </c>
      <c r="AA233">
        <f t="shared" si="21"/>
        <v>0</v>
      </c>
      <c r="AB233">
        <f t="shared" si="22"/>
        <v>0</v>
      </c>
    </row>
    <row r="234" spans="1:28" x14ac:dyDescent="0.25">
      <c r="A234" s="62"/>
      <c r="B234" s="63"/>
      <c r="C234" s="64"/>
      <c r="D234" s="65"/>
      <c r="E234" s="64"/>
      <c r="F234" s="66"/>
      <c r="G234" s="45"/>
      <c r="H234" s="5"/>
      <c r="I234" s="5"/>
      <c r="J234" s="46"/>
      <c r="K234" s="45"/>
      <c r="L234" s="5"/>
      <c r="M234" s="5"/>
      <c r="N234" s="46"/>
      <c r="O234" s="45"/>
      <c r="P234" s="5"/>
      <c r="Q234" s="5"/>
      <c r="R234" s="46"/>
      <c r="S234" s="40"/>
      <c r="T234" s="5"/>
      <c r="U234" s="5"/>
      <c r="V234" s="5"/>
      <c r="W234" s="5"/>
      <c r="X234" s="9">
        <f ca="1">sommeCouleurs($G234:$W234,$X$1)</f>
        <v>0</v>
      </c>
      <c r="Y234" s="9">
        <f ca="1">IF(sommeCouleurs($G234:$W234,$Y$1)=0,0,sommeCouleurs($G234:$W234,$Y$1)+ROW()/10^10)</f>
        <v>0</v>
      </c>
      <c r="Z234" s="3">
        <f t="shared" si="20"/>
        <v>0</v>
      </c>
      <c r="AA234">
        <f t="shared" si="21"/>
        <v>0</v>
      </c>
      <c r="AB234">
        <f t="shared" si="22"/>
        <v>0</v>
      </c>
    </row>
    <row r="235" spans="1:28" x14ac:dyDescent="0.25">
      <c r="A235" s="62"/>
      <c r="B235" s="63"/>
      <c r="C235" s="64"/>
      <c r="D235" s="65"/>
      <c r="E235" s="64"/>
      <c r="F235" s="66"/>
      <c r="G235" s="45"/>
      <c r="H235" s="5"/>
      <c r="I235" s="5"/>
      <c r="J235" s="46"/>
      <c r="K235" s="45"/>
      <c r="L235" s="5"/>
      <c r="M235" s="5"/>
      <c r="N235" s="46"/>
      <c r="O235" s="45"/>
      <c r="P235" s="5"/>
      <c r="Q235" s="5"/>
      <c r="R235" s="46"/>
      <c r="S235" s="40"/>
      <c r="T235" s="5"/>
      <c r="U235" s="5"/>
      <c r="V235" s="5"/>
      <c r="W235" s="5"/>
      <c r="X235" s="9">
        <f t="shared" ca="1" si="23"/>
        <v>0</v>
      </c>
      <c r="Y235" s="9">
        <f ca="1">IF(sommeCouleurs($G235:$W235,$Y$1)=0,0,sommeCouleurs($G235:$W235,$Y$1)+ROW()/10^10)</f>
        <v>0</v>
      </c>
      <c r="Z235" s="3">
        <f t="shared" si="20"/>
        <v>0</v>
      </c>
      <c r="AA235">
        <f t="shared" si="21"/>
        <v>0</v>
      </c>
      <c r="AB235">
        <f t="shared" si="22"/>
        <v>0</v>
      </c>
    </row>
    <row r="236" spans="1:28" x14ac:dyDescent="0.25">
      <c r="A236" s="62"/>
      <c r="B236" s="63"/>
      <c r="C236" s="64"/>
      <c r="D236" s="65"/>
      <c r="E236" s="64"/>
      <c r="F236" s="66"/>
      <c r="G236" s="45"/>
      <c r="H236" s="5"/>
      <c r="I236" s="5"/>
      <c r="J236" s="46"/>
      <c r="K236" s="45"/>
      <c r="L236" s="5"/>
      <c r="M236" s="5"/>
      <c r="N236" s="46"/>
      <c r="O236" s="45"/>
      <c r="P236" s="5"/>
      <c r="Q236" s="5"/>
      <c r="R236" s="46"/>
      <c r="S236" s="40"/>
      <c r="T236" s="5"/>
      <c r="U236" s="5"/>
      <c r="V236" s="5"/>
      <c r="W236" s="5"/>
      <c r="X236" s="9">
        <f t="shared" ca="1" si="23"/>
        <v>0</v>
      </c>
      <c r="Y236" s="9">
        <f ca="1">IF(sommeCouleurs($G236:$W236,$Y$1)=0,0,sommeCouleurs($G236:$W236,$Y$1)+ROW()/10^10)</f>
        <v>0</v>
      </c>
      <c r="Z236" s="3">
        <f t="shared" si="20"/>
        <v>0</v>
      </c>
      <c r="AA236">
        <f t="shared" si="21"/>
        <v>0</v>
      </c>
      <c r="AB236">
        <f t="shared" si="22"/>
        <v>0</v>
      </c>
    </row>
    <row r="237" spans="1:28" x14ac:dyDescent="0.25">
      <c r="A237" s="62"/>
      <c r="B237" s="63"/>
      <c r="C237" s="64"/>
      <c r="D237" s="65"/>
      <c r="E237" s="64"/>
      <c r="F237" s="66"/>
      <c r="G237" s="45"/>
      <c r="H237" s="5"/>
      <c r="I237" s="5"/>
      <c r="J237" s="46"/>
      <c r="K237" s="45"/>
      <c r="L237" s="5"/>
      <c r="M237" s="5"/>
      <c r="N237" s="46"/>
      <c r="O237" s="45"/>
      <c r="P237" s="5"/>
      <c r="Q237" s="5"/>
      <c r="R237" s="46"/>
      <c r="S237" s="40"/>
      <c r="T237" s="5"/>
      <c r="U237" s="5"/>
      <c r="V237" s="5"/>
      <c r="W237" s="5"/>
      <c r="X237" s="9">
        <f t="shared" ca="1" si="23"/>
        <v>0</v>
      </c>
      <c r="Y237" s="9">
        <f ca="1">IF(sommeCouleurs($G237:$W237,$Y$1)=0,0,sommeCouleurs($G237:$W237,$Y$1)+ROW()/10^10)</f>
        <v>0</v>
      </c>
      <c r="Z237" s="3">
        <f t="shared" si="20"/>
        <v>0</v>
      </c>
      <c r="AA237">
        <f t="shared" si="21"/>
        <v>0</v>
      </c>
      <c r="AB237">
        <f t="shared" si="22"/>
        <v>0</v>
      </c>
    </row>
    <row r="238" spans="1:28" x14ac:dyDescent="0.25">
      <c r="A238" s="62"/>
      <c r="B238" s="63"/>
      <c r="C238" s="64"/>
      <c r="D238" s="65"/>
      <c r="E238" s="64"/>
      <c r="F238" s="66"/>
      <c r="G238" s="45"/>
      <c r="H238" s="5"/>
      <c r="I238" s="5"/>
      <c r="J238" s="46"/>
      <c r="K238" s="45"/>
      <c r="L238" s="5"/>
      <c r="M238" s="5"/>
      <c r="N238" s="46"/>
      <c r="O238" s="45"/>
      <c r="P238" s="5"/>
      <c r="Q238" s="5"/>
      <c r="R238" s="46"/>
      <c r="S238" s="40"/>
      <c r="T238" s="5"/>
      <c r="U238" s="5"/>
      <c r="V238" s="5"/>
      <c r="W238" s="5"/>
      <c r="X238" s="9">
        <f t="shared" ca="1" si="23"/>
        <v>0</v>
      </c>
      <c r="Y238" s="9">
        <f ca="1">IF(sommeCouleurs($G238:$W238,$Y$1)=0,0,sommeCouleurs($G238:$W238,$Y$1)+ROW()/10^10)</f>
        <v>0</v>
      </c>
      <c r="Z238" s="3">
        <f t="shared" si="20"/>
        <v>0</v>
      </c>
      <c r="AA238">
        <f t="shared" si="21"/>
        <v>0</v>
      </c>
      <c r="AB238">
        <f t="shared" si="22"/>
        <v>0</v>
      </c>
    </row>
    <row r="239" spans="1:28" x14ac:dyDescent="0.25">
      <c r="A239" s="62"/>
      <c r="B239" s="63"/>
      <c r="C239" s="64"/>
      <c r="D239" s="65"/>
      <c r="E239" s="64"/>
      <c r="F239" s="66"/>
      <c r="G239" s="45"/>
      <c r="H239" s="5"/>
      <c r="I239" s="5"/>
      <c r="J239" s="46"/>
      <c r="K239" s="45"/>
      <c r="L239" s="5"/>
      <c r="M239" s="5"/>
      <c r="N239" s="46"/>
      <c r="O239" s="45"/>
      <c r="P239" s="5"/>
      <c r="Q239" s="5"/>
      <c r="R239" s="46"/>
      <c r="S239" s="40"/>
      <c r="T239" s="5"/>
      <c r="U239" s="5"/>
      <c r="V239" s="5"/>
      <c r="W239" s="5"/>
      <c r="X239" s="9">
        <f t="shared" ca="1" si="23"/>
        <v>0</v>
      </c>
      <c r="Y239" s="9">
        <f ca="1">IF(sommeCouleurs($G239:$W239,$Y$1)=0,0,sommeCouleurs($G239:$W239,$Y$1)+ROW()/10^10)</f>
        <v>0</v>
      </c>
      <c r="Z239" s="3">
        <f t="shared" si="20"/>
        <v>0</v>
      </c>
      <c r="AA239">
        <f t="shared" si="21"/>
        <v>0</v>
      </c>
      <c r="AB239">
        <f t="shared" si="22"/>
        <v>0</v>
      </c>
    </row>
    <row r="240" spans="1:28" x14ac:dyDescent="0.25">
      <c r="A240" s="62"/>
      <c r="B240" s="63"/>
      <c r="C240" s="64"/>
      <c r="D240" s="65"/>
      <c r="E240" s="64"/>
      <c r="F240" s="66"/>
      <c r="G240" s="45"/>
      <c r="H240" s="5"/>
      <c r="I240" s="5"/>
      <c r="J240" s="46"/>
      <c r="K240" s="45"/>
      <c r="L240" s="5"/>
      <c r="M240" s="5"/>
      <c r="N240" s="46"/>
      <c r="O240" s="45"/>
      <c r="P240" s="5"/>
      <c r="Q240" s="5"/>
      <c r="R240" s="46"/>
      <c r="S240" s="40"/>
      <c r="T240" s="5"/>
      <c r="U240" s="5"/>
      <c r="V240" s="5"/>
      <c r="W240" s="5"/>
      <c r="X240" s="9">
        <f t="shared" ca="1" si="23"/>
        <v>0</v>
      </c>
      <c r="Y240" s="9">
        <f ca="1">IF(sommeCouleurs($G240:$W240,$Y$1)=0,0,sommeCouleurs($G240:$W240,$Y$1)+ROW()/10^10)</f>
        <v>0</v>
      </c>
      <c r="Z240" s="3">
        <f t="shared" si="20"/>
        <v>0</v>
      </c>
      <c r="AA240">
        <f t="shared" si="21"/>
        <v>0</v>
      </c>
      <c r="AB240">
        <f t="shared" si="22"/>
        <v>0</v>
      </c>
    </row>
    <row r="241" spans="1:28" x14ac:dyDescent="0.25">
      <c r="A241" s="62"/>
      <c r="B241" s="63"/>
      <c r="C241" s="64"/>
      <c r="D241" s="65"/>
      <c r="E241" s="64"/>
      <c r="F241" s="66"/>
      <c r="G241" s="45"/>
      <c r="H241" s="5"/>
      <c r="I241" s="5"/>
      <c r="J241" s="46"/>
      <c r="K241" s="45"/>
      <c r="L241" s="5"/>
      <c r="M241" s="5"/>
      <c r="N241" s="46"/>
      <c r="O241" s="45"/>
      <c r="P241" s="5"/>
      <c r="Q241" s="5"/>
      <c r="R241" s="46"/>
      <c r="S241" s="40"/>
      <c r="T241" s="5"/>
      <c r="U241" s="5"/>
      <c r="V241" s="5"/>
      <c r="W241" s="5"/>
      <c r="X241" s="9">
        <f t="shared" ca="1" si="23"/>
        <v>0</v>
      </c>
      <c r="Y241" s="9">
        <f ca="1">IF(sommeCouleurs($G241:$W241,$Y$1)=0,0,sommeCouleurs($G241:$W241,$Y$1)+ROW()/10^10)</f>
        <v>0</v>
      </c>
      <c r="Z241" s="3">
        <f t="shared" si="20"/>
        <v>0</v>
      </c>
      <c r="AA241">
        <f t="shared" si="21"/>
        <v>0</v>
      </c>
      <c r="AB241">
        <f t="shared" si="22"/>
        <v>0</v>
      </c>
    </row>
    <row r="242" spans="1:28" x14ac:dyDescent="0.25">
      <c r="A242" s="62"/>
      <c r="B242" s="63"/>
      <c r="C242" s="64"/>
      <c r="D242" s="65"/>
      <c r="E242" s="64"/>
      <c r="F242" s="66"/>
      <c r="G242" s="45"/>
      <c r="H242" s="5"/>
      <c r="I242" s="5"/>
      <c r="J242" s="46"/>
      <c r="K242" s="45"/>
      <c r="L242" s="5"/>
      <c r="M242" s="5"/>
      <c r="N242" s="46"/>
      <c r="O242" s="45"/>
      <c r="P242" s="5"/>
      <c r="Q242" s="5"/>
      <c r="R242" s="46"/>
      <c r="S242" s="40"/>
      <c r="T242" s="5"/>
      <c r="U242" s="5"/>
      <c r="V242" s="5"/>
      <c r="W242" s="5"/>
      <c r="X242" s="9">
        <f t="shared" ca="1" si="23"/>
        <v>0</v>
      </c>
      <c r="Y242" s="9">
        <f ca="1">IF(sommeCouleurs($G242:$W242,$Y$1)=0,0,sommeCouleurs($G242:$W242,$Y$1)+ROW()/10^10)</f>
        <v>0</v>
      </c>
      <c r="Z242" s="3">
        <f t="shared" si="20"/>
        <v>0</v>
      </c>
      <c r="AA242">
        <f t="shared" si="21"/>
        <v>0</v>
      </c>
      <c r="AB242">
        <f t="shared" si="22"/>
        <v>0</v>
      </c>
    </row>
    <row r="243" spans="1:28" x14ac:dyDescent="0.25">
      <c r="A243" s="62"/>
      <c r="B243" s="63"/>
      <c r="C243" s="64"/>
      <c r="D243" s="65"/>
      <c r="E243" s="64"/>
      <c r="F243" s="66"/>
      <c r="G243" s="45"/>
      <c r="H243" s="5"/>
      <c r="I243" s="5"/>
      <c r="J243" s="46"/>
      <c r="K243" s="45"/>
      <c r="L243" s="5"/>
      <c r="M243" s="5"/>
      <c r="N243" s="46"/>
      <c r="O243" s="45"/>
      <c r="P243" s="5"/>
      <c r="Q243" s="5"/>
      <c r="R243" s="46"/>
      <c r="S243" s="40"/>
      <c r="T243" s="5"/>
      <c r="U243" s="5"/>
      <c r="V243" s="5"/>
      <c r="W243" s="5"/>
      <c r="X243" s="9">
        <f t="shared" ca="1" si="23"/>
        <v>0</v>
      </c>
      <c r="Y243" s="9">
        <f ca="1">IF(sommeCouleurs($G243:$W243,$Y$1)=0,0,sommeCouleurs($G243:$W243,$Y$1)+ROW()/10^10)</f>
        <v>0</v>
      </c>
      <c r="Z243" s="3">
        <f t="shared" si="20"/>
        <v>0</v>
      </c>
      <c r="AA243">
        <f t="shared" si="21"/>
        <v>0</v>
      </c>
      <c r="AB243">
        <f t="shared" si="22"/>
        <v>0</v>
      </c>
    </row>
    <row r="244" spans="1:28" x14ac:dyDescent="0.25">
      <c r="A244" s="62"/>
      <c r="B244" s="63"/>
      <c r="C244" s="64"/>
      <c r="D244" s="65"/>
      <c r="E244" s="64"/>
      <c r="F244" s="66"/>
      <c r="G244" s="45"/>
      <c r="H244" s="5"/>
      <c r="I244" s="5"/>
      <c r="J244" s="46"/>
      <c r="K244" s="45"/>
      <c r="L244" s="5"/>
      <c r="M244" s="5"/>
      <c r="N244" s="46"/>
      <c r="O244" s="45"/>
      <c r="P244" s="5"/>
      <c r="Q244" s="5"/>
      <c r="R244" s="46"/>
      <c r="S244" s="40"/>
      <c r="T244" s="5"/>
      <c r="U244" s="5"/>
      <c r="V244" s="5"/>
      <c r="W244" s="5"/>
      <c r="X244" s="9">
        <f t="shared" ca="1" si="23"/>
        <v>0</v>
      </c>
      <c r="Y244" s="9">
        <f ca="1">IF(sommeCouleurs($G244:$W244,$Y$1)=0,0,sommeCouleurs($G244:$W244,$Y$1)+ROW()/10^10)</f>
        <v>0</v>
      </c>
      <c r="Z244" s="3">
        <f t="shared" si="20"/>
        <v>0</v>
      </c>
      <c r="AA244">
        <f t="shared" si="21"/>
        <v>0</v>
      </c>
      <c r="AB244">
        <f t="shared" si="22"/>
        <v>0</v>
      </c>
    </row>
    <row r="245" spans="1:28" x14ac:dyDescent="0.25">
      <c r="A245" s="62"/>
      <c r="B245" s="63"/>
      <c r="C245" s="64"/>
      <c r="D245" s="65"/>
      <c r="E245" s="64"/>
      <c r="F245" s="66"/>
      <c r="G245" s="45"/>
      <c r="H245" s="5"/>
      <c r="I245" s="5"/>
      <c r="J245" s="46"/>
      <c r="K245" s="45"/>
      <c r="L245" s="5"/>
      <c r="M245" s="5"/>
      <c r="N245" s="46"/>
      <c r="O245" s="45"/>
      <c r="P245" s="5"/>
      <c r="Q245" s="5"/>
      <c r="R245" s="46"/>
      <c r="S245" s="40"/>
      <c r="T245" s="5"/>
      <c r="U245" s="5"/>
      <c r="V245" s="5"/>
      <c r="W245" s="5"/>
      <c r="X245" s="9">
        <f t="shared" ca="1" si="23"/>
        <v>0</v>
      </c>
      <c r="Y245" s="9">
        <f ca="1">IF(sommeCouleurs($G245:$W245,$Y$1)=0,0,sommeCouleurs($G245:$W245,$Y$1)+ROW()/10^10)</f>
        <v>0</v>
      </c>
      <c r="Z245" s="3">
        <f t="shared" si="20"/>
        <v>0</v>
      </c>
      <c r="AA245">
        <f t="shared" si="21"/>
        <v>0</v>
      </c>
      <c r="AB245">
        <f t="shared" si="22"/>
        <v>0</v>
      </c>
    </row>
    <row r="246" spans="1:28" x14ac:dyDescent="0.25">
      <c r="A246" s="62"/>
      <c r="B246" s="63"/>
      <c r="C246" s="64"/>
      <c r="D246" s="65"/>
      <c r="E246" s="64"/>
      <c r="F246" s="66"/>
      <c r="G246" s="45"/>
      <c r="H246" s="5"/>
      <c r="I246" s="5"/>
      <c r="J246" s="46"/>
      <c r="K246" s="45"/>
      <c r="L246" s="5"/>
      <c r="M246" s="5"/>
      <c r="N246" s="46"/>
      <c r="O246" s="45"/>
      <c r="P246" s="5"/>
      <c r="Q246" s="5"/>
      <c r="R246" s="46"/>
      <c r="S246" s="40"/>
      <c r="T246" s="5"/>
      <c r="U246" s="5"/>
      <c r="V246" s="5"/>
      <c r="W246" s="5"/>
      <c r="X246" s="9">
        <f ca="1">sommeCouleurs($G246:$W246,$X$1)</f>
        <v>0</v>
      </c>
      <c r="Y246" s="9">
        <f ca="1">IF(sommeCouleurs($G246:$W246,$Y$1)=0,0,sommeCouleurs($G246:$W246,$Y$1)+ROW()/10^10)</f>
        <v>0</v>
      </c>
      <c r="Z246" s="3">
        <f t="shared" si="20"/>
        <v>0</v>
      </c>
      <c r="AA246">
        <f t="shared" si="21"/>
        <v>0</v>
      </c>
      <c r="AB246">
        <f t="shared" si="22"/>
        <v>0</v>
      </c>
    </row>
    <row r="247" spans="1:28" x14ac:dyDescent="0.25">
      <c r="A247" s="62"/>
      <c r="B247" s="63"/>
      <c r="C247" s="64"/>
      <c r="D247" s="65"/>
      <c r="E247" s="64"/>
      <c r="F247" s="66"/>
      <c r="G247" s="45"/>
      <c r="H247" s="5"/>
      <c r="I247" s="5"/>
      <c r="J247" s="46"/>
      <c r="K247" s="45"/>
      <c r="L247" s="5"/>
      <c r="M247" s="5"/>
      <c r="N247" s="46"/>
      <c r="O247" s="45"/>
      <c r="P247" s="5"/>
      <c r="Q247" s="5"/>
      <c r="R247" s="46"/>
      <c r="S247" s="40"/>
      <c r="T247" s="5"/>
      <c r="U247" s="5"/>
      <c r="V247" s="5"/>
      <c r="W247" s="5"/>
      <c r="X247" s="9">
        <f t="shared" ca="1" si="23"/>
        <v>0</v>
      </c>
      <c r="Y247" s="9">
        <f ca="1">IF(sommeCouleurs($G247:$W247,$Y$1)=0,0,sommeCouleurs($G247:$W247,$Y$1)+ROW()/10^10)</f>
        <v>0</v>
      </c>
      <c r="Z247" s="3">
        <f t="shared" si="20"/>
        <v>0</v>
      </c>
      <c r="AA247">
        <f t="shared" si="21"/>
        <v>0</v>
      </c>
      <c r="AB247">
        <f t="shared" si="22"/>
        <v>0</v>
      </c>
    </row>
    <row r="248" spans="1:28" x14ac:dyDescent="0.25">
      <c r="A248" s="62"/>
      <c r="B248" s="63"/>
      <c r="C248" s="64"/>
      <c r="D248" s="65"/>
      <c r="E248" s="64"/>
      <c r="F248" s="66"/>
      <c r="G248" s="45"/>
      <c r="H248" s="5"/>
      <c r="I248" s="5"/>
      <c r="J248" s="46"/>
      <c r="K248" s="45"/>
      <c r="L248" s="5"/>
      <c r="M248" s="5"/>
      <c r="N248" s="46"/>
      <c r="O248" s="52"/>
      <c r="P248" s="5"/>
      <c r="Q248" s="5"/>
      <c r="R248" s="46"/>
      <c r="S248" s="40"/>
      <c r="T248" s="5"/>
      <c r="U248" s="5"/>
      <c r="V248" s="5"/>
      <c r="W248" s="5"/>
      <c r="X248" s="9">
        <f t="shared" ca="1" si="23"/>
        <v>0</v>
      </c>
      <c r="Y248" s="9">
        <f ca="1">IF(sommeCouleurs($G248:$W248,$Y$1)=0,0,sommeCouleurs($G248:$W248,$Y$1)+ROW()/10^10)</f>
        <v>0</v>
      </c>
      <c r="Z248" s="3">
        <f t="shared" ref="Z248:Z268" si="24">SUM(G248:W248)</f>
        <v>0</v>
      </c>
      <c r="AA248">
        <f t="shared" ref="AA248:AA268" si="25">A248</f>
        <v>0</v>
      </c>
      <c r="AB248">
        <f t="shared" ref="AB248:AB268" si="26">B248</f>
        <v>0</v>
      </c>
    </row>
    <row r="249" spans="1:28" x14ac:dyDescent="0.25">
      <c r="A249" s="62"/>
      <c r="B249" s="63"/>
      <c r="C249" s="64"/>
      <c r="D249" s="65"/>
      <c r="E249" s="64"/>
      <c r="F249" s="66"/>
      <c r="G249" s="45"/>
      <c r="H249" s="5"/>
      <c r="I249" s="5"/>
      <c r="J249" s="46"/>
      <c r="K249" s="45"/>
      <c r="L249" s="5"/>
      <c r="M249" s="5"/>
      <c r="N249" s="46"/>
      <c r="O249" s="45"/>
      <c r="P249" s="5"/>
      <c r="Q249" s="5"/>
      <c r="R249" s="46"/>
      <c r="S249" s="40"/>
      <c r="T249" s="5"/>
      <c r="U249" s="5"/>
      <c r="V249" s="5"/>
      <c r="W249" s="5"/>
      <c r="X249" s="9">
        <f t="shared" ca="1" si="23"/>
        <v>0</v>
      </c>
      <c r="Y249" s="9">
        <f ca="1">IF(sommeCouleurs($G249:$W249,$Y$1)=0,0,sommeCouleurs($G249:$W249,$Y$1)+ROW()/10^10)</f>
        <v>0</v>
      </c>
      <c r="Z249" s="3">
        <f t="shared" si="24"/>
        <v>0</v>
      </c>
      <c r="AA249">
        <f t="shared" si="25"/>
        <v>0</v>
      </c>
      <c r="AB249">
        <f t="shared" si="26"/>
        <v>0</v>
      </c>
    </row>
    <row r="250" spans="1:28" x14ac:dyDescent="0.25">
      <c r="A250" s="62"/>
      <c r="B250" s="63"/>
      <c r="C250" s="64"/>
      <c r="D250" s="65"/>
      <c r="E250" s="64"/>
      <c r="F250" s="66"/>
      <c r="G250" s="45"/>
      <c r="H250" s="5"/>
      <c r="I250" s="5"/>
      <c r="J250" s="46"/>
      <c r="K250" s="45"/>
      <c r="L250" s="5"/>
      <c r="M250" s="5"/>
      <c r="N250" s="46"/>
      <c r="O250" s="45"/>
      <c r="P250" s="5"/>
      <c r="Q250" s="5"/>
      <c r="R250" s="46"/>
      <c r="S250" s="40"/>
      <c r="T250" s="5"/>
      <c r="U250" s="5"/>
      <c r="V250" s="5"/>
      <c r="W250" s="5"/>
      <c r="X250" s="9">
        <f t="shared" ca="1" si="23"/>
        <v>0</v>
      </c>
      <c r="Y250" s="9">
        <f ca="1">IF(sommeCouleurs($G250:$W250,$Y$1)=0,0,sommeCouleurs($G250:$W250,$Y$1)+ROW()/10^10)</f>
        <v>0</v>
      </c>
      <c r="Z250" s="3">
        <f t="shared" si="24"/>
        <v>0</v>
      </c>
      <c r="AA250">
        <f t="shared" si="25"/>
        <v>0</v>
      </c>
      <c r="AB250">
        <f t="shared" si="26"/>
        <v>0</v>
      </c>
    </row>
    <row r="251" spans="1:28" x14ac:dyDescent="0.25">
      <c r="A251" s="62"/>
      <c r="B251" s="63"/>
      <c r="C251" s="64"/>
      <c r="D251" s="65"/>
      <c r="E251" s="64"/>
      <c r="F251" s="66"/>
      <c r="G251" s="45"/>
      <c r="H251" s="5"/>
      <c r="I251" s="5"/>
      <c r="J251" s="46"/>
      <c r="K251" s="45"/>
      <c r="L251" s="5"/>
      <c r="M251" s="5"/>
      <c r="N251" s="46"/>
      <c r="O251" s="45"/>
      <c r="P251" s="5"/>
      <c r="Q251" s="5"/>
      <c r="R251" s="46"/>
      <c r="S251" s="40"/>
      <c r="T251" s="5"/>
      <c r="U251" s="5"/>
      <c r="V251" s="5"/>
      <c r="W251" s="5"/>
      <c r="X251" s="9">
        <f t="shared" ca="1" si="23"/>
        <v>0</v>
      </c>
      <c r="Y251" s="9">
        <f ca="1">IF(sommeCouleurs($G251:$W251,$Y$1)=0,0,sommeCouleurs($G251:$W251,$Y$1)+ROW()/10^10)</f>
        <v>0</v>
      </c>
      <c r="Z251" s="3">
        <f t="shared" si="24"/>
        <v>0</v>
      </c>
      <c r="AA251">
        <f t="shared" si="25"/>
        <v>0</v>
      </c>
      <c r="AB251">
        <f t="shared" si="26"/>
        <v>0</v>
      </c>
    </row>
    <row r="252" spans="1:28" x14ac:dyDescent="0.25">
      <c r="A252" s="62"/>
      <c r="B252" s="63"/>
      <c r="C252" s="64"/>
      <c r="D252" s="65"/>
      <c r="E252" s="64"/>
      <c r="F252" s="66"/>
      <c r="G252" s="45"/>
      <c r="H252" s="5"/>
      <c r="I252" s="5"/>
      <c r="J252" s="46"/>
      <c r="K252" s="45"/>
      <c r="L252" s="5"/>
      <c r="M252" s="5"/>
      <c r="N252" s="46"/>
      <c r="O252" s="45"/>
      <c r="P252" s="5"/>
      <c r="Q252" s="5"/>
      <c r="R252" s="46"/>
      <c r="S252" s="40"/>
      <c r="T252" s="5"/>
      <c r="U252" s="5"/>
      <c r="V252" s="5"/>
      <c r="W252" s="5"/>
      <c r="X252" s="9">
        <f t="shared" ca="1" si="23"/>
        <v>0</v>
      </c>
      <c r="Y252" s="9">
        <f ca="1">IF(sommeCouleurs($G252:$W252,$Y$1)=0,0,sommeCouleurs($G252:$W252,$Y$1)+ROW()/10^10)</f>
        <v>0</v>
      </c>
      <c r="Z252" s="3">
        <f t="shared" si="24"/>
        <v>0</v>
      </c>
      <c r="AA252">
        <f t="shared" si="25"/>
        <v>0</v>
      </c>
      <c r="AB252">
        <f t="shared" si="26"/>
        <v>0</v>
      </c>
    </row>
    <row r="253" spans="1:28" x14ac:dyDescent="0.25">
      <c r="A253" s="62"/>
      <c r="B253" s="63"/>
      <c r="C253" s="64"/>
      <c r="D253" s="65"/>
      <c r="E253" s="64"/>
      <c r="F253" s="66"/>
      <c r="G253" s="45"/>
      <c r="H253" s="5"/>
      <c r="I253" s="5"/>
      <c r="J253" s="46"/>
      <c r="K253" s="45"/>
      <c r="L253" s="5"/>
      <c r="M253" s="5"/>
      <c r="N253" s="46"/>
      <c r="O253" s="45"/>
      <c r="P253" s="5"/>
      <c r="Q253" s="5"/>
      <c r="R253" s="46"/>
      <c r="S253" s="40"/>
      <c r="T253" s="5"/>
      <c r="U253" s="5"/>
      <c r="V253" s="5"/>
      <c r="W253" s="5"/>
      <c r="X253" s="9">
        <f t="shared" ca="1" si="23"/>
        <v>0</v>
      </c>
      <c r="Y253" s="9">
        <f ca="1">IF(sommeCouleurs($G253:$W253,$Y$1)=0,0,sommeCouleurs($G253:$W253,$Y$1)+ROW()/10^10)</f>
        <v>0</v>
      </c>
      <c r="Z253" s="3">
        <f t="shared" si="24"/>
        <v>0</v>
      </c>
      <c r="AA253">
        <f t="shared" si="25"/>
        <v>0</v>
      </c>
      <c r="AB253">
        <f t="shared" si="26"/>
        <v>0</v>
      </c>
    </row>
    <row r="254" spans="1:28" x14ac:dyDescent="0.25">
      <c r="A254" s="62"/>
      <c r="B254" s="63"/>
      <c r="C254" s="64"/>
      <c r="D254" s="65"/>
      <c r="E254" s="64"/>
      <c r="F254" s="66"/>
      <c r="G254" s="45"/>
      <c r="H254" s="5"/>
      <c r="I254" s="5"/>
      <c r="J254" s="46"/>
      <c r="K254" s="45"/>
      <c r="L254" s="5"/>
      <c r="M254" s="5"/>
      <c r="N254" s="46"/>
      <c r="O254" s="45"/>
      <c r="P254" s="5"/>
      <c r="Q254" s="5"/>
      <c r="R254" s="46"/>
      <c r="S254" s="40"/>
      <c r="T254" s="5"/>
      <c r="U254" s="5"/>
      <c r="V254" s="5"/>
      <c r="W254" s="5"/>
      <c r="X254" s="9">
        <f t="shared" ca="1" si="23"/>
        <v>0</v>
      </c>
      <c r="Y254" s="9">
        <f ca="1">IF(sommeCouleurs($G254:$W254,$Y$1)=0,0,sommeCouleurs($G254:$W254,$Y$1)+ROW()/10^10)</f>
        <v>0</v>
      </c>
      <c r="Z254" s="3">
        <f t="shared" si="24"/>
        <v>0</v>
      </c>
      <c r="AA254">
        <f t="shared" si="25"/>
        <v>0</v>
      </c>
      <c r="AB254">
        <f t="shared" si="26"/>
        <v>0</v>
      </c>
    </row>
    <row r="255" spans="1:28" x14ac:dyDescent="0.25">
      <c r="A255" s="62"/>
      <c r="B255" s="63"/>
      <c r="C255" s="64"/>
      <c r="D255" s="65"/>
      <c r="E255" s="64"/>
      <c r="F255" s="66"/>
      <c r="G255" s="45"/>
      <c r="H255" s="5"/>
      <c r="I255" s="5"/>
      <c r="J255" s="46"/>
      <c r="K255" s="45"/>
      <c r="L255" s="5"/>
      <c r="M255" s="5"/>
      <c r="N255" s="46"/>
      <c r="O255" s="45"/>
      <c r="P255" s="5"/>
      <c r="Q255" s="5"/>
      <c r="R255" s="46"/>
      <c r="S255" s="40"/>
      <c r="T255" s="5"/>
      <c r="U255" s="5"/>
      <c r="V255" s="5"/>
      <c r="W255" s="5"/>
      <c r="X255" s="9">
        <f t="shared" ca="1" si="23"/>
        <v>0</v>
      </c>
      <c r="Y255" s="9">
        <f ca="1">IF(sommeCouleurs($G255:$W255,$Y$1)=0,0,sommeCouleurs($G255:$W255,$Y$1)+ROW()/10^10)</f>
        <v>0</v>
      </c>
      <c r="Z255" s="3">
        <f t="shared" si="24"/>
        <v>0</v>
      </c>
      <c r="AA255">
        <f t="shared" si="25"/>
        <v>0</v>
      </c>
      <c r="AB255">
        <f t="shared" si="26"/>
        <v>0</v>
      </c>
    </row>
    <row r="256" spans="1:28" x14ac:dyDescent="0.25">
      <c r="A256" s="62"/>
      <c r="B256" s="63"/>
      <c r="C256" s="64"/>
      <c r="D256" s="65"/>
      <c r="E256" s="64"/>
      <c r="F256" s="66"/>
      <c r="G256" s="45"/>
      <c r="H256" s="5"/>
      <c r="I256" s="5"/>
      <c r="J256" s="46"/>
      <c r="K256" s="45"/>
      <c r="L256" s="5"/>
      <c r="M256" s="5"/>
      <c r="N256" s="46"/>
      <c r="O256" s="45"/>
      <c r="P256" s="5"/>
      <c r="Q256" s="5"/>
      <c r="R256" s="46"/>
      <c r="S256" s="40"/>
      <c r="T256" s="5"/>
      <c r="U256" s="5"/>
      <c r="V256" s="5"/>
      <c r="W256" s="5"/>
      <c r="X256" s="9">
        <f t="shared" ref="X256:X268" ca="1" si="27">sommeCouleurs($G256:$W256,$X$1)</f>
        <v>0</v>
      </c>
      <c r="Y256" s="9">
        <f ca="1">IF(sommeCouleurs($G256:$W256,$Y$1)=0,0,sommeCouleurs($G256:$W256,$Y$1)+ROW()/10^10)</f>
        <v>0</v>
      </c>
      <c r="Z256" s="3">
        <f t="shared" si="24"/>
        <v>0</v>
      </c>
      <c r="AA256">
        <f t="shared" si="25"/>
        <v>0</v>
      </c>
      <c r="AB256">
        <f t="shared" si="26"/>
        <v>0</v>
      </c>
    </row>
    <row r="257" spans="1:29" x14ac:dyDescent="0.25">
      <c r="A257" s="62"/>
      <c r="B257" s="63"/>
      <c r="C257" s="64"/>
      <c r="D257" s="65"/>
      <c r="E257" s="64"/>
      <c r="F257" s="66"/>
      <c r="G257" s="45"/>
      <c r="H257" s="5"/>
      <c r="I257" s="5"/>
      <c r="J257" s="46"/>
      <c r="K257" s="45"/>
      <c r="L257" s="5"/>
      <c r="M257" s="5"/>
      <c r="N257" s="46"/>
      <c r="O257" s="45"/>
      <c r="P257" s="5"/>
      <c r="Q257" s="5"/>
      <c r="R257" s="46"/>
      <c r="S257" s="40"/>
      <c r="T257" s="5"/>
      <c r="U257" s="5"/>
      <c r="V257" s="5"/>
      <c r="W257" s="5"/>
      <c r="X257" s="9">
        <f t="shared" ca="1" si="27"/>
        <v>0</v>
      </c>
      <c r="Y257" s="9">
        <f ca="1">IF(sommeCouleurs($G257:$W257,$Y$1)=0,0,sommeCouleurs($G257:$W257,$Y$1)+ROW()/10^10)</f>
        <v>0</v>
      </c>
      <c r="Z257" s="3">
        <f t="shared" si="24"/>
        <v>0</v>
      </c>
      <c r="AA257">
        <f t="shared" si="25"/>
        <v>0</v>
      </c>
      <c r="AB257">
        <f t="shared" si="26"/>
        <v>0</v>
      </c>
    </row>
    <row r="258" spans="1:29" x14ac:dyDescent="0.25">
      <c r="A258" s="62"/>
      <c r="B258" s="63"/>
      <c r="C258" s="64"/>
      <c r="D258" s="65"/>
      <c r="E258" s="64"/>
      <c r="F258" s="66"/>
      <c r="G258" s="45"/>
      <c r="H258" s="5"/>
      <c r="I258" s="5"/>
      <c r="J258" s="46"/>
      <c r="K258" s="45"/>
      <c r="L258" s="5"/>
      <c r="M258" s="5"/>
      <c r="N258" s="46"/>
      <c r="O258" s="45"/>
      <c r="P258" s="5"/>
      <c r="Q258" s="5"/>
      <c r="R258" s="46"/>
      <c r="S258" s="40"/>
      <c r="T258" s="5"/>
      <c r="U258" s="5"/>
      <c r="V258" s="5"/>
      <c r="W258" s="5"/>
      <c r="X258" s="9">
        <f t="shared" ca="1" si="27"/>
        <v>0</v>
      </c>
      <c r="Y258" s="9">
        <f ca="1">IF(sommeCouleurs($G258:$W258,$Y$1)=0,0,sommeCouleurs($G258:$W258,$Y$1)+ROW()/10^10)</f>
        <v>0</v>
      </c>
      <c r="Z258" s="3">
        <f t="shared" si="24"/>
        <v>0</v>
      </c>
      <c r="AA258">
        <f t="shared" si="25"/>
        <v>0</v>
      </c>
      <c r="AB258">
        <f t="shared" si="26"/>
        <v>0</v>
      </c>
    </row>
    <row r="259" spans="1:29" x14ac:dyDescent="0.25">
      <c r="A259" s="62"/>
      <c r="B259" s="63"/>
      <c r="C259" s="64"/>
      <c r="D259" s="65"/>
      <c r="E259" s="64"/>
      <c r="F259" s="66"/>
      <c r="G259" s="45"/>
      <c r="H259" s="5"/>
      <c r="I259" s="5"/>
      <c r="J259" s="46"/>
      <c r="K259" s="45"/>
      <c r="L259" s="5"/>
      <c r="M259" s="5"/>
      <c r="N259" s="46"/>
      <c r="O259" s="45"/>
      <c r="P259" s="5"/>
      <c r="Q259" s="5"/>
      <c r="R259" s="46"/>
      <c r="S259" s="40"/>
      <c r="T259" s="5"/>
      <c r="U259" s="5"/>
      <c r="V259" s="5"/>
      <c r="W259" s="5"/>
      <c r="X259" s="9">
        <f t="shared" ca="1" si="27"/>
        <v>0</v>
      </c>
      <c r="Y259" s="9">
        <f ca="1">IF(sommeCouleurs($G259:$W259,$Y$1)=0,0,sommeCouleurs($G259:$W259,$Y$1)+ROW()/10^10)</f>
        <v>0</v>
      </c>
      <c r="Z259" s="3">
        <f t="shared" si="24"/>
        <v>0</v>
      </c>
      <c r="AA259">
        <f t="shared" si="25"/>
        <v>0</v>
      </c>
      <c r="AB259">
        <f t="shared" si="26"/>
        <v>0</v>
      </c>
    </row>
    <row r="260" spans="1:29" x14ac:dyDescent="0.25">
      <c r="A260" s="62"/>
      <c r="B260" s="63"/>
      <c r="C260" s="64"/>
      <c r="D260" s="65"/>
      <c r="E260" s="64"/>
      <c r="F260" s="66"/>
      <c r="G260" s="45"/>
      <c r="H260" s="5"/>
      <c r="I260" s="5"/>
      <c r="J260" s="46"/>
      <c r="K260" s="45"/>
      <c r="L260" s="5"/>
      <c r="M260" s="5"/>
      <c r="N260" s="46"/>
      <c r="O260" s="45"/>
      <c r="P260" s="5"/>
      <c r="Q260" s="5"/>
      <c r="R260" s="46"/>
      <c r="S260" s="40"/>
      <c r="T260" s="5"/>
      <c r="U260" s="5"/>
      <c r="V260" s="5"/>
      <c r="W260" s="5"/>
      <c r="X260" s="9">
        <f t="shared" ca="1" si="27"/>
        <v>0</v>
      </c>
      <c r="Y260" s="9">
        <f ca="1">IF(sommeCouleurs($G260:$W260,$Y$1)=0,0,sommeCouleurs($G260:$W260,$Y$1)+ROW()/10^10)</f>
        <v>0</v>
      </c>
      <c r="Z260" s="3">
        <f t="shared" si="24"/>
        <v>0</v>
      </c>
      <c r="AA260">
        <f t="shared" si="25"/>
        <v>0</v>
      </c>
      <c r="AB260">
        <f t="shared" si="26"/>
        <v>0</v>
      </c>
    </row>
    <row r="261" spans="1:29" x14ac:dyDescent="0.25">
      <c r="A261" s="62"/>
      <c r="B261" s="63"/>
      <c r="C261" s="64"/>
      <c r="D261" s="65"/>
      <c r="E261" s="64"/>
      <c r="F261" s="66"/>
      <c r="G261" s="45"/>
      <c r="H261" s="5"/>
      <c r="I261" s="5"/>
      <c r="J261" s="46"/>
      <c r="K261" s="45"/>
      <c r="L261" s="5"/>
      <c r="M261" s="5"/>
      <c r="N261" s="46"/>
      <c r="O261" s="45"/>
      <c r="P261" s="5"/>
      <c r="Q261" s="5"/>
      <c r="R261" s="46"/>
      <c r="S261" s="40"/>
      <c r="T261" s="5"/>
      <c r="U261" s="5"/>
      <c r="V261" s="5"/>
      <c r="W261" s="5"/>
      <c r="X261" s="9">
        <f t="shared" ca="1" si="27"/>
        <v>0</v>
      </c>
      <c r="Y261" s="9">
        <f ca="1">IF(sommeCouleurs($G261:$W261,$Y$1)=0,0,sommeCouleurs($G261:$W261,$Y$1)+ROW()/10^10)</f>
        <v>0</v>
      </c>
      <c r="Z261" s="3">
        <f t="shared" si="24"/>
        <v>0</v>
      </c>
      <c r="AA261">
        <f t="shared" si="25"/>
        <v>0</v>
      </c>
      <c r="AB261">
        <f t="shared" si="26"/>
        <v>0</v>
      </c>
    </row>
    <row r="262" spans="1:29" x14ac:dyDescent="0.25">
      <c r="A262" s="62"/>
      <c r="B262" s="63"/>
      <c r="C262" s="64"/>
      <c r="D262" s="65"/>
      <c r="E262" s="64"/>
      <c r="F262" s="66"/>
      <c r="G262" s="45"/>
      <c r="H262" s="5"/>
      <c r="I262" s="5"/>
      <c r="J262" s="46"/>
      <c r="K262" s="45"/>
      <c r="L262" s="5"/>
      <c r="M262" s="5"/>
      <c r="N262" s="46"/>
      <c r="O262" s="45"/>
      <c r="P262" s="5"/>
      <c r="Q262" s="5"/>
      <c r="R262" s="46"/>
      <c r="S262" s="40"/>
      <c r="T262" s="5"/>
      <c r="U262" s="5"/>
      <c r="V262" s="5"/>
      <c r="W262" s="5"/>
      <c r="X262" s="9">
        <f t="shared" ca="1" si="27"/>
        <v>0</v>
      </c>
      <c r="Y262" s="9">
        <f ca="1">IF(sommeCouleurs($G262:$W262,$Y$1)=0,0,sommeCouleurs($G262:$W262,$Y$1)+ROW()/10^10)</f>
        <v>0</v>
      </c>
      <c r="Z262" s="3">
        <f t="shared" si="24"/>
        <v>0</v>
      </c>
      <c r="AA262">
        <f t="shared" si="25"/>
        <v>0</v>
      </c>
      <c r="AB262">
        <f t="shared" si="26"/>
        <v>0</v>
      </c>
    </row>
    <row r="263" spans="1:29" x14ac:dyDescent="0.25">
      <c r="A263" s="62"/>
      <c r="B263" s="63"/>
      <c r="C263" s="64"/>
      <c r="D263" s="65"/>
      <c r="E263" s="64"/>
      <c r="F263" s="66"/>
      <c r="G263" s="45"/>
      <c r="H263" s="5"/>
      <c r="I263" s="5"/>
      <c r="J263" s="46"/>
      <c r="K263" s="45"/>
      <c r="L263" s="5"/>
      <c r="M263" s="5"/>
      <c r="N263" s="46"/>
      <c r="O263" s="45"/>
      <c r="P263" s="5"/>
      <c r="Q263" s="5"/>
      <c r="R263" s="46"/>
      <c r="S263" s="40"/>
      <c r="T263" s="5"/>
      <c r="U263" s="5"/>
      <c r="V263" s="5"/>
      <c r="W263" s="5"/>
      <c r="X263" s="9">
        <f t="shared" ca="1" si="27"/>
        <v>0</v>
      </c>
      <c r="Y263" s="9">
        <f ca="1">IF(sommeCouleurs($G263:$W263,$Y$1)=0,0,sommeCouleurs($G263:$W263,$Y$1)+ROW()/10^10)</f>
        <v>0</v>
      </c>
      <c r="Z263" s="3">
        <f t="shared" si="24"/>
        <v>0</v>
      </c>
      <c r="AA263">
        <f t="shared" si="25"/>
        <v>0</v>
      </c>
      <c r="AB263">
        <f t="shared" si="26"/>
        <v>0</v>
      </c>
    </row>
    <row r="264" spans="1:29" x14ac:dyDescent="0.25">
      <c r="A264" s="62"/>
      <c r="B264" s="63"/>
      <c r="C264" s="64"/>
      <c r="D264" s="65"/>
      <c r="E264" s="64"/>
      <c r="F264" s="66"/>
      <c r="G264" s="45"/>
      <c r="H264" s="5"/>
      <c r="I264" s="5"/>
      <c r="J264" s="46"/>
      <c r="K264" s="45"/>
      <c r="L264" s="5"/>
      <c r="M264" s="5"/>
      <c r="N264" s="46"/>
      <c r="O264" s="45"/>
      <c r="P264" s="5"/>
      <c r="Q264" s="5"/>
      <c r="R264" s="46"/>
      <c r="S264" s="40"/>
      <c r="T264" s="5"/>
      <c r="U264" s="31"/>
      <c r="V264" s="5"/>
      <c r="W264" s="5"/>
      <c r="X264" s="9">
        <f t="shared" ca="1" si="27"/>
        <v>0</v>
      </c>
      <c r="Y264" s="9">
        <f ca="1">IF(sommeCouleurs($G264:$W264,$Y$1)=0,0,sommeCouleurs($G264:$W264,$Y$1)+ROW()/10^10)</f>
        <v>0</v>
      </c>
      <c r="Z264" s="3">
        <f t="shared" si="24"/>
        <v>0</v>
      </c>
      <c r="AA264">
        <f t="shared" si="25"/>
        <v>0</v>
      </c>
      <c r="AB264">
        <f t="shared" si="26"/>
        <v>0</v>
      </c>
    </row>
    <row r="265" spans="1:29" x14ac:dyDescent="0.25">
      <c r="A265" s="62"/>
      <c r="B265" s="63"/>
      <c r="C265" s="64"/>
      <c r="D265" s="65"/>
      <c r="E265" s="64"/>
      <c r="F265" s="66"/>
      <c r="G265" s="45"/>
      <c r="H265" s="12"/>
      <c r="I265" s="12"/>
      <c r="J265" s="48"/>
      <c r="K265" s="47"/>
      <c r="L265" s="12"/>
      <c r="M265" s="12"/>
      <c r="N265" s="48"/>
      <c r="O265" s="47"/>
      <c r="P265" s="12"/>
      <c r="Q265" s="12"/>
      <c r="R265" s="48"/>
      <c r="S265" s="41"/>
      <c r="T265" s="12"/>
      <c r="U265" s="12"/>
      <c r="V265" s="12"/>
      <c r="W265" s="12"/>
      <c r="X265" s="9">
        <f t="shared" ca="1" si="27"/>
        <v>0</v>
      </c>
      <c r="Y265" s="9">
        <f ca="1">IF(sommeCouleurs($G265:$W265,$Y$1)=0,0,sommeCouleurs($G265:$W265,$Y$1)+ROW()/10^10)</f>
        <v>0</v>
      </c>
      <c r="Z265" s="3">
        <f t="shared" si="24"/>
        <v>0</v>
      </c>
      <c r="AA265">
        <f t="shared" si="25"/>
        <v>0</v>
      </c>
      <c r="AB265">
        <f t="shared" si="26"/>
        <v>0</v>
      </c>
    </row>
    <row r="266" spans="1:29" x14ac:dyDescent="0.25">
      <c r="A266" s="62"/>
      <c r="B266" s="63"/>
      <c r="C266" s="64"/>
      <c r="D266" s="65"/>
      <c r="E266" s="64"/>
      <c r="F266" s="66"/>
      <c r="G266" s="45"/>
      <c r="H266" s="5"/>
      <c r="I266" s="5"/>
      <c r="J266" s="46"/>
      <c r="K266" s="45"/>
      <c r="L266" s="5"/>
      <c r="M266" s="5"/>
      <c r="N266" s="46"/>
      <c r="O266" s="45"/>
      <c r="P266" s="5"/>
      <c r="Q266" s="5"/>
      <c r="R266" s="46"/>
      <c r="S266" s="40"/>
      <c r="T266" s="5"/>
      <c r="U266" s="5"/>
      <c r="V266" s="5"/>
      <c r="W266" s="5"/>
      <c r="X266" s="9">
        <f t="shared" ca="1" si="27"/>
        <v>0</v>
      </c>
      <c r="Y266" s="9">
        <f ca="1">IF(sommeCouleurs($G266:$W266,$Y$1)=0,0,sommeCouleurs($G266:$W266,$Y$1)+ROW()/10^10)</f>
        <v>0</v>
      </c>
      <c r="Z266" s="3">
        <f t="shared" si="24"/>
        <v>0</v>
      </c>
      <c r="AA266">
        <f t="shared" si="25"/>
        <v>0</v>
      </c>
      <c r="AB266">
        <f t="shared" si="26"/>
        <v>0</v>
      </c>
    </row>
    <row r="267" spans="1:29" x14ac:dyDescent="0.25">
      <c r="A267" s="62"/>
      <c r="B267" s="63"/>
      <c r="C267" s="64"/>
      <c r="D267" s="65"/>
      <c r="E267" s="64"/>
      <c r="F267" s="66"/>
      <c r="G267" s="45"/>
      <c r="H267" s="5"/>
      <c r="I267" s="5"/>
      <c r="J267" s="46"/>
      <c r="K267" s="45"/>
      <c r="L267" s="5"/>
      <c r="M267" s="5"/>
      <c r="N267" s="46"/>
      <c r="O267" s="45"/>
      <c r="P267" s="5"/>
      <c r="Q267" s="5"/>
      <c r="R267" s="46"/>
      <c r="S267" s="40"/>
      <c r="T267" s="5"/>
      <c r="U267" s="5"/>
      <c r="V267" s="5"/>
      <c r="W267" s="5"/>
      <c r="X267" s="9">
        <f t="shared" ca="1" si="27"/>
        <v>0</v>
      </c>
      <c r="Y267" s="9">
        <f ca="1">IF(sommeCouleurs($G267:$W267,$Y$1)=0,0,sommeCouleurs($G267:$W267,$Y$1)+ROW()/10^10)</f>
        <v>0</v>
      </c>
      <c r="Z267" s="3">
        <f t="shared" si="24"/>
        <v>0</v>
      </c>
      <c r="AA267">
        <f t="shared" si="25"/>
        <v>0</v>
      </c>
      <c r="AB267">
        <f t="shared" si="26"/>
        <v>0</v>
      </c>
    </row>
    <row r="268" spans="1:29" ht="15.75" thickBot="1" x14ac:dyDescent="0.3">
      <c r="A268" s="62"/>
      <c r="B268" s="63"/>
      <c r="C268" s="64"/>
      <c r="D268" s="65"/>
      <c r="E268" s="64"/>
      <c r="F268" s="66"/>
      <c r="G268" s="49"/>
      <c r="H268" s="50"/>
      <c r="I268" s="50"/>
      <c r="J268" s="51"/>
      <c r="K268" s="49"/>
      <c r="L268" s="50"/>
      <c r="M268" s="50"/>
      <c r="N268" s="51"/>
      <c r="O268" s="49"/>
      <c r="P268" s="50"/>
      <c r="Q268" s="50"/>
      <c r="R268" s="51"/>
      <c r="S268" s="40"/>
      <c r="T268" s="5"/>
      <c r="U268" s="5"/>
      <c r="V268" s="5"/>
      <c r="W268" s="5"/>
      <c r="X268" s="9">
        <f t="shared" ca="1" si="27"/>
        <v>0</v>
      </c>
      <c r="Y268" s="9">
        <f ca="1">IF(sommeCouleurs($G268:$W268,$Y$1)=0,0,sommeCouleurs($G268:$W268,$Y$1)+ROW()/10^10)</f>
        <v>0</v>
      </c>
      <c r="Z268" s="3">
        <f t="shared" si="24"/>
        <v>0</v>
      </c>
      <c r="AA268">
        <f t="shared" si="25"/>
        <v>0</v>
      </c>
      <c r="AB268">
        <f t="shared" si="26"/>
        <v>0</v>
      </c>
    </row>
    <row r="269" spans="1:29" x14ac:dyDescent="0.25">
      <c r="E269" s="22" t="s">
        <v>50</v>
      </c>
      <c r="F269" s="20" t="s">
        <v>15</v>
      </c>
      <c r="G269" s="15">
        <f t="shared" ref="G269:W269" si="28">SUM(G2:G268)</f>
        <v>2</v>
      </c>
      <c r="H269" s="15">
        <f t="shared" si="28"/>
        <v>0</v>
      </c>
      <c r="I269" s="15">
        <f t="shared" si="28"/>
        <v>2</v>
      </c>
      <c r="J269" s="15">
        <f t="shared" si="28"/>
        <v>0</v>
      </c>
      <c r="K269" s="15">
        <f t="shared" si="28"/>
        <v>2</v>
      </c>
      <c r="L269" s="15">
        <f t="shared" si="28"/>
        <v>2</v>
      </c>
      <c r="M269" s="15">
        <f t="shared" si="28"/>
        <v>4</v>
      </c>
      <c r="N269" s="15">
        <f t="shared" si="28"/>
        <v>6</v>
      </c>
      <c r="O269" s="15">
        <f t="shared" si="28"/>
        <v>4</v>
      </c>
      <c r="P269" s="15">
        <f t="shared" si="28"/>
        <v>11</v>
      </c>
      <c r="Q269" s="15">
        <f t="shared" si="28"/>
        <v>11</v>
      </c>
      <c r="R269" s="15">
        <f t="shared" si="28"/>
        <v>17</v>
      </c>
      <c r="S269" s="15">
        <f t="shared" si="28"/>
        <v>0</v>
      </c>
      <c r="T269" s="15">
        <f t="shared" si="28"/>
        <v>0</v>
      </c>
      <c r="U269" s="15">
        <f t="shared" si="28"/>
        <v>0</v>
      </c>
      <c r="V269" s="15">
        <f t="shared" si="28"/>
        <v>0</v>
      </c>
      <c r="W269" s="15">
        <f t="shared" si="28"/>
        <v>0</v>
      </c>
      <c r="X269" s="15"/>
      <c r="Y269" s="15"/>
      <c r="AC269" t="str">
        <f t="shared" ref="AC269" si="29">E269</f>
        <v>MOYENNE</v>
      </c>
    </row>
    <row r="270" spans="1:29" x14ac:dyDescent="0.25">
      <c r="E270" s="21">
        <f>AVERAGE(G270:W270)</f>
        <v>17.941176470588236</v>
      </c>
      <c r="F270" s="18" t="s">
        <v>51</v>
      </c>
      <c r="G270" s="19">
        <f>(G269*100)/$B$273</f>
        <v>10</v>
      </c>
      <c r="H270" s="19">
        <f t="shared" ref="H270:W270" si="30">(H269*100)/$B$273</f>
        <v>0</v>
      </c>
      <c r="I270" s="19">
        <f t="shared" si="30"/>
        <v>10</v>
      </c>
      <c r="J270" s="19">
        <f t="shared" si="30"/>
        <v>0</v>
      </c>
      <c r="K270" s="19">
        <f t="shared" si="30"/>
        <v>10</v>
      </c>
      <c r="L270" s="19">
        <f t="shared" si="30"/>
        <v>10</v>
      </c>
      <c r="M270" s="19">
        <f t="shared" si="30"/>
        <v>20</v>
      </c>
      <c r="N270" s="19">
        <f t="shared" si="30"/>
        <v>30</v>
      </c>
      <c r="O270" s="19">
        <f t="shared" si="30"/>
        <v>20</v>
      </c>
      <c r="P270" s="19">
        <f t="shared" si="30"/>
        <v>55</v>
      </c>
      <c r="Q270" s="19">
        <f t="shared" si="30"/>
        <v>55</v>
      </c>
      <c r="R270" s="19">
        <f t="shared" si="30"/>
        <v>85</v>
      </c>
      <c r="S270" s="19">
        <f t="shared" si="30"/>
        <v>0</v>
      </c>
      <c r="T270" s="19">
        <f t="shared" si="30"/>
        <v>0</v>
      </c>
      <c r="U270" s="19">
        <f t="shared" si="30"/>
        <v>0</v>
      </c>
      <c r="V270" s="19">
        <f t="shared" si="30"/>
        <v>0</v>
      </c>
      <c r="W270" s="19">
        <f t="shared" si="30"/>
        <v>0</v>
      </c>
      <c r="X270" s="19"/>
      <c r="Y270" s="19"/>
    </row>
    <row r="271" spans="1:29" x14ac:dyDescent="0.25">
      <c r="K271" s="24"/>
    </row>
    <row r="272" spans="1:29" x14ac:dyDescent="0.25">
      <c r="K272" s="17"/>
    </row>
    <row r="273" spans="1:25" x14ac:dyDescent="0.25">
      <c r="A273" s="13" t="s">
        <v>52</v>
      </c>
      <c r="B273" s="14">
        <f>COUNTA(B2:B268 )</f>
        <v>20</v>
      </c>
      <c r="E273" s="23" t="s">
        <v>50</v>
      </c>
      <c r="F273" s="14" t="s">
        <v>53</v>
      </c>
      <c r="G273" s="14">
        <f>$B$273-G269</f>
        <v>18</v>
      </c>
      <c r="H273" s="14">
        <f t="shared" ref="H273:W273" si="31">$B$273-H269</f>
        <v>20</v>
      </c>
      <c r="I273" s="14">
        <f t="shared" si="31"/>
        <v>18</v>
      </c>
      <c r="J273" s="14">
        <f t="shared" si="31"/>
        <v>20</v>
      </c>
      <c r="K273" s="14">
        <f t="shared" si="31"/>
        <v>18</v>
      </c>
      <c r="L273" s="14">
        <f t="shared" si="31"/>
        <v>18</v>
      </c>
      <c r="M273" s="14">
        <f t="shared" si="31"/>
        <v>16</v>
      </c>
      <c r="N273" s="14">
        <f t="shared" si="31"/>
        <v>14</v>
      </c>
      <c r="O273" s="14">
        <f t="shared" si="31"/>
        <v>16</v>
      </c>
      <c r="P273" s="14">
        <f t="shared" si="31"/>
        <v>9</v>
      </c>
      <c r="Q273" s="14">
        <f t="shared" si="31"/>
        <v>9</v>
      </c>
      <c r="R273" s="14">
        <f t="shared" si="31"/>
        <v>3</v>
      </c>
      <c r="S273" s="14">
        <f t="shared" si="31"/>
        <v>20</v>
      </c>
      <c r="T273" s="14">
        <f t="shared" si="31"/>
        <v>20</v>
      </c>
      <c r="U273" s="14">
        <f t="shared" si="31"/>
        <v>20</v>
      </c>
      <c r="V273" s="14">
        <f t="shared" si="31"/>
        <v>20</v>
      </c>
      <c r="W273" s="14">
        <f t="shared" si="31"/>
        <v>20</v>
      </c>
      <c r="X273" s="14"/>
      <c r="Y273" s="14"/>
    </row>
    <row r="274" spans="1:25" x14ac:dyDescent="0.25">
      <c r="B274" s="1"/>
      <c r="E274" s="21">
        <f>AVERAGE(G274:W274)</f>
        <v>82.058823529411768</v>
      </c>
      <c r="F274" s="18" t="s">
        <v>51</v>
      </c>
      <c r="G274" s="19">
        <f>100-G270</f>
        <v>90</v>
      </c>
      <c r="H274" s="19">
        <f t="shared" ref="H274:W274" si="32">100-H270</f>
        <v>100</v>
      </c>
      <c r="I274" s="19">
        <f t="shared" si="32"/>
        <v>90</v>
      </c>
      <c r="J274" s="19">
        <f t="shared" si="32"/>
        <v>100</v>
      </c>
      <c r="K274" s="19">
        <f t="shared" si="32"/>
        <v>90</v>
      </c>
      <c r="L274" s="19">
        <f t="shared" si="32"/>
        <v>90</v>
      </c>
      <c r="M274" s="19">
        <f t="shared" si="32"/>
        <v>80</v>
      </c>
      <c r="N274" s="19">
        <f t="shared" si="32"/>
        <v>70</v>
      </c>
      <c r="O274" s="19">
        <f t="shared" si="32"/>
        <v>80</v>
      </c>
      <c r="P274" s="19">
        <f t="shared" si="32"/>
        <v>45</v>
      </c>
      <c r="Q274" s="19">
        <f t="shared" si="32"/>
        <v>45</v>
      </c>
      <c r="R274" s="19">
        <f t="shared" si="32"/>
        <v>15</v>
      </c>
      <c r="S274" s="19">
        <f t="shared" si="32"/>
        <v>100</v>
      </c>
      <c r="T274" s="19">
        <f t="shared" si="32"/>
        <v>100</v>
      </c>
      <c r="U274" s="19">
        <f t="shared" si="32"/>
        <v>100</v>
      </c>
      <c r="V274" s="19">
        <f t="shared" si="32"/>
        <v>100</v>
      </c>
      <c r="W274" s="19">
        <f t="shared" si="32"/>
        <v>100</v>
      </c>
      <c r="X274" s="19"/>
      <c r="Y274" s="19"/>
    </row>
    <row r="277" spans="1:25" x14ac:dyDescent="0.25">
      <c r="T277" t="s">
        <v>54</v>
      </c>
    </row>
  </sheetData>
  <sortState ref="A2:Q268">
    <sortCondition ref="E2:E268" customList="ULIS,CPA,CPB,CE1A,CE1B,CE2,CE2/CM1 CE2,CE2/CM1 CM1,CM1A,CM1B,CM2A,CM2B"/>
    <sortCondition ref="A2:A268"/>
    <sortCondition ref="B2:B268"/>
  </sortState>
  <mergeCells count="3">
    <mergeCell ref="AD1:AF1"/>
    <mergeCell ref="AH1:AJ1"/>
    <mergeCell ref="AD15:AF15"/>
  </mergeCells>
  <conditionalFormatting sqref="I176:J176 G177:W177 G174:J175 G179:W180 G178:J178 L178:W178 G182:W183 G181:J181 L181:W181 G187:W187 G184:J186 L185:W186 G188:J192 L189:W192 G193:W198 G199:M199 O199:W199 L184:N184 P184:W184 G212:N212 P212 L176:O176 R176:W176 G248:N248 G163:O163 Q163:W163 S212:W212 G261:W263 G260:Q260 T260:W260 L188:P188 R188:W188 G213:P213 R213:W213 P248:W248 X1 G249:W259 G200:W211 G214:W247 G164:W173 L174:W175 G2:W14 G15:K15 M15:W15 G16:W162">
    <cfRule type="cellIs" dxfId="35" priority="45" operator="greaterThanOrEqual">
      <formula>4</formula>
    </cfRule>
  </conditionalFormatting>
  <conditionalFormatting sqref="Z1">
    <cfRule type="top10" dxfId="34" priority="44" rank="10"/>
  </conditionalFormatting>
  <conditionalFormatting sqref="G176:H176">
    <cfRule type="cellIs" dxfId="33" priority="42" operator="greaterThanOrEqual">
      <formula>4</formula>
    </cfRule>
  </conditionalFormatting>
  <conditionalFormatting sqref="AA2 AA20:AA268">
    <cfRule type="expression" dxfId="32" priority="41">
      <formula>Z2&gt;=7</formula>
    </cfRule>
  </conditionalFormatting>
  <conditionalFormatting sqref="AA3:AA19">
    <cfRule type="expression" dxfId="31" priority="39">
      <formula>Z3&gt;=7</formula>
    </cfRule>
  </conditionalFormatting>
  <conditionalFormatting sqref="K174:K176">
    <cfRule type="cellIs" dxfId="30" priority="37" operator="greaterThanOrEqual">
      <formula>4</formula>
    </cfRule>
  </conditionalFormatting>
  <conditionalFormatting sqref="K178">
    <cfRule type="cellIs" dxfId="29" priority="36" operator="greaterThanOrEqual">
      <formula>4</formula>
    </cfRule>
  </conditionalFormatting>
  <conditionalFormatting sqref="K181">
    <cfRule type="cellIs" dxfId="28" priority="35" operator="greaterThanOrEqual">
      <formula>4</formula>
    </cfRule>
  </conditionalFormatting>
  <conditionalFormatting sqref="K184:K186">
    <cfRule type="cellIs" dxfId="27" priority="34" operator="greaterThanOrEqual">
      <formula>4</formula>
    </cfRule>
  </conditionalFormatting>
  <conditionalFormatting sqref="K188:K192">
    <cfRule type="cellIs" dxfId="26" priority="33" operator="greaterThanOrEqual">
      <formula>4</formula>
    </cfRule>
  </conditionalFormatting>
  <conditionalFormatting sqref="M264">
    <cfRule type="cellIs" dxfId="25" priority="32" operator="greaterThanOrEqual">
      <formula>4</formula>
    </cfRule>
  </conditionalFormatting>
  <conditionalFormatting sqref="N199">
    <cfRule type="cellIs" dxfId="24" priority="31" operator="greaterThanOrEqual">
      <formula>4</formula>
    </cfRule>
  </conditionalFormatting>
  <conditionalFormatting sqref="N266">
    <cfRule type="cellIs" dxfId="23" priority="30" operator="greaterThanOrEqual">
      <formula>4</formula>
    </cfRule>
  </conditionalFormatting>
  <conditionalFormatting sqref="N267">
    <cfRule type="cellIs" dxfId="22" priority="29" operator="greaterThanOrEqual">
      <formula>4</formula>
    </cfRule>
  </conditionalFormatting>
  <conditionalFormatting sqref="G270:Y270">
    <cfRule type="cellIs" dxfId="21" priority="27" operator="greaterThanOrEqual">
      <formula>10</formula>
    </cfRule>
    <cfRule type="top10" dxfId="20" priority="28" rank="5"/>
  </conditionalFormatting>
  <conditionalFormatting sqref="O184">
    <cfRule type="cellIs" dxfId="19" priority="26" operator="greaterThanOrEqual">
      <formula>4</formula>
    </cfRule>
  </conditionalFormatting>
  <conditionalFormatting sqref="O212">
    <cfRule type="cellIs" dxfId="18" priority="25" operator="greaterThanOrEqual">
      <formula>4</formula>
    </cfRule>
  </conditionalFormatting>
  <conditionalFormatting sqref="P176">
    <cfRule type="cellIs" dxfId="17" priority="24" operator="greaterThanOrEqual">
      <formula>4</formula>
    </cfRule>
  </conditionalFormatting>
  <conditionalFormatting sqref="P266">
    <cfRule type="cellIs" dxfId="16" priority="23" operator="greaterThanOrEqual">
      <formula>4</formula>
    </cfRule>
  </conditionalFormatting>
  <conditionalFormatting sqref="P163">
    <cfRule type="cellIs" dxfId="15" priority="22" operator="greaterThanOrEqual">
      <formula>4</formula>
    </cfRule>
  </conditionalFormatting>
  <conditionalFormatting sqref="R212">
    <cfRule type="cellIs" dxfId="14" priority="21" operator="greaterThanOrEqual">
      <formula>4</formula>
    </cfRule>
  </conditionalFormatting>
  <conditionalFormatting sqref="R260">
    <cfRule type="cellIs" dxfId="13" priority="20" operator="greaterThanOrEqual">
      <formula>4</formula>
    </cfRule>
  </conditionalFormatting>
  <conditionalFormatting sqref="Q176">
    <cfRule type="cellIs" dxfId="12" priority="19" operator="greaterThanOrEqual">
      <formula>4</formula>
    </cfRule>
  </conditionalFormatting>
  <conditionalFormatting sqref="Q188">
    <cfRule type="cellIs" dxfId="11" priority="18" operator="greaterThanOrEqual">
      <formula>4</formula>
    </cfRule>
  </conditionalFormatting>
  <conditionalFormatting sqref="Q212">
    <cfRule type="cellIs" dxfId="10" priority="17" operator="greaterThanOrEqual">
      <formula>4</formula>
    </cfRule>
  </conditionalFormatting>
  <conditionalFormatting sqref="Q213">
    <cfRule type="cellIs" dxfId="9" priority="16" operator="greaterThanOrEqual">
      <formula>4</formula>
    </cfRule>
  </conditionalFormatting>
  <conditionalFormatting sqref="AL6">
    <cfRule type="expression" dxfId="8" priority="15">
      <formula>AK6&gt;=7</formula>
    </cfRule>
  </conditionalFormatting>
  <conditionalFormatting sqref="S260">
    <cfRule type="cellIs" dxfId="7" priority="14" operator="greaterThanOrEqual">
      <formula>4</formula>
    </cfRule>
  </conditionalFormatting>
  <conditionalFormatting sqref="S267">
    <cfRule type="cellIs" dxfId="6" priority="13" operator="greaterThanOrEqual">
      <formula>4</formula>
    </cfRule>
  </conditionalFormatting>
  <conditionalFormatting sqref="Y2:Y268">
    <cfRule type="cellIs" dxfId="5" priority="11" operator="greaterThanOrEqual">
      <formula>4</formula>
    </cfRule>
  </conditionalFormatting>
  <conditionalFormatting sqref="Y2:Y268">
    <cfRule type="cellIs" dxfId="4" priority="9" operator="greaterThan">
      <formula>4</formula>
    </cfRule>
  </conditionalFormatting>
  <conditionalFormatting sqref="AD17:AD21">
    <cfRule type="cellIs" dxfId="1" priority="7" operator="greaterThan">
      <formula>3</formula>
    </cfRule>
  </conditionalFormatting>
  <conditionalFormatting sqref="AG17:AG21">
    <cfRule type="containsText" dxfId="0" priority="5" operator="containsText" text="PAGODE">
      <formula>NOT(ISERROR(SEARCH("PAGODE",AG17)))</formula>
    </cfRule>
  </conditionalFormatting>
  <conditionalFormatting sqref="Z2:Z268">
    <cfRule type="cellIs" dxfId="3" priority="170" operator="greaterThanOrEqual">
      <formula>4</formula>
    </cfRule>
    <cfRule type="top10" dxfId="2" priority="171" rank="10"/>
  </conditionalFormatting>
  <dataValidations count="1">
    <dataValidation type="list" allowBlank="1" showInputMessage="1" showErrorMessage="1" sqref="AF26">
      <formula1>$AL$8:$AL$18</formula1>
    </dataValidation>
  </dataValidations>
  <pageMargins left="0.25" right="0.25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CSVExtraction</vt:lpstr>
      <vt:lpstr>CSVExtraction!Zone_d_impression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Michel</cp:lastModifiedBy>
  <cp:revision/>
  <dcterms:created xsi:type="dcterms:W3CDTF">2017-10-25T16:23:49Z</dcterms:created>
  <dcterms:modified xsi:type="dcterms:W3CDTF">2018-12-28T16:18:57Z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