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270"/>
  </bookViews>
  <sheets>
    <sheet name="Feuil1" sheetId="1" r:id="rId1"/>
    <sheet name="Feuil2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C2" i="1"/>
</calcChain>
</file>

<file path=xl/sharedStrings.xml><?xml version="1.0" encoding="utf-8"?>
<sst xmlns="http://schemas.openxmlformats.org/spreadsheetml/2006/main" count="175" uniqueCount="95">
  <si>
    <t>Codes Art</t>
  </si>
  <si>
    <t>Designation d'articles</t>
  </si>
  <si>
    <t>Qtes</t>
  </si>
  <si>
    <t>DI</t>
  </si>
  <si>
    <t>MVTS</t>
  </si>
  <si>
    <t>Montant</t>
  </si>
  <si>
    <t>FRDIV038</t>
  </si>
  <si>
    <t>Papier recycler</t>
  </si>
  <si>
    <t>001/17</t>
  </si>
  <si>
    <t>FRDIV031</t>
  </si>
  <si>
    <t>Papier en tête TEKNET</t>
  </si>
  <si>
    <t>FRDIV046</t>
  </si>
  <si>
    <t>Sous chemise</t>
  </si>
  <si>
    <t>FRCHE001</t>
  </si>
  <si>
    <t>Chemise</t>
  </si>
  <si>
    <t>PAPIER EN TETE</t>
  </si>
  <si>
    <t>002/17</t>
  </si>
  <si>
    <t>FRDIV023</t>
  </si>
  <si>
    <t>Post-it MM</t>
  </si>
  <si>
    <t>FRDIV027</t>
  </si>
  <si>
    <t>Pochette transpare</t>
  </si>
  <si>
    <t>FRDIV100</t>
  </si>
  <si>
    <t>Trombonne</t>
  </si>
  <si>
    <t>APZSP001</t>
  </si>
  <si>
    <t>Batterie pour Iphone 4</t>
  </si>
  <si>
    <t>KARCHER -  HP K4 compact</t>
  </si>
  <si>
    <t>004/17</t>
  </si>
  <si>
    <t>,</t>
  </si>
  <si>
    <t>JEU DE MACHOIRE FREIN AR</t>
  </si>
  <si>
    <t>005/17</t>
  </si>
  <si>
    <t>LAMPE FEU AR</t>
  </si>
  <si>
    <t>MOTO 4PRO 20W50 B1L ELF 2SG</t>
  </si>
  <si>
    <t>FRDIV029</t>
  </si>
  <si>
    <t>PARAPHEUR</t>
  </si>
  <si>
    <t>006/17</t>
  </si>
  <si>
    <t>AUTOCOLANT</t>
  </si>
  <si>
    <t>008/17</t>
  </si>
  <si>
    <t>SRECR...</t>
  </si>
  <si>
    <t>Ecran 23" fullHD résolution</t>
  </si>
  <si>
    <t>009/17</t>
  </si>
  <si>
    <t>FRBNT001</t>
  </si>
  <si>
    <t>Bloc Note GM</t>
  </si>
  <si>
    <t>010/17</t>
  </si>
  <si>
    <t>FRSTY001</t>
  </si>
  <si>
    <t>Stylo BLEU</t>
  </si>
  <si>
    <t>FRDIV002</t>
  </si>
  <si>
    <t>Agrafeuse</t>
  </si>
  <si>
    <t>FREVP005</t>
  </si>
  <si>
    <t>Enveloppe Kraft A4</t>
  </si>
  <si>
    <t>011/17</t>
  </si>
  <si>
    <t>FRDIV037</t>
  </si>
  <si>
    <t>Rame papier A4</t>
  </si>
  <si>
    <t>SRCAB...</t>
  </si>
  <si>
    <t>CABLE IMPRIMANTE USB</t>
  </si>
  <si>
    <t>012/17</t>
  </si>
  <si>
    <t>Code</t>
  </si>
  <si>
    <t>Désignation</t>
  </si>
  <si>
    <t>Date</t>
  </si>
  <si>
    <t>Type</t>
  </si>
  <si>
    <t>NMVT</t>
  </si>
  <si>
    <t>BS</t>
  </si>
  <si>
    <t>NUM</t>
  </si>
  <si>
    <t>CHEMISE CARTONNEE pqt 100</t>
  </si>
  <si>
    <t>Ms</t>
  </si>
  <si>
    <t>MS3068</t>
  </si>
  <si>
    <t>BS-0001/17 INT</t>
  </si>
  <si>
    <t>0001/17</t>
  </si>
  <si>
    <t>PAPIER EN TETE TEKNET</t>
  </si>
  <si>
    <t>RAME PAPIER RECYCLE</t>
  </si>
  <si>
    <t>BATTERIES  (BKK)</t>
  </si>
  <si>
    <t>MS3015</t>
  </si>
  <si>
    <t>BS-0002/17 INT</t>
  </si>
  <si>
    <t>0002/17</t>
  </si>
  <si>
    <t>POST IT MM 75X75</t>
  </si>
  <si>
    <t>POCHETTE PLASTIQUE PERFOREE</t>
  </si>
  <si>
    <t>TROMBONE 33mm</t>
  </si>
  <si>
    <t>MS3016</t>
  </si>
  <si>
    <t>BS-0006/17 INT</t>
  </si>
  <si>
    <t>0006/17</t>
  </si>
  <si>
    <t>BLOC NOTE GM</t>
  </si>
  <si>
    <t>MS3017</t>
  </si>
  <si>
    <t>BS-0010/17 INT</t>
  </si>
  <si>
    <t>0010/17</t>
  </si>
  <si>
    <t>AGRAFEUSE</t>
  </si>
  <si>
    <t>STYLO BLEU</t>
  </si>
  <si>
    <t>RAME PAPIER A4</t>
  </si>
  <si>
    <t>MS3018</t>
  </si>
  <si>
    <t>BS-0011/17 INT</t>
  </si>
  <si>
    <t>0011/17</t>
  </si>
  <si>
    <t>ENVELOPPE KRAFT A4</t>
  </si>
  <si>
    <t>MS3019</t>
  </si>
  <si>
    <t>BS-0014/17 INT</t>
  </si>
  <si>
    <t>0014/17</t>
  </si>
  <si>
    <t>FREVP004</t>
  </si>
  <si>
    <t>ENVELOPPE KRAFT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</si>
</sst>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/>
    <xf numFmtId="0" fontId="2" fillId="2" borderId="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 wrapText="1"/>
    </xf>
    <xf numFmtId="0" fontId="0" fillId="3" borderId="4" xfId="0" applyFill="1" applyBorder="1" applyAlignment="1">
      <alignment vertical="center"/>
    </xf>
    <xf numFmtId="0" fontId="4" fillId="3" borderId="5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0" fontId="4" fillId="3" borderId="7" xfId="0" applyFont="1" applyFill="1" applyBorder="1" applyAlignment="1">
      <alignment horizontal="left" vertical="center"/>
    </xf>
    <xf numFmtId="0" fontId="0" fillId="3" borderId="7" xfId="0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4" borderId="8" xfId="0" applyFont="1" applyFill="1" applyBorder="1"/>
    <xf numFmtId="0" fontId="0" fillId="0" borderId="9" xfId="0" applyFont="1" applyBorder="1"/>
    <xf numFmtId="164" fontId="5" fillId="0" borderId="8" xfId="0" applyNumberFormat="1" applyFont="1" applyBorder="1"/>
    <xf numFmtId="49" fontId="5" fillId="0" borderId="0" xfId="0" applyNumberFormat="1" applyFont="1" applyBorder="1" applyAlignment="1">
      <alignment horizontal="center"/>
    </xf>
    <xf numFmtId="49" fontId="5" fillId="0" borderId="0" xfId="0" applyNumberFormat="1" applyFont="1" applyBorder="1"/>
    <xf numFmtId="0" fontId="0" fillId="4" borderId="0" xfId="0" applyFill="1"/>
    <xf numFmtId="4" fontId="5" fillId="0" borderId="8" xfId="0" applyNumberFormat="1" applyFont="1" applyBorder="1" applyAlignment="1">
      <alignment horizontal="right"/>
    </xf>
    <xf numFmtId="4" fontId="5" fillId="0" borderId="10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E2" sqref="E2"/>
    </sheetView>
  </sheetViews>
  <sheetFormatPr baseColWidth="10" defaultRowHeight="15" x14ac:dyDescent="0.25"/>
  <cols>
    <col min="2" max="2" width="37.140625" customWidth="1"/>
  </cols>
  <sheetData>
    <row r="1" spans="1:6" ht="16.5" thickTop="1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 t="s">
        <v>5</v>
      </c>
    </row>
    <row r="2" spans="1:6" ht="15.75" thickTop="1" x14ac:dyDescent="0.25">
      <c r="A2" s="6" t="s">
        <v>6</v>
      </c>
      <c r="B2" s="7" t="s">
        <v>7</v>
      </c>
      <c r="C2" s="8">
        <f>SUMIFS(Feuil2!H:H,Feuil2!A:A,A2,Feuil2!G:G,"0"&amp;D2)</f>
        <v>1</v>
      </c>
      <c r="D2" s="8" t="s">
        <v>8</v>
      </c>
      <c r="E2">
        <f>SUMIFS(Feuil2!H:H,Feuil2!A:A,A2,Feuil2!G:G,"0"&amp;D2)</f>
        <v>1</v>
      </c>
      <c r="F2">
        <f>SUMIFS(Feuil2!I:I,Feuil2!A:A,A2,Feuil2!G:G,"0"&amp;D2)</f>
        <v>5000</v>
      </c>
    </row>
    <row r="3" spans="1:6" x14ac:dyDescent="0.25">
      <c r="A3" s="9" t="s">
        <v>9</v>
      </c>
      <c r="B3" s="10" t="s">
        <v>10</v>
      </c>
      <c r="C3" s="11">
        <v>50</v>
      </c>
      <c r="D3" s="11" t="s">
        <v>8</v>
      </c>
      <c r="E3">
        <f>SUMIFS(Feuil2!H:H,Feuil2!A:A,A3,Feuil2!G:G,"0"&amp;D3)</f>
        <v>50</v>
      </c>
      <c r="F3">
        <f>SUMIFS(Feuil2!I:I,Feuil2!A:A,A3,Feuil2!G:G,"0"&amp;D3)</f>
        <v>346</v>
      </c>
    </row>
    <row r="4" spans="1:6" x14ac:dyDescent="0.25">
      <c r="A4" s="9" t="s">
        <v>11</v>
      </c>
      <c r="B4" s="10" t="s">
        <v>12</v>
      </c>
      <c r="C4" s="11">
        <v>30</v>
      </c>
      <c r="D4" s="11" t="s">
        <v>8</v>
      </c>
      <c r="E4">
        <f>SUMIFS(Feuil2!H:H,Feuil2!A:A,A4,Feuil2!G:G,"0"&amp;D4)</f>
        <v>0</v>
      </c>
      <c r="F4">
        <f>SUMIFS(Feuil2!I:I,Feuil2!A:A,A4,Feuil2!G:G,"0"&amp;D4)</f>
        <v>0</v>
      </c>
    </row>
    <row r="5" spans="1:6" x14ac:dyDescent="0.25">
      <c r="A5" s="9" t="s">
        <v>13</v>
      </c>
      <c r="B5" s="10" t="s">
        <v>14</v>
      </c>
      <c r="C5" s="11">
        <v>30</v>
      </c>
      <c r="D5" s="11" t="s">
        <v>8</v>
      </c>
      <c r="E5">
        <f>SUMIFS(Feuil2!H:H,Feuil2!A:A,A5,Feuil2!G:G,"0"&amp;D5)</f>
        <v>30</v>
      </c>
      <c r="F5">
        <f>SUMIFS(Feuil2!I:I,Feuil2!A:A,A5,Feuil2!G:G,"0"&amp;D5)</f>
        <v>50.27</v>
      </c>
    </row>
    <row r="6" spans="1:6" x14ac:dyDescent="0.25">
      <c r="A6" s="9" t="s">
        <v>9</v>
      </c>
      <c r="B6" s="10" t="s">
        <v>15</v>
      </c>
      <c r="C6" s="11">
        <v>100</v>
      </c>
      <c r="D6" s="11" t="s">
        <v>16</v>
      </c>
      <c r="E6">
        <f>SUMIFS(Feuil2!H:H,Feuil2!A:A,A6,Feuil2!G:G,"0"&amp;D6)</f>
        <v>100</v>
      </c>
      <c r="F6">
        <f>SUMIFS(Feuil2!I:I,Feuil2!A:A,A6,Feuil2!G:G,"0"&amp;D6)</f>
        <v>346</v>
      </c>
    </row>
    <row r="7" spans="1:6" x14ac:dyDescent="0.25">
      <c r="A7" s="9" t="s">
        <v>17</v>
      </c>
      <c r="B7" s="10" t="s">
        <v>18</v>
      </c>
      <c r="C7" s="11">
        <v>3</v>
      </c>
      <c r="D7" s="11" t="s">
        <v>16</v>
      </c>
      <c r="E7">
        <f>SUMIFS(Feuil2!H:H,Feuil2!A:A,A7,Feuil2!G:G,"0"&amp;D7)</f>
        <v>2</v>
      </c>
      <c r="F7">
        <f>SUMIFS(Feuil2!I:I,Feuil2!A:A,A7,Feuil2!G:G,"0"&amp;D7)</f>
        <v>3133.34</v>
      </c>
    </row>
    <row r="8" spans="1:6" x14ac:dyDescent="0.25">
      <c r="A8" s="9" t="s">
        <v>19</v>
      </c>
      <c r="B8" s="10" t="s">
        <v>20</v>
      </c>
      <c r="C8" s="11">
        <v>15</v>
      </c>
      <c r="D8" s="11" t="s">
        <v>16</v>
      </c>
      <c r="E8">
        <f>SUMIFS(Feuil2!H:H,Feuil2!A:A,A8,Feuil2!G:G,"0"&amp;D8)</f>
        <v>15</v>
      </c>
      <c r="F8">
        <f>SUMIFS(Feuil2!I:I,Feuil2!A:A,A8,Feuil2!G:G,"0"&amp;D8)</f>
        <v>109.33</v>
      </c>
    </row>
    <row r="9" spans="1:6" x14ac:dyDescent="0.25">
      <c r="A9" s="9" t="s">
        <v>21</v>
      </c>
      <c r="B9" s="10" t="s">
        <v>22</v>
      </c>
      <c r="C9" s="11">
        <v>1</v>
      </c>
      <c r="D9" s="11" t="s">
        <v>16</v>
      </c>
      <c r="E9">
        <f>SUMIFS(Feuil2!H:H,Feuil2!A:A,A9,Feuil2!G:G,"0"&amp;D9)</f>
        <v>1</v>
      </c>
      <c r="F9">
        <f>SUMIFS(Feuil2!I:I,Feuil2!A:A,A9,Feuil2!G:G,"0"&amp;D9)</f>
        <v>740</v>
      </c>
    </row>
    <row r="10" spans="1:6" x14ac:dyDescent="0.25">
      <c r="A10" s="9" t="s">
        <v>23</v>
      </c>
      <c r="B10" s="10" t="s">
        <v>24</v>
      </c>
      <c r="C10" s="11">
        <v>1</v>
      </c>
      <c r="D10" s="11" t="s">
        <v>16</v>
      </c>
      <c r="E10">
        <f>SUMIFS(Feuil2!H:H,Feuil2!A:A,A10,Feuil2!G:G,"0"&amp;D10)</f>
        <v>1</v>
      </c>
      <c r="F10">
        <f>SUMIFS(Feuil2!I:I,Feuil2!A:A,A10,Feuil2!G:G,"0"&amp;D10)</f>
        <v>56700</v>
      </c>
    </row>
    <row r="11" spans="1:6" x14ac:dyDescent="0.25">
      <c r="A11" s="9"/>
      <c r="B11" s="10" t="s">
        <v>25</v>
      </c>
      <c r="C11" s="11">
        <v>1</v>
      </c>
      <c r="D11" s="11" t="s">
        <v>26</v>
      </c>
      <c r="E11">
        <f>SUMIFS(Feuil2!H:H,Feuil2!A:A,A11,Feuil2!G:G,"0"&amp;D11)</f>
        <v>0</v>
      </c>
      <c r="F11">
        <f>SUMIFS(Feuil2!I:I,Feuil2!A:A,A11,Feuil2!G:G,"0"&amp;D11)</f>
        <v>0</v>
      </c>
    </row>
    <row r="12" spans="1:6" x14ac:dyDescent="0.25">
      <c r="A12" s="9" t="s">
        <v>27</v>
      </c>
      <c r="B12" s="10" t="s">
        <v>28</v>
      </c>
      <c r="C12" s="11">
        <v>1</v>
      </c>
      <c r="D12" s="11" t="s">
        <v>29</v>
      </c>
      <c r="E12">
        <f>SUMIFS(Feuil2!H:H,Feuil2!A:A,A12,Feuil2!G:G,"0"&amp;D12)</f>
        <v>0</v>
      </c>
      <c r="F12">
        <f>SUMIFS(Feuil2!I:I,Feuil2!A:A,A12,Feuil2!G:G,"0"&amp;D12)</f>
        <v>0</v>
      </c>
    </row>
    <row r="13" spans="1:6" x14ac:dyDescent="0.25">
      <c r="A13" s="9" t="s">
        <v>27</v>
      </c>
      <c r="B13" s="10" t="s">
        <v>30</v>
      </c>
      <c r="C13" s="11">
        <v>1</v>
      </c>
      <c r="D13" s="11" t="s">
        <v>29</v>
      </c>
      <c r="E13">
        <f>SUMIFS(Feuil2!H:H,Feuil2!A:A,A13,Feuil2!G:G,"0"&amp;D13)</f>
        <v>0</v>
      </c>
      <c r="F13">
        <f>SUMIFS(Feuil2!I:I,Feuil2!A:A,A13,Feuil2!G:G,"0"&amp;D13)</f>
        <v>0</v>
      </c>
    </row>
    <row r="14" spans="1:6" x14ac:dyDescent="0.25">
      <c r="A14" s="9" t="s">
        <v>27</v>
      </c>
      <c r="B14" s="10" t="s">
        <v>31</v>
      </c>
      <c r="C14" s="11">
        <v>1</v>
      </c>
      <c r="D14" s="11" t="s">
        <v>29</v>
      </c>
      <c r="E14">
        <f>SUMIFS(Feuil2!H:H,Feuil2!A:A,A14,Feuil2!G:G,"0"&amp;D14)</f>
        <v>0</v>
      </c>
      <c r="F14">
        <f>SUMIFS(Feuil2!I:I,Feuil2!A:A,A14,Feuil2!G:G,"0"&amp;D14)</f>
        <v>0</v>
      </c>
    </row>
    <row r="15" spans="1:6" x14ac:dyDescent="0.25">
      <c r="A15" s="9" t="s">
        <v>32</v>
      </c>
      <c r="B15" s="10" t="s">
        <v>33</v>
      </c>
      <c r="C15" s="11">
        <v>1</v>
      </c>
      <c r="D15" s="11" t="s">
        <v>34</v>
      </c>
      <c r="E15">
        <f>SUMIFS(Feuil2!H:H,Feuil2!A:A,A15,Feuil2!G:G,"0"&amp;D15)</f>
        <v>1</v>
      </c>
      <c r="F15">
        <f>SUMIFS(Feuil2!I:I,Feuil2!A:A,A15,Feuil2!G:G,"0"&amp;D15)</f>
        <v>5000</v>
      </c>
    </row>
    <row r="16" spans="1:6" x14ac:dyDescent="0.25">
      <c r="A16" s="9"/>
      <c r="B16" s="10" t="s">
        <v>35</v>
      </c>
      <c r="C16" s="11">
        <v>100</v>
      </c>
      <c r="D16" s="11" t="s">
        <v>36</v>
      </c>
      <c r="E16">
        <f>SUMIFS(Feuil2!H:H,Feuil2!A:A,A16,Feuil2!G:G,"0"&amp;D16)</f>
        <v>0</v>
      </c>
      <c r="F16">
        <f>SUMIFS(Feuil2!I:I,Feuil2!A:A,A16,Feuil2!G:G,"0"&amp;D16)</f>
        <v>0</v>
      </c>
    </row>
    <row r="17" spans="1:6" x14ac:dyDescent="0.25">
      <c r="A17" s="9" t="s">
        <v>37</v>
      </c>
      <c r="B17" s="10" t="s">
        <v>38</v>
      </c>
      <c r="C17" s="11">
        <v>1</v>
      </c>
      <c r="D17" s="11" t="s">
        <v>39</v>
      </c>
      <c r="E17">
        <f>SUMIFS(Feuil2!H:H,Feuil2!A:A,A17,Feuil2!G:G,"0"&amp;D17)</f>
        <v>0</v>
      </c>
      <c r="F17">
        <f>SUMIFS(Feuil2!I:I,Feuil2!A:A,A17,Feuil2!G:G,"0"&amp;D17)</f>
        <v>0</v>
      </c>
    </row>
    <row r="18" spans="1:6" x14ac:dyDescent="0.25">
      <c r="A18" s="9" t="s">
        <v>40</v>
      </c>
      <c r="B18" s="10" t="s">
        <v>41</v>
      </c>
      <c r="C18" s="11">
        <v>4</v>
      </c>
      <c r="D18" s="11" t="s">
        <v>42</v>
      </c>
      <c r="E18">
        <f>SUMIFS(Feuil2!H:H,Feuil2!A:A,A18,Feuil2!G:G,"0"&amp;D18)</f>
        <v>4</v>
      </c>
      <c r="F18">
        <f>SUMIFS(Feuil2!I:I,Feuil2!A:A,A18,Feuil2!G:G,"0"&amp;D18)</f>
        <v>2253.33</v>
      </c>
    </row>
    <row r="19" spans="1:6" x14ac:dyDescent="0.25">
      <c r="A19" s="9" t="s">
        <v>43</v>
      </c>
      <c r="B19" s="10" t="s">
        <v>44</v>
      </c>
      <c r="C19" s="11">
        <v>4</v>
      </c>
      <c r="D19" s="11" t="s">
        <v>42</v>
      </c>
      <c r="E19">
        <f>SUMIFS(Feuil2!H:H,Feuil2!A:A,A19,Feuil2!G:G,"0"&amp;D19)</f>
        <v>4</v>
      </c>
      <c r="F19">
        <f>SUMIFS(Feuil2!I:I,Feuil2!A:A,A19,Feuil2!G:G,"0"&amp;D19)</f>
        <v>411.15</v>
      </c>
    </row>
    <row r="20" spans="1:6" x14ac:dyDescent="0.25">
      <c r="A20" s="9" t="s">
        <v>45</v>
      </c>
      <c r="B20" s="10" t="s">
        <v>46</v>
      </c>
      <c r="C20" s="11">
        <v>1</v>
      </c>
      <c r="D20" s="11" t="s">
        <v>42</v>
      </c>
      <c r="E20">
        <f>SUMIFS(Feuil2!H:H,Feuil2!A:A,A20,Feuil2!G:G,"0"&amp;D20)</f>
        <v>1</v>
      </c>
      <c r="F20">
        <f>SUMIFS(Feuil2!I:I,Feuil2!A:A,A20,Feuil2!G:G,"0"&amp;D20)</f>
        <v>11090</v>
      </c>
    </row>
    <row r="21" spans="1:6" x14ac:dyDescent="0.25">
      <c r="A21" s="9" t="s">
        <v>47</v>
      </c>
      <c r="B21" s="10" t="s">
        <v>48</v>
      </c>
      <c r="C21" s="11">
        <v>10</v>
      </c>
      <c r="D21" s="11" t="s">
        <v>49</v>
      </c>
      <c r="E21">
        <f>SUMIFS(Feuil2!H:H,Feuil2!A:A,A21,Feuil2!G:G,"0"&amp;D21)</f>
        <v>10</v>
      </c>
      <c r="F21">
        <f>SUMIFS(Feuil2!I:I,Feuil2!A:A,A21,Feuil2!G:G,"0"&amp;D21)</f>
        <v>212.44</v>
      </c>
    </row>
    <row r="22" spans="1:6" x14ac:dyDescent="0.25">
      <c r="A22" s="9" t="s">
        <v>50</v>
      </c>
      <c r="B22" s="10" t="s">
        <v>51</v>
      </c>
      <c r="C22" s="11">
        <v>1</v>
      </c>
      <c r="D22" s="11" t="s">
        <v>49</v>
      </c>
      <c r="E22">
        <f>SUMIFS(Feuil2!H:H,Feuil2!A:A,A22,Feuil2!G:G,"0"&amp;D22)</f>
        <v>1</v>
      </c>
      <c r="F22">
        <f>SUMIFS(Feuil2!I:I,Feuil2!A:A,A22,Feuil2!G:G,"0"&amp;D22)</f>
        <v>10300</v>
      </c>
    </row>
    <row r="23" spans="1:6" x14ac:dyDescent="0.25">
      <c r="A23" s="9" t="s">
        <v>52</v>
      </c>
      <c r="B23" s="10" t="s">
        <v>53</v>
      </c>
      <c r="C23" s="11">
        <v>1</v>
      </c>
      <c r="D23" s="11" t="s">
        <v>54</v>
      </c>
      <c r="E23">
        <f>SUMIFS(Feuil2!H:H,Feuil2!A:A,A23,Feuil2!G:G,"0"&amp;D23)</f>
        <v>0</v>
      </c>
      <c r="F23">
        <f>SUMIFS(Feuil2!I:I,Feuil2!A:A,A23,Feuil2!G:G,"0"&amp;D23)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workbookViewId="0">
      <selection activeCell="G2" sqref="G2"/>
    </sheetView>
  </sheetViews>
  <sheetFormatPr baseColWidth="10" defaultRowHeight="15" x14ac:dyDescent="0.25"/>
  <cols>
    <col min="2" max="2" width="29.85546875" customWidth="1"/>
    <col min="6" max="6" width="22.7109375" customWidth="1"/>
  </cols>
  <sheetData>
    <row r="1" spans="1:9" x14ac:dyDescent="0.25">
      <c r="A1" s="12" t="s">
        <v>55</v>
      </c>
      <c r="B1" s="12" t="s">
        <v>56</v>
      </c>
      <c r="C1" s="13" t="s">
        <v>57</v>
      </c>
      <c r="D1" s="13" t="s">
        <v>58</v>
      </c>
      <c r="E1" s="4" t="s">
        <v>59</v>
      </c>
      <c r="F1" s="14" t="s">
        <v>60</v>
      </c>
      <c r="G1" s="14" t="s">
        <v>61</v>
      </c>
      <c r="H1" s="4" t="s">
        <v>4</v>
      </c>
      <c r="I1" s="5" t="s">
        <v>5</v>
      </c>
    </row>
    <row r="2" spans="1:9" x14ac:dyDescent="0.25">
      <c r="A2" s="15" t="s">
        <v>13</v>
      </c>
      <c r="B2" s="16" t="s">
        <v>62</v>
      </c>
      <c r="C2" s="17">
        <v>42737</v>
      </c>
      <c r="D2" s="18" t="s">
        <v>63</v>
      </c>
      <c r="E2" s="19" t="s">
        <v>64</v>
      </c>
      <c r="F2" s="19" t="s">
        <v>65</v>
      </c>
      <c r="G2" s="20" t="s">
        <v>66</v>
      </c>
      <c r="H2" s="21">
        <v>30</v>
      </c>
      <c r="I2" s="22">
        <v>50.27</v>
      </c>
    </row>
    <row r="3" spans="1:9" x14ac:dyDescent="0.25">
      <c r="A3" s="15" t="s">
        <v>9</v>
      </c>
      <c r="B3" s="16" t="s">
        <v>67</v>
      </c>
      <c r="C3" s="17">
        <v>42737</v>
      </c>
      <c r="D3" s="18" t="s">
        <v>63</v>
      </c>
      <c r="E3" s="19" t="s">
        <v>64</v>
      </c>
      <c r="F3" s="19" t="s">
        <v>65</v>
      </c>
      <c r="G3" s="20" t="s">
        <v>66</v>
      </c>
      <c r="H3" s="21">
        <v>50</v>
      </c>
      <c r="I3" s="22">
        <v>346</v>
      </c>
    </row>
    <row r="4" spans="1:9" x14ac:dyDescent="0.25">
      <c r="A4" s="15" t="s">
        <v>6</v>
      </c>
      <c r="B4" s="16" t="s">
        <v>68</v>
      </c>
      <c r="C4" s="17">
        <v>42737</v>
      </c>
      <c r="D4" s="18" t="s">
        <v>63</v>
      </c>
      <c r="E4" s="19" t="s">
        <v>64</v>
      </c>
      <c r="F4" s="19" t="s">
        <v>65</v>
      </c>
      <c r="G4" s="20" t="s">
        <v>66</v>
      </c>
      <c r="H4" s="21">
        <v>1</v>
      </c>
      <c r="I4" s="22">
        <v>5000</v>
      </c>
    </row>
    <row r="5" spans="1:9" x14ac:dyDescent="0.25">
      <c r="A5" s="15" t="s">
        <v>23</v>
      </c>
      <c r="B5" s="16" t="s">
        <v>69</v>
      </c>
      <c r="C5" s="17">
        <v>42739</v>
      </c>
      <c r="D5" s="18" t="s">
        <v>63</v>
      </c>
      <c r="E5" s="19" t="s">
        <v>70</v>
      </c>
      <c r="F5" s="19" t="s">
        <v>71</v>
      </c>
      <c r="G5" s="20" t="s">
        <v>72</v>
      </c>
      <c r="H5" s="21">
        <v>1</v>
      </c>
      <c r="I5" s="22">
        <v>56700</v>
      </c>
    </row>
    <row r="6" spans="1:9" x14ac:dyDescent="0.25">
      <c r="A6" s="15" t="s">
        <v>17</v>
      </c>
      <c r="B6" s="16" t="s">
        <v>73</v>
      </c>
      <c r="C6" s="17">
        <v>42739</v>
      </c>
      <c r="D6" s="18" t="s">
        <v>63</v>
      </c>
      <c r="E6" s="19" t="s">
        <v>70</v>
      </c>
      <c r="F6" s="19" t="s">
        <v>71</v>
      </c>
      <c r="G6" s="20" t="s">
        <v>72</v>
      </c>
      <c r="H6" s="21">
        <v>2</v>
      </c>
      <c r="I6" s="22">
        <v>3133.34</v>
      </c>
    </row>
    <row r="7" spans="1:9" x14ac:dyDescent="0.25">
      <c r="A7" s="15" t="s">
        <v>19</v>
      </c>
      <c r="B7" s="16" t="s">
        <v>74</v>
      </c>
      <c r="C7" s="17">
        <v>42739</v>
      </c>
      <c r="D7" s="18" t="s">
        <v>63</v>
      </c>
      <c r="E7" s="19" t="s">
        <v>70</v>
      </c>
      <c r="F7" s="19" t="s">
        <v>71</v>
      </c>
      <c r="G7" s="20" t="s">
        <v>72</v>
      </c>
      <c r="H7" s="21">
        <v>15</v>
      </c>
      <c r="I7" s="22">
        <v>109.33</v>
      </c>
    </row>
    <row r="8" spans="1:9" x14ac:dyDescent="0.25">
      <c r="A8" s="15" t="s">
        <v>9</v>
      </c>
      <c r="B8" s="16" t="s">
        <v>67</v>
      </c>
      <c r="C8" s="17">
        <v>42739</v>
      </c>
      <c r="D8" s="18" t="s">
        <v>63</v>
      </c>
      <c r="E8" s="19" t="s">
        <v>70</v>
      </c>
      <c r="F8" s="19" t="s">
        <v>71</v>
      </c>
      <c r="G8" s="20" t="s">
        <v>72</v>
      </c>
      <c r="H8" s="21">
        <v>100</v>
      </c>
      <c r="I8" s="22">
        <v>346</v>
      </c>
    </row>
    <row r="9" spans="1:9" x14ac:dyDescent="0.25">
      <c r="A9" s="15" t="s">
        <v>21</v>
      </c>
      <c r="B9" s="16" t="s">
        <v>75</v>
      </c>
      <c r="C9" s="17">
        <v>42739</v>
      </c>
      <c r="D9" s="18" t="s">
        <v>63</v>
      </c>
      <c r="E9" s="19" t="s">
        <v>70</v>
      </c>
      <c r="F9" s="19" t="s">
        <v>71</v>
      </c>
      <c r="G9" s="20" t="s">
        <v>72</v>
      </c>
      <c r="H9" s="21">
        <v>1</v>
      </c>
      <c r="I9" s="22">
        <v>740</v>
      </c>
    </row>
    <row r="10" spans="1:9" x14ac:dyDescent="0.25">
      <c r="A10" s="15" t="s">
        <v>32</v>
      </c>
      <c r="B10" s="16" t="s">
        <v>33</v>
      </c>
      <c r="C10" s="17">
        <v>42739</v>
      </c>
      <c r="D10" s="18" t="s">
        <v>63</v>
      </c>
      <c r="E10" s="19" t="s">
        <v>76</v>
      </c>
      <c r="F10" s="19" t="s">
        <v>77</v>
      </c>
      <c r="G10" s="20" t="s">
        <v>78</v>
      </c>
      <c r="H10" s="21">
        <v>1</v>
      </c>
      <c r="I10" s="22">
        <v>5000</v>
      </c>
    </row>
    <row r="11" spans="1:9" x14ac:dyDescent="0.25">
      <c r="A11" s="15" t="s">
        <v>40</v>
      </c>
      <c r="B11" s="16" t="s">
        <v>79</v>
      </c>
      <c r="C11" s="17">
        <v>42745</v>
      </c>
      <c r="D11" s="18" t="s">
        <v>63</v>
      </c>
      <c r="E11" s="19" t="s">
        <v>80</v>
      </c>
      <c r="F11" s="19" t="s">
        <v>81</v>
      </c>
      <c r="G11" s="20" t="s">
        <v>82</v>
      </c>
      <c r="H11" s="21">
        <v>4</v>
      </c>
      <c r="I11" s="22">
        <v>2253.33</v>
      </c>
    </row>
    <row r="12" spans="1:9" x14ac:dyDescent="0.25">
      <c r="A12" s="15" t="s">
        <v>45</v>
      </c>
      <c r="B12" s="16" t="s">
        <v>83</v>
      </c>
      <c r="C12" s="17">
        <v>42745</v>
      </c>
      <c r="D12" s="18" t="s">
        <v>63</v>
      </c>
      <c r="E12" s="19" t="s">
        <v>80</v>
      </c>
      <c r="F12" s="19" t="s">
        <v>81</v>
      </c>
      <c r="G12" s="20" t="s">
        <v>82</v>
      </c>
      <c r="H12" s="21">
        <v>1</v>
      </c>
      <c r="I12" s="22">
        <v>11090</v>
      </c>
    </row>
    <row r="13" spans="1:9" x14ac:dyDescent="0.25">
      <c r="A13" s="15" t="s">
        <v>43</v>
      </c>
      <c r="B13" s="16" t="s">
        <v>84</v>
      </c>
      <c r="C13" s="17">
        <v>42745</v>
      </c>
      <c r="D13" s="18" t="s">
        <v>63</v>
      </c>
      <c r="E13" s="19" t="s">
        <v>80</v>
      </c>
      <c r="F13" s="19" t="s">
        <v>81</v>
      </c>
      <c r="G13" s="20" t="s">
        <v>82</v>
      </c>
      <c r="H13" s="21">
        <v>4</v>
      </c>
      <c r="I13" s="22">
        <v>411.15</v>
      </c>
    </row>
    <row r="14" spans="1:9" x14ac:dyDescent="0.25">
      <c r="A14" s="15" t="s">
        <v>50</v>
      </c>
      <c r="B14" s="16" t="s">
        <v>85</v>
      </c>
      <c r="C14" s="17">
        <v>42747</v>
      </c>
      <c r="D14" s="18" t="s">
        <v>63</v>
      </c>
      <c r="E14" s="19" t="s">
        <v>86</v>
      </c>
      <c r="F14" s="19" t="s">
        <v>87</v>
      </c>
      <c r="G14" s="20" t="s">
        <v>88</v>
      </c>
      <c r="H14" s="21">
        <v>1</v>
      </c>
      <c r="I14" s="22">
        <v>10300</v>
      </c>
    </row>
    <row r="15" spans="1:9" x14ac:dyDescent="0.25">
      <c r="A15" s="15" t="s">
        <v>47</v>
      </c>
      <c r="B15" s="16" t="s">
        <v>89</v>
      </c>
      <c r="C15" s="17">
        <v>42747</v>
      </c>
      <c r="D15" s="18" t="s">
        <v>63</v>
      </c>
      <c r="E15" s="19" t="s">
        <v>86</v>
      </c>
      <c r="F15" s="19" t="s">
        <v>87</v>
      </c>
      <c r="G15" s="20" t="s">
        <v>88</v>
      </c>
      <c r="H15" s="21">
        <v>10</v>
      </c>
      <c r="I15" s="22">
        <v>212.44</v>
      </c>
    </row>
    <row r="16" spans="1:9" x14ac:dyDescent="0.25">
      <c r="A16" s="15" t="s">
        <v>50</v>
      </c>
      <c r="B16" s="16" t="s">
        <v>85</v>
      </c>
      <c r="C16" s="17">
        <v>42744</v>
      </c>
      <c r="D16" s="18" t="s">
        <v>63</v>
      </c>
      <c r="E16" s="19" t="s">
        <v>90</v>
      </c>
      <c r="F16" s="19" t="s">
        <v>91</v>
      </c>
      <c r="G16" s="20" t="s">
        <v>92</v>
      </c>
      <c r="H16" s="21">
        <v>1</v>
      </c>
      <c r="I16" s="22">
        <v>10300</v>
      </c>
    </row>
    <row r="17" spans="1:9" x14ac:dyDescent="0.25">
      <c r="A17" s="15" t="s">
        <v>93</v>
      </c>
      <c r="B17" s="16" t="s">
        <v>94</v>
      </c>
      <c r="C17" s="17">
        <v>42744</v>
      </c>
      <c r="D17" s="18" t="s">
        <v>63</v>
      </c>
      <c r="E17" s="19" t="s">
        <v>90</v>
      </c>
      <c r="F17" s="19" t="s">
        <v>91</v>
      </c>
      <c r="G17" s="20" t="s">
        <v>92</v>
      </c>
      <c r="H17" s="21">
        <v>10</v>
      </c>
      <c r="I17" s="22">
        <v>201.51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Michel</cp:lastModifiedBy>
  <dcterms:created xsi:type="dcterms:W3CDTF">2017-05-08T16:53:14Z</dcterms:created>
  <dcterms:modified xsi:type="dcterms:W3CDTF">2017-05-09T05:59:47Z</dcterms:modified>
</cp:coreProperties>
</file>