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570" yWindow="165" windowWidth="18375" windowHeight="8145"/>
  </bookViews>
  <sheets>
    <sheet name="base de données" sheetId="1" r:id="rId1"/>
    <sheet name="codes départements" sheetId="2" r:id="rId2"/>
  </sheets>
  <calcPr calcId="15251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2" i="1"/>
  <c r="J11" i="1" l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<sst xmlns="http://schemas.openxmlformats.org/spreadsheetml/2006/main" count="118" uniqueCount="118">
  <si>
    <t>codepostal</t>
  </si>
  <si>
    <t>cp-ville</t>
  </si>
  <si>
    <t>départements?</t>
  </si>
  <si>
    <t>95870 BEZONS</t>
  </si>
  <si>
    <t>77910 GERMIGNY L'EVEQUE</t>
  </si>
  <si>
    <t>95300 PONTOISE</t>
  </si>
  <si>
    <t>18000 BOURGES</t>
  </si>
  <si>
    <t>34070 MONTPELLIER</t>
  </si>
  <si>
    <t>97115 SAINTE-ROSE</t>
  </si>
  <si>
    <t>59390 LYS-LEZ-LANNOY</t>
  </si>
  <si>
    <t>45480 GRENEVILLE EN BEAUCE</t>
  </si>
  <si>
    <t>97122 BAIE-MAHAULT</t>
  </si>
  <si>
    <t>91000 EVRY</t>
  </si>
  <si>
    <t>code département</t>
  </si>
  <si>
    <t>departement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</si>
  <si>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</si>
  <si>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</si>
  <si>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</si>
  <si>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</si>
  <si>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</si>
  <si>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</si>
  <si>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</si>
  <si>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</si>
  <si>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</si>
  <si>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</si>
  <si>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</si>
  <si>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</si>
  <si>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</si>
  <si>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</si>
  <si>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</si>
  <si>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</si>
  <si>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</si>
  <si>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</si>
  <si>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</si>
  <si>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</si>
  <si>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</si>
  <si>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</si>
  <si>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</si>
  <si>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</si>
  <si>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</si>
  <si>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</si>
  <si>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</si>
  <si>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</si>
  <si>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</si>
  <si>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</si>
  <si>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</si>
  <si>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</si>
  <si>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</si>
  <si>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</si>
  <si>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</si>
  <si>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</si>
  <si>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</si>
  <si>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</si>
  <si>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</si>
  <si>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</si>
  <si>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</si>
  <si>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</si>
  <si>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</si>
  <si>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</si>
  <si>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</si>
  <si>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</si>
  <si>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</si>
  <si>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</si>
  <si>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</si>
  <si>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</si>
  <si>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</si>
  <si>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</si>
  <si>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</si>
  <si>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</si>
  <si>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</si>
  <si>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</si>
  <si>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</si>
  <si>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</si>
  <si>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</si>
  <si>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</si>
  <si>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</si>
  <si>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</si>
  <si>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</si>
  <si>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</si>
  <si>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</si>
  <si>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</si>
  <si>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</si>
  <si>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</si>
  <si>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</si>
  <si>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</si>
  <si>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</si>
  <si>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</si>
  <si>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</si>
  <si>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</si>
  <si>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</si>
  <si>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</si>
  <si>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</si>
  <si>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</si>
  <si>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</si>
  <si>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</si>
  <si>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</si>
  <si>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</si>
  <si>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</si>
  <si>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</si>
  <si>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</si>
  <si>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</si>
  <si>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</si>
  <si>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</si>
  <si>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</si>
  <si>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</si>
  <si>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</si>
  <si>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</si>
  <si>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</si>
  <si>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</si>
  <si>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Guadeloupe</t>
  </si>
  <si>
    <t>Martinique</t>
  </si>
  <si>
    <t>Guyane</t>
  </si>
  <si>
    <t>La Réunion</t>
  </si>
  <si>
    <t>Mayotte</t>
  </si>
  <si>
    <t>2A</t>
  </si>
  <si>
    <t>corse  du sud</t>
  </si>
  <si>
    <t>2B</t>
  </si>
  <si>
    <t>haute corse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</si>
</sst>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64" fontId="0" fillId="3" borderId="0" xfId="0" applyNumberFormat="1" applyFill="1"/>
    <xf numFmtId="16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49" fontId="1" fillId="0" borderId="1" xfId="0" applyNumberFormat="1" applyFont="1" applyBorder="1"/>
    <xf numFmtId="165" fontId="1" fillId="0" borderId="1" xfId="0" applyNumberFormat="1" applyFont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L11"/>
  <sheetViews>
    <sheetView tabSelected="1" workbookViewId="0">
      <selection activeCell="J28" sqref="J28"/>
    </sheetView>
  </sheetViews>
  <sheetFormatPr baseColWidth="10" defaultRowHeight="15" x14ac:dyDescent="0.25"/>
  <cols>
    <col min="10" max="10" width="25.5703125" style="5" customWidth="1"/>
    <col min="11" max="12" width="25.5703125" customWidth="1"/>
  </cols>
  <sheetData>
    <row r="1" spans="10:12" x14ac:dyDescent="0.25">
      <c r="J1" s="3" t="s">
        <v>0</v>
      </c>
      <c r="K1" s="1" t="s">
        <v>1</v>
      </c>
      <c r="L1" s="1" t="s">
        <v>2</v>
      </c>
    </row>
    <row r="2" spans="10:12" x14ac:dyDescent="0.25">
      <c r="J2" s="4" t="str">
        <f>ASC("95870")</f>
        <v>95870</v>
      </c>
      <c r="K2" s="2" t="s">
        <v>3</v>
      </c>
      <c r="L2" s="2" t="str">
        <f>IF(LEFT(J2,2)*1&lt;97,VLOOKUP(MID(J2,1,2)*1,'codes départements'!A:B,2,FALSE),VLOOKUP(MID(J2,1,3)*1,'codes départements'!A:B,2,FALSE))</f>
        <v>Val-d'Oise</v>
      </c>
    </row>
    <row r="3" spans="10:12" x14ac:dyDescent="0.25">
      <c r="J3" s="5" t="str">
        <f>ASC("77910")</f>
        <v>77910</v>
      </c>
      <c r="K3" t="s">
        <v>4</v>
      </c>
      <c r="L3" s="2" t="str">
        <f>IF(LEFT(J3,2)*1&lt;97,VLOOKUP(MID(J3,1,2)*1,'codes départements'!A:B,2,FALSE),VLOOKUP(MID(J3,1,3)*1,'codes départements'!A:B,2,FALSE))</f>
        <v>Seine-et-Marne</v>
      </c>
    </row>
    <row r="4" spans="10:12" x14ac:dyDescent="0.25">
      <c r="J4" s="5" t="str">
        <f>ASC("95300")</f>
        <v>95300</v>
      </c>
      <c r="K4" t="s">
        <v>5</v>
      </c>
      <c r="L4" s="2" t="str">
        <f>IF(LEFT(J4,2)*1&lt;97,VLOOKUP(MID(J4,1,2)*1,'codes départements'!A:B,2,FALSE),VLOOKUP(MID(J4,1,3)*1,'codes départements'!A:B,2,FALSE))</f>
        <v>Val-d'Oise</v>
      </c>
    </row>
    <row r="5" spans="10:12" x14ac:dyDescent="0.25">
      <c r="J5" s="5" t="str">
        <f>ASC("18000")</f>
        <v>18000</v>
      </c>
      <c r="K5" t="s">
        <v>6</v>
      </c>
      <c r="L5" s="2" t="str">
        <f>IF(LEFT(J5,2)*1&lt;97,VLOOKUP(MID(J5,1,2)*1,'codes départements'!A:B,2,FALSE),VLOOKUP(MID(J5,1,3)*1,'codes départements'!A:B,2,FALSE))</f>
        <v>Cher</v>
      </c>
    </row>
    <row r="6" spans="10:12" x14ac:dyDescent="0.25">
      <c r="J6" s="5" t="str">
        <f>ASC("34070")</f>
        <v>34070</v>
      </c>
      <c r="K6" t="s">
        <v>7</v>
      </c>
      <c r="L6" s="2" t="str">
        <f>IF(LEFT(J6,2)*1&lt;97,VLOOKUP(MID(J6,1,2)*1,'codes départements'!A:B,2,FALSE),VLOOKUP(MID(J6,1,3)*1,'codes départements'!A:B,2,FALSE))</f>
        <v>Hérault</v>
      </c>
    </row>
    <row r="7" spans="10:12" x14ac:dyDescent="0.25">
      <c r="J7" s="5" t="str">
        <f>ASC("97115")</f>
        <v>97115</v>
      </c>
      <c r="K7" t="s">
        <v>8</v>
      </c>
      <c r="L7" s="2" t="str">
        <f>IF(LEFT(J7,2)*1&lt;97,VLOOKUP(MID(J7,1,2)*1,'codes départements'!A:B,2,FALSE),VLOOKUP(MID(J7,1,3)*1,'codes départements'!A:B,2,FALSE))</f>
        <v>Guadeloupe</v>
      </c>
    </row>
    <row r="8" spans="10:12" x14ac:dyDescent="0.25">
      <c r="J8" s="5" t="str">
        <f>ASC("59390")</f>
        <v>59390</v>
      </c>
      <c r="K8" t="s">
        <v>9</v>
      </c>
      <c r="L8" s="2" t="str">
        <f>IF(LEFT(J8,2)*1&lt;97,VLOOKUP(MID(J8,1,2)*1,'codes départements'!A:B,2,FALSE),VLOOKUP(MID(J8,1,3)*1,'codes départements'!A:B,2,FALSE))</f>
        <v>Nord</v>
      </c>
    </row>
    <row r="9" spans="10:12" x14ac:dyDescent="0.25">
      <c r="J9" s="4" t="str">
        <f>ASC("45480")</f>
        <v>45480</v>
      </c>
      <c r="K9" s="2" t="s">
        <v>10</v>
      </c>
      <c r="L9" s="2" t="str">
        <f>IF(LEFT(J9,2)*1&lt;97,VLOOKUP(MID(J9,1,2)*1,'codes départements'!A:B,2,FALSE),VLOOKUP(MID(J9,1,3)*1,'codes départements'!A:B,2,FALSE))</f>
        <v>Loiret</v>
      </c>
    </row>
    <row r="10" spans="10:12" x14ac:dyDescent="0.25">
      <c r="J10" s="4" t="str">
        <f>ASC("97122")</f>
        <v>97122</v>
      </c>
      <c r="K10" s="2" t="s">
        <v>11</v>
      </c>
      <c r="L10" s="2" t="str">
        <f>IF(LEFT(J10,2)*1&lt;97,VLOOKUP(MID(J10,1,2)*1,'codes départements'!A:B,2,FALSE),VLOOKUP(MID(J10,1,3)*1,'codes départements'!A:B,2,FALSE))</f>
        <v>Guadeloupe</v>
      </c>
    </row>
    <row r="11" spans="10:12" x14ac:dyDescent="0.25">
      <c r="J11" s="5" t="str">
        <f>ASC("91000")</f>
        <v>91000</v>
      </c>
      <c r="K11" t="s">
        <v>12</v>
      </c>
      <c r="L11" s="2" t="str">
        <f>IF(LEFT(J11,2)*1&lt;97,VLOOKUP(MID(J11,1,2)*1,'codes départements'!A:B,2,FALSE),VLOOKUP(MID(J11,1,3)*1,'codes départements'!A:B,2,FALSE))</f>
        <v>Essonne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opLeftCell="A76" workbookViewId="0">
      <selection activeCell="A96" sqref="A96:XFD96"/>
    </sheetView>
  </sheetViews>
  <sheetFormatPr baseColWidth="10" defaultRowHeight="15" x14ac:dyDescent="0.25"/>
  <cols>
    <col min="1" max="1" width="11.5703125" style="10"/>
  </cols>
  <sheetData>
    <row r="1" spans="1:2" ht="15.75" x14ac:dyDescent="0.25">
      <c r="A1" s="9" t="s">
        <v>13</v>
      </c>
      <c r="B1" s="6" t="s">
        <v>14</v>
      </c>
    </row>
    <row r="2" spans="1:2" ht="15.75" x14ac:dyDescent="0.25">
      <c r="A2" s="9">
        <v>1</v>
      </c>
      <c r="B2" s="7" t="s">
        <v>15</v>
      </c>
    </row>
    <row r="3" spans="1:2" ht="15.75" x14ac:dyDescent="0.25">
      <c r="A3" s="9">
        <v>2</v>
      </c>
      <c r="B3" s="7" t="s">
        <v>16</v>
      </c>
    </row>
    <row r="4" spans="1:2" ht="15.75" x14ac:dyDescent="0.25">
      <c r="A4" s="9">
        <v>3</v>
      </c>
      <c r="B4" s="7" t="s">
        <v>17</v>
      </c>
    </row>
    <row r="5" spans="1:2" ht="15.75" x14ac:dyDescent="0.25">
      <c r="A5" s="9">
        <v>4</v>
      </c>
      <c r="B5" s="7" t="s">
        <v>18</v>
      </c>
    </row>
    <row r="6" spans="1:2" ht="15.75" x14ac:dyDescent="0.25">
      <c r="A6" s="9">
        <v>5</v>
      </c>
      <c r="B6" s="7" t="s">
        <v>19</v>
      </c>
    </row>
    <row r="7" spans="1:2" ht="15.75" x14ac:dyDescent="0.25">
      <c r="A7" s="9">
        <v>6</v>
      </c>
      <c r="B7" s="7" t="s">
        <v>20</v>
      </c>
    </row>
    <row r="8" spans="1:2" ht="15.75" x14ac:dyDescent="0.25">
      <c r="A8" s="9">
        <v>7</v>
      </c>
      <c r="B8" s="7" t="s">
        <v>21</v>
      </c>
    </row>
    <row r="9" spans="1:2" ht="15.75" x14ac:dyDescent="0.25">
      <c r="A9" s="9">
        <v>8</v>
      </c>
      <c r="B9" s="7" t="s">
        <v>22</v>
      </c>
    </row>
    <row r="10" spans="1:2" ht="15.75" x14ac:dyDescent="0.25">
      <c r="A10" s="9">
        <v>9</v>
      </c>
      <c r="B10" s="7" t="s">
        <v>23</v>
      </c>
    </row>
    <row r="11" spans="1:2" ht="15.75" x14ac:dyDescent="0.25">
      <c r="A11" s="9">
        <v>10</v>
      </c>
      <c r="B11" s="7" t="s">
        <v>24</v>
      </c>
    </row>
    <row r="12" spans="1:2" ht="15.75" x14ac:dyDescent="0.25">
      <c r="A12" s="9">
        <v>11</v>
      </c>
      <c r="B12" s="7" t="s">
        <v>25</v>
      </c>
    </row>
    <row r="13" spans="1:2" ht="15.75" x14ac:dyDescent="0.25">
      <c r="A13" s="9">
        <v>12</v>
      </c>
      <c r="B13" s="7" t="s">
        <v>26</v>
      </c>
    </row>
    <row r="14" spans="1:2" ht="15.75" x14ac:dyDescent="0.25">
      <c r="A14" s="9">
        <v>13</v>
      </c>
      <c r="B14" s="7" t="s">
        <v>27</v>
      </c>
    </row>
    <row r="15" spans="1:2" ht="15.75" x14ac:dyDescent="0.25">
      <c r="A15" s="9">
        <v>14</v>
      </c>
      <c r="B15" s="7" t="s">
        <v>28</v>
      </c>
    </row>
    <row r="16" spans="1:2" ht="15.75" x14ac:dyDescent="0.25">
      <c r="A16" s="9">
        <v>15</v>
      </c>
      <c r="B16" s="7" t="s">
        <v>29</v>
      </c>
    </row>
    <row r="17" spans="1:2" ht="15.75" x14ac:dyDescent="0.25">
      <c r="A17" s="9">
        <v>16</v>
      </c>
      <c r="B17" s="7" t="s">
        <v>30</v>
      </c>
    </row>
    <row r="18" spans="1:2" ht="15.75" x14ac:dyDescent="0.25">
      <c r="A18" s="9">
        <v>17</v>
      </c>
      <c r="B18" s="7" t="s">
        <v>31</v>
      </c>
    </row>
    <row r="19" spans="1:2" ht="15.75" x14ac:dyDescent="0.25">
      <c r="A19" s="9">
        <v>18</v>
      </c>
      <c r="B19" s="7" t="s">
        <v>32</v>
      </c>
    </row>
    <row r="20" spans="1:2" ht="15.75" x14ac:dyDescent="0.25">
      <c r="A20" s="9">
        <v>19</v>
      </c>
      <c r="B20" s="7" t="s">
        <v>33</v>
      </c>
    </row>
    <row r="21" spans="1:2" ht="15.75" x14ac:dyDescent="0.25">
      <c r="A21" s="9">
        <v>21</v>
      </c>
      <c r="B21" s="7" t="s">
        <v>34</v>
      </c>
    </row>
    <row r="22" spans="1:2" ht="15.75" x14ac:dyDescent="0.25">
      <c r="A22" s="9">
        <v>22</v>
      </c>
      <c r="B22" s="7" t="s">
        <v>35</v>
      </c>
    </row>
    <row r="23" spans="1:2" ht="15.75" x14ac:dyDescent="0.25">
      <c r="A23" s="9">
        <v>23</v>
      </c>
      <c r="B23" s="7" t="s">
        <v>36</v>
      </c>
    </row>
    <row r="24" spans="1:2" ht="15.75" x14ac:dyDescent="0.25">
      <c r="A24" s="9">
        <v>24</v>
      </c>
      <c r="B24" s="7" t="s">
        <v>37</v>
      </c>
    </row>
    <row r="25" spans="1:2" ht="15.75" x14ac:dyDescent="0.25">
      <c r="A25" s="9">
        <v>25</v>
      </c>
      <c r="B25" s="7" t="s">
        <v>38</v>
      </c>
    </row>
    <row r="26" spans="1:2" ht="15.75" x14ac:dyDescent="0.25">
      <c r="A26" s="9">
        <v>26</v>
      </c>
      <c r="B26" s="7" t="s">
        <v>39</v>
      </c>
    </row>
    <row r="27" spans="1:2" ht="15.75" x14ac:dyDescent="0.25">
      <c r="A27" s="9">
        <v>27</v>
      </c>
      <c r="B27" s="7" t="s">
        <v>40</v>
      </c>
    </row>
    <row r="28" spans="1:2" ht="15.75" x14ac:dyDescent="0.25">
      <c r="A28" s="9">
        <v>28</v>
      </c>
      <c r="B28" s="7" t="s">
        <v>41</v>
      </c>
    </row>
    <row r="29" spans="1:2" ht="15.75" x14ac:dyDescent="0.25">
      <c r="A29" s="9">
        <v>29</v>
      </c>
      <c r="B29" s="7" t="s">
        <v>42</v>
      </c>
    </row>
    <row r="30" spans="1:2" ht="15.75" x14ac:dyDescent="0.25">
      <c r="A30" s="9">
        <v>30</v>
      </c>
      <c r="B30" s="7" t="s">
        <v>43</v>
      </c>
    </row>
    <row r="31" spans="1:2" ht="15.75" x14ac:dyDescent="0.25">
      <c r="A31" s="9">
        <v>31</v>
      </c>
      <c r="B31" s="7" t="s">
        <v>44</v>
      </c>
    </row>
    <row r="32" spans="1:2" ht="15.75" x14ac:dyDescent="0.25">
      <c r="A32" s="9">
        <v>32</v>
      </c>
      <c r="B32" s="7" t="s">
        <v>45</v>
      </c>
    </row>
    <row r="33" spans="1:2" ht="15.75" x14ac:dyDescent="0.25">
      <c r="A33" s="9">
        <v>33</v>
      </c>
      <c r="B33" s="7" t="s">
        <v>46</v>
      </c>
    </row>
    <row r="34" spans="1:2" ht="15.75" x14ac:dyDescent="0.25">
      <c r="A34" s="9">
        <v>34</v>
      </c>
      <c r="B34" s="7" t="s">
        <v>47</v>
      </c>
    </row>
    <row r="35" spans="1:2" ht="15.75" x14ac:dyDescent="0.25">
      <c r="A35" s="9">
        <v>35</v>
      </c>
      <c r="B35" s="7" t="s">
        <v>48</v>
      </c>
    </row>
    <row r="36" spans="1:2" ht="15.75" x14ac:dyDescent="0.25">
      <c r="A36" s="9">
        <v>36</v>
      </c>
      <c r="B36" s="7" t="s">
        <v>49</v>
      </c>
    </row>
    <row r="37" spans="1:2" ht="15.75" x14ac:dyDescent="0.25">
      <c r="A37" s="9">
        <v>37</v>
      </c>
      <c r="B37" s="7" t="s">
        <v>50</v>
      </c>
    </row>
    <row r="38" spans="1:2" ht="15.75" x14ac:dyDescent="0.25">
      <c r="A38" s="9">
        <v>38</v>
      </c>
      <c r="B38" s="7" t="s">
        <v>51</v>
      </c>
    </row>
    <row r="39" spans="1:2" ht="15.75" x14ac:dyDescent="0.25">
      <c r="A39" s="9">
        <v>39</v>
      </c>
      <c r="B39" s="7" t="s">
        <v>52</v>
      </c>
    </row>
    <row r="40" spans="1:2" ht="15.75" x14ac:dyDescent="0.25">
      <c r="A40" s="9">
        <v>40</v>
      </c>
      <c r="B40" s="7" t="s">
        <v>53</v>
      </c>
    </row>
    <row r="41" spans="1:2" ht="15.75" x14ac:dyDescent="0.25">
      <c r="A41" s="9">
        <v>41</v>
      </c>
      <c r="B41" s="7" t="s">
        <v>54</v>
      </c>
    </row>
    <row r="42" spans="1:2" ht="15.75" x14ac:dyDescent="0.25">
      <c r="A42" s="9">
        <v>42</v>
      </c>
      <c r="B42" s="7" t="s">
        <v>55</v>
      </c>
    </row>
    <row r="43" spans="1:2" ht="15.75" x14ac:dyDescent="0.25">
      <c r="A43" s="9">
        <v>43</v>
      </c>
      <c r="B43" s="7" t="s">
        <v>56</v>
      </c>
    </row>
    <row r="44" spans="1:2" ht="15.75" x14ac:dyDescent="0.25">
      <c r="A44" s="9">
        <v>44</v>
      </c>
      <c r="B44" s="7" t="s">
        <v>57</v>
      </c>
    </row>
    <row r="45" spans="1:2" ht="15.75" x14ac:dyDescent="0.25">
      <c r="A45" s="9">
        <v>45</v>
      </c>
      <c r="B45" s="7" t="s">
        <v>58</v>
      </c>
    </row>
    <row r="46" spans="1:2" ht="15.75" x14ac:dyDescent="0.25">
      <c r="A46" s="9">
        <v>46</v>
      </c>
      <c r="B46" s="7" t="s">
        <v>59</v>
      </c>
    </row>
    <row r="47" spans="1:2" ht="15.75" x14ac:dyDescent="0.25">
      <c r="A47" s="9">
        <v>47</v>
      </c>
      <c r="B47" s="7" t="s">
        <v>60</v>
      </c>
    </row>
    <row r="48" spans="1:2" ht="15.75" x14ac:dyDescent="0.25">
      <c r="A48" s="9">
        <v>48</v>
      </c>
      <c r="B48" s="7" t="s">
        <v>61</v>
      </c>
    </row>
    <row r="49" spans="1:2" ht="15.75" x14ac:dyDescent="0.25">
      <c r="A49" s="9">
        <v>49</v>
      </c>
      <c r="B49" s="7" t="s">
        <v>62</v>
      </c>
    </row>
    <row r="50" spans="1:2" ht="15.75" x14ac:dyDescent="0.25">
      <c r="A50" s="9">
        <v>50</v>
      </c>
      <c r="B50" s="7" t="s">
        <v>63</v>
      </c>
    </row>
    <row r="51" spans="1:2" ht="15.75" x14ac:dyDescent="0.25">
      <c r="A51" s="9">
        <v>51</v>
      </c>
      <c r="B51" s="7" t="s">
        <v>64</v>
      </c>
    </row>
    <row r="52" spans="1:2" ht="15.75" x14ac:dyDescent="0.25">
      <c r="A52" s="9">
        <v>52</v>
      </c>
      <c r="B52" s="7" t="s">
        <v>65</v>
      </c>
    </row>
    <row r="53" spans="1:2" ht="15.75" x14ac:dyDescent="0.25">
      <c r="A53" s="9">
        <v>53</v>
      </c>
      <c r="B53" s="7" t="s">
        <v>66</v>
      </c>
    </row>
    <row r="54" spans="1:2" ht="15.75" x14ac:dyDescent="0.25">
      <c r="A54" s="9">
        <v>54</v>
      </c>
      <c r="B54" s="7" t="s">
        <v>67</v>
      </c>
    </row>
    <row r="55" spans="1:2" ht="15.75" x14ac:dyDescent="0.25">
      <c r="A55" s="9">
        <v>55</v>
      </c>
      <c r="B55" s="7" t="s">
        <v>68</v>
      </c>
    </row>
    <row r="56" spans="1:2" ht="15.75" x14ac:dyDescent="0.25">
      <c r="A56" s="9">
        <v>56</v>
      </c>
      <c r="B56" s="7" t="s">
        <v>69</v>
      </c>
    </row>
    <row r="57" spans="1:2" ht="15.75" x14ac:dyDescent="0.25">
      <c r="A57" s="9">
        <v>57</v>
      </c>
      <c r="B57" s="7" t="s">
        <v>70</v>
      </c>
    </row>
    <row r="58" spans="1:2" ht="15.75" x14ac:dyDescent="0.25">
      <c r="A58" s="9">
        <v>58</v>
      </c>
      <c r="B58" s="7" t="s">
        <v>71</v>
      </c>
    </row>
    <row r="59" spans="1:2" ht="15.75" x14ac:dyDescent="0.25">
      <c r="A59" s="9">
        <v>59</v>
      </c>
      <c r="B59" s="7" t="s">
        <v>72</v>
      </c>
    </row>
    <row r="60" spans="1:2" ht="15.75" x14ac:dyDescent="0.25">
      <c r="A60" s="9">
        <v>60</v>
      </c>
      <c r="B60" s="7" t="s">
        <v>73</v>
      </c>
    </row>
    <row r="61" spans="1:2" ht="15.75" x14ac:dyDescent="0.25">
      <c r="A61" s="9">
        <v>61</v>
      </c>
      <c r="B61" s="7" t="s">
        <v>74</v>
      </c>
    </row>
    <row r="62" spans="1:2" ht="15.75" x14ac:dyDescent="0.25">
      <c r="A62" s="9">
        <v>62</v>
      </c>
      <c r="B62" s="7" t="s">
        <v>75</v>
      </c>
    </row>
    <row r="63" spans="1:2" ht="15.75" x14ac:dyDescent="0.25">
      <c r="A63" s="9">
        <v>63</v>
      </c>
      <c r="B63" s="7" t="s">
        <v>76</v>
      </c>
    </row>
    <row r="64" spans="1:2" ht="15.75" x14ac:dyDescent="0.25">
      <c r="A64" s="9">
        <v>64</v>
      </c>
      <c r="B64" s="7" t="s">
        <v>77</v>
      </c>
    </row>
    <row r="65" spans="1:2" ht="15.75" x14ac:dyDescent="0.25">
      <c r="A65" s="9">
        <v>65</v>
      </c>
      <c r="B65" s="7" t="s">
        <v>78</v>
      </c>
    </row>
    <row r="66" spans="1:2" ht="15.75" x14ac:dyDescent="0.25">
      <c r="A66" s="9">
        <v>66</v>
      </c>
      <c r="B66" s="7" t="s">
        <v>79</v>
      </c>
    </row>
    <row r="67" spans="1:2" ht="15.75" x14ac:dyDescent="0.25">
      <c r="A67" s="9">
        <v>67</v>
      </c>
      <c r="B67" s="7" t="s">
        <v>80</v>
      </c>
    </row>
    <row r="68" spans="1:2" ht="15.75" x14ac:dyDescent="0.25">
      <c r="A68" s="9">
        <v>68</v>
      </c>
      <c r="B68" s="7" t="s">
        <v>81</v>
      </c>
    </row>
    <row r="69" spans="1:2" ht="15.75" x14ac:dyDescent="0.25">
      <c r="A69" s="9">
        <v>69</v>
      </c>
      <c r="B69" s="7" t="s">
        <v>82</v>
      </c>
    </row>
    <row r="70" spans="1:2" ht="15.75" x14ac:dyDescent="0.25">
      <c r="A70" s="9">
        <v>70</v>
      </c>
      <c r="B70" s="7" t="s">
        <v>83</v>
      </c>
    </row>
    <row r="71" spans="1:2" ht="15.75" x14ac:dyDescent="0.25">
      <c r="A71" s="9">
        <v>71</v>
      </c>
      <c r="B71" s="7" t="s">
        <v>84</v>
      </c>
    </row>
    <row r="72" spans="1:2" ht="15.75" x14ac:dyDescent="0.25">
      <c r="A72" s="9">
        <v>72</v>
      </c>
      <c r="B72" s="7" t="s">
        <v>85</v>
      </c>
    </row>
    <row r="73" spans="1:2" ht="15.75" x14ac:dyDescent="0.25">
      <c r="A73" s="9">
        <v>73</v>
      </c>
      <c r="B73" s="7" t="s">
        <v>86</v>
      </c>
    </row>
    <row r="74" spans="1:2" ht="15.75" x14ac:dyDescent="0.25">
      <c r="A74" s="9">
        <v>74</v>
      </c>
      <c r="B74" s="7" t="s">
        <v>87</v>
      </c>
    </row>
    <row r="75" spans="1:2" ht="15.75" x14ac:dyDescent="0.25">
      <c r="A75" s="9">
        <v>75</v>
      </c>
      <c r="B75" s="7" t="s">
        <v>88</v>
      </c>
    </row>
    <row r="76" spans="1:2" ht="15.75" x14ac:dyDescent="0.25">
      <c r="A76" s="9">
        <v>76</v>
      </c>
      <c r="B76" s="7" t="s">
        <v>89</v>
      </c>
    </row>
    <row r="77" spans="1:2" ht="15.75" x14ac:dyDescent="0.25">
      <c r="A77" s="9">
        <v>77</v>
      </c>
      <c r="B77" s="7" t="s">
        <v>90</v>
      </c>
    </row>
    <row r="78" spans="1:2" ht="15.75" x14ac:dyDescent="0.25">
      <c r="A78" s="9">
        <v>78</v>
      </c>
      <c r="B78" s="7" t="s">
        <v>91</v>
      </c>
    </row>
    <row r="79" spans="1:2" ht="15.75" x14ac:dyDescent="0.25">
      <c r="A79" s="9">
        <v>79</v>
      </c>
      <c r="B79" s="7" t="s">
        <v>92</v>
      </c>
    </row>
    <row r="80" spans="1:2" ht="15.75" x14ac:dyDescent="0.25">
      <c r="A80" s="9">
        <v>80</v>
      </c>
      <c r="B80" s="7" t="s">
        <v>93</v>
      </c>
    </row>
    <row r="81" spans="1:2" ht="15.75" x14ac:dyDescent="0.25">
      <c r="A81" s="9">
        <v>81</v>
      </c>
      <c r="B81" s="7" t="s">
        <v>94</v>
      </c>
    </row>
    <row r="82" spans="1:2" ht="15.75" x14ac:dyDescent="0.25">
      <c r="A82" s="9">
        <v>82</v>
      </c>
      <c r="B82" s="7" t="s">
        <v>95</v>
      </c>
    </row>
    <row r="83" spans="1:2" ht="15.75" x14ac:dyDescent="0.25">
      <c r="A83" s="9">
        <v>83</v>
      </c>
      <c r="B83" s="7" t="s">
        <v>96</v>
      </c>
    </row>
    <row r="84" spans="1:2" ht="15.75" x14ac:dyDescent="0.25">
      <c r="A84" s="9">
        <v>84</v>
      </c>
      <c r="B84" s="7" t="s">
        <v>97</v>
      </c>
    </row>
    <row r="85" spans="1:2" ht="15.75" x14ac:dyDescent="0.25">
      <c r="A85" s="9">
        <v>85</v>
      </c>
      <c r="B85" s="7" t="s">
        <v>98</v>
      </c>
    </row>
    <row r="86" spans="1:2" ht="15.75" x14ac:dyDescent="0.25">
      <c r="A86" s="9">
        <v>86</v>
      </c>
      <c r="B86" s="7" t="s">
        <v>99</v>
      </c>
    </row>
    <row r="87" spans="1:2" ht="15.75" x14ac:dyDescent="0.25">
      <c r="A87" s="9">
        <v>87</v>
      </c>
      <c r="B87" s="7" t="s">
        <v>100</v>
      </c>
    </row>
    <row r="88" spans="1:2" ht="15.75" x14ac:dyDescent="0.25">
      <c r="A88" s="9">
        <v>88</v>
      </c>
      <c r="B88" s="7" t="s">
        <v>101</v>
      </c>
    </row>
    <row r="89" spans="1:2" ht="15.75" x14ac:dyDescent="0.25">
      <c r="A89" s="9">
        <v>89</v>
      </c>
      <c r="B89" s="7" t="s">
        <v>102</v>
      </c>
    </row>
    <row r="90" spans="1:2" ht="15.75" x14ac:dyDescent="0.25">
      <c r="A90" s="9">
        <v>90</v>
      </c>
      <c r="B90" s="7" t="s">
        <v>103</v>
      </c>
    </row>
    <row r="91" spans="1:2" ht="15.75" x14ac:dyDescent="0.25">
      <c r="A91" s="9">
        <v>91</v>
      </c>
      <c r="B91" s="7" t="s">
        <v>104</v>
      </c>
    </row>
    <row r="92" spans="1:2" ht="15.75" x14ac:dyDescent="0.25">
      <c r="A92" s="9">
        <v>92</v>
      </c>
      <c r="B92" s="7" t="s">
        <v>105</v>
      </c>
    </row>
    <row r="93" spans="1:2" ht="15.75" x14ac:dyDescent="0.25">
      <c r="A93" s="9">
        <v>93</v>
      </c>
      <c r="B93" s="7" t="s">
        <v>106</v>
      </c>
    </row>
    <row r="94" spans="1:2" ht="15.75" x14ac:dyDescent="0.25">
      <c r="A94" s="9">
        <v>94</v>
      </c>
      <c r="B94" s="7" t="s">
        <v>107</v>
      </c>
    </row>
    <row r="95" spans="1:2" ht="15.75" x14ac:dyDescent="0.25">
      <c r="A95" s="9">
        <v>95</v>
      </c>
      <c r="B95" s="7" t="s">
        <v>108</v>
      </c>
    </row>
    <row r="96" spans="1:2" ht="15.75" x14ac:dyDescent="0.25">
      <c r="A96" s="9">
        <v>971</v>
      </c>
      <c r="B96" s="8" t="s">
        <v>109</v>
      </c>
    </row>
    <row r="97" spans="1:2" ht="15.75" x14ac:dyDescent="0.25">
      <c r="A97" s="9">
        <v>972</v>
      </c>
      <c r="B97" s="8" t="s">
        <v>110</v>
      </c>
    </row>
    <row r="98" spans="1:2" ht="15.75" x14ac:dyDescent="0.25">
      <c r="A98" s="9">
        <v>973</v>
      </c>
      <c r="B98" s="8" t="s">
        <v>111</v>
      </c>
    </row>
    <row r="99" spans="1:2" ht="15.75" x14ac:dyDescent="0.25">
      <c r="A99" s="9">
        <v>974</v>
      </c>
      <c r="B99" s="8" t="s">
        <v>112</v>
      </c>
    </row>
    <row r="100" spans="1:2" ht="15.75" x14ac:dyDescent="0.25">
      <c r="A100" s="9">
        <v>976</v>
      </c>
      <c r="B100" s="8" t="s">
        <v>113</v>
      </c>
    </row>
    <row r="101" spans="1:2" ht="15.75" x14ac:dyDescent="0.25">
      <c r="A101" s="9" t="s">
        <v>114</v>
      </c>
      <c r="B101" s="8" t="s">
        <v>115</v>
      </c>
    </row>
    <row r="102" spans="1:2" ht="15.75" x14ac:dyDescent="0.25">
      <c r="A102" s="9" t="s">
        <v>116</v>
      </c>
      <c r="B102" s="8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codes départements</vt:lpstr>
    </vt:vector>
  </TitlesOfParts>
  <Company>CNFPT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MAZZONI Claude</dc:creator>
  <cp:lastModifiedBy>Michel</cp:lastModifiedBy>
  <dcterms:created xsi:type="dcterms:W3CDTF">2018-02-14T09:29:07Z</dcterms:created>
  <dcterms:modified xsi:type="dcterms:W3CDTF">2018-02-14T10:01:18Z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