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8110" windowHeight="16440"/>
  </bookViews>
  <sheets>
    <sheet name="Lignes des factures" sheetId="1" r:id="rId1"/>
    <sheet name="Export" sheetId="2" r:id="rId2"/>
  </sheets>
  <calcPr calcId="15251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2" i="1"/>
</calcChain>
</file>

<file path=xl/sharedStrings.xml><?xml version="1.0" encoding="utf-8"?>
<sst xmlns="http://schemas.openxmlformats.org/spreadsheetml/2006/main" count="7059" uniqueCount="798">
  <si>
    <t>Ensemble</t>
  </si>
  <si>
    <t>Référence</t>
  </si>
  <si>
    <t>Libellé</t>
  </si>
  <si>
    <t>Quantité</t>
  </si>
  <si>
    <t>Prix unitaire</t>
  </si>
  <si>
    <t>Coef Mat.</t>
  </si>
  <si>
    <t>Total Mat.</t>
  </si>
  <si>
    <t>Coef M.O.</t>
  </si>
  <si>
    <t>Taux M.O.</t>
  </si>
  <si>
    <t>M.O. unit.</t>
  </si>
  <si>
    <t>M.O. total</t>
  </si>
  <si>
    <t>Total M.O. HT</t>
  </si>
  <si>
    <t>Temps de pose</t>
  </si>
  <si>
    <t>PV unit.</t>
  </si>
  <si>
    <t>Total</t>
  </si>
  <si>
    <t>TVA</t>
  </si>
  <si>
    <t>Ventilation 1</t>
  </si>
  <si>
    <t>Ventilation 2</t>
  </si>
  <si>
    <t>Unité</t>
  </si>
  <si>
    <t>VYN 667025</t>
  </si>
  <si>
    <t>EP30 DISJONCTEUR 3KA 2P C 16A</t>
  </si>
  <si>
    <t>20.00</t>
  </si>
  <si>
    <t>0.00000</t>
  </si>
  <si>
    <t>P</t>
  </si>
  <si>
    <t>VYN 667023</t>
  </si>
  <si>
    <t>EP30 DISJONCTEUR 3KA 2P C 10A</t>
  </si>
  <si>
    <t>VYN 667028</t>
  </si>
  <si>
    <t>EP30 DISJONCTEUR 3KA 2P C 32A</t>
  </si>
  <si>
    <t>VYN 604311</t>
  </si>
  <si>
    <t>DIFF-O-JUMP INTERRUPTEUR DIFFERENTIEL TYPE A 4P 63A 300MA</t>
  </si>
  <si>
    <t>VYN 604310</t>
  </si>
  <si>
    <t>DIFF-O-JUMP INTERRUPTEUR DIFFERENTIEL TYPE A 4P 63A 30MA</t>
  </si>
  <si>
    <t>FTG 715</t>
  </si>
  <si>
    <t>PEIGNE ISOLE FOURCHE  2P 10M</t>
  </si>
  <si>
    <t>ENSEDIVERS</t>
  </si>
  <si>
    <t>DIVERS FOURNITURE</t>
  </si>
  <si>
    <t>ENSEMO</t>
  </si>
  <si>
    <t>MAIN D'OEUVRE</t>
  </si>
  <si>
    <t>0.00</t>
  </si>
  <si>
    <t>DÉPLACEMENT</t>
  </si>
  <si>
    <t>Eenh</t>
  </si>
  <si>
    <t>RZB 221175.002</t>
  </si>
  <si>
    <t>PLAFONNIER ET APPLIQUE IP40 RZB HOME 501 D300 LED 18W 1650LM 830</t>
  </si>
  <si>
    <t>30.00</t>
  </si>
  <si>
    <t>LEG 403116</t>
  </si>
  <si>
    <t>DISJONCTEUR TX3 3000A 2P C16 230/400V - 2 MODULES</t>
  </si>
  <si>
    <t>VYN 610183</t>
  </si>
  <si>
    <t>COFFRET FOR STANDARD PORTE PLEINE 2 RANGEES 28 MODULES</t>
  </si>
  <si>
    <t>LEG 403130</t>
  </si>
  <si>
    <t>DISJONCTEUR TX3 3000A 3P C40 400V - 3 MODULES</t>
  </si>
  <si>
    <t>LEG 411932</t>
  </si>
  <si>
    <t>INTERRUPTEUR DIFFERENTIEL TX3 4P 30MA 40A TYPE A - 4 MODULES - CONVIENT POUR DES INSTALLATIONS DOMESTIQUES</t>
  </si>
  <si>
    <t>HEL 34623</t>
  </si>
  <si>
    <t>MANCHON PP 20MM GRIS CLAIR RAL 7035</t>
  </si>
  <si>
    <t>0.10310</t>
  </si>
  <si>
    <t>0.12000</t>
  </si>
  <si>
    <t>HEL 34513</t>
  </si>
  <si>
    <t>CONNEXION, ENTREES D 16 MM - GRIS</t>
  </si>
  <si>
    <t>0.04350</t>
  </si>
  <si>
    <t>0.05000</t>
  </si>
  <si>
    <t>OBO 2149010</t>
  </si>
  <si>
    <t>ATTACHE QUICK M20 GRIS CLAIR</t>
  </si>
  <si>
    <t>0.16000</t>
  </si>
  <si>
    <t>0.19000</t>
  </si>
  <si>
    <t>OBO 2149559</t>
  </si>
  <si>
    <t>ATTACHE QUICK M16 NOIR</t>
  </si>
  <si>
    <t>0.16510</t>
  </si>
  <si>
    <t>0.20000</t>
  </si>
  <si>
    <t>BIZ BIZ 730700</t>
  </si>
  <si>
    <t>TRIANGLES DANGER ÉLECTRIQUE 50X50 (30)</t>
  </si>
  <si>
    <t>0.06000</t>
  </si>
  <si>
    <t>0.65000</t>
  </si>
  <si>
    <t>BPP 3X240V 85K1</t>
  </si>
  <si>
    <t>MARQUEUR VOLTAGE 35X70MM 3X240</t>
  </si>
  <si>
    <t>0.40530</t>
  </si>
  <si>
    <t>0.49000</t>
  </si>
  <si>
    <t>NIK 170-32100</t>
  </si>
  <si>
    <t>SOCLE POUR PRISE AVEC BROCHE DE TERRE ET SECURITE-ENFANTS, PROFONDEUR 21MM</t>
  </si>
  <si>
    <t>NIK 100-66500</t>
  </si>
  <si>
    <t>PRISE SANS TERRE AVEC SECURITE-ENFANTS, PROFONDEUR 21MM, SOCLE ET SET DE FINITION CREAM</t>
  </si>
  <si>
    <t>LEG 034386</t>
  </si>
  <si>
    <t>CONNECTEUR EQUIPOTENTIEL 18/22MM 1/4 DE TOUR CONNEXION</t>
  </si>
  <si>
    <t>KLE 542003</t>
  </si>
  <si>
    <t>COLLIER (BANDE) DE TERRE 17,5À</t>
  </si>
  <si>
    <t>NIK 100-80200</t>
  </si>
  <si>
    <t>KIT EN SAILLIE DOUBLE POUR MONTAGE EN SAILLIE DE 2 APPAREILS A ENCASTRER, CREAM</t>
  </si>
  <si>
    <t>LEG 080051</t>
  </si>
  <si>
    <t>BATIBOX BOITE D'ENCASTREMENT MONOPOSTE POUR CLOISONS CREUSES - 1 POSTE - PROFONDEUR 50 MM</t>
  </si>
  <si>
    <t>NIK 170-68600</t>
  </si>
  <si>
    <t>SOCLE UNIVERSEL AVEC FIXATION A GRIFFES</t>
  </si>
  <si>
    <t>NIK 100-66501</t>
  </si>
  <si>
    <t>SET DE FINITION POUR PRISE DE COURANT SANS MISE A LA TERRE, AVEC SECURITE-ENFANTS, PROFONDEUR D'ENCASTREMENT 21 MM, CREAM</t>
  </si>
  <si>
    <t>FLX RX5G15</t>
  </si>
  <si>
    <t>TUBE ANNELE PRECABLE REXFLEX VOB HO7V-U 5G1.5 DIAMETRE 5/8 16MM ROULEAU 100M D16 R100</t>
  </si>
  <si>
    <t>0.83580</t>
  </si>
  <si>
    <t>NIK 101-61600</t>
  </si>
  <si>
    <t>INTERRUPTEUR VA-ET-VIENT, SOCLE ET SET DE FINITION WHITE</t>
  </si>
  <si>
    <t>NIK 100-80100</t>
  </si>
  <si>
    <t>KIT EN SAILLIE SIMPLE POUR MONTAGE EN SAILLIE D 1 APPAREIL A ENCASTRER, CREAM</t>
  </si>
  <si>
    <t>NIK 101-76100</t>
  </si>
  <si>
    <t>ORIGINAL WHITE PLAQUE DE RECOUVREMENT SIMPLE</t>
  </si>
  <si>
    <t>0.98360</t>
  </si>
  <si>
    <t>NIK 101-76800</t>
  </si>
  <si>
    <t>ORIGINAL WHITE PLAQUE DE RECOUVREMENT DOUBLE, ENTRAXE 71MM</t>
  </si>
  <si>
    <t>ENSENIKPCH2E2V</t>
  </si>
  <si>
    <t>PRISES DOUBLES HERMÉTIQUES VERTICALES 2 ENTRÉES NIKO</t>
  </si>
  <si>
    <t>SET</t>
  </si>
  <si>
    <t>APPAREILLAGE</t>
  </si>
  <si>
    <t>NIK 700-84202</t>
  </si>
  <si>
    <t>NEW HYDRO   BOÎTIER EN SAILLIE VERTICAL ETANCHE AUX PROJECTIONS D EAU POURVU D UNE ENTREE M20 DOUBLE POUR L ENCASTREMENT DE DEUX FONCTIONS</t>
  </si>
  <si>
    <t>NIK 700-36600</t>
  </si>
  <si>
    <t>NEW HYDRO PRISE ETANCHE AUX PROJECTIONS D'EAU, AVEC BROCHE DE TERRE, ECLIPSES ET BORNES DE RACCORDEMENT A VIS, SANS BOITIER EN SAILLIE</t>
  </si>
  <si>
    <t>Fin ensemble</t>
  </si>
  <si>
    <t>ENSENIKPCH1E</t>
  </si>
  <si>
    <t>PRISE HERMÉTIQUE 1 ENTRÉE NIKO</t>
  </si>
  <si>
    <t>NIK 700-84101</t>
  </si>
  <si>
    <t>NEW HYDRO BOITIER EN SAILLIE ETANCHE AUX PROJECTIONS D'EAU POURVU D UNE ENTREE M20 POUR L ENCASTREMENT D'UNE FONCTION</t>
  </si>
  <si>
    <t>NIK 123-66501</t>
  </si>
  <si>
    <t>SET DE FINITION POUR PRISE DE COURANT SANS MISE A LA TERRE, AVEC SECURITE-ENFANTS, BRONZE</t>
  </si>
  <si>
    <t>NIK 123-77001</t>
  </si>
  <si>
    <t>SET DE FINITION POUR RECEPTEUR RF ENCASTRE A 1 CANAL AVEC CONTACT UNIPOLAIRE (LIBRE DE POTENTIEL) OU RECEPTEUR RF ENCASTRE AVEC FONCTION DE COMMANDE DES VOLETS, BRONZE</t>
  </si>
  <si>
    <t>NIK 410-00001</t>
  </si>
  <si>
    <t>SOCLE POUR INTERRUPTEUR SANS FIL A 2 CONTACTS</t>
  </si>
  <si>
    <t>NIK 05-331</t>
  </si>
  <si>
    <t>RECEPTEUR A ENCASTRER RF A 1 CANAL, UNIPOLAIRE</t>
  </si>
  <si>
    <t>NIK 101-76901</t>
  </si>
  <si>
    <t>CACHE-TROU, WHITE</t>
  </si>
  <si>
    <t>CBL XVB-CCA  3X2,5  0,6/1KV</t>
  </si>
  <si>
    <t>XVB-CCA  3X2,5  0,6/1KV</t>
  </si>
  <si>
    <t>VYN 600656</t>
  </si>
  <si>
    <t>FLEX-O-BOX JUNIOR - BOITE DE DERIVATION 2,5MM, VIDE, DIMENSIONS: 90,5 X 90,5 X 49 MM, ENTRÉES: 7 X M20 + 1 X M20 AU DOS</t>
  </si>
  <si>
    <t>FEL 161</t>
  </si>
  <si>
    <t>SOCKET BAKELITE LISSE E27 - M10X1 NOIR</t>
  </si>
  <si>
    <t>WER 95589068</t>
  </si>
  <si>
    <t>LAMPE A INCANDESCENCE 25W E27 230V</t>
  </si>
  <si>
    <t>UNB L65806</t>
  </si>
  <si>
    <t>FLEX STRIP MONOCHROME HIGH DENSITY 500CM 300 LEDS 24VDC - 72W CRI80 WARM WIT</t>
  </si>
  <si>
    <t>UNB L502410E</t>
  </si>
  <si>
    <t>POWER SUPPLY MONOCHROME IP67 24VDC - 100W</t>
  </si>
  <si>
    <t>UNB L693000</t>
  </si>
  <si>
    <t>ALU PROFIEL 200CM VOOR PROLED FLEX STRIPS</t>
  </si>
  <si>
    <t>UNB L691S3C</t>
  </si>
  <si>
    <t>PLASTIC COVER 200CM PLAT CLAIRE POUR ALU PROFIL</t>
  </si>
  <si>
    <t>CBL H07V-KT ECA    6 MM2 450/750V</t>
  </si>
  <si>
    <t>VOBST H07V-KT ECA  6 MM2 FIL D'INSTALLATION SOUPLE ETAME VERT/JAUNE 450/750V ROULEAU 100M ECA EN 50575:2014/A1:2016</t>
  </si>
  <si>
    <t>Str.M</t>
  </si>
  <si>
    <t>CBL H07V-KT ECA    16 MM2 450/750V</t>
  </si>
  <si>
    <t>VOBST H07V-KT ECA  16 MM2 FIL D'INSTALLATION SOUPLE ETAME VERT/JAUNE 450/750V ROULEAU 100M ECA EN 50575:2014/A1:2016</t>
  </si>
  <si>
    <t>CBL EXVB-ECA  3G2,5  0,6/1KV</t>
  </si>
  <si>
    <t>EXVB-ECA 3G2,5 CABLE ENERGIE BASSE TENSION 0,6/1KV ROULEAU 100M ECA EN 50575:2014/A1:2016</t>
  </si>
  <si>
    <t>VYN 600944</t>
  </si>
  <si>
    <t>BARRETTE DE COUPURE DE TERRE AVEC BORNES EQUIPOTENTIELLES-DE TERRE</t>
  </si>
  <si>
    <t>27.00</t>
  </si>
  <si>
    <t>M</t>
  </si>
  <si>
    <t>REMISE</t>
  </si>
  <si>
    <t>REMISE HT 2EME TABLEAU</t>
  </si>
  <si>
    <t>PRESTATIONS DIVERSES EFFECTUÉES POUR VOTRE COMPTE</t>
  </si>
  <si>
    <t>25.00</t>
  </si>
  <si>
    <t>PARKING</t>
  </si>
  <si>
    <t>HOOKS AND SCREWS</t>
  </si>
  <si>
    <t>SLV-147360</t>
  </si>
  <si>
    <t>SPOT PLAFONNIER CARRÉ PURI 1 L8 CM - NOIR MAT</t>
  </si>
  <si>
    <t>SLV-148530</t>
  </si>
  <si>
    <t>APPLIQUE DIRECTIONNELLE ORIENTABLE PHELIA H25 CM - NOIR</t>
  </si>
  <si>
    <t>LUCI-12219-02-30</t>
  </si>
  <si>
    <t>APPLIQUE MURALE ALUMINIUM OVALIS - NOIR</t>
  </si>
  <si>
    <t>AMPOULE LEDCL40W B35 E14</t>
  </si>
  <si>
    <t>OSR 4052899957879</t>
  </si>
  <si>
    <t>PARATHOM PRO PAR16 5036DEG 6,1W/940 GU10</t>
  </si>
  <si>
    <t>ECO-TAXE</t>
  </si>
  <si>
    <t>0.08260</t>
  </si>
  <si>
    <t>0.40000</t>
  </si>
  <si>
    <t>0.08000</t>
  </si>
  <si>
    <t>CBL H05VV-F ECA 3G1,5 300/500 V</t>
  </si>
  <si>
    <t>VTMB H05VV-F ECA 3G1,5 CABLE DE RACCORDEMENT SOUPLE PVC NOIR 300/500V 70 DEG C ROULEAU 100M ECA EN 50575:2014/A1:2016</t>
  </si>
  <si>
    <t>0.76000</t>
  </si>
  <si>
    <t>LEG 092001</t>
  </si>
  <si>
    <t>BOITE DE DERIVATION RONDE PLEXO IP 55 - ETANCHE - AVEC COUVERCLE ENCLIPSABLE - GRIS RAL 7035  - 4 EMBOUTS - DIAMETRE 60 MM - HAUTEUR 40 MM</t>
  </si>
  <si>
    <t>DIVERS</t>
  </si>
  <si>
    <t>Divers</t>
  </si>
  <si>
    <t>Parking</t>
  </si>
  <si>
    <t>Main d'oeuvre</t>
  </si>
  <si>
    <t>NIK 101-65158</t>
  </si>
  <si>
    <t>Combinaison d'une connexion coaxiale et rj45 utp cat5e, execution plate, support d'encastrement avec dimensions interieures 45 x 45 mm et dimensions exterieures 60 x 71 mm, socle et set de finition white. agreation telenet interkabel.</t>
  </si>
  <si>
    <t>Eco-taxe</t>
  </si>
  <si>
    <t>0.01000</t>
  </si>
  <si>
    <t>0.02000</t>
  </si>
  <si>
    <t>NIK 101-66600</t>
  </si>
  <si>
    <t>Prise de courant avec broche de terre et securite-enfants, profondeur d encastrement 28,5 mm, socle et set de finition white</t>
  </si>
  <si>
    <t>0.04000</t>
  </si>
  <si>
    <t>NIK 101-76700</t>
  </si>
  <si>
    <t>Original white plaque de recouvrement triple, entraxe 71mm</t>
  </si>
  <si>
    <t>INDALRLV830WD</t>
  </si>
  <si>
    <t>Indal spot encastré led ip44 9w 820lm 3000k blanc dim + driver</t>
  </si>
  <si>
    <t>INDALIPRLV830W</t>
  </si>
  <si>
    <t>Indal spot encastré led ip65 6w 650lm 3000k blanc + driver</t>
  </si>
  <si>
    <t>0.80000</t>
  </si>
  <si>
    <t>LUX 91021</t>
  </si>
  <si>
    <t>DÉTECTEUR DE MOUVEMENT EXTÉRIEUR 140°, PORTÉE 12M, AVEC ANTI-REPTATION, NOIR</t>
  </si>
  <si>
    <t>0.04130</t>
  </si>
  <si>
    <t>PHI 69769133</t>
  </si>
  <si>
    <t>AMORCEUR TL STARTER 220-240V 4W 65W</t>
  </si>
  <si>
    <t>0.64050</t>
  </si>
  <si>
    <t>0.85000</t>
  </si>
  <si>
    <t>PHI 63698055</t>
  </si>
  <si>
    <t>TUBE MASTER TL5 HO 24W/830 UNP/40</t>
  </si>
  <si>
    <t>0.24000</t>
  </si>
  <si>
    <t>OSR 4058075135246</t>
  </si>
  <si>
    <t>DULUX D 26 LED EM 10W 830 3000K 920LM G24D-3 30.000H</t>
  </si>
  <si>
    <t>CBL XVB-CCA  5G1,5  0,6/1KV</t>
  </si>
  <si>
    <t>XVB-CCA 5G1,5 CABLE D'INSTALLATION GRIS 0,6/1KV ROULEAU 100M CCA EN 50575:2014/A1:2016</t>
  </si>
  <si>
    <t>0.94030</t>
  </si>
  <si>
    <t>LEG 649308</t>
  </si>
  <si>
    <t>MOULURE DLP SECTION 20 X 12,5 MM - BLANC RAL 9010 - LONGUEUR 2,1 METRES - AVEC FILM PROTECTEUR - LIVRE AVEC COUVERCLE</t>
  </si>
  <si>
    <t>GGM BNCMKX6</t>
  </si>
  <si>
    <t>LOT DE 2 BNC MALE A SERTIR POUR COAX KX6/RG59</t>
  </si>
  <si>
    <t>FCS RG59BUST</t>
  </si>
  <si>
    <t>CABLE COAXIAL VIDEO RG59 75 NOIR, A LA COUPE</t>
  </si>
  <si>
    <t>0.41130</t>
  </si>
  <si>
    <t>0.59000</t>
  </si>
  <si>
    <t>NIK 101-80100</t>
  </si>
  <si>
    <t>KIT EN SAILLIE SIMPLE POUR MONTAGE EN SAILLIE DE 1 APPAREIL A ENCASTRER, WHITE</t>
  </si>
  <si>
    <t>FLX RXUTP6</t>
  </si>
  <si>
    <t>TUBE ANNELE PRECABLE REXFLEX DATA UTP CAT6 DIAMETRE 16MM D16 ROULEAU 100M R100</t>
  </si>
  <si>
    <t>0.64950</t>
  </si>
  <si>
    <t>0.93000</t>
  </si>
  <si>
    <t>COMBINAISON D'UNE CONNEXION COAXIALE ET RJ45 UTP CAT5E, EXECUTION PLATE, SUPPORT D'ENCASTREMENT AVEC DIMENSIONS INTERIEURES 45 X 45 MM ET DIMENSIONS EXTERIEURES 60 X 71 MM, SOCLE ET SET DE FINITION WHITE. AGREATION TELENET INTERKABEL.</t>
  </si>
  <si>
    <t>GGM C6U4PPVCU1</t>
  </si>
  <si>
    <t>CABLE 4P CAT6 U/UTP PVC BOX100M</t>
  </si>
  <si>
    <t>0.37510</t>
  </si>
  <si>
    <t>0.75000</t>
  </si>
  <si>
    <t>Philips Réglette LED CoreLine BN124C - 19W 2100lm 3000K 575mm</t>
  </si>
  <si>
    <t>LEDvance Linear LED UO - 33W 3700lm 3000K Blanc 120cm</t>
  </si>
  <si>
    <t>PROFIL WPC 225x15</t>
  </si>
  <si>
    <t>SPG 49190601</t>
  </si>
  <si>
    <t>BOITE DE RACCORDEMENT - QUALITE INDUSTRIELLE - SELON DIN EN 60670 (VDE 0606), UI690V, RESISTANT AUX INTEMPERIES, RESISTANT AUX CHOCS, SANS HALOGENE, AVEC BOUCHON A DOUBLE MEMBRANE IP66, M25, PLAGE D'ETANCHEITE 9 - 16 MM, AVEC UN INDICE DE PROTECTION IP65,</t>
  </si>
  <si>
    <t>NIK 320-00106</t>
  </si>
  <si>
    <t>TRANSFORMATEUR ELECTRONIQUE DE 70 W, IP65, AVEC FILS AVEC ISOLATION EN CAOUTCHOUC DU COTE PRIMAIRE</t>
  </si>
  <si>
    <t>OSR 4058075811492</t>
  </si>
  <si>
    <t>LED P PIN30 W/827 12V CL G4 20</t>
  </si>
  <si>
    <t>STE 603717</t>
  </si>
  <si>
    <t>STEINEL IS2180-2 NOIR DETECTEUR A INFRAROUGE</t>
  </si>
  <si>
    <t>THEBO ST 3007/320–17586/320 ÉLÉMENT DE PRISES DE COURANT EN ACIER INOXYDABLE</t>
  </si>
  <si>
    <t>FLOOD LED 50W/3000K BK 100DEG IP65</t>
  </si>
  <si>
    <t>ABOX-I 060-L/SW BOÎTE DE RACCORDEMENT</t>
  </si>
  <si>
    <t>OSR 4058075024977</t>
  </si>
  <si>
    <t>DULUX D LED 10W/830 230VEMG24D</t>
  </si>
  <si>
    <t>VYN 604308</t>
  </si>
  <si>
    <t>DIFF-O-JUMP INTERRUPTEUR DIFFERENTIEL TYPE A 4P 40A 30MA</t>
  </si>
  <si>
    <t>VYN 604309</t>
  </si>
  <si>
    <t>DIFF-O-JUMP INTERRUPTEUR DIFFERENTIEL TYPE A 4P 40A 300MA</t>
  </si>
  <si>
    <t>VYN 678146</t>
  </si>
  <si>
    <t>FIXWELL DISJ. 3KA 2P 10A TYPE C</t>
  </si>
  <si>
    <t>VYN 678147</t>
  </si>
  <si>
    <t>FIXWELL DISJ. 3KA 2P 16A TYPE C</t>
  </si>
  <si>
    <t>VYN 667041</t>
  </si>
  <si>
    <t>EP30 DISJONCTEUR 3KA 3P C 16A</t>
  </si>
  <si>
    <t>VYN 667043</t>
  </si>
  <si>
    <t>EP30 DISJONCTEUR 3KA 3P C 25A</t>
  </si>
  <si>
    <t>FTG 711T 57</t>
  </si>
  <si>
    <t>PEIGNE ISOLE FOURCHE  3P 10MM</t>
  </si>
  <si>
    <t>T119260</t>
  </si>
  <si>
    <t>PLACO - Trappe de visite en acier laqué blanc 400x400mm</t>
  </si>
  <si>
    <t>Dépannage</t>
  </si>
  <si>
    <t>TIC 503/3/R</t>
  </si>
  <si>
    <t>PLAQUE DE RECOUVREMENT MAGIC - 3 MODULES - POUR SUPPORT REF. 503R - IVOIRE</t>
  </si>
  <si>
    <t>TIC A5430A</t>
  </si>
  <si>
    <t>MAGIC PRISE 2P+T BORNES AUTO 10/16A 2 MODULES</t>
  </si>
  <si>
    <t>TIC 504SA</t>
  </si>
  <si>
    <t>SUPPORT MAGIC - POUR 4 MODULES (2 CARRE) - A VIS</t>
  </si>
  <si>
    <t>TIC 503S/2A</t>
  </si>
  <si>
    <t>SUPPORT MAGIC - POUR 2 MODULES (CARRE) - A VIS</t>
  </si>
  <si>
    <t>TIC 503/23A/R</t>
  </si>
  <si>
    <t>PLAQUE DE RECOUVREMENT MAGIC - 2 MODULES (CARRE) - POUR SUPPORT REF. 503S/2A - IVOIRE</t>
  </si>
  <si>
    <t>TIC 504/4A/R</t>
  </si>
  <si>
    <t>PLAQUE DE RECOUVREMENT MAGIC - 4 MODULES (2 CARRE) - POUR SUPPORT REF. 504S ET REF. 504SA - IVOIRE</t>
  </si>
  <si>
    <t>RÉALISATION DU PLAN IMPLANTATION ET DU SCHÉMA UNIFILAIRE DE L'INSTALLATION ÉLECTRIQUE</t>
  </si>
  <si>
    <t>BLR RAPP01</t>
  </si>
  <si>
    <t>RÉCEPTION PÉRIODIQUE INSTALLATION ÉLECTRIQUE - APPARTEMENT</t>
  </si>
  <si>
    <t>DÉBUT BLOC 1</t>
  </si>
  <si>
    <t>TIRAGE DE FILS DANS TUBES EXISTANTS</t>
  </si>
  <si>
    <t>CBL H07V-U  ECA 2,5 MM2 450/750V</t>
  </si>
  <si>
    <t>VOB H07V-U ECA 2,5 MM2 FIL D'INSTALLATION RIGIDE VERT/JAUNE 450/750V ROULEAU 100M ECA EN 50575:2014/A1:2016</t>
  </si>
  <si>
    <t>0.28670</t>
  </si>
  <si>
    <t>0.52000</t>
  </si>
  <si>
    <t>VOB H07V-U ECA 2,5 MM2 FIL D'INSTALLATION RIGIDE BLEU 450/750V ROULEAU 100M ECA EN 50575:2014/A1:2016</t>
  </si>
  <si>
    <t>VOB H07V-U ECA 2,5 MM2 FIL D'INSTALLATION RIGIDE BRUN 450/750V ROULEAU 100M ECA EN 50575:2014/A1:2016</t>
  </si>
  <si>
    <t>VOB H07V-U ECA 2,5 MM2 FIL D'INSTALLATION RIGIDE NOIR 450/750V ROULEAU 100M ECA EN 50575:2014/A1:2016</t>
  </si>
  <si>
    <t>TOTAL BLOC 1</t>
  </si>
  <si>
    <t>TOTAL TIRAGE DE FILS DANS TUBES EXISTANTS</t>
  </si>
  <si>
    <t>FIN BLOC 1</t>
  </si>
  <si>
    <t>DÉBUT BLOC 2</t>
  </si>
  <si>
    <t>RÉALISATION DES ÉQUIPOTENTIELLES</t>
  </si>
  <si>
    <t>LEG 034387</t>
  </si>
  <si>
    <t>CONNECTEUR EQUIPOTENTIELLE 28/32MM 1/4 DE TOUR CONNECTEUR</t>
  </si>
  <si>
    <t>0.04100</t>
  </si>
  <si>
    <t>TOTAL BLOC 2</t>
  </si>
  <si>
    <t>TOTAL RÉALISATION DES ÉQUIPOTENTIELLES</t>
  </si>
  <si>
    <t>FIN BLOC 2</t>
  </si>
  <si>
    <t>DÉBUT BLOC 3</t>
  </si>
  <si>
    <t>TIRAGE D'UNE NOUVELLE ALIMENTATION ENTRE LA CAVE ET L'APPARTEMENT</t>
  </si>
  <si>
    <t>CBL XVB-CCA  5G6  0,6/1KV</t>
  </si>
  <si>
    <t>XVB-CCA 5G6 CABLE D'INSTALLATION GRIS 0,6/1KV ROULEAU 50M CCA EN 50575:2014/A1:2016</t>
  </si>
  <si>
    <t>TOTAL BLOC 3</t>
  </si>
  <si>
    <t>TOTAL TIRAGE D'UNE NOUVELLE ALIMENTATION ENTRE LA CAVE ET L'APPARTEMENT</t>
  </si>
  <si>
    <t>FIN BLOC 3</t>
  </si>
  <si>
    <t>DÉBUT BLOC 4</t>
  </si>
  <si>
    <t>REMPLACEMENTS ET AJOUTS DE PRISES/INTERRUPTEURS</t>
  </si>
  <si>
    <t>ENSENIKPCSPE20A</t>
  </si>
  <si>
    <t>PRISE SIMPLE 2P+T NIKO</t>
  </si>
  <si>
    <t>ENS</t>
  </si>
  <si>
    <t>NIK 170-33100</t>
  </si>
  <si>
    <t>SOCLE POUR PRISE DE COURANT AVEC BROCHE DE TERRE ET SECURITE-ENFANTS, PROFONDEUR D ENCASTREMENT 28,5MM</t>
  </si>
  <si>
    <t>NIK 101-66601</t>
  </si>
  <si>
    <t>SET DE FINITION POUR PRISE DE COURANT AVEC BROCHE DE TERRE ET SECURITE-ENFANTS, PROFONDEUR D ENCASTREMENT 28,5MM, WHITE</t>
  </si>
  <si>
    <t>MAIN D'OEUVRE ET FOURNITURES DIVERSES</t>
  </si>
  <si>
    <t>U</t>
  </si>
  <si>
    <t>ENSENIKINT2D</t>
  </si>
  <si>
    <t>INTER. 2 DIRECTIONS NIKO</t>
  </si>
  <si>
    <t>NIK 170-01600</t>
  </si>
  <si>
    <t>SOCLE POUR INTERRUPTEUR VA-ET-VIENT OU INTERRUPTEUR A TIRAGE VA-ET-VIENT</t>
  </si>
  <si>
    <t>NIK 101-61105</t>
  </si>
  <si>
    <t>SET DE FINITION POUR INTERRUPTEUR OU BOUTON-POUSSOIR SIMPLE, WHITE</t>
  </si>
  <si>
    <t>ENSEVYNPCTETRA32A</t>
  </si>
  <si>
    <t>PRISE TÉTRA 32A VYNCKIER</t>
  </si>
  <si>
    <t>0.50000</t>
  </si>
  <si>
    <t>VYN 600769</t>
  </si>
  <si>
    <t>BOITE D ENCASTREMENT POUR 16/32A GRIS</t>
  </si>
  <si>
    <t>BOITES, FILS ET GAINE</t>
  </si>
  <si>
    <t>VYN 600794</t>
  </si>
  <si>
    <t>PRISE ETOILE 3P+N+T 32A GRISE</t>
  </si>
  <si>
    <t>TOTAL BLOC 4</t>
  </si>
  <si>
    <t>TOTAL REMPLACEMENTS ET AJOUTS DE PRISES/INTERRUPTEURS</t>
  </si>
  <si>
    <t>FIN BLOC 4</t>
  </si>
  <si>
    <t>DÉBUT BLOC 5</t>
  </si>
  <si>
    <t>TIRAGE DE 3 NOUVEAUX CIRCUITS POUR LE LAVE-VAISSELLES, CHAUDIÈRE ET LAVE-LINGES</t>
  </si>
  <si>
    <t>GEW DX27720</t>
  </si>
  <si>
    <t>IRLB/20 3MT-TUBE RIG.TUL. MOYEN GRIS</t>
  </si>
  <si>
    <t>0.35860</t>
  </si>
  <si>
    <t>0.51000</t>
  </si>
  <si>
    <t>CBL LIYYJZ3X1,5</t>
  </si>
  <si>
    <t>LIYY-JZ 3X1,5 IEC 60332-3-24 (F2)</t>
  </si>
  <si>
    <t>0.90240</t>
  </si>
  <si>
    <t>SED ENN41320</t>
  </si>
  <si>
    <t>MANCHON CEI NC 20 POUR TUBE IRL</t>
  </si>
  <si>
    <t>0.15660</t>
  </si>
  <si>
    <t>0.22000</t>
  </si>
  <si>
    <t>TOTAL BLOC 5</t>
  </si>
  <si>
    <t>TOTAL TIRAGE DE 3 NOUVEAUX CIRCUITS POUR LE LAVE-VAISSELLES, CHAUDIÈRE ET LAVE-LINGES</t>
  </si>
  <si>
    <t>FIN BLOC 5</t>
  </si>
  <si>
    <t>DÉBUT BLOC 6</t>
  </si>
  <si>
    <t>INSTALLATION DU TABLEAU ÉLECTRIQUE DE LA CAVE</t>
  </si>
  <si>
    <t>ENSETABFOR1RG</t>
  </si>
  <si>
    <t>TABLEAU ÉLECTRIQUE COMPLET FIX O RAIL 1 RANGÉE</t>
  </si>
  <si>
    <t>COFFRET 1 RANGÉE</t>
  </si>
  <si>
    <t>VYN 610631</t>
  </si>
  <si>
    <t>FIX-O-RAIL 150 COFFRET APPARENT 1 RANGEE 18 MODULES PORTE TRANSPARENTE IP40</t>
  </si>
  <si>
    <t>RANGÉE 1</t>
  </si>
  <si>
    <t>VYN 604302</t>
  </si>
  <si>
    <t>DIFF-O-JUMP INTERRUPTEUR DIFFERENTIEL TYPE A 2P 40A 30MA</t>
  </si>
  <si>
    <t>VYN 667044</t>
  </si>
  <si>
    <t>EP30 DISJONCTEUR 3KA 3P C 32A</t>
  </si>
  <si>
    <t>TOTAL BLOC 6</t>
  </si>
  <si>
    <t>TOTAL INSTALLATION DU TABLEAU ÉLECTRIQUE DE LA CAVE</t>
  </si>
  <si>
    <t>FIN BLOC 6</t>
  </si>
  <si>
    <t>DÉBUT BLOC 7</t>
  </si>
  <si>
    <t>INSTALLATION TABLEAU ÉLECTRIQUE DE L'APPARTEMENT</t>
  </si>
  <si>
    <t>ENSETABFOR2RG</t>
  </si>
  <si>
    <t>COFFRET ENCASTRE - 24MODULES COMPLET  - 2 RANGÉES</t>
  </si>
  <si>
    <t>COFFRET 2 RANGÉES</t>
  </si>
  <si>
    <t>LEG 001512</t>
  </si>
  <si>
    <t>COFFRET ENCASTRE - 12 MODULES PAR RANGEE - 2 RANGEES - 24 + 4 MODULES - A PORTE BLANCHE RAL 9010 ISOLANTE GALBEE - DIMENSION (H X L X P) 430 X 330 X 86 MM</t>
  </si>
  <si>
    <t>VYN 667026</t>
  </si>
  <si>
    <t>EP30 DISJONCTEUR 3KA 2P C 20A</t>
  </si>
  <si>
    <t>RANGÉE 2</t>
  </si>
  <si>
    <t>VYN 667042</t>
  </si>
  <si>
    <t>EP30 DISJONCTEUR 3KA 3P C 20A</t>
  </si>
  <si>
    <t>LEG 637430</t>
  </si>
  <si>
    <t>GOULOTTE DLP DISTRIBUTION SECTION 200 X 80 MM - BLANC - CORPS (LONGUEUR 2 METRES) + COUVERCLE (LONGUEUR 2 METRES)</t>
  </si>
  <si>
    <t>TOTAL BLOC 7</t>
  </si>
  <si>
    <t>TOTAL INSTALLATION TABLEAU ÉLECTRIQUE DE L'APPARTEMENT</t>
  </si>
  <si>
    <t>FIN BLOC 7</t>
  </si>
  <si>
    <t>DÉBUT BLOC 8</t>
  </si>
  <si>
    <t>SUPPLÉMENTS</t>
  </si>
  <si>
    <t>ENSENIKINTH2P1E</t>
  </si>
  <si>
    <t>INTERRUPTEUR BIPOLAIRE HERMÉTIQUE 1 ENTRÉE NIKO</t>
  </si>
  <si>
    <t>NIK 700-31200</t>
  </si>
  <si>
    <t>INTERRUPTEUR EN SAILLIE BIPOLAIRE, ETANCHE AUX    ECLABOUSSURES D'EAU 10 AX/250 VAC AVEC BORNES A   VIS, BOITE EN SAILLIE NON COMPRISE</t>
  </si>
  <si>
    <t>NIK 101-76900</t>
  </si>
  <si>
    <t>CACHE-TROU, SOCLE ET SET DE FINITION, WHITE</t>
  </si>
  <si>
    <t>REMPLACEMENT SERRURE</t>
  </si>
  <si>
    <t>PLACEMENTS DES 3 SPOTS DE SDB</t>
  </si>
  <si>
    <t>TOTAL BLOC 8</t>
  </si>
  <si>
    <t>TOTAL SUPPLÉMENTS</t>
  </si>
  <si>
    <t>FIN BLOC 8</t>
  </si>
  <si>
    <t>Boîte à clés de secours</t>
  </si>
  <si>
    <t>LEG 010958</t>
  </si>
  <si>
    <t>SUPPORT MOSAIC DLP - 8 MODULES - POUR COUVERCLE 65 MM - LIVRE AVEC PLAQUE DE FINITION</t>
  </si>
  <si>
    <t>LEG 010424</t>
  </si>
  <si>
    <t>GOULOTTE DLP DESIGN 50X105MM - 2M - COUVERCLE 65MM - BLANC</t>
  </si>
  <si>
    <t>LEG 076561</t>
  </si>
  <si>
    <t>RJ45 CAT 6 UTP 1 MOD BLANC LCS2 MOSAIC COULEUR BLANC</t>
  </si>
  <si>
    <t>NIK 170-65161</t>
  </si>
  <si>
    <t>1 PRISE RJ45 UTP CAT. 6, EXECUTION PLATE, SUPPORT AVEC FIXATION A GRIFFES FOURNI, DIMENSIONS INTERIEURES 45 X 45MM ET DIMENSIONS EXTERIEURES 60 X 71MM</t>
  </si>
  <si>
    <t>21.00</t>
  </si>
  <si>
    <t>TÉLÉPHONIE ET INTERNET</t>
  </si>
  <si>
    <t>ENSENIKPCRJ45S</t>
  </si>
  <si>
    <t>PRISE RJ45 SEULE NIKO</t>
  </si>
  <si>
    <t>NIK 101-65151</t>
  </si>
  <si>
    <t>1 PRISE RJ45 UTP CAT. 5E, EXECUTION PLATE, SUPPORT AVEC FIXATION A GRIFFES FOURNI, DIMENSIONS INTERIEURES 45X45MM ET DIMENSIONS EXTERIEURES 60X71MM, MECANISME ET SET DE FINITION WHITE</t>
  </si>
  <si>
    <t>FLX RXUTP5E</t>
  </si>
  <si>
    <t>TUBE ANNELE PRECABLE REXFLEX DATA UTP CAT5E DIAMETRE 5/8 16MM ROULEAU 100M D16 R100</t>
  </si>
  <si>
    <t>0.57760</t>
  </si>
  <si>
    <t>0.83000</t>
  </si>
  <si>
    <t>TUBE ANNELE PRECABLE REXFLEX DATA UTP CAT5E DIAMETRE 5/8 16MM ROULEAU D16 R100</t>
  </si>
  <si>
    <t>BPP 6915511</t>
  </si>
  <si>
    <t>TUBE PVC 20MM GRIS CLAIR RAL 7035 TTH</t>
  </si>
  <si>
    <t>0.29250</t>
  </si>
  <si>
    <t>0.42000</t>
  </si>
  <si>
    <t>TOTAL TÉLÉPHONIE ET INTERNET</t>
  </si>
  <si>
    <t>AJOUT LUMINAIRES LIVING (4EME)</t>
  </si>
  <si>
    <t>SPOT PLAFONNIER HALL PURI 1 L8 CM - BLANC MAT</t>
  </si>
  <si>
    <t>CBL XVB-CCA  3G1,5  0,6/1KV</t>
  </si>
  <si>
    <t>XVB-CCA 3G1,5 CABLE D'INSTALLATION GRIS 0,6/1KV ROULEAU CCA EN 50575:2014/A1:2016</t>
  </si>
  <si>
    <t>0.60050</t>
  </si>
  <si>
    <t>0.86000</t>
  </si>
  <si>
    <t>OSR 4052899958104</t>
  </si>
  <si>
    <t>PARATHOM PAR16 50 36DEG 4.3 W/2700 K GU10</t>
  </si>
  <si>
    <t>TOTAL AJOUT LUMINAIRES LIVING (4EME)</t>
  </si>
  <si>
    <t>EXTRACTEUR DE SDB</t>
  </si>
  <si>
    <t>SOP 040/5401261200</t>
  </si>
  <si>
    <t>TRANSFO. 12V</t>
  </si>
  <si>
    <t>SOP 040/5210408000</t>
  </si>
  <si>
    <t>EXTR.SDB.95M3H 12 V SILENCIEUX</t>
  </si>
  <si>
    <t>0.20670</t>
  </si>
  <si>
    <t>0.21000</t>
  </si>
  <si>
    <t>TOTAL EXTRACTEUR DE SDB</t>
  </si>
  <si>
    <t>DÉPANAGE</t>
  </si>
  <si>
    <t>TOTAL DÉPANAGE</t>
  </si>
  <si>
    <t>TÉLÉRUPTEUR HALL ENFANTS</t>
  </si>
  <si>
    <t>SED A9C30812</t>
  </si>
  <si>
    <t>TÉLÉRUPTEURS TL - 2 PÔLES - 2 NO - 16 A - BOBINE 230/240 V 50/60 HZ</t>
  </si>
  <si>
    <t>TOTAL TÉLÉRUPTEUR HALL ENFANTS</t>
  </si>
  <si>
    <t>REPARATION LUMINAIRE CUISINE</t>
  </si>
  <si>
    <t>OSR 4050300581415</t>
  </si>
  <si>
    <t>HALOTRONIC - TRANSFORMATEUR ELECTRONIQUE - HTM 150/230-240/12V 150W</t>
  </si>
  <si>
    <t>PRL 46120115</t>
  </si>
  <si>
    <t>LED STRIP, 12VDC, 310LM (ROL VAN 5 METER)</t>
  </si>
  <si>
    <t>0.70000</t>
  </si>
  <si>
    <t>TOTAL REPARATION LUMINAIRE CUISINE</t>
  </si>
  <si>
    <t>SPOT SALLE DE DOUCHE</t>
  </si>
  <si>
    <t>OSR 4058075811218</t>
  </si>
  <si>
    <t>SPOT LED FIXE IP65 SILVER - 8W 830 3000K 220-240V 620LM 30.000H DIMENSIONS 81X51 IP65 DIMMABLE</t>
  </si>
  <si>
    <t>TOTAL SPOT SALLE DE DOUCHE</t>
  </si>
  <si>
    <t>RECABLER LES PRISES DES CHAMBRES</t>
  </si>
  <si>
    <t>CBL XVB-CCA  3G2,5  0,6/1KV</t>
  </si>
  <si>
    <t>XVB-CCA 3G2,5 CABLE D'INSTALLATION GRIS 0,6/1KV ROULEAU 100M CCA EN 50575:2014/A1:2016</t>
  </si>
  <si>
    <t>0.85120</t>
  </si>
  <si>
    <t>TOTAL RECABLER LES PRISES DES CHAMBRES</t>
  </si>
  <si>
    <t>TIRAGE DE FILS VERS LA LAMPE DE LA CHAMBRE ENFANT</t>
  </si>
  <si>
    <t>CBL H07V-U  ECA 1,5 MM2 450/750V</t>
  </si>
  <si>
    <t>VOB H07V-U ECA 1,5 MM2 FIL D'INSTALLATION RIGIDE 450/750V</t>
  </si>
  <si>
    <t>0.16990</t>
  </si>
  <si>
    <t>TOTAL TIRAGE DE FILS VERS LA LAMPE DE LA CHAMBRE ENFANT</t>
  </si>
  <si>
    <t>RÉALISATION DES SHÉMAS + MARQUAGE DU TABLEAU</t>
  </si>
  <si>
    <t>2.00</t>
  </si>
  <si>
    <t>TOTAL RÉALISATION DES SHÉMAS + MARQUAGE DU TABLEAU</t>
  </si>
  <si>
    <t>VÉRIFIER INTÉRUPTEUR CAGE D'ESCALIER</t>
  </si>
  <si>
    <t>NIK 101-61700</t>
  </si>
  <si>
    <t>INTERRUPTEUR PERMUTATEUR, SOCLE ET SET DE FINITION WHITE</t>
  </si>
  <si>
    <t>MISE À LA TERRE</t>
  </si>
  <si>
    <t>BIZ BIZ 710792</t>
  </si>
  <si>
    <t>PIQUET DE TERRE ROND EN ACIER-CUIVRE 100 MICRO M 5/8'' 1.5 M</t>
  </si>
  <si>
    <t>BIZ 710760</t>
  </si>
  <si>
    <t>MANCHON DE RACCORDEMENT POUR PIQUETS DE TERRE ACIER-CUIVRE 5/8''</t>
  </si>
  <si>
    <t>HUP HUP32MU16</t>
  </si>
  <si>
    <t>BOULON SERRAGE PIQUET ROND</t>
  </si>
  <si>
    <t>0.90030</t>
  </si>
  <si>
    <t>CBL H07V-R  ECA 10 MM2 450/750V</t>
  </si>
  <si>
    <t>VOB H07V-R ECA 10 MM2 FIL D'INSTALLATION RIGIDE VERT/JAUNE 450/750V ROULEAU 100M ECA EN 50575:2014/A1:2016</t>
  </si>
  <si>
    <t>TOTAL MISE À LA TERRE</t>
  </si>
  <si>
    <t>CBL H07V-U  ECA 6 MM2 450/750V</t>
  </si>
  <si>
    <t>VOB H07V-U ECA 6 MM2 FIL D'INSTALLATION RIGIDE VERT/JAUNE 450/750V ROULEAU 100M ECA EN 50575:2014/A1:2016</t>
  </si>
  <si>
    <t>0.68940</t>
  </si>
  <si>
    <t>0.99000</t>
  </si>
  <si>
    <t>BIZ BIZ 710454</t>
  </si>
  <si>
    <t>COLLIER DE MISE A LA TERRE 2.5-16 MM2 190 MM 8-50 MM STANDARD</t>
  </si>
  <si>
    <t>0.86800</t>
  </si>
  <si>
    <t>MISE EN ORDRE DES DIFFÉRENTES PETITES INFRACTIONS</t>
  </si>
  <si>
    <t>TOTAL MISE EN ORDRE DES DIFFÉRENTES PETITES INFRACTIONS</t>
  </si>
  <si>
    <t>AJOUT TABLEAU CAVE</t>
  </si>
  <si>
    <t>LEG 401641</t>
  </si>
  <si>
    <t>COFFRET SAILLIE XL3 125 - 1 RANGEE DE 18 MODULES - 18 MODULES - AVEC PORTE BLANCHE- IP40 - IK 09 - BLANC RAL 9003 - CHASSIS EXTRATIBLE ET PIVOTANT</t>
  </si>
  <si>
    <t>LEG 409768</t>
  </si>
  <si>
    <t>DISJONCTEUR DX3 2P C 16A 230/400V - 25KA - 2 MODULES</t>
  </si>
  <si>
    <t>TOTAL AJOUT TABLEAU CAVE</t>
  </si>
  <si>
    <t>AJOUT D'UNE PRISE DANS LA CHAMBRE</t>
  </si>
  <si>
    <t>FLX FIGIBELEXVB3G25</t>
  </si>
  <si>
    <t>TUBE ANNELE PRECABLE FIGIBEL EXVB 3G2.5 DIAMETRE 20MM D20</t>
  </si>
  <si>
    <t>REY 0121</t>
  </si>
  <si>
    <t>BOITE D'ENCASTREMENT B45SV SANS VIS</t>
  </si>
  <si>
    <t>0.40430</t>
  </si>
  <si>
    <t>0.58000</t>
  </si>
  <si>
    <t>FLX RX3G25</t>
  </si>
  <si>
    <t>TUBE ANNELE PRECABLE REXFLEX VOB HO7V-U 3G2.5 DIAMETRE 5/8 16MM ROULEAU 100M D16 R100</t>
  </si>
  <si>
    <t>0.74800</t>
  </si>
  <si>
    <t>TOTAL AJOUT D'UNE PRISE DANS LA CHAMBRE</t>
  </si>
  <si>
    <t>REPÉRAGE DES CIRCUITS DE L'APPARTEMENT</t>
  </si>
  <si>
    <t>TOTAL REPÉRAGE DES CIRCUITS DE L'APPARTEMENT</t>
  </si>
  <si>
    <t>ADAPTATION ÉLECTRIQUE DE LA CAVE</t>
  </si>
  <si>
    <t>VOB H07V-U ECA 2,5 MM2 FIL D'INSTALLATION RIGIDE 450/750V ROULEAU ECA EN 50575:2014/A1:2016</t>
  </si>
  <si>
    <t>0.27740</t>
  </si>
  <si>
    <t>BPP 6915111</t>
  </si>
  <si>
    <t>TUBE PVC 20MM GRIS FONCE RAL 7037 TTH</t>
  </si>
  <si>
    <t>ENSENIKINTH2P2E</t>
  </si>
  <si>
    <t>INTERRUPTEUR BIPOLAIRE HERMÉTIQUE 2 ENTRÉES NIKO</t>
  </si>
  <si>
    <t>NIK 700-84102</t>
  </si>
  <si>
    <t>NEW HYDRO   BOÎTIER EN SAILLIE ETANCHE AUX PROJECTIONS D EAU POURVU D UNE ENTREE M20 DOUBLE POUR L ENCASTREMENT D UNE FONCTION</t>
  </si>
  <si>
    <t>ENSENIKPCH2E</t>
  </si>
  <si>
    <t>PRISE HERMÉTIQUE 2 ENTRÉES NIKO</t>
  </si>
  <si>
    <t>0.44000</t>
  </si>
  <si>
    <t>MGE 13960</t>
  </si>
  <si>
    <t>COFFRET MINI KAEDRA - POUR APPAREILLAGE MODULAIRE - 267 X 200 MM - 12 MODULES</t>
  </si>
  <si>
    <t>VYN 692504</t>
  </si>
  <si>
    <t>EPC30 DISJONCTEUR UNIBIS 3 KA 2P 16A TYPE C</t>
  </si>
  <si>
    <t>TOTAL ADAPTATION ÉLECTRIQUE DE LA CAVE</t>
  </si>
  <si>
    <t>DÉPANNAGE DE LA PARLOPHONIE</t>
  </si>
  <si>
    <t>URM 5150/53</t>
  </si>
  <si>
    <t>MICRO-HP  3 FILS- 6 VOLTS</t>
  </si>
  <si>
    <t>0.24790</t>
  </si>
  <si>
    <t>0.25000</t>
  </si>
  <si>
    <t>TOTAL DÉPANNAGE DE LA PARLOPHONIE</t>
  </si>
  <si>
    <t>PRISE DE COURANT AVEC BROCHE DE TERRE ET SECURITE-ENFANTS, PROFONDEUR D ENCASTREMENT 28,5 MM, SOCLE ET SET DE FINITION WHITE</t>
  </si>
  <si>
    <t>PHI 68738300</t>
  </si>
  <si>
    <t>MAS LEDTUBE 1200MM UO 16W 840</t>
  </si>
  <si>
    <t>REPARATION LUMINAIRE</t>
  </si>
  <si>
    <t>0.86620</t>
  </si>
  <si>
    <t>PHI 71372300</t>
  </si>
  <si>
    <t>MAS LEDSPOT CLA D 6-50W 830 PA</t>
  </si>
  <si>
    <t>0.56000</t>
  </si>
  <si>
    <t>OSR 4052899961708</t>
  </si>
  <si>
    <t>LAMPE LED FILAMENT - PARATHOM RETROFIT CLASSIC A CLAIR 8W E27 827 2700K 220-240V 1055LM 15.000H NON DIMMABLE</t>
  </si>
  <si>
    <t>DYV PLAN</t>
  </si>
  <si>
    <t>REALISATION DES PLANS ET SCHEMAS ELECTRIQUES</t>
  </si>
  <si>
    <t>M²</t>
  </si>
  <si>
    <t>0.32000</t>
  </si>
  <si>
    <t>NIK 101-66100</t>
  </si>
  <si>
    <t>PRISE AVEC BROCHE DE TERRE ET SECURITE-ENFANTS, PROFONDEUR 21MM, SOCLE ET SET DE FINITION WHITE</t>
  </si>
  <si>
    <t>0.03000</t>
  </si>
  <si>
    <t>DEH 952110</t>
  </si>
  <si>
    <t>DEHNGUARD M TT 275 PARASURTENSION MODULAIRE BIPOLAIRE POUR RÉSEAUX MONOPHASÉS TT OU TN (SCHÉMA ''1+1''). PROTECTION DU TYPE 2 SELON EN61643-11. COURANT D'ÉCOULEMENT NOM 20KA(8/20). NIVEAU DE PROTECTION</t>
  </si>
  <si>
    <t>XVB-CCA 4G6 CABLE D'INSTALLATION GRIS 0,6/1KV ROULEAU 50M CCA EN 50575:2014/A1:2016</t>
  </si>
  <si>
    <t>BPP 6916511</t>
  </si>
  <si>
    <t>TUBE PVC GRIS CLAIR RAL 7035 25MM TTH</t>
  </si>
  <si>
    <t>0.57250</t>
  </si>
  <si>
    <t>0.82000</t>
  </si>
  <si>
    <t>SER R9F64232</t>
  </si>
  <si>
    <t>RESI9 DISJONCTEUR MODULAIRE 2P 32A 400V COURBE C POUVOIR DE COUPURE 3000A 3KA</t>
  </si>
  <si>
    <t>BOS GSN58AW35</t>
  </si>
  <si>
    <t>SURGELATEUR BOSCH GSN 58AW35 360L, ELECTRONIQUE DIGITALE, 191 X 70 X 78 CM</t>
  </si>
  <si>
    <t>0.98958</t>
  </si>
  <si>
    <t>CONTRÔLE D'ISOLEMENT + ATTESTATION</t>
  </si>
  <si>
    <t>0.82640</t>
  </si>
  <si>
    <t>LOCATION D'UN TRANSFORMATEUR 3X230V / 3X400V+N 16 KVA</t>
  </si>
  <si>
    <t>LOCATION ARMOIRE DE CHANTIER 63A</t>
  </si>
  <si>
    <t>Lucide 33157/10/31 Spot Plafond Aluminium 10 W Integrated Blanc</t>
  </si>
  <si>
    <t>SER R9F64210</t>
  </si>
  <si>
    <t>RESI9 DISJONCTEUR MODULAIRE 2P 10A 400V COURBE C POUVOIR DE COUPURE 3000A 3KA</t>
  </si>
  <si>
    <t>40.00</t>
  </si>
  <si>
    <t>0.10000</t>
  </si>
  <si>
    <t>SER R9F64216</t>
  </si>
  <si>
    <t>RESI9 DISJONCTEUR MODULAIRE 2P 16A 400V COURBE C POUVOIR DE COUPURE 3000A 3KA</t>
  </si>
  <si>
    <t>SER R9F64220</t>
  </si>
  <si>
    <t>RESI9 DISJONCTEUR MODULAIRE 2P 20A 400V COURBE C POUVOIR DE COUPURE 3000A 3KA</t>
  </si>
  <si>
    <t>SER R9F64332</t>
  </si>
  <si>
    <t>RESI9 DISJONCTEUR MODULAIRE 3P 32A 400V COURBE C POUVOIR DE COUPURE 3000A 3KA</t>
  </si>
  <si>
    <t>LEG 401634</t>
  </si>
  <si>
    <t>COFFRET SAILLIE XL3 125 - 4 RANGEES DE 18 MODULES - 72 MODULES - AVEC PORTE OPAQUE BLANCHE - IP40 - IK 09 - BLANC RAL 9003 - CHASSIS EXTRATIBLE ET PIVOTANT</t>
  </si>
  <si>
    <t>SER R9R04440</t>
  </si>
  <si>
    <t>RESI9 INTERRUPTEUR DIFFÉRENTIEL 4P 40A SENSIBILITÉ 300 MA INSTANTANÉ TYPE A</t>
  </si>
  <si>
    <t>SER R9R01440</t>
  </si>
  <si>
    <t>RESI9 INTERRUPTEUR DIFFÉRENTIEL 4P 40A SENSIBILITÉ 30 MA INSTANTANÉ TYPE A</t>
  </si>
  <si>
    <t>COFFRET VDI LOGON + PATCH PANEL</t>
  </si>
  <si>
    <t>FLX RX3G15</t>
  </si>
  <si>
    <t>TUBE ANNELE PRECABLE REXFLEX VOB H07V-U 3G1.5 DIAMETRE 16MM D16 ROULEAU 100M R100</t>
  </si>
  <si>
    <t>0.51360</t>
  </si>
  <si>
    <t>0.73000</t>
  </si>
  <si>
    <t>TUBE ANNELE PRECABLE REXFLEX VOB H07V-U 3G2.5 DIAMETRE 16MM D16 ROULEAU 100M R100</t>
  </si>
  <si>
    <t>0.72320</t>
  </si>
  <si>
    <t>TUBE ANNELE PRECABLE REXFLEX VOB H07V-U 5G1.5 DIAMETRE 16MM D16 ROULEAU 100M R100</t>
  </si>
  <si>
    <t>0.81160</t>
  </si>
  <si>
    <t>FLX RX5G6</t>
  </si>
  <si>
    <t>TUBE ANNELE PRECABLE REXFLEX VOB H07V-U 5G6 DIAMETRE 25MM D25 ROULEAU 50M R50</t>
  </si>
  <si>
    <t>PRISE DE COURANT AVEC BROCHE DE TERRE ET SECURITE-ENFANTS, PROFONDEUR D ENCASTREMENT 28,5 MM, SOCLE ET SET DE FINITION WHITE</t>
  </si>
  <si>
    <t>0.23000</t>
  </si>
  <si>
    <t>NIK 170-01700</t>
  </si>
  <si>
    <t>SOCLE POUR INTERRUPTEUR PERMUTATEUR OU INTERRUPTEUR A TIRAGE PERMUTATEUR</t>
  </si>
  <si>
    <t>NIK 101-61200</t>
  </si>
  <si>
    <t>INTERRUPTEUR BIPOLAIRE, SOCLE ET SET DE FINITION WHITE</t>
  </si>
  <si>
    <t>0.10400</t>
  </si>
  <si>
    <t>NIK 170-37123</t>
  </si>
  <si>
    <t>UNITE D'ECLAIRAGE AVEC RACCORDEMENT AUTOMATIQUE 230V AVEC LED BLEUE POUR INTERRUPTEURS AVEC BORNES DE RACCORDEMENT A VIS</t>
  </si>
  <si>
    <t>NIK 101-60005</t>
  </si>
  <si>
    <t>SET DE FINITION AVEC VOYANT POUR INTERRUPTEUR OU BOUTON-POUSSOIR SIMPLE, WHITE</t>
  </si>
  <si>
    <t>NIK 170-05900</t>
  </si>
  <si>
    <t>SOCLE POUR INTERRUPTEUR POUR VOLETS, VERROUILLAGE ELECTRIQUE</t>
  </si>
  <si>
    <t>NIK 101-00001</t>
  </si>
  <si>
    <t>DOMOTIQUE - TOUCHE SIMPLE POUR INTERRUPTEUR SANS FIL OU BOUTON-POUSSOIR A 2 CONTACTS, WHITE</t>
  </si>
  <si>
    <t>NIK 101-65905</t>
  </si>
  <si>
    <t>SET DE FINITION POUR INTERRUPTEUR POUR VOLETS DOUBLE, WHITE</t>
  </si>
  <si>
    <t>VYN 600763</t>
  </si>
  <si>
    <t>BOITE DE RACCORDEMENT 6MM, 3P+N+T A 5 BORNES GRIS</t>
  </si>
  <si>
    <t>NIK 120-76800</t>
  </si>
  <si>
    <t>INTENSE WHITE PLAQUE DE RECOUVREMENT DOUBLE, ENTRAXE 71MM</t>
  </si>
  <si>
    <t>NIK 120-76100</t>
  </si>
  <si>
    <t>INTENSE WHITE PLAQUE DE RECOUVREMENT SIMPLE</t>
  </si>
  <si>
    <t>NIK 120-76400</t>
  </si>
  <si>
    <t>INTENSE WHITE PLAQUE DE RECOUVREMENT QUADRUPLE, ENTRAXE 71MM</t>
  </si>
  <si>
    <t>NIK 120-76700</t>
  </si>
  <si>
    <t>INTENSE WHITE PLAQUE DE RECOUVREMENT TRIPLE, ENTRAXE 71MM</t>
  </si>
  <si>
    <t>1 PRISE RJ45 UTP CAT. 5E, EXECUTION PLATE, SUPPORT AVEC FIXATION A GRIFFES FOURNI, DIMENSIONS INTERIEURES 45 X 45MM ET DIMENSIONS EXTERIEURES 60 X 71MM, MECANISME ET SET DE FINITION WHITE</t>
  </si>
  <si>
    <t>FLX RXUTP6/2</t>
  </si>
  <si>
    <t>TUBE ANNELE PRECABLE REXFLEX 2X DATA UTP CAT6 DIAMETRE 20MM D20 ROULEAU 100M R100</t>
  </si>
  <si>
    <t>FLX RXELB1UTP5E</t>
  </si>
  <si>
    <t>TUBE ANNELE PRECABLE REXFLEX TV COAX VOO INTERIEUR + DATA UTP CAT5E DIAMETRE 20MM D20 ROULEAU 100M R100</t>
  </si>
  <si>
    <t>HEL 7500</t>
  </si>
  <si>
    <t>BOITE D'ENCASTREMENT Q-RANGE 60X60X50 MM AVEC 2 VIS</t>
  </si>
  <si>
    <t>0.63640</t>
  </si>
  <si>
    <t>0.91000</t>
  </si>
  <si>
    <t>LEG 080054</t>
  </si>
  <si>
    <t>BATIBOX BOITE D'ENCASTREMENT MULTIPOSTES ENTRAXE 71 MM POUR CLOISONS CREUSES - 4 POSTES - PROFONDEUR 50 MM</t>
  </si>
  <si>
    <t>LEDVANCE RÉGLETTE LED DAMPPROOF IP65 - 39W 4400LM 4000K 120CM GRIS (2X36W)</t>
  </si>
  <si>
    <t>ENSENIKPCHINTH2P2E</t>
  </si>
  <si>
    <t>INTERRUPTEUR BIPOLAIRE/PRISE HERMÉTIQUES 2 ENTRÉES NIKO</t>
  </si>
  <si>
    <t>0.48000</t>
  </si>
  <si>
    <t>LEG 049783</t>
  </si>
  <si>
    <t>MINUTERIE ELECTRONIQUE SAILLIE - ALIMENTATION 230 V - 50/60 HZ - CONTACT 250 V - 10 A - REGLAGE DE 30 S A 10 MINIMUM - DIMENSIONS 125 X 72 X 34 MM</t>
  </si>
  <si>
    <t>MODULE SOLAIRE - Q.PEAK DUO G6 - MONO - 345WP</t>
  </si>
  <si>
    <t>CONSOLE SET FRS60 : BAC + PROFILES + MATÉRIEL DE FIXATION</t>
  </si>
  <si>
    <t>DEH 952510</t>
  </si>
  <si>
    <t>PARAFOUDRE MULTIPOLAIRE MODULAIRE AVEC DISPOSITIF DE DÉCONNEXION DU COURANT CONTINU EN 3 ÉTAPES POUR SYSTÈMES PV JUSQU À 1000 V DC</t>
  </si>
  <si>
    <t>SMA STP 4.0 3AV40</t>
  </si>
  <si>
    <t>LE NOUVEAU SUNNY TRIPOWER 4.0 AVEC SMART CONNECTED INTEGRE</t>
  </si>
  <si>
    <t>LEG 008866</t>
  </si>
  <si>
    <t>INTERRUPTEUR DIFFÉRENTIEL - TÉTRAPOLAIRE - 30 MA - 63 A - TYPE A - LEXIC 400 V - 4 MODULES DE 17,5 MM</t>
  </si>
  <si>
    <t>DALLE BÉTON DE LESTAGE</t>
  </si>
  <si>
    <t>RÉCEPTION DE L'INSTALLATION PAR L'ORGANISME DE CONTROLE BELOR</t>
  </si>
  <si>
    <t>MUT 32.0016P0001-UR</t>
  </si>
  <si>
    <t>STAUBLI MC4-CONNECTEUR FEMELLE SOLAR PV 4-6MM2 DIAM 5,9-8,8MM PAR PIECE</t>
  </si>
  <si>
    <t>MUT 32.0017P0001-UR</t>
  </si>
  <si>
    <t>STAUBLI MC4-CONNECTEUR MALE SOLAR PV 4-6MM2 DIAM 5,9-8,8MM PAR PIECE</t>
  </si>
  <si>
    <t>CBL H1Z2Z2-K ECA 1X6 BLAUW 120°C T</t>
  </si>
  <si>
    <t>H1Z2Z2-K ECA 1X6 CABLE SOLAR NOIR 0,6/1KV 120 DEG C ROULEAU 100M ECA EN 50575:2014/A1:2016</t>
  </si>
  <si>
    <t>PHILIPS CDM-T 35W 830 G12 MASTERCOLOUR</t>
  </si>
  <si>
    <t>SER R9F64440</t>
  </si>
  <si>
    <t>RESI9 DISJONCTEUR MODULAIRE 4P 40A 400V COURBE C POUVOIR DE COUPURE 3000A 3KA</t>
  </si>
  <si>
    <t>AKR749/1WH</t>
  </si>
  <si>
    <t>WHIRLPOOL - HOTTE TÉLÉSCOPIQUE - 65DB - 336 M³/H - 599MM - D - BLANC</t>
  </si>
  <si>
    <t>VYN 597960</t>
  </si>
  <si>
    <t>AQUARIA IP65-IK08 2R 24MOD 375X250X145</t>
  </si>
  <si>
    <t>VOBST H07V-KT ECA  16 MM2 FIL D'INSTALLATION SOUPLE ETAME NOIR 450/750V ROULEAU 100M ECA EN 50575:2014/A1:2016</t>
  </si>
  <si>
    <t>SED A9MEM2010</t>
  </si>
  <si>
    <t>IEM2010 COMPTEUR KWH 1P 40A PULS MID</t>
  </si>
  <si>
    <t>SER R9F64325</t>
  </si>
  <si>
    <t>RESI9 DISJONCTEUR MODULAIRE 3P 25A 400V COURBE C POUVOIR DE COUPURE 3000A 3KA</t>
  </si>
  <si>
    <t>BIZ TERRE</t>
  </si>
  <si>
    <t>POUR PIQUET DE TERRE ROND</t>
  </si>
  <si>
    <t>VOB H07V-R ECA 10 MM2 FIL D'INSTALLATION RIGIDE NOIR 450/750V ROULEAU 100M ECA EN 50575:2014/A1:2016</t>
  </si>
  <si>
    <t>0.69000</t>
  </si>
  <si>
    <t>GSV EC20</t>
  </si>
  <si>
    <t>EMBOUT POUR TUBE PVC DE 20 MM RAL 7035 20 MM</t>
  </si>
  <si>
    <t>0.04030</t>
  </si>
  <si>
    <t>PORTES PLASTIQUE ABS BLANC</t>
  </si>
  <si>
    <t>VYN 601038</t>
  </si>
  <si>
    <t>FICHE 2P+T 16A IVOIRE</t>
  </si>
  <si>
    <t>DYV REC</t>
  </si>
  <si>
    <t>RECEPTION DE L'INSTALLATION ELECTRIQUE</t>
  </si>
  <si>
    <t>0.66667</t>
  </si>
  <si>
    <t>SPOT SUR RAIL PURI L2X100 CM - ARGENTÉ</t>
  </si>
  <si>
    <t>0.99169</t>
  </si>
  <si>
    <t>APPLIQUE EXTÉRIEUR LED 6 WATTS IP65 - COLORIS : GRIS, TYPE : 6W (11,5CM), TEMPÉRATEUR DE LA COULEUR : BLANC CHAUD</t>
  </si>
  <si>
    <t>0.99186</t>
  </si>
  <si>
    <t>Fond sous évier en aluminium pour protection, 120 cm, anodisé et lisse avec joints latéraux</t>
  </si>
  <si>
    <t>APPLIQUE MIROIR RECTANGLE PANDELLA LED L60 CM IP44 - CHROME</t>
  </si>
  <si>
    <t>0.64720</t>
  </si>
  <si>
    <t>0.78000</t>
  </si>
  <si>
    <t>HAG EE702</t>
  </si>
  <si>
    <t>INTERRUPTEUR CRÉPUSCULAIRE MURAL ÉVOLUÉ 16A</t>
  </si>
  <si>
    <t>OSR 4052899972346</t>
  </si>
  <si>
    <t>LED RETROFIT CLASSIC ST 40 CL 4.5 W/2700 K E27</t>
  </si>
  <si>
    <t>OSR 4052899958173</t>
  </si>
  <si>
    <t>PARATHOM PAR16 80 36DEG 6.9 W/2700 K GU10</t>
  </si>
  <si>
    <t>0.98000</t>
  </si>
  <si>
    <t>ENSENIKPCDOU</t>
  </si>
  <si>
    <t>PRISE DOUBLE 2P+T NIKO</t>
  </si>
  <si>
    <t>0.86890</t>
  </si>
  <si>
    <t>BPP RO6915111</t>
  </si>
  <si>
    <t>0.35000</t>
  </si>
  <si>
    <t>MP 50 K3 (122204BIS) - LED DRIVERS</t>
  </si>
  <si>
    <t>TP-Link CPL 1300 Mbps Wi-Fi Bi-Bande 1350 Mbps</t>
  </si>
  <si>
    <t>NIK 320-00135</t>
  </si>
  <si>
    <t>TRANSFORMATEUR ELECTRONIQUE CYLINDRIQUE DE 70 W AVEC RACCORDEMENTS FILAIRES DU COTE PRIMAIRE ET DU COTE SECONDAIRE</t>
  </si>
  <si>
    <t>OSR 4052899961654</t>
  </si>
  <si>
    <t>PARATHOM RETROFIT CLASSIC A 60 7 W/2700 K E27</t>
  </si>
  <si>
    <t>BALMANI CUBICO LED ARMATURE 220-12V- 6,5W - L 65CM - IP44</t>
  </si>
  <si>
    <t>0.86190</t>
  </si>
  <si>
    <t>LEG 649392</t>
  </si>
  <si>
    <t>GUIDE-CABLES DLP - LONGUEUR 2,1 METRE - SECTION 11 X 10,5 MM - PVC - BLANC RAL 9010 - POUR CABLES DE DIAMETRE 3 A 6 MM - ADHESIF - LIVRE AVEC COUVERCLE</t>
  </si>
  <si>
    <t>VYN 604304</t>
  </si>
  <si>
    <t>DIFF-O-JUMP INTERRUPTEUR DIFFERENTIEL TYPE A 2P 63A 30MA</t>
  </si>
  <si>
    <t>SED A9R04263</t>
  </si>
  <si>
    <t>IID - PROTECTION DIFFÉRENTIELLE - 2P - 63 A - 300 MA - TYPE A</t>
  </si>
  <si>
    <t>TÉLÉRUPTEURS TL - 2 PÔLES - 2 NO - 16 A - BOBINE 230/240 V 50/60 HZ</t>
  </si>
  <si>
    <t>N0V903</t>
  </si>
  <si>
    <t>PARLOPHONE NON POLARISE AVEC RONFLEUR ET CONNECTEUR ACC101 - NOVOPHONE</t>
  </si>
  <si>
    <t>*InvoiceNo</t>
  </si>
  <si>
    <t>*Customer</t>
  </si>
  <si>
    <t>VBE</t>
  </si>
  <si>
    <t>N° de la facture</t>
  </si>
  <si>
    <t>Client</t>
  </si>
  <si>
    <t>Date de facturation</t>
  </si>
  <si>
    <t>Échéance</t>
  </si>
  <si>
    <t>Conditions</t>
  </si>
  <si>
    <t>Site</t>
  </si>
  <si>
    <t>Message affiché sur le relevé de situation</t>
  </si>
  <si>
    <t>Article (produit/service)</t>
  </si>
  <si>
    <t>Description</t>
  </si>
  <si>
    <t>Montant de l'article</t>
  </si>
  <si>
    <t>Taux de TVA</t>
  </si>
  <si>
    <t>Montant de TVA</t>
  </si>
  <si>
    <t>Conformité Eden City, 23</t>
  </si>
  <si>
    <t>Dépannage luminaire sdb</t>
  </si>
  <si>
    <t>Conformité Charlène</t>
  </si>
  <si>
    <t>Dépannage Parlophonie</t>
  </si>
  <si>
    <t>7 lights wired and fitted into the ceiling</t>
  </si>
  <si>
    <t>Luminaire appartement 3eme avant</t>
  </si>
  <si>
    <t>Spots + Prises appartement 1er arrière</t>
  </si>
  <si>
    <t>PARDE</t>
  </si>
  <si>
    <t>Détecteurs caves + remplacements lampes</t>
  </si>
  <si>
    <t>4x "3-way" switches</t>
  </si>
  <si>
    <t>Prise Coax</t>
  </si>
  <si>
    <t>4 luminaires de la cave</t>
  </si>
  <si>
    <t>Dépannage luminaires extérieurs</t>
  </si>
  <si>
    <t>Prises cuisine</t>
  </si>
  <si>
    <t>2 Spots Jardin</t>
  </si>
  <si>
    <t>Remplacement Ampoules Cage d'escalier</t>
  </si>
  <si>
    <t>Tableaux électriques Rue du Repos</t>
  </si>
  <si>
    <t>Vrijdagmarkt stopcontacten</t>
  </si>
  <si>
    <t>Conformité Square de la résidence</t>
  </si>
  <si>
    <t>Dépannage  parlophonie + Boîtier secour</t>
  </si>
  <si>
    <t>8 prises RJ45</t>
  </si>
  <si>
    <t>Prises RJ45 + Dépannage</t>
  </si>
  <si>
    <t>Conformité Paul Leduc</t>
  </si>
  <si>
    <t>App. 2eme + cave</t>
  </si>
  <si>
    <t>Ajout prise cuisine</t>
  </si>
  <si>
    <t>Dépannage Place du Samedi 1er</t>
  </si>
  <si>
    <t>Conformité</t>
  </si>
  <si>
    <t>Ajout de 3 Prises</t>
  </si>
  <si>
    <t>Borne Tesla</t>
  </si>
  <si>
    <t>Congélateur Bosch</t>
  </si>
  <si>
    <t>Contrôle d'isolement + Attestation</t>
  </si>
  <si>
    <t>Placement de 3 luminaires</t>
  </si>
  <si>
    <t>Location Transformateur + Chapelle</t>
  </si>
  <si>
    <t>Placement 6 luminaires</t>
  </si>
  <si>
    <t>Remplacement tableau + Rack Informatique</t>
  </si>
  <si>
    <t>Cuisine</t>
  </si>
  <si>
    <t>Placement de 2 luminaires + 1 prise hydro</t>
  </si>
  <si>
    <t>Installation Photovoltaïque</t>
  </si>
  <si>
    <t>aaaa</t>
  </si>
  <si>
    <t>aba</t>
  </si>
  <si>
    <t>bcdez</t>
  </si>
  <si>
    <t>grg</t>
  </si>
  <si>
    <t>thgarreah</t>
  </si>
  <si>
    <t>raehrhr</t>
  </si>
  <si>
    <t>grar</t>
  </si>
  <si>
    <t>yttrh</t>
  </si>
  <si>
    <t>thj</t>
  </si>
  <si>
    <t>eahj</t>
  </si>
  <si>
    <t>imiouym</t>
  </si>
  <si>
    <t>moy</t>
  </si>
  <si>
    <t>gkllg</t>
  </si>
  <si>
    <t>tmmtu</t>
  </si>
  <si>
    <t>tmuiitumti</t>
  </si>
  <si>
    <t>uim</t>
  </si>
  <si>
    <t>azarfze</t>
  </si>
  <si>
    <t>gfn</t>
  </si>
  <si>
    <t>rsg</t>
  </si>
  <si>
    <t>shr</t>
  </si>
  <si>
    <t>fjh;::k</t>
  </si>
  <si>
    <t>dsh;;ds</t>
  </si>
  <si>
    <t>x;hxh;</t>
  </si>
  <si>
    <t>xwfhg;,</t>
  </si>
  <si>
    <t>x;gh</t>
  </si>
  <si>
    <t>x,h</t>
  </si>
  <si>
    <t>fkh</t>
  </si>
  <si>
    <t>f:;</t>
  </si>
  <si>
    <t>f:hf:</t>
  </si>
  <si>
    <t>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</si>
</sst>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3" fontId="0" fillId="0" borderId="0" xfId="0" applyNumberFormat="1"/>
    <xf numFmtId="10" fontId="0" fillId="0" borderId="0" xfId="0" applyNumberFormat="1"/>
    <xf numFmtId="14" fontId="0" fillId="0" borderId="0" xfId="0" applyNumberFormat="1"/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843"/>
  <sheetViews>
    <sheetView tabSelected="1" zoomScaleNormal="100" workbookViewId="0">
      <selection activeCell="B2" sqref="B2"/>
    </sheetView>
  </sheetViews>
  <sheetFormatPr baseColWidth="10" defaultRowHeight="15" x14ac:dyDescent="0.25"/>
  <sheetData>
    <row r="1" spans="1:21" x14ac:dyDescent="0.25">
      <c r="A1" t="s">
        <v>715</v>
      </c>
      <c r="B1" t="s">
        <v>716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</row>
    <row r="2" spans="1:21" x14ac:dyDescent="0.25">
      <c r="A2">
        <v>190001</v>
      </c>
      <c r="B2" t="str">
        <f>IFERROR(INDEX(Export!B:B,MATCH('Lignes des factures'!A2,Export!A:A,0)),"")</f>
        <v>aaaa</v>
      </c>
      <c r="D2" t="s">
        <v>19</v>
      </c>
      <c r="E2" t="s">
        <v>20</v>
      </c>
      <c r="F2" s="1">
        <v>600000</v>
      </c>
      <c r="G2" s="1">
        <v>486500</v>
      </c>
      <c r="H2" s="1">
        <v>130000</v>
      </c>
      <c r="I2" s="1">
        <v>3792000</v>
      </c>
      <c r="J2" s="1">
        <v>180000</v>
      </c>
      <c r="K2" t="s">
        <v>21</v>
      </c>
      <c r="L2" t="s">
        <v>22</v>
      </c>
      <c r="M2" t="s">
        <v>22</v>
      </c>
      <c r="N2" t="s">
        <v>22</v>
      </c>
      <c r="P2" s="1">
        <v>632000</v>
      </c>
      <c r="Q2" s="1">
        <v>3792000</v>
      </c>
      <c r="R2" s="2">
        <v>0.06</v>
      </c>
      <c r="U2" t="s">
        <v>23</v>
      </c>
    </row>
    <row r="3" spans="1:21" x14ac:dyDescent="0.25">
      <c r="A3">
        <v>190001</v>
      </c>
      <c r="B3" t="str">
        <f>IFERROR(INDEX(Export!B:B,MATCH('Lignes des factures'!A3,Export!A:A,0)),"")</f>
        <v>aaaa</v>
      </c>
      <c r="D3" t="s">
        <v>24</v>
      </c>
      <c r="E3" t="s">
        <v>25</v>
      </c>
      <c r="F3" s="1">
        <v>200000</v>
      </c>
      <c r="G3" s="1">
        <v>641250</v>
      </c>
      <c r="H3" s="1">
        <v>123000</v>
      </c>
      <c r="I3" s="1">
        <v>1578000</v>
      </c>
      <c r="J3" s="1">
        <v>180000</v>
      </c>
      <c r="K3" t="s">
        <v>21</v>
      </c>
      <c r="L3" t="s">
        <v>22</v>
      </c>
      <c r="M3" t="s">
        <v>22</v>
      </c>
      <c r="N3" t="s">
        <v>22</v>
      </c>
      <c r="P3" s="1">
        <v>789000</v>
      </c>
      <c r="Q3" s="1">
        <v>1578000</v>
      </c>
      <c r="R3" s="2">
        <v>0.06</v>
      </c>
      <c r="U3" t="s">
        <v>23</v>
      </c>
    </row>
    <row r="4" spans="1:21" x14ac:dyDescent="0.25">
      <c r="A4">
        <v>190001</v>
      </c>
      <c r="B4" t="str">
        <f>IFERROR(INDEX(Export!B:B,MATCH('Lignes des factures'!A4,Export!A:A,0)),"")</f>
        <v>aaaa</v>
      </c>
      <c r="D4" t="s">
        <v>26</v>
      </c>
      <c r="E4" t="s">
        <v>27</v>
      </c>
      <c r="F4" s="1">
        <v>100000</v>
      </c>
      <c r="G4" s="1">
        <v>1285830</v>
      </c>
      <c r="H4" s="1">
        <v>123000</v>
      </c>
      <c r="I4" s="1">
        <v>1582000</v>
      </c>
      <c r="J4" s="1">
        <v>180000</v>
      </c>
      <c r="K4" t="s">
        <v>21</v>
      </c>
      <c r="L4" t="s">
        <v>22</v>
      </c>
      <c r="M4" t="s">
        <v>22</v>
      </c>
      <c r="N4" t="s">
        <v>22</v>
      </c>
      <c r="P4" s="1">
        <v>1582000</v>
      </c>
      <c r="Q4" s="1">
        <v>1582000</v>
      </c>
      <c r="R4" s="2">
        <v>0.06</v>
      </c>
      <c r="U4" t="s">
        <v>23</v>
      </c>
    </row>
    <row r="5" spans="1:21" x14ac:dyDescent="0.25">
      <c r="A5">
        <v>190001</v>
      </c>
      <c r="B5" t="str">
        <f>IFERROR(INDEX(Export!B:B,MATCH('Lignes des factures'!A5,Export!A:A,0)),"")</f>
        <v>aaaa</v>
      </c>
      <c r="D5" t="s">
        <v>28</v>
      </c>
      <c r="E5" t="s">
        <v>29</v>
      </c>
      <c r="F5" s="1">
        <v>100000</v>
      </c>
      <c r="G5" s="1">
        <v>6056160</v>
      </c>
      <c r="H5" s="1">
        <v>123000</v>
      </c>
      <c r="I5" s="1">
        <v>7449000</v>
      </c>
      <c r="J5" s="1">
        <v>180000</v>
      </c>
      <c r="K5" t="s">
        <v>21</v>
      </c>
      <c r="L5" t="s">
        <v>22</v>
      </c>
      <c r="M5" t="s">
        <v>22</v>
      </c>
      <c r="N5" t="s">
        <v>22</v>
      </c>
      <c r="P5" s="1">
        <v>7449000</v>
      </c>
      <c r="Q5" s="1">
        <v>7449000</v>
      </c>
      <c r="R5" s="2">
        <v>0.06</v>
      </c>
      <c r="U5" t="s">
        <v>23</v>
      </c>
    </row>
    <row r="6" spans="1:21" x14ac:dyDescent="0.25">
      <c r="A6">
        <v>190001</v>
      </c>
      <c r="B6" t="str">
        <f>IFERROR(INDEX(Export!B:B,MATCH('Lignes des factures'!A6,Export!A:A,0)),"")</f>
        <v>aaaa</v>
      </c>
      <c r="D6" t="s">
        <v>30</v>
      </c>
      <c r="E6" t="s">
        <v>31</v>
      </c>
      <c r="F6" s="1">
        <v>100000</v>
      </c>
      <c r="G6" s="1">
        <v>7196800</v>
      </c>
      <c r="H6" s="1">
        <v>123000</v>
      </c>
      <c r="I6" s="1">
        <v>8852000</v>
      </c>
      <c r="J6" s="1">
        <v>180000</v>
      </c>
      <c r="K6" t="s">
        <v>21</v>
      </c>
      <c r="L6" t="s">
        <v>22</v>
      </c>
      <c r="M6" t="s">
        <v>22</v>
      </c>
      <c r="N6" t="s">
        <v>22</v>
      </c>
      <c r="P6" s="1">
        <v>8852000</v>
      </c>
      <c r="Q6" s="1">
        <v>8852000</v>
      </c>
      <c r="R6" s="2">
        <v>0.06</v>
      </c>
      <c r="U6" t="s">
        <v>23</v>
      </c>
    </row>
    <row r="7" spans="1:21" x14ac:dyDescent="0.25">
      <c r="A7">
        <v>190001</v>
      </c>
      <c r="B7" t="str">
        <f>IFERROR(INDEX(Export!B:B,MATCH('Lignes des factures'!A7,Export!A:A,0)),"")</f>
        <v>aaaa</v>
      </c>
      <c r="D7" t="s">
        <v>32</v>
      </c>
      <c r="E7" t="s">
        <v>33</v>
      </c>
      <c r="F7" s="1">
        <v>200000</v>
      </c>
      <c r="G7" s="1">
        <v>1491110</v>
      </c>
      <c r="H7" s="1">
        <v>123000</v>
      </c>
      <c r="I7" s="1">
        <v>3668000</v>
      </c>
      <c r="J7" s="1">
        <v>180000</v>
      </c>
      <c r="K7" t="s">
        <v>21</v>
      </c>
      <c r="L7" t="s">
        <v>22</v>
      </c>
      <c r="M7" t="s">
        <v>22</v>
      </c>
      <c r="N7" t="s">
        <v>22</v>
      </c>
      <c r="P7" s="1">
        <v>1834000</v>
      </c>
      <c r="Q7" s="1">
        <v>3668000</v>
      </c>
      <c r="R7" s="2">
        <v>0.06</v>
      </c>
      <c r="U7" t="s">
        <v>23</v>
      </c>
    </row>
    <row r="8" spans="1:21" x14ac:dyDescent="0.25">
      <c r="A8">
        <v>190001</v>
      </c>
      <c r="B8" t="str">
        <f>IFERROR(INDEX(Export!B:B,MATCH('Lignes des factures'!A8,Export!A:A,0)),"")</f>
        <v>aaaa</v>
      </c>
      <c r="D8" t="s">
        <v>34</v>
      </c>
      <c r="E8" t="s">
        <v>35</v>
      </c>
      <c r="F8" s="1">
        <v>100000</v>
      </c>
      <c r="G8" s="1">
        <v>500000</v>
      </c>
      <c r="H8" s="1">
        <v>123000</v>
      </c>
      <c r="I8" s="1">
        <v>615000</v>
      </c>
      <c r="J8" s="1">
        <v>180000</v>
      </c>
      <c r="K8" t="s">
        <v>21</v>
      </c>
      <c r="L8" t="s">
        <v>22</v>
      </c>
      <c r="M8" t="s">
        <v>22</v>
      </c>
      <c r="N8" t="s">
        <v>22</v>
      </c>
      <c r="P8" s="1">
        <v>615000</v>
      </c>
      <c r="Q8" s="1">
        <v>615000</v>
      </c>
      <c r="R8" s="2">
        <v>0.06</v>
      </c>
      <c r="U8" t="s">
        <v>23</v>
      </c>
    </row>
    <row r="9" spans="1:21" x14ac:dyDescent="0.25">
      <c r="A9">
        <v>190001</v>
      </c>
      <c r="B9" t="str">
        <f>IFERROR(INDEX(Export!B:B,MATCH('Lignes des factures'!A9,Export!A:A,0)),"")</f>
        <v>aaaa</v>
      </c>
      <c r="D9" t="s">
        <v>36</v>
      </c>
      <c r="E9" t="s">
        <v>37</v>
      </c>
      <c r="F9" s="1">
        <v>800000</v>
      </c>
      <c r="G9" t="s">
        <v>22</v>
      </c>
      <c r="H9" s="1">
        <v>123000</v>
      </c>
      <c r="I9" t="s">
        <v>22</v>
      </c>
      <c r="J9" s="1">
        <v>180000</v>
      </c>
      <c r="K9" t="s">
        <v>21</v>
      </c>
      <c r="L9" s="1">
        <v>100000</v>
      </c>
      <c r="M9" s="1">
        <v>800000</v>
      </c>
      <c r="N9" s="1">
        <v>28800000</v>
      </c>
      <c r="P9" s="1">
        <v>3600000</v>
      </c>
      <c r="Q9" s="1">
        <v>28800000</v>
      </c>
      <c r="R9" s="2">
        <v>0.06</v>
      </c>
      <c r="U9" t="s">
        <v>23</v>
      </c>
    </row>
    <row r="10" spans="1:21" x14ac:dyDescent="0.25">
      <c r="A10">
        <v>190001</v>
      </c>
      <c r="B10" t="str">
        <f>IFERROR(INDEX(Export!B:B,MATCH('Lignes des factures'!A10,Export!A:A,0)),"")</f>
        <v>aaaa</v>
      </c>
      <c r="E10" t="s">
        <v>39</v>
      </c>
      <c r="F10" s="1">
        <v>100000</v>
      </c>
      <c r="G10" t="s">
        <v>22</v>
      </c>
      <c r="H10" s="1">
        <v>133000</v>
      </c>
      <c r="I10" t="s">
        <v>22</v>
      </c>
      <c r="J10" s="1">
        <v>180000</v>
      </c>
      <c r="K10" t="s">
        <v>21</v>
      </c>
      <c r="L10" s="1">
        <v>100000</v>
      </c>
      <c r="M10" s="1">
        <v>100000</v>
      </c>
      <c r="N10" s="1">
        <v>3600000</v>
      </c>
      <c r="P10" s="1">
        <v>3600000</v>
      </c>
      <c r="Q10" s="1">
        <v>3600000</v>
      </c>
      <c r="R10" s="2">
        <v>0.06</v>
      </c>
      <c r="U10" t="s">
        <v>40</v>
      </c>
    </row>
    <row r="11" spans="1:21" x14ac:dyDescent="0.25">
      <c r="A11">
        <v>190002</v>
      </c>
      <c r="B11" t="str">
        <f>IFERROR(INDEX(Export!B:B,MATCH('Lignes des factures'!A11,Export!A:A,0)),"")</f>
        <v>aba</v>
      </c>
      <c r="D11" t="s">
        <v>41</v>
      </c>
      <c r="E11" t="s">
        <v>42</v>
      </c>
      <c r="F11" s="1">
        <v>100000</v>
      </c>
      <c r="G11" s="1">
        <v>5961250</v>
      </c>
      <c r="H11" s="1">
        <v>100000</v>
      </c>
      <c r="I11" s="1">
        <v>5961000</v>
      </c>
      <c r="J11" s="1">
        <v>100000</v>
      </c>
      <c r="K11" t="s">
        <v>43</v>
      </c>
      <c r="L11" t="s">
        <v>22</v>
      </c>
      <c r="M11" t="s">
        <v>22</v>
      </c>
      <c r="N11" t="s">
        <v>22</v>
      </c>
      <c r="P11" s="1">
        <v>5961000</v>
      </c>
      <c r="Q11" s="1">
        <v>5961000</v>
      </c>
      <c r="R11" s="2">
        <v>0.06</v>
      </c>
      <c r="U11" t="s">
        <v>23</v>
      </c>
    </row>
    <row r="12" spans="1:21" x14ac:dyDescent="0.25">
      <c r="A12">
        <v>190002</v>
      </c>
      <c r="B12" t="str">
        <f>IFERROR(INDEX(Export!B:B,MATCH('Lignes des factures'!A12,Export!A:A,0)),"")</f>
        <v>aba</v>
      </c>
      <c r="D12" t="s">
        <v>36</v>
      </c>
      <c r="E12" t="s">
        <v>37</v>
      </c>
      <c r="F12" s="1">
        <v>100000</v>
      </c>
      <c r="G12" t="s">
        <v>22</v>
      </c>
      <c r="H12" s="1">
        <v>100000</v>
      </c>
      <c r="I12" t="s">
        <v>22</v>
      </c>
      <c r="J12" s="1">
        <v>100000</v>
      </c>
      <c r="K12" t="s">
        <v>43</v>
      </c>
      <c r="L12" s="1">
        <v>100000</v>
      </c>
      <c r="M12" s="1">
        <v>100000</v>
      </c>
      <c r="N12" s="1">
        <v>3000000</v>
      </c>
      <c r="P12" s="1">
        <v>3000000</v>
      </c>
      <c r="Q12" s="1">
        <v>3000000</v>
      </c>
      <c r="R12" s="2">
        <v>0.06</v>
      </c>
      <c r="U12" t="s">
        <v>23</v>
      </c>
    </row>
    <row r="13" spans="1:21" x14ac:dyDescent="0.25">
      <c r="A13">
        <v>190003</v>
      </c>
      <c r="B13" t="str">
        <f>IFERROR(INDEX(Export!B:B,MATCH('Lignes des factures'!A13,Export!A:A,0)),"")</f>
        <v>bcdez</v>
      </c>
      <c r="D13" t="s">
        <v>44</v>
      </c>
      <c r="E13" t="s">
        <v>45</v>
      </c>
      <c r="F13" s="1">
        <v>400000</v>
      </c>
      <c r="G13" s="1">
        <v>484210</v>
      </c>
      <c r="H13" s="1">
        <v>120000</v>
      </c>
      <c r="I13" s="1">
        <v>2324000</v>
      </c>
      <c r="J13" s="1">
        <v>180000</v>
      </c>
      <c r="K13" t="s">
        <v>21</v>
      </c>
      <c r="L13" t="s">
        <v>22</v>
      </c>
      <c r="M13" t="s">
        <v>22</v>
      </c>
      <c r="N13" t="s">
        <v>22</v>
      </c>
      <c r="P13" s="1">
        <v>581000</v>
      </c>
      <c r="Q13" s="1">
        <v>2324000</v>
      </c>
      <c r="R13" s="2">
        <v>0.06</v>
      </c>
      <c r="U13" t="s">
        <v>23</v>
      </c>
    </row>
    <row r="14" spans="1:21" x14ac:dyDescent="0.25">
      <c r="A14">
        <v>190003</v>
      </c>
      <c r="B14" t="str">
        <f>IFERROR(INDEX(Export!B:B,MATCH('Lignes des factures'!A14,Export!A:A,0)),"")</f>
        <v>bcdez</v>
      </c>
      <c r="D14" t="s">
        <v>46</v>
      </c>
      <c r="E14" t="s">
        <v>47</v>
      </c>
      <c r="F14" s="1">
        <v>100000</v>
      </c>
      <c r="G14" s="1">
        <v>8045340</v>
      </c>
      <c r="H14" s="1">
        <v>120000</v>
      </c>
      <c r="I14" s="1">
        <v>9654000</v>
      </c>
      <c r="J14" s="1">
        <v>180000</v>
      </c>
      <c r="K14" t="s">
        <v>21</v>
      </c>
      <c r="L14" t="s">
        <v>22</v>
      </c>
      <c r="M14" t="s">
        <v>22</v>
      </c>
      <c r="N14" t="s">
        <v>22</v>
      </c>
      <c r="P14" s="1">
        <v>9654000</v>
      </c>
      <c r="Q14" s="1">
        <v>9654000</v>
      </c>
      <c r="R14" s="2">
        <v>0.06</v>
      </c>
      <c r="U14" t="s">
        <v>23</v>
      </c>
    </row>
    <row r="15" spans="1:21" x14ac:dyDescent="0.25">
      <c r="A15">
        <v>190003</v>
      </c>
      <c r="B15" t="str">
        <f>IFERROR(INDEX(Export!B:B,MATCH('Lignes des factures'!A15,Export!A:A,0)),"")</f>
        <v>bcdez</v>
      </c>
      <c r="D15" t="s">
        <v>48</v>
      </c>
      <c r="E15" t="s">
        <v>49</v>
      </c>
      <c r="F15" s="1">
        <v>200000</v>
      </c>
      <c r="G15" s="1">
        <v>2551250</v>
      </c>
      <c r="H15" s="1">
        <v>120000</v>
      </c>
      <c r="I15" s="1">
        <v>6124000</v>
      </c>
      <c r="J15" s="1">
        <v>180000</v>
      </c>
      <c r="K15" t="s">
        <v>21</v>
      </c>
      <c r="L15" t="s">
        <v>22</v>
      </c>
      <c r="M15" t="s">
        <v>22</v>
      </c>
      <c r="N15" t="s">
        <v>22</v>
      </c>
      <c r="P15" s="1">
        <v>3062000</v>
      </c>
      <c r="Q15" s="1">
        <v>6124000</v>
      </c>
      <c r="R15" s="2">
        <v>0.06</v>
      </c>
      <c r="U15" t="s">
        <v>23</v>
      </c>
    </row>
    <row r="16" spans="1:21" x14ac:dyDescent="0.25">
      <c r="A16">
        <v>190003</v>
      </c>
      <c r="B16" t="str">
        <f>IFERROR(INDEX(Export!B:B,MATCH('Lignes des factures'!A16,Export!A:A,0)),"")</f>
        <v>bcdez</v>
      </c>
      <c r="D16" t="s">
        <v>50</v>
      </c>
      <c r="E16" t="s">
        <v>51</v>
      </c>
      <c r="F16" s="1">
        <v>100000</v>
      </c>
      <c r="G16" s="1">
        <v>4318820</v>
      </c>
      <c r="H16" s="1">
        <v>120000</v>
      </c>
      <c r="I16" s="1">
        <v>5183000</v>
      </c>
      <c r="J16" s="1">
        <v>180000</v>
      </c>
      <c r="K16" t="s">
        <v>21</v>
      </c>
      <c r="L16" t="s">
        <v>22</v>
      </c>
      <c r="M16" t="s">
        <v>22</v>
      </c>
      <c r="N16" t="s">
        <v>22</v>
      </c>
      <c r="P16" s="1">
        <v>5183000</v>
      </c>
      <c r="Q16" s="1">
        <v>5183000</v>
      </c>
      <c r="R16" s="2">
        <v>0.06</v>
      </c>
      <c r="U16" t="s">
        <v>23</v>
      </c>
    </row>
    <row r="17" spans="1:21" x14ac:dyDescent="0.25">
      <c r="A17">
        <v>190003</v>
      </c>
      <c r="B17" t="str">
        <f>IFERROR(INDEX(Export!B:B,MATCH('Lignes des factures'!A17,Export!A:A,0)),"")</f>
        <v>bcdez</v>
      </c>
      <c r="D17" t="s">
        <v>52</v>
      </c>
      <c r="E17" t="s">
        <v>53</v>
      </c>
      <c r="F17" s="1">
        <v>1000000</v>
      </c>
      <c r="G17" t="s">
        <v>54</v>
      </c>
      <c r="H17" s="1">
        <v>120000</v>
      </c>
      <c r="I17" s="1">
        <v>120000</v>
      </c>
      <c r="J17" s="1">
        <v>180000</v>
      </c>
      <c r="K17" t="s">
        <v>21</v>
      </c>
      <c r="L17" t="s">
        <v>22</v>
      </c>
      <c r="M17" t="s">
        <v>22</v>
      </c>
      <c r="N17" t="s">
        <v>22</v>
      </c>
      <c r="P17" t="s">
        <v>55</v>
      </c>
      <c r="Q17" s="1">
        <v>120000</v>
      </c>
      <c r="R17" s="2">
        <v>0.06</v>
      </c>
      <c r="U17" t="s">
        <v>23</v>
      </c>
    </row>
    <row r="18" spans="1:21" x14ac:dyDescent="0.25">
      <c r="A18">
        <v>190003</v>
      </c>
      <c r="B18" t="str">
        <f>IFERROR(INDEX(Export!B:B,MATCH('Lignes des factures'!A18,Export!A:A,0)),"")</f>
        <v>bcdez</v>
      </c>
      <c r="D18" t="s">
        <v>56</v>
      </c>
      <c r="E18" t="s">
        <v>57</v>
      </c>
      <c r="F18" s="1">
        <v>2500000</v>
      </c>
      <c r="G18" t="s">
        <v>58</v>
      </c>
      <c r="H18" s="1">
        <v>120000</v>
      </c>
      <c r="I18" s="1">
        <v>125000</v>
      </c>
      <c r="J18" s="1">
        <v>180000</v>
      </c>
      <c r="K18" t="s">
        <v>21</v>
      </c>
      <c r="L18" t="s">
        <v>22</v>
      </c>
      <c r="M18" t="s">
        <v>22</v>
      </c>
      <c r="N18" t="s">
        <v>22</v>
      </c>
      <c r="P18" t="s">
        <v>59</v>
      </c>
      <c r="Q18" s="1">
        <v>125000</v>
      </c>
      <c r="R18" s="2">
        <v>0.06</v>
      </c>
      <c r="U18" t="s">
        <v>23</v>
      </c>
    </row>
    <row r="19" spans="1:21" x14ac:dyDescent="0.25">
      <c r="A19">
        <v>190003</v>
      </c>
      <c r="B19" t="str">
        <f>IFERROR(INDEX(Export!B:B,MATCH('Lignes des factures'!A19,Export!A:A,0)),"")</f>
        <v>bcdez</v>
      </c>
      <c r="D19" t="s">
        <v>60</v>
      </c>
      <c r="E19" t="s">
        <v>61</v>
      </c>
      <c r="F19" s="1">
        <v>10000000</v>
      </c>
      <c r="G19" t="s">
        <v>62</v>
      </c>
      <c r="H19" s="1">
        <v>120000</v>
      </c>
      <c r="I19" s="1">
        <v>1900000</v>
      </c>
      <c r="J19" s="1">
        <v>180000</v>
      </c>
      <c r="K19" t="s">
        <v>21</v>
      </c>
      <c r="L19" t="s">
        <v>22</v>
      </c>
      <c r="M19" t="s">
        <v>22</v>
      </c>
      <c r="N19" t="s">
        <v>22</v>
      </c>
      <c r="P19" t="s">
        <v>63</v>
      </c>
      <c r="Q19" s="1">
        <v>1900000</v>
      </c>
      <c r="R19" s="2">
        <v>0.06</v>
      </c>
      <c r="U19" t="s">
        <v>23</v>
      </c>
    </row>
    <row r="20" spans="1:21" x14ac:dyDescent="0.25">
      <c r="A20">
        <v>190003</v>
      </c>
      <c r="B20" t="str">
        <f>IFERROR(INDEX(Export!B:B,MATCH('Lignes des factures'!A20,Export!A:A,0)),"")</f>
        <v>bcdez</v>
      </c>
      <c r="D20" t="s">
        <v>64</v>
      </c>
      <c r="E20" t="s">
        <v>65</v>
      </c>
      <c r="F20" s="1">
        <v>10000000</v>
      </c>
      <c r="G20" t="s">
        <v>66</v>
      </c>
      <c r="H20" s="1">
        <v>120000</v>
      </c>
      <c r="I20" s="1">
        <v>2000000</v>
      </c>
      <c r="J20" s="1">
        <v>180000</v>
      </c>
      <c r="K20" t="s">
        <v>21</v>
      </c>
      <c r="L20" t="s">
        <v>22</v>
      </c>
      <c r="M20" t="s">
        <v>22</v>
      </c>
      <c r="N20" t="s">
        <v>22</v>
      </c>
      <c r="P20" t="s">
        <v>67</v>
      </c>
      <c r="Q20" s="1">
        <v>2000000</v>
      </c>
      <c r="R20" s="2">
        <v>0.06</v>
      </c>
      <c r="U20" t="s">
        <v>23</v>
      </c>
    </row>
    <row r="21" spans="1:21" x14ac:dyDescent="0.25">
      <c r="A21">
        <v>190003</v>
      </c>
      <c r="B21" t="str">
        <f>IFERROR(INDEX(Export!B:B,MATCH('Lignes des factures'!A21,Export!A:A,0)),"")</f>
        <v>bcdez</v>
      </c>
      <c r="D21" t="s">
        <v>68</v>
      </c>
      <c r="E21" t="s">
        <v>69</v>
      </c>
      <c r="F21" t="s">
        <v>70</v>
      </c>
      <c r="G21" s="1">
        <v>902260</v>
      </c>
      <c r="H21" s="1">
        <v>120000</v>
      </c>
      <c r="I21" t="s">
        <v>71</v>
      </c>
      <c r="J21" s="1">
        <v>180000</v>
      </c>
      <c r="K21" t="s">
        <v>21</v>
      </c>
      <c r="L21" t="s">
        <v>22</v>
      </c>
      <c r="M21" t="s">
        <v>22</v>
      </c>
      <c r="N21" t="s">
        <v>22</v>
      </c>
      <c r="P21" s="1">
        <v>1083000</v>
      </c>
      <c r="Q21" t="s">
        <v>71</v>
      </c>
      <c r="R21" s="2">
        <v>0.06</v>
      </c>
      <c r="U21" t="s">
        <v>23</v>
      </c>
    </row>
    <row r="22" spans="1:21" x14ac:dyDescent="0.25">
      <c r="A22">
        <v>190003</v>
      </c>
      <c r="B22" t="str">
        <f>IFERROR(INDEX(Export!B:B,MATCH('Lignes des factures'!A22,Export!A:A,0)),"")</f>
        <v>bcdez</v>
      </c>
      <c r="D22" t="s">
        <v>72</v>
      </c>
      <c r="E22" t="s">
        <v>73</v>
      </c>
      <c r="F22" s="1">
        <v>300000</v>
      </c>
      <c r="G22" t="s">
        <v>74</v>
      </c>
      <c r="H22" s="1">
        <v>120000</v>
      </c>
      <c r="I22" s="1">
        <v>147000</v>
      </c>
      <c r="J22" s="1">
        <v>180000</v>
      </c>
      <c r="K22" t="s">
        <v>21</v>
      </c>
      <c r="L22" t="s">
        <v>22</v>
      </c>
      <c r="M22" t="s">
        <v>22</v>
      </c>
      <c r="N22" t="s">
        <v>22</v>
      </c>
      <c r="P22" t="s">
        <v>75</v>
      </c>
      <c r="Q22" s="1">
        <v>147000</v>
      </c>
      <c r="R22" s="2">
        <v>0.06</v>
      </c>
      <c r="U22" t="s">
        <v>23</v>
      </c>
    </row>
    <row r="23" spans="1:21" x14ac:dyDescent="0.25">
      <c r="A23">
        <v>190003</v>
      </c>
      <c r="B23" t="str">
        <f>IFERROR(INDEX(Export!B:B,MATCH('Lignes des factures'!A23,Export!A:A,0)),"")</f>
        <v>bcdez</v>
      </c>
      <c r="D23" t="s">
        <v>76</v>
      </c>
      <c r="E23" t="s">
        <v>77</v>
      </c>
      <c r="F23" s="1">
        <v>200000</v>
      </c>
      <c r="G23" s="1">
        <v>329220</v>
      </c>
      <c r="H23" s="1">
        <v>120000</v>
      </c>
      <c r="I23" s="1">
        <v>790000</v>
      </c>
      <c r="J23" s="1">
        <v>180000</v>
      </c>
      <c r="K23" t="s">
        <v>21</v>
      </c>
      <c r="L23" t="s">
        <v>22</v>
      </c>
      <c r="M23" t="s">
        <v>22</v>
      </c>
      <c r="N23" t="s">
        <v>22</v>
      </c>
      <c r="P23" s="1">
        <v>395000</v>
      </c>
      <c r="Q23" s="1">
        <v>790000</v>
      </c>
      <c r="R23" s="2">
        <v>0.06</v>
      </c>
      <c r="U23" t="s">
        <v>23</v>
      </c>
    </row>
    <row r="24" spans="1:21" x14ac:dyDescent="0.25">
      <c r="A24">
        <v>190003</v>
      </c>
      <c r="B24" t="str">
        <f>IFERROR(INDEX(Export!B:B,MATCH('Lignes des factures'!A24,Export!A:A,0)),"")</f>
        <v>bcdez</v>
      </c>
      <c r="D24" t="s">
        <v>78</v>
      </c>
      <c r="E24" t="s">
        <v>79</v>
      </c>
      <c r="F24" s="1">
        <v>1200000</v>
      </c>
      <c r="G24" s="1">
        <v>317870</v>
      </c>
      <c r="H24" s="1">
        <v>120000</v>
      </c>
      <c r="I24" s="1">
        <v>4572000</v>
      </c>
      <c r="J24" s="1">
        <v>180000</v>
      </c>
      <c r="K24" t="s">
        <v>21</v>
      </c>
      <c r="L24" t="s">
        <v>22</v>
      </c>
      <c r="M24" t="s">
        <v>22</v>
      </c>
      <c r="N24" t="s">
        <v>22</v>
      </c>
      <c r="P24" s="1">
        <v>381000</v>
      </c>
      <c r="Q24" s="1">
        <v>4572000</v>
      </c>
      <c r="R24" s="2">
        <v>0.06</v>
      </c>
      <c r="U24" t="s">
        <v>23</v>
      </c>
    </row>
    <row r="25" spans="1:21" x14ac:dyDescent="0.25">
      <c r="A25">
        <v>190003</v>
      </c>
      <c r="B25" t="str">
        <f>IFERROR(INDEX(Export!B:B,MATCH('Lignes des factures'!A25,Export!A:A,0)),"")</f>
        <v>bcdez</v>
      </c>
      <c r="D25" t="s">
        <v>80</v>
      </c>
      <c r="E25" t="s">
        <v>81</v>
      </c>
      <c r="F25" s="1">
        <v>200000</v>
      </c>
      <c r="G25" s="1">
        <v>244120</v>
      </c>
      <c r="H25" s="1">
        <v>120000</v>
      </c>
      <c r="I25" s="1">
        <v>586000</v>
      </c>
      <c r="J25" s="1">
        <v>180000</v>
      </c>
      <c r="K25" t="s">
        <v>21</v>
      </c>
      <c r="L25" t="s">
        <v>22</v>
      </c>
      <c r="M25" t="s">
        <v>22</v>
      </c>
      <c r="N25" t="s">
        <v>22</v>
      </c>
      <c r="P25" s="1">
        <v>293000</v>
      </c>
      <c r="Q25" s="1">
        <v>586000</v>
      </c>
      <c r="R25" s="2">
        <v>0.06</v>
      </c>
      <c r="U25" t="s">
        <v>23</v>
      </c>
    </row>
    <row r="26" spans="1:21" x14ac:dyDescent="0.25">
      <c r="A26">
        <v>190003</v>
      </c>
      <c r="B26" t="str">
        <f>IFERROR(INDEX(Export!B:B,MATCH('Lignes des factures'!A26,Export!A:A,0)),"")</f>
        <v>bcdez</v>
      </c>
      <c r="D26" t="s">
        <v>82</v>
      </c>
      <c r="E26" t="s">
        <v>83</v>
      </c>
      <c r="F26" s="1">
        <v>400000</v>
      </c>
      <c r="G26" s="1">
        <v>276850</v>
      </c>
      <c r="H26" s="1">
        <v>120000</v>
      </c>
      <c r="I26" s="1">
        <v>1328000</v>
      </c>
      <c r="J26" s="1">
        <v>180000</v>
      </c>
      <c r="K26" t="s">
        <v>21</v>
      </c>
      <c r="L26" t="s">
        <v>22</v>
      </c>
      <c r="M26" t="s">
        <v>22</v>
      </c>
      <c r="N26" t="s">
        <v>22</v>
      </c>
      <c r="P26" s="1">
        <v>332000</v>
      </c>
      <c r="Q26" s="1">
        <v>1328000</v>
      </c>
      <c r="R26" s="2">
        <v>0.06</v>
      </c>
      <c r="U26" t="s">
        <v>23</v>
      </c>
    </row>
    <row r="27" spans="1:21" x14ac:dyDescent="0.25">
      <c r="A27">
        <v>190003</v>
      </c>
      <c r="B27" t="str">
        <f>IFERROR(INDEX(Export!B:B,MATCH('Lignes des factures'!A27,Export!A:A,0)),"")</f>
        <v>bcdez</v>
      </c>
      <c r="D27" t="s">
        <v>84</v>
      </c>
      <c r="E27" t="s">
        <v>85</v>
      </c>
      <c r="F27" s="1">
        <v>100000</v>
      </c>
      <c r="G27" s="1">
        <v>437810</v>
      </c>
      <c r="H27" s="1">
        <v>120000</v>
      </c>
      <c r="I27" s="1">
        <v>525000</v>
      </c>
      <c r="J27" s="1">
        <v>180000</v>
      </c>
      <c r="K27" t="s">
        <v>21</v>
      </c>
      <c r="L27" t="s">
        <v>22</v>
      </c>
      <c r="M27" t="s">
        <v>22</v>
      </c>
      <c r="N27" t="s">
        <v>22</v>
      </c>
      <c r="P27" s="1">
        <v>525000</v>
      </c>
      <c r="Q27" s="1">
        <v>525000</v>
      </c>
      <c r="R27" s="2">
        <v>0.06</v>
      </c>
      <c r="U27" t="s">
        <v>23</v>
      </c>
    </row>
    <row r="28" spans="1:21" x14ac:dyDescent="0.25">
      <c r="A28">
        <v>190003</v>
      </c>
      <c r="B28" t="str">
        <f>IFERROR(INDEX(Export!B:B,MATCH('Lignes des factures'!A28,Export!A:A,0)),"")</f>
        <v>bcdez</v>
      </c>
      <c r="D28" t="s">
        <v>86</v>
      </c>
      <c r="E28" t="s">
        <v>87</v>
      </c>
      <c r="F28" s="1">
        <v>200000</v>
      </c>
      <c r="G28" s="1">
        <v>127950</v>
      </c>
      <c r="H28" s="1">
        <v>120000</v>
      </c>
      <c r="I28" s="1">
        <v>308000</v>
      </c>
      <c r="J28" s="1">
        <v>180000</v>
      </c>
      <c r="K28" t="s">
        <v>21</v>
      </c>
      <c r="L28" t="s">
        <v>22</v>
      </c>
      <c r="M28" t="s">
        <v>22</v>
      </c>
      <c r="N28" t="s">
        <v>22</v>
      </c>
      <c r="P28" s="1">
        <v>154000</v>
      </c>
      <c r="Q28" s="1">
        <v>308000</v>
      </c>
      <c r="R28" s="2">
        <v>0.06</v>
      </c>
      <c r="U28" t="s">
        <v>23</v>
      </c>
    </row>
    <row r="29" spans="1:21" x14ac:dyDescent="0.25">
      <c r="A29">
        <v>190003</v>
      </c>
      <c r="B29" t="str">
        <f>IFERROR(INDEX(Export!B:B,MATCH('Lignes des factures'!A29,Export!A:A,0)),"")</f>
        <v>bcdez</v>
      </c>
      <c r="D29" t="s">
        <v>88</v>
      </c>
      <c r="E29" t="s">
        <v>89</v>
      </c>
      <c r="F29" s="1">
        <v>200000</v>
      </c>
      <c r="G29" s="1">
        <v>101690</v>
      </c>
      <c r="H29" s="1">
        <v>120000</v>
      </c>
      <c r="I29" s="1">
        <v>244000</v>
      </c>
      <c r="J29" s="1">
        <v>180000</v>
      </c>
      <c r="K29" t="s">
        <v>21</v>
      </c>
      <c r="L29" t="s">
        <v>22</v>
      </c>
      <c r="M29" t="s">
        <v>22</v>
      </c>
      <c r="N29" t="s">
        <v>22</v>
      </c>
      <c r="P29" s="1">
        <v>122000</v>
      </c>
      <c r="Q29" s="1">
        <v>244000</v>
      </c>
      <c r="R29" s="2">
        <v>0.06</v>
      </c>
      <c r="U29" t="s">
        <v>23</v>
      </c>
    </row>
    <row r="30" spans="1:21" x14ac:dyDescent="0.25">
      <c r="A30">
        <v>190003</v>
      </c>
      <c r="B30" t="str">
        <f>IFERROR(INDEX(Export!B:B,MATCH('Lignes des factures'!A30,Export!A:A,0)),"")</f>
        <v>bcdez</v>
      </c>
      <c r="D30" t="s">
        <v>90</v>
      </c>
      <c r="E30" t="s">
        <v>91</v>
      </c>
      <c r="F30" s="1">
        <v>500000</v>
      </c>
      <c r="G30" s="1">
        <v>111060</v>
      </c>
      <c r="H30" s="1">
        <v>120000</v>
      </c>
      <c r="I30" s="1">
        <v>665000</v>
      </c>
      <c r="J30" s="1">
        <v>180000</v>
      </c>
      <c r="K30" t="s">
        <v>21</v>
      </c>
      <c r="L30" t="s">
        <v>22</v>
      </c>
      <c r="M30" t="s">
        <v>22</v>
      </c>
      <c r="N30" t="s">
        <v>22</v>
      </c>
      <c r="P30" s="1">
        <v>133000</v>
      </c>
      <c r="Q30" s="1">
        <v>665000</v>
      </c>
      <c r="R30" s="2">
        <v>0.06</v>
      </c>
      <c r="U30" t="s">
        <v>23</v>
      </c>
    </row>
    <row r="31" spans="1:21" x14ac:dyDescent="0.25">
      <c r="A31">
        <v>190003</v>
      </c>
      <c r="B31" t="str">
        <f>IFERROR(INDEX(Export!B:B,MATCH('Lignes des factures'!A31,Export!A:A,0)),"")</f>
        <v>bcdez</v>
      </c>
      <c r="D31" t="s">
        <v>92</v>
      </c>
      <c r="E31" t="s">
        <v>93</v>
      </c>
      <c r="F31" s="1">
        <v>1000000</v>
      </c>
      <c r="G31" t="s">
        <v>94</v>
      </c>
      <c r="H31" s="1">
        <v>120000</v>
      </c>
      <c r="I31" s="1">
        <v>1000000</v>
      </c>
      <c r="J31" s="1">
        <v>180000</v>
      </c>
      <c r="K31" t="s">
        <v>21</v>
      </c>
      <c r="L31" t="s">
        <v>22</v>
      </c>
      <c r="M31" t="s">
        <v>22</v>
      </c>
      <c r="N31" t="s">
        <v>22</v>
      </c>
      <c r="P31" s="1">
        <v>100000</v>
      </c>
      <c r="Q31" s="1">
        <v>1000000</v>
      </c>
      <c r="R31" s="2">
        <v>0.06</v>
      </c>
      <c r="U31" t="s">
        <v>23</v>
      </c>
    </row>
    <row r="32" spans="1:21" x14ac:dyDescent="0.25">
      <c r="A32">
        <v>190003</v>
      </c>
      <c r="B32" t="str">
        <f>IFERROR(INDEX(Export!B:B,MATCH('Lignes des factures'!A32,Export!A:A,0)),"")</f>
        <v>bcdez</v>
      </c>
      <c r="D32" t="s">
        <v>95</v>
      </c>
      <c r="E32" t="s">
        <v>96</v>
      </c>
      <c r="F32" s="1">
        <v>200000</v>
      </c>
      <c r="G32" s="1">
        <v>376830</v>
      </c>
      <c r="H32" s="1">
        <v>120000</v>
      </c>
      <c r="I32" s="1">
        <v>904000</v>
      </c>
      <c r="J32" s="1">
        <v>180000</v>
      </c>
      <c r="K32" t="s">
        <v>21</v>
      </c>
      <c r="L32" t="s">
        <v>22</v>
      </c>
      <c r="M32" t="s">
        <v>22</v>
      </c>
      <c r="N32" t="s">
        <v>22</v>
      </c>
      <c r="P32" s="1">
        <v>452000</v>
      </c>
      <c r="Q32" s="1">
        <v>904000</v>
      </c>
      <c r="R32" s="2">
        <v>0.06</v>
      </c>
      <c r="U32" t="s">
        <v>23</v>
      </c>
    </row>
    <row r="33" spans="1:21" x14ac:dyDescent="0.25">
      <c r="A33">
        <v>190003</v>
      </c>
      <c r="B33" t="str">
        <f>IFERROR(INDEX(Export!B:B,MATCH('Lignes des factures'!A33,Export!A:A,0)),"")</f>
        <v>bcdez</v>
      </c>
      <c r="D33" t="s">
        <v>97</v>
      </c>
      <c r="E33" t="s">
        <v>98</v>
      </c>
      <c r="F33" s="1">
        <v>200000</v>
      </c>
      <c r="G33" s="1">
        <v>250710</v>
      </c>
      <c r="H33" s="1">
        <v>120000</v>
      </c>
      <c r="I33" s="1">
        <v>602000</v>
      </c>
      <c r="J33" s="1">
        <v>180000</v>
      </c>
      <c r="K33" t="s">
        <v>21</v>
      </c>
      <c r="L33" t="s">
        <v>22</v>
      </c>
      <c r="M33" t="s">
        <v>22</v>
      </c>
      <c r="N33" t="s">
        <v>22</v>
      </c>
      <c r="P33" s="1">
        <v>301000</v>
      </c>
      <c r="Q33" s="1">
        <v>602000</v>
      </c>
      <c r="R33" s="2">
        <v>0.06</v>
      </c>
      <c r="U33" t="s">
        <v>23</v>
      </c>
    </row>
    <row r="34" spans="1:21" x14ac:dyDescent="0.25">
      <c r="A34">
        <v>190003</v>
      </c>
      <c r="B34" t="str">
        <f>IFERROR(INDEX(Export!B:B,MATCH('Lignes des factures'!A34,Export!A:A,0)),"")</f>
        <v>bcdez</v>
      </c>
      <c r="D34" t="s">
        <v>99</v>
      </c>
      <c r="E34" t="s">
        <v>100</v>
      </c>
      <c r="F34" s="1">
        <v>300000</v>
      </c>
      <c r="G34" t="s">
        <v>101</v>
      </c>
      <c r="H34" s="1">
        <v>120000</v>
      </c>
      <c r="I34" s="1">
        <v>354000</v>
      </c>
      <c r="J34" s="1">
        <v>180000</v>
      </c>
      <c r="K34" t="s">
        <v>21</v>
      </c>
      <c r="L34" t="s">
        <v>22</v>
      </c>
      <c r="M34" t="s">
        <v>22</v>
      </c>
      <c r="N34" t="s">
        <v>22</v>
      </c>
      <c r="P34" s="1">
        <v>118000</v>
      </c>
      <c r="Q34" s="1">
        <v>354000</v>
      </c>
      <c r="R34" s="2">
        <v>0.06</v>
      </c>
      <c r="U34" t="s">
        <v>23</v>
      </c>
    </row>
    <row r="35" spans="1:21" x14ac:dyDescent="0.25">
      <c r="A35">
        <v>190003</v>
      </c>
      <c r="B35" t="str">
        <f>IFERROR(INDEX(Export!B:B,MATCH('Lignes des factures'!A35,Export!A:A,0)),"")</f>
        <v>bcdez</v>
      </c>
      <c r="D35" t="s">
        <v>102</v>
      </c>
      <c r="E35" t="s">
        <v>103</v>
      </c>
      <c r="F35" s="1">
        <v>100000</v>
      </c>
      <c r="G35" s="1">
        <v>220120</v>
      </c>
      <c r="H35" s="1">
        <v>120000</v>
      </c>
      <c r="I35" s="1">
        <v>264000</v>
      </c>
      <c r="J35" s="1">
        <v>180000</v>
      </c>
      <c r="K35" t="s">
        <v>21</v>
      </c>
      <c r="L35" t="s">
        <v>22</v>
      </c>
      <c r="M35" t="s">
        <v>22</v>
      </c>
      <c r="N35" t="s">
        <v>22</v>
      </c>
      <c r="P35" s="1">
        <v>264000</v>
      </c>
      <c r="Q35" s="1">
        <v>264000</v>
      </c>
      <c r="R35" s="2">
        <v>0.06</v>
      </c>
      <c r="U35" t="s">
        <v>23</v>
      </c>
    </row>
    <row r="36" spans="1:21" x14ac:dyDescent="0.25">
      <c r="A36">
        <v>190003</v>
      </c>
      <c r="B36" t="str">
        <f>IFERROR(INDEX(Export!B:B,MATCH('Lignes des factures'!A36,Export!A:A,0)),"")</f>
        <v>bcdez</v>
      </c>
      <c r="C36">
        <v>1</v>
      </c>
      <c r="D36" t="s">
        <v>104</v>
      </c>
      <c r="E36" t="s">
        <v>105</v>
      </c>
      <c r="F36" s="1">
        <v>200000</v>
      </c>
      <c r="G36" s="1">
        <v>1489510</v>
      </c>
      <c r="H36" s="1">
        <v>143000</v>
      </c>
      <c r="I36" s="1">
        <v>4260000</v>
      </c>
      <c r="J36" s="1">
        <v>180000</v>
      </c>
      <c r="K36" t="s">
        <v>21</v>
      </c>
      <c r="L36" t="s">
        <v>22</v>
      </c>
      <c r="M36" t="s">
        <v>22</v>
      </c>
      <c r="N36" t="s">
        <v>22</v>
      </c>
      <c r="P36" s="1">
        <v>2130000</v>
      </c>
      <c r="Q36" s="1">
        <v>4260000</v>
      </c>
      <c r="R36" s="2">
        <v>0.06</v>
      </c>
      <c r="U36" t="s">
        <v>106</v>
      </c>
    </row>
    <row r="37" spans="1:21" x14ac:dyDescent="0.25">
      <c r="A37">
        <v>190003</v>
      </c>
      <c r="B37" t="str">
        <f>IFERROR(INDEX(Export!B:B,MATCH('Lignes des factures'!A37,Export!A:A,0)),"")</f>
        <v>bcdez</v>
      </c>
      <c r="E37" t="s">
        <v>107</v>
      </c>
      <c r="F37" t="s">
        <v>22</v>
      </c>
      <c r="G37" t="s">
        <v>22</v>
      </c>
      <c r="H37" t="s">
        <v>22</v>
      </c>
      <c r="I37" t="s">
        <v>22</v>
      </c>
      <c r="J37" t="s">
        <v>22</v>
      </c>
      <c r="K37" t="s">
        <v>38</v>
      </c>
      <c r="L37" t="s">
        <v>22</v>
      </c>
      <c r="M37" t="s">
        <v>22</v>
      </c>
      <c r="N37" t="s">
        <v>22</v>
      </c>
      <c r="P37" t="s">
        <v>22</v>
      </c>
      <c r="Q37" t="s">
        <v>22</v>
      </c>
    </row>
    <row r="38" spans="1:21" x14ac:dyDescent="0.25">
      <c r="A38">
        <v>190003</v>
      </c>
      <c r="B38" t="str">
        <f>IFERROR(INDEX(Export!B:B,MATCH('Lignes des factures'!A38,Export!A:A,0)),"")</f>
        <v>bcdez</v>
      </c>
      <c r="D38" t="s">
        <v>108</v>
      </c>
      <c r="E38" t="s">
        <v>109</v>
      </c>
      <c r="F38" s="1">
        <v>100000</v>
      </c>
      <c r="G38" s="1">
        <v>476700</v>
      </c>
      <c r="H38" s="1">
        <v>143000</v>
      </c>
      <c r="I38" s="1">
        <v>682000</v>
      </c>
      <c r="J38" s="1">
        <v>180000</v>
      </c>
      <c r="K38" t="s">
        <v>21</v>
      </c>
      <c r="L38" t="s">
        <v>22</v>
      </c>
      <c r="M38" t="s">
        <v>22</v>
      </c>
      <c r="N38" t="s">
        <v>22</v>
      </c>
      <c r="P38" s="1">
        <v>682000</v>
      </c>
      <c r="Q38" s="1">
        <v>682000</v>
      </c>
      <c r="R38" s="2">
        <v>0.06</v>
      </c>
      <c r="U38" t="s">
        <v>23</v>
      </c>
    </row>
    <row r="39" spans="1:21" x14ac:dyDescent="0.25">
      <c r="A39">
        <v>190003</v>
      </c>
      <c r="B39" t="str">
        <f>IFERROR(INDEX(Export!B:B,MATCH('Lignes des factures'!A39,Export!A:A,0)),"")</f>
        <v>bcdez</v>
      </c>
      <c r="D39" t="s">
        <v>110</v>
      </c>
      <c r="E39" t="s">
        <v>111</v>
      </c>
      <c r="F39" s="1">
        <v>200000</v>
      </c>
      <c r="G39" s="1">
        <v>506590</v>
      </c>
      <c r="H39" s="1">
        <v>143000</v>
      </c>
      <c r="I39" s="1">
        <v>1448000</v>
      </c>
      <c r="J39" s="1">
        <v>180000</v>
      </c>
      <c r="K39" t="s">
        <v>21</v>
      </c>
      <c r="L39" t="s">
        <v>22</v>
      </c>
      <c r="M39" t="s">
        <v>22</v>
      </c>
      <c r="N39" t="s">
        <v>22</v>
      </c>
      <c r="P39" s="1">
        <v>724000</v>
      </c>
      <c r="Q39" s="1">
        <v>1448000</v>
      </c>
      <c r="R39" s="2">
        <v>0.06</v>
      </c>
      <c r="U39" t="s">
        <v>23</v>
      </c>
    </row>
    <row r="40" spans="1:21" x14ac:dyDescent="0.25">
      <c r="A40">
        <v>190003</v>
      </c>
      <c r="B40" t="str">
        <f>IFERROR(INDEX(Export!B:B,MATCH('Lignes des factures'!A40,Export!A:A,0)),"")</f>
        <v>bcdez</v>
      </c>
      <c r="C40">
        <v>1</v>
      </c>
      <c r="D40" t="s">
        <v>112</v>
      </c>
      <c r="F40" t="s">
        <v>22</v>
      </c>
      <c r="G40" t="s">
        <v>22</v>
      </c>
      <c r="H40" t="s">
        <v>22</v>
      </c>
      <c r="I40" t="s">
        <v>22</v>
      </c>
      <c r="J40" t="s">
        <v>22</v>
      </c>
      <c r="K40" t="s">
        <v>38</v>
      </c>
      <c r="L40" t="s">
        <v>22</v>
      </c>
      <c r="M40" t="s">
        <v>22</v>
      </c>
      <c r="N40" t="s">
        <v>22</v>
      </c>
      <c r="P40" t="s">
        <v>22</v>
      </c>
      <c r="Q40" t="s">
        <v>22</v>
      </c>
    </row>
    <row r="41" spans="1:21" x14ac:dyDescent="0.25">
      <c r="A41">
        <v>190003</v>
      </c>
      <c r="B41" t="str">
        <f>IFERROR(INDEX(Export!B:B,MATCH('Lignes des factures'!A41,Export!A:A,0)),"")</f>
        <v>bcdez</v>
      </c>
      <c r="C41">
        <v>2</v>
      </c>
      <c r="D41" t="s">
        <v>113</v>
      </c>
      <c r="E41" t="s">
        <v>114</v>
      </c>
      <c r="F41" s="1">
        <v>100000</v>
      </c>
      <c r="G41" s="1">
        <v>663636</v>
      </c>
      <c r="H41" s="1">
        <v>143000</v>
      </c>
      <c r="I41" s="1">
        <v>949000</v>
      </c>
      <c r="J41" s="1">
        <v>180000</v>
      </c>
      <c r="K41" t="s">
        <v>21</v>
      </c>
      <c r="L41" t="s">
        <v>22</v>
      </c>
      <c r="M41" t="s">
        <v>22</v>
      </c>
      <c r="N41" t="s">
        <v>22</v>
      </c>
      <c r="P41" s="1">
        <v>949000</v>
      </c>
      <c r="Q41" s="1">
        <v>949000</v>
      </c>
      <c r="R41" s="2">
        <v>0.06</v>
      </c>
      <c r="U41" t="s">
        <v>106</v>
      </c>
    </row>
    <row r="42" spans="1:21" x14ac:dyDescent="0.25">
      <c r="A42">
        <v>190003</v>
      </c>
      <c r="B42" t="str">
        <f>IFERROR(INDEX(Export!B:B,MATCH('Lignes des factures'!A42,Export!A:A,0)),"")</f>
        <v>bcdez</v>
      </c>
      <c r="E42" t="s">
        <v>107</v>
      </c>
      <c r="F42" t="s">
        <v>22</v>
      </c>
      <c r="G42" t="s">
        <v>22</v>
      </c>
      <c r="H42" t="s">
        <v>22</v>
      </c>
      <c r="I42" t="s">
        <v>22</v>
      </c>
      <c r="J42" t="s">
        <v>22</v>
      </c>
      <c r="K42" t="s">
        <v>38</v>
      </c>
      <c r="L42" t="s">
        <v>22</v>
      </c>
      <c r="M42" t="s">
        <v>22</v>
      </c>
      <c r="N42" t="s">
        <v>22</v>
      </c>
      <c r="P42" t="s">
        <v>22</v>
      </c>
      <c r="Q42" t="s">
        <v>22</v>
      </c>
    </row>
    <row r="43" spans="1:21" x14ac:dyDescent="0.25">
      <c r="A43">
        <v>190003</v>
      </c>
      <c r="B43" t="str">
        <f>IFERROR(INDEX(Export!B:B,MATCH('Lignes des factures'!A43,Export!A:A,0)),"")</f>
        <v>bcdez</v>
      </c>
      <c r="D43" t="s">
        <v>115</v>
      </c>
      <c r="E43" t="s">
        <v>116</v>
      </c>
      <c r="F43" s="1">
        <v>100000</v>
      </c>
      <c r="G43" s="1">
        <v>157010</v>
      </c>
      <c r="H43" s="1">
        <v>143000</v>
      </c>
      <c r="I43" s="1">
        <v>225000</v>
      </c>
      <c r="J43" s="1">
        <v>180000</v>
      </c>
      <c r="K43" t="s">
        <v>21</v>
      </c>
      <c r="L43" t="s">
        <v>22</v>
      </c>
      <c r="M43" t="s">
        <v>22</v>
      </c>
      <c r="N43" t="s">
        <v>22</v>
      </c>
      <c r="P43" s="1">
        <v>225000</v>
      </c>
      <c r="Q43" s="1">
        <v>225000</v>
      </c>
      <c r="R43" s="2">
        <v>0.06</v>
      </c>
      <c r="U43" t="s">
        <v>23</v>
      </c>
    </row>
    <row r="44" spans="1:21" x14ac:dyDescent="0.25">
      <c r="A44">
        <v>190003</v>
      </c>
      <c r="B44" t="str">
        <f>IFERROR(INDEX(Export!B:B,MATCH('Lignes des factures'!A44,Export!A:A,0)),"")</f>
        <v>bcdez</v>
      </c>
      <c r="D44" t="s">
        <v>110</v>
      </c>
      <c r="E44" t="s">
        <v>111</v>
      </c>
      <c r="F44" s="1">
        <v>100000</v>
      </c>
      <c r="G44" s="1">
        <v>506590</v>
      </c>
      <c r="H44" s="1">
        <v>143000</v>
      </c>
      <c r="I44" s="1">
        <v>724000</v>
      </c>
      <c r="J44" s="1">
        <v>180000</v>
      </c>
      <c r="K44" t="s">
        <v>21</v>
      </c>
      <c r="L44" t="s">
        <v>22</v>
      </c>
      <c r="M44" t="s">
        <v>22</v>
      </c>
      <c r="N44" t="s">
        <v>22</v>
      </c>
      <c r="P44" s="1">
        <v>724000</v>
      </c>
      <c r="Q44" s="1">
        <v>724000</v>
      </c>
      <c r="R44" s="2">
        <v>0.06</v>
      </c>
      <c r="U44" t="s">
        <v>23</v>
      </c>
    </row>
    <row r="45" spans="1:21" x14ac:dyDescent="0.25">
      <c r="A45">
        <v>190003</v>
      </c>
      <c r="B45" t="str">
        <f>IFERROR(INDEX(Export!B:B,MATCH('Lignes des factures'!A45,Export!A:A,0)),"")</f>
        <v>bcdez</v>
      </c>
      <c r="C45">
        <v>2</v>
      </c>
      <c r="D45" t="s">
        <v>112</v>
      </c>
      <c r="F45" t="s">
        <v>22</v>
      </c>
      <c r="G45" t="s">
        <v>22</v>
      </c>
      <c r="H45" t="s">
        <v>22</v>
      </c>
      <c r="I45" t="s">
        <v>22</v>
      </c>
      <c r="J45" t="s">
        <v>22</v>
      </c>
      <c r="K45" t="s">
        <v>38</v>
      </c>
      <c r="L45" t="s">
        <v>22</v>
      </c>
      <c r="M45" t="s">
        <v>22</v>
      </c>
      <c r="N45" t="s">
        <v>22</v>
      </c>
      <c r="P45" t="s">
        <v>22</v>
      </c>
      <c r="Q45" t="s">
        <v>22</v>
      </c>
    </row>
    <row r="46" spans="1:21" x14ac:dyDescent="0.25">
      <c r="A46">
        <v>190003</v>
      </c>
      <c r="B46" t="str">
        <f>IFERROR(INDEX(Export!B:B,MATCH('Lignes des factures'!A46,Export!A:A,0)),"")</f>
        <v>bcdez</v>
      </c>
      <c r="D46" t="s">
        <v>117</v>
      </c>
      <c r="E46" t="s">
        <v>118</v>
      </c>
      <c r="F46" s="1">
        <v>700000</v>
      </c>
      <c r="G46" s="1">
        <v>330660</v>
      </c>
      <c r="H46" s="1">
        <v>120000</v>
      </c>
      <c r="I46" s="1">
        <v>2779000</v>
      </c>
      <c r="J46" s="1">
        <v>180000</v>
      </c>
      <c r="K46" t="s">
        <v>21</v>
      </c>
      <c r="L46" t="s">
        <v>22</v>
      </c>
      <c r="M46" t="s">
        <v>22</v>
      </c>
      <c r="N46" t="s">
        <v>22</v>
      </c>
      <c r="P46" s="1">
        <v>397000</v>
      </c>
      <c r="Q46" s="1">
        <v>2779000</v>
      </c>
      <c r="R46" s="2">
        <v>0.06</v>
      </c>
      <c r="U46" t="s">
        <v>23</v>
      </c>
    </row>
    <row r="47" spans="1:21" x14ac:dyDescent="0.25">
      <c r="A47">
        <v>190003</v>
      </c>
      <c r="B47" t="str">
        <f>IFERROR(INDEX(Export!B:B,MATCH('Lignes des factures'!A47,Export!A:A,0)),"")</f>
        <v>bcdez</v>
      </c>
      <c r="D47" t="s">
        <v>119</v>
      </c>
      <c r="E47" t="s">
        <v>120</v>
      </c>
      <c r="F47" s="1">
        <v>100000</v>
      </c>
      <c r="G47" s="1">
        <v>445170</v>
      </c>
      <c r="H47" s="1">
        <v>120000</v>
      </c>
      <c r="I47" s="1">
        <v>534000</v>
      </c>
      <c r="J47" s="1">
        <v>180000</v>
      </c>
      <c r="K47" t="s">
        <v>21</v>
      </c>
      <c r="L47" t="s">
        <v>22</v>
      </c>
      <c r="M47" t="s">
        <v>22</v>
      </c>
      <c r="N47" t="s">
        <v>22</v>
      </c>
      <c r="P47" s="1">
        <v>534000</v>
      </c>
      <c r="Q47" s="1">
        <v>534000</v>
      </c>
      <c r="R47" s="2">
        <v>0.06</v>
      </c>
      <c r="U47" t="s">
        <v>23</v>
      </c>
    </row>
    <row r="48" spans="1:21" x14ac:dyDescent="0.25">
      <c r="A48">
        <v>190003</v>
      </c>
      <c r="B48" t="str">
        <f>IFERROR(INDEX(Export!B:B,MATCH('Lignes des factures'!A48,Export!A:A,0)),"")</f>
        <v>bcdez</v>
      </c>
      <c r="D48" t="s">
        <v>121</v>
      </c>
      <c r="E48" t="s">
        <v>122</v>
      </c>
      <c r="F48" s="1">
        <v>100000</v>
      </c>
      <c r="G48" s="1">
        <v>3354970</v>
      </c>
      <c r="H48" s="1">
        <v>120000</v>
      </c>
      <c r="I48" s="1">
        <v>4026000</v>
      </c>
      <c r="J48" s="1">
        <v>180000</v>
      </c>
      <c r="K48" t="s">
        <v>21</v>
      </c>
      <c r="L48" t="s">
        <v>22</v>
      </c>
      <c r="M48" t="s">
        <v>22</v>
      </c>
      <c r="N48" t="s">
        <v>22</v>
      </c>
      <c r="P48" s="1">
        <v>4026000</v>
      </c>
      <c r="Q48" s="1">
        <v>4026000</v>
      </c>
      <c r="R48" s="2">
        <v>0.06</v>
      </c>
      <c r="U48" t="s">
        <v>23</v>
      </c>
    </row>
    <row r="49" spans="1:21" x14ac:dyDescent="0.25">
      <c r="A49">
        <v>190003</v>
      </c>
      <c r="B49" t="str">
        <f>IFERROR(INDEX(Export!B:B,MATCH('Lignes des factures'!A49,Export!A:A,0)),"")</f>
        <v>bcdez</v>
      </c>
      <c r="D49" t="s">
        <v>123</v>
      </c>
      <c r="E49" t="s">
        <v>124</v>
      </c>
      <c r="F49" s="1">
        <v>100000</v>
      </c>
      <c r="G49" s="1">
        <v>6218890</v>
      </c>
      <c r="H49" s="1">
        <v>120000</v>
      </c>
      <c r="I49" s="1">
        <v>7463000</v>
      </c>
      <c r="J49" s="1">
        <v>180000</v>
      </c>
      <c r="K49" t="s">
        <v>21</v>
      </c>
      <c r="L49" t="s">
        <v>22</v>
      </c>
      <c r="M49" t="s">
        <v>22</v>
      </c>
      <c r="N49" t="s">
        <v>22</v>
      </c>
      <c r="P49" s="1">
        <v>7463000</v>
      </c>
      <c r="Q49" s="1">
        <v>7463000</v>
      </c>
      <c r="R49" s="2">
        <v>0.06</v>
      </c>
      <c r="U49" t="s">
        <v>23</v>
      </c>
    </row>
    <row r="50" spans="1:21" x14ac:dyDescent="0.25">
      <c r="A50">
        <v>190003</v>
      </c>
      <c r="B50" t="str">
        <f>IFERROR(INDEX(Export!B:B,MATCH('Lignes des factures'!A50,Export!A:A,0)),"")</f>
        <v>bcdez</v>
      </c>
      <c r="D50" t="s">
        <v>125</v>
      </c>
      <c r="E50" t="s">
        <v>126</v>
      </c>
      <c r="F50" s="1">
        <v>100000</v>
      </c>
      <c r="G50" s="1">
        <v>143640</v>
      </c>
      <c r="H50" s="1">
        <v>120000</v>
      </c>
      <c r="I50" s="1">
        <v>172000</v>
      </c>
      <c r="J50" s="1">
        <v>180000</v>
      </c>
      <c r="K50" t="s">
        <v>21</v>
      </c>
      <c r="L50" t="s">
        <v>22</v>
      </c>
      <c r="M50" t="s">
        <v>22</v>
      </c>
      <c r="N50" t="s">
        <v>22</v>
      </c>
      <c r="P50" s="1">
        <v>172000</v>
      </c>
      <c r="Q50" s="1">
        <v>172000</v>
      </c>
      <c r="R50" s="2">
        <v>0.06</v>
      </c>
      <c r="U50" t="s">
        <v>23</v>
      </c>
    </row>
    <row r="51" spans="1:21" x14ac:dyDescent="0.25">
      <c r="A51">
        <v>190003</v>
      </c>
      <c r="B51" t="str">
        <f>IFERROR(INDEX(Export!B:B,MATCH('Lignes des factures'!A51,Export!A:A,0)),"")</f>
        <v>bcdez</v>
      </c>
      <c r="D51" t="s">
        <v>127</v>
      </c>
      <c r="E51" t="s">
        <v>128</v>
      </c>
      <c r="F51" s="1">
        <v>4000000</v>
      </c>
      <c r="G51" s="1">
        <v>110050</v>
      </c>
      <c r="H51" s="1">
        <v>120000</v>
      </c>
      <c r="I51" s="1">
        <v>5280000</v>
      </c>
      <c r="J51" s="1">
        <v>180000</v>
      </c>
      <c r="K51" t="s">
        <v>21</v>
      </c>
      <c r="L51" t="s">
        <v>22</v>
      </c>
      <c r="M51" t="s">
        <v>22</v>
      </c>
      <c r="N51" t="s">
        <v>22</v>
      </c>
      <c r="P51" s="1">
        <v>132000</v>
      </c>
      <c r="Q51" s="1">
        <v>5280000</v>
      </c>
      <c r="R51" s="2">
        <v>0.06</v>
      </c>
      <c r="U51" t="s">
        <v>23</v>
      </c>
    </row>
    <row r="52" spans="1:21" x14ac:dyDescent="0.25">
      <c r="A52">
        <v>190003</v>
      </c>
      <c r="B52" t="str">
        <f>IFERROR(INDEX(Export!B:B,MATCH('Lignes des factures'!A52,Export!A:A,0)),"")</f>
        <v>bcdez</v>
      </c>
      <c r="D52" t="s">
        <v>129</v>
      </c>
      <c r="E52" t="s">
        <v>130</v>
      </c>
      <c r="F52" s="1">
        <v>600000</v>
      </c>
      <c r="G52" s="1">
        <v>221370</v>
      </c>
      <c r="H52" s="1">
        <v>120000</v>
      </c>
      <c r="I52" s="1">
        <v>1596000</v>
      </c>
      <c r="J52" s="1">
        <v>180000</v>
      </c>
      <c r="K52" t="s">
        <v>21</v>
      </c>
      <c r="L52" t="s">
        <v>22</v>
      </c>
      <c r="M52" t="s">
        <v>22</v>
      </c>
      <c r="N52" t="s">
        <v>22</v>
      </c>
      <c r="P52" s="1">
        <v>266000</v>
      </c>
      <c r="Q52" s="1">
        <v>1596000</v>
      </c>
      <c r="R52" s="2">
        <v>0.06</v>
      </c>
      <c r="U52" t="s">
        <v>23</v>
      </c>
    </row>
    <row r="53" spans="1:21" x14ac:dyDescent="0.25">
      <c r="A53">
        <v>190003</v>
      </c>
      <c r="B53" t="str">
        <f>IFERROR(INDEX(Export!B:B,MATCH('Lignes des factures'!A53,Export!A:A,0)),"")</f>
        <v>bcdez</v>
      </c>
      <c r="D53" t="s">
        <v>131</v>
      </c>
      <c r="E53" t="s">
        <v>132</v>
      </c>
      <c r="F53" s="1">
        <v>100000</v>
      </c>
      <c r="G53" s="1">
        <v>104530</v>
      </c>
      <c r="H53" s="1">
        <v>120000</v>
      </c>
      <c r="I53" s="1">
        <v>125000</v>
      </c>
      <c r="J53" s="1">
        <v>180000</v>
      </c>
      <c r="K53" t="s">
        <v>21</v>
      </c>
      <c r="L53" t="s">
        <v>22</v>
      </c>
      <c r="M53" t="s">
        <v>22</v>
      </c>
      <c r="N53" t="s">
        <v>22</v>
      </c>
      <c r="P53" s="1">
        <v>125000</v>
      </c>
      <c r="Q53" s="1">
        <v>125000</v>
      </c>
      <c r="R53" s="2">
        <v>0.06</v>
      </c>
      <c r="U53" t="s">
        <v>23</v>
      </c>
    </row>
    <row r="54" spans="1:21" x14ac:dyDescent="0.25">
      <c r="A54">
        <v>190003</v>
      </c>
      <c r="B54" t="str">
        <f>IFERROR(INDEX(Export!B:B,MATCH('Lignes des factures'!A54,Export!A:A,0)),"")</f>
        <v>bcdez</v>
      </c>
      <c r="D54" t="s">
        <v>133</v>
      </c>
      <c r="E54" t="s">
        <v>134</v>
      </c>
      <c r="F54" s="1">
        <v>100000</v>
      </c>
      <c r="G54" s="1">
        <v>865580</v>
      </c>
      <c r="H54" s="1">
        <v>120000</v>
      </c>
      <c r="I54" s="1">
        <v>1039000</v>
      </c>
      <c r="J54" s="1">
        <v>180000</v>
      </c>
      <c r="K54" t="s">
        <v>21</v>
      </c>
      <c r="L54" t="s">
        <v>22</v>
      </c>
      <c r="M54" t="s">
        <v>22</v>
      </c>
      <c r="N54" t="s">
        <v>22</v>
      </c>
      <c r="P54" s="1">
        <v>1039000</v>
      </c>
      <c r="Q54" s="1">
        <v>1039000</v>
      </c>
      <c r="R54" s="2">
        <v>0.06</v>
      </c>
      <c r="U54" t="s">
        <v>23</v>
      </c>
    </row>
    <row r="55" spans="1:21" x14ac:dyDescent="0.25">
      <c r="A55">
        <v>190003</v>
      </c>
      <c r="B55" t="str">
        <f>IFERROR(INDEX(Export!B:B,MATCH('Lignes des factures'!A55,Export!A:A,0)),"")</f>
        <v>bcdez</v>
      </c>
      <c r="D55" t="s">
        <v>135</v>
      </c>
      <c r="E55" t="s">
        <v>136</v>
      </c>
      <c r="F55" s="1">
        <v>100000</v>
      </c>
      <c r="G55" s="1">
        <v>10185000</v>
      </c>
      <c r="H55" s="1">
        <v>120000</v>
      </c>
      <c r="I55" s="1">
        <v>12222000</v>
      </c>
      <c r="J55" s="1">
        <v>180000</v>
      </c>
      <c r="K55" t="s">
        <v>21</v>
      </c>
      <c r="L55" t="s">
        <v>22</v>
      </c>
      <c r="M55" t="s">
        <v>22</v>
      </c>
      <c r="N55" t="s">
        <v>22</v>
      </c>
      <c r="P55" s="1">
        <v>12222000</v>
      </c>
      <c r="Q55" s="1">
        <v>12222000</v>
      </c>
      <c r="R55" s="2">
        <v>0.06</v>
      </c>
      <c r="U55" t="s">
        <v>23</v>
      </c>
    </row>
    <row r="56" spans="1:21" x14ac:dyDescent="0.25">
      <c r="A56">
        <v>190003</v>
      </c>
      <c r="B56" t="str">
        <f>IFERROR(INDEX(Export!B:B,MATCH('Lignes des factures'!A56,Export!A:A,0)),"")</f>
        <v>bcdez</v>
      </c>
      <c r="D56" t="s">
        <v>137</v>
      </c>
      <c r="E56" t="s">
        <v>138</v>
      </c>
      <c r="F56" s="1">
        <v>100000</v>
      </c>
      <c r="G56" s="1">
        <v>3561110</v>
      </c>
      <c r="H56" s="1">
        <v>120000</v>
      </c>
      <c r="I56" s="1">
        <v>4273000</v>
      </c>
      <c r="J56" s="1">
        <v>180000</v>
      </c>
      <c r="K56" t="s">
        <v>21</v>
      </c>
      <c r="L56" t="s">
        <v>22</v>
      </c>
      <c r="M56" t="s">
        <v>22</v>
      </c>
      <c r="N56" t="s">
        <v>22</v>
      </c>
      <c r="P56" s="1">
        <v>4273000</v>
      </c>
      <c r="Q56" s="1">
        <v>4273000</v>
      </c>
      <c r="R56" s="2">
        <v>0.06</v>
      </c>
      <c r="U56" t="s">
        <v>23</v>
      </c>
    </row>
    <row r="57" spans="1:21" x14ac:dyDescent="0.25">
      <c r="A57">
        <v>190003</v>
      </c>
      <c r="B57" t="str">
        <f>IFERROR(INDEX(Export!B:B,MATCH('Lignes des factures'!A57,Export!A:A,0)),"")</f>
        <v>bcdez</v>
      </c>
      <c r="D57" t="s">
        <v>139</v>
      </c>
      <c r="E57" t="s">
        <v>140</v>
      </c>
      <c r="F57" s="1">
        <v>300000</v>
      </c>
      <c r="G57" s="1">
        <v>1473190</v>
      </c>
      <c r="H57" s="1">
        <v>120000</v>
      </c>
      <c r="I57" s="1">
        <v>5304000</v>
      </c>
      <c r="J57" s="1">
        <v>180000</v>
      </c>
      <c r="K57" t="s">
        <v>21</v>
      </c>
      <c r="L57" t="s">
        <v>22</v>
      </c>
      <c r="M57" t="s">
        <v>22</v>
      </c>
      <c r="N57" t="s">
        <v>22</v>
      </c>
      <c r="P57" s="1">
        <v>1768000</v>
      </c>
      <c r="Q57" s="1">
        <v>5304000</v>
      </c>
      <c r="R57" s="2">
        <v>0.06</v>
      </c>
      <c r="U57" t="s">
        <v>23</v>
      </c>
    </row>
    <row r="58" spans="1:21" x14ac:dyDescent="0.25">
      <c r="A58">
        <v>190003</v>
      </c>
      <c r="B58" t="str">
        <f>IFERROR(INDEX(Export!B:B,MATCH('Lignes des factures'!A58,Export!A:A,0)),"")</f>
        <v>bcdez</v>
      </c>
      <c r="D58" t="s">
        <v>141</v>
      </c>
      <c r="E58" t="s">
        <v>142</v>
      </c>
      <c r="F58" s="1">
        <v>300000</v>
      </c>
      <c r="G58" s="1">
        <v>982130</v>
      </c>
      <c r="H58" s="1">
        <v>120000</v>
      </c>
      <c r="I58" s="1">
        <v>3537000</v>
      </c>
      <c r="J58" s="1">
        <v>180000</v>
      </c>
      <c r="K58" t="s">
        <v>21</v>
      </c>
      <c r="L58" t="s">
        <v>22</v>
      </c>
      <c r="M58" t="s">
        <v>22</v>
      </c>
      <c r="N58" t="s">
        <v>22</v>
      </c>
      <c r="P58" s="1">
        <v>1179000</v>
      </c>
      <c r="Q58" s="1">
        <v>3537000</v>
      </c>
      <c r="R58" s="2">
        <v>0.06</v>
      </c>
      <c r="U58" t="s">
        <v>23</v>
      </c>
    </row>
    <row r="59" spans="1:21" x14ac:dyDescent="0.25">
      <c r="A59">
        <v>190003</v>
      </c>
      <c r="B59" t="str">
        <f>IFERROR(INDEX(Export!B:B,MATCH('Lignes des factures'!A59,Export!A:A,0)),"")</f>
        <v>bcdez</v>
      </c>
      <c r="D59" t="s">
        <v>34</v>
      </c>
      <c r="E59" t="s">
        <v>35</v>
      </c>
      <c r="F59" s="1">
        <v>100000</v>
      </c>
      <c r="G59" s="1">
        <v>100000</v>
      </c>
      <c r="H59" s="1">
        <v>120000</v>
      </c>
      <c r="I59" s="1">
        <v>120000</v>
      </c>
      <c r="J59" s="1">
        <v>180000</v>
      </c>
      <c r="K59" t="s">
        <v>21</v>
      </c>
      <c r="L59" t="s">
        <v>22</v>
      </c>
      <c r="M59" t="s">
        <v>22</v>
      </c>
      <c r="N59" t="s">
        <v>22</v>
      </c>
      <c r="P59" s="1">
        <v>120000</v>
      </c>
      <c r="Q59" s="1">
        <v>120000</v>
      </c>
      <c r="R59" s="2">
        <v>0.06</v>
      </c>
      <c r="U59" t="s">
        <v>23</v>
      </c>
    </row>
    <row r="60" spans="1:21" x14ac:dyDescent="0.25">
      <c r="A60">
        <v>190003</v>
      </c>
      <c r="B60" t="str">
        <f>IFERROR(INDEX(Export!B:B,MATCH('Lignes des factures'!A60,Export!A:A,0)),"")</f>
        <v>bcdez</v>
      </c>
      <c r="D60" t="s">
        <v>143</v>
      </c>
      <c r="E60" t="s">
        <v>144</v>
      </c>
      <c r="F60" s="1">
        <v>4400000</v>
      </c>
      <c r="G60" s="1">
        <v>100420</v>
      </c>
      <c r="H60" s="1">
        <v>120000</v>
      </c>
      <c r="I60" s="1">
        <v>5324000</v>
      </c>
      <c r="J60" s="1">
        <v>180000</v>
      </c>
      <c r="K60" t="s">
        <v>21</v>
      </c>
      <c r="L60" t="s">
        <v>22</v>
      </c>
      <c r="M60" t="s">
        <v>22</v>
      </c>
      <c r="N60" t="s">
        <v>22</v>
      </c>
      <c r="P60" s="1">
        <v>121000</v>
      </c>
      <c r="Q60" s="1">
        <v>5324000</v>
      </c>
      <c r="R60" s="2">
        <v>0.06</v>
      </c>
      <c r="U60" t="s">
        <v>145</v>
      </c>
    </row>
    <row r="61" spans="1:21" x14ac:dyDescent="0.25">
      <c r="A61">
        <v>190003</v>
      </c>
      <c r="B61" t="str">
        <f>IFERROR(INDEX(Export!B:B,MATCH('Lignes des factures'!A61,Export!A:A,0)),"")</f>
        <v>bcdez</v>
      </c>
      <c r="D61" t="s">
        <v>146</v>
      </c>
      <c r="E61" t="s">
        <v>147</v>
      </c>
      <c r="F61" s="1">
        <v>500000</v>
      </c>
      <c r="G61" s="1">
        <v>228410</v>
      </c>
      <c r="H61" s="1">
        <v>120000</v>
      </c>
      <c r="I61" s="1">
        <v>1370000</v>
      </c>
      <c r="J61" s="1">
        <v>180000</v>
      </c>
      <c r="K61" t="s">
        <v>21</v>
      </c>
      <c r="L61" t="s">
        <v>22</v>
      </c>
      <c r="M61" t="s">
        <v>22</v>
      </c>
      <c r="N61" t="s">
        <v>22</v>
      </c>
      <c r="P61" s="1">
        <v>274000</v>
      </c>
      <c r="Q61" s="1">
        <v>1370000</v>
      </c>
      <c r="R61" s="2">
        <v>0.06</v>
      </c>
      <c r="U61" t="s">
        <v>145</v>
      </c>
    </row>
    <row r="62" spans="1:21" x14ac:dyDescent="0.25">
      <c r="A62">
        <v>190003</v>
      </c>
      <c r="B62" t="str">
        <f>IFERROR(INDEX(Export!B:B,MATCH('Lignes des factures'!A62,Export!A:A,0)),"")</f>
        <v>bcdez</v>
      </c>
      <c r="D62" t="s">
        <v>148</v>
      </c>
      <c r="E62" t="s">
        <v>149</v>
      </c>
      <c r="F62" s="1">
        <v>3000000</v>
      </c>
      <c r="G62" s="1">
        <v>104850</v>
      </c>
      <c r="H62" s="1">
        <v>120000</v>
      </c>
      <c r="I62" s="1">
        <v>3780000</v>
      </c>
      <c r="J62" s="1">
        <v>180000</v>
      </c>
      <c r="K62" t="s">
        <v>21</v>
      </c>
      <c r="L62" t="s">
        <v>22</v>
      </c>
      <c r="M62" t="s">
        <v>22</v>
      </c>
      <c r="N62" t="s">
        <v>22</v>
      </c>
      <c r="P62" s="1">
        <v>126000</v>
      </c>
      <c r="Q62" s="1">
        <v>3780000</v>
      </c>
      <c r="R62" s="2">
        <v>0.06</v>
      </c>
      <c r="U62" t="s">
        <v>23</v>
      </c>
    </row>
    <row r="63" spans="1:21" x14ac:dyDescent="0.25">
      <c r="A63">
        <v>190003</v>
      </c>
      <c r="B63" t="str">
        <f>IFERROR(INDEX(Export!B:B,MATCH('Lignes des factures'!A63,Export!A:A,0)),"")</f>
        <v>bcdez</v>
      </c>
      <c r="D63" t="s">
        <v>150</v>
      </c>
      <c r="E63" t="s">
        <v>151</v>
      </c>
      <c r="F63" s="1">
        <v>100000</v>
      </c>
      <c r="G63" s="1">
        <v>979950</v>
      </c>
      <c r="H63" s="1">
        <v>120000</v>
      </c>
      <c r="I63" s="1">
        <v>1176000</v>
      </c>
      <c r="J63" s="1">
        <v>180000</v>
      </c>
      <c r="K63" t="s">
        <v>21</v>
      </c>
      <c r="L63" t="s">
        <v>22</v>
      </c>
      <c r="M63" t="s">
        <v>22</v>
      </c>
      <c r="N63" t="s">
        <v>22</v>
      </c>
      <c r="P63" s="1">
        <v>1176000</v>
      </c>
      <c r="Q63" s="1">
        <v>1176000</v>
      </c>
      <c r="R63" s="2">
        <v>0.06</v>
      </c>
      <c r="U63" t="s">
        <v>23</v>
      </c>
    </row>
    <row r="64" spans="1:21" x14ac:dyDescent="0.25">
      <c r="A64">
        <v>190003</v>
      </c>
      <c r="B64" t="str">
        <f>IFERROR(INDEX(Export!B:B,MATCH('Lignes des factures'!A64,Export!A:A,0)),"")</f>
        <v>bcdez</v>
      </c>
      <c r="D64" t="s">
        <v>36</v>
      </c>
      <c r="E64" t="s">
        <v>37</v>
      </c>
      <c r="F64" s="1">
        <v>1600000</v>
      </c>
      <c r="G64" t="s">
        <v>22</v>
      </c>
      <c r="H64" s="1">
        <v>120000</v>
      </c>
      <c r="I64" t="s">
        <v>22</v>
      </c>
      <c r="J64" s="1">
        <v>100000</v>
      </c>
      <c r="K64" t="s">
        <v>152</v>
      </c>
      <c r="L64" s="1">
        <v>100000</v>
      </c>
      <c r="M64" s="1">
        <v>1600000</v>
      </c>
      <c r="N64" s="1">
        <v>43200000</v>
      </c>
      <c r="P64" s="1">
        <v>2700000</v>
      </c>
      <c r="Q64" s="1">
        <v>43200000</v>
      </c>
      <c r="R64" s="2">
        <v>0.06</v>
      </c>
      <c r="U64" t="s">
        <v>23</v>
      </c>
    </row>
    <row r="65" spans="1:21" x14ac:dyDescent="0.25">
      <c r="A65">
        <v>190003</v>
      </c>
      <c r="B65" t="str">
        <f>IFERROR(INDEX(Export!B:B,MATCH('Lignes des factures'!A65,Export!A:A,0)),"")</f>
        <v>bcdez</v>
      </c>
      <c r="D65" t="s">
        <v>154</v>
      </c>
      <c r="E65" t="s">
        <v>155</v>
      </c>
      <c r="F65" t="s">
        <v>22</v>
      </c>
      <c r="G65" t="s">
        <v>22</v>
      </c>
      <c r="H65" t="s">
        <v>22</v>
      </c>
      <c r="I65" t="s">
        <v>22</v>
      </c>
      <c r="J65" t="s">
        <v>22</v>
      </c>
      <c r="K65" t="s">
        <v>38</v>
      </c>
      <c r="L65" t="s">
        <v>22</v>
      </c>
      <c r="M65" t="s">
        <v>22</v>
      </c>
      <c r="N65" t="s">
        <v>22</v>
      </c>
      <c r="P65" s="1">
        <v>148313000</v>
      </c>
      <c r="Q65" s="1">
        <v>-3900000</v>
      </c>
    </row>
    <row r="66" spans="1:21" x14ac:dyDescent="0.25">
      <c r="A66">
        <v>190003</v>
      </c>
      <c r="B66" t="str">
        <f>IFERROR(INDEX(Export!B:B,MATCH('Lignes des factures'!A66,Export!A:A,0)),"")</f>
        <v>bcdez</v>
      </c>
      <c r="F66" t="s">
        <v>22</v>
      </c>
      <c r="G66" t="s">
        <v>22</v>
      </c>
      <c r="H66" t="s">
        <v>22</v>
      </c>
      <c r="I66" t="s">
        <v>22</v>
      </c>
      <c r="J66" t="s">
        <v>22</v>
      </c>
      <c r="K66" t="s">
        <v>38</v>
      </c>
      <c r="L66" t="s">
        <v>22</v>
      </c>
      <c r="M66" t="s">
        <v>22</v>
      </c>
      <c r="N66" t="s">
        <v>22</v>
      </c>
      <c r="P66" t="s">
        <v>22</v>
      </c>
      <c r="Q66" t="s">
        <v>22</v>
      </c>
    </row>
    <row r="67" spans="1:21" x14ac:dyDescent="0.25">
      <c r="A67">
        <v>190004</v>
      </c>
      <c r="B67" t="str">
        <f>IFERROR(INDEX(Export!B:B,MATCH('Lignes des factures'!A67,Export!A:A,0)),"")</f>
        <v>thgarreah</v>
      </c>
      <c r="D67" t="s">
        <v>36</v>
      </c>
      <c r="E67" t="s">
        <v>156</v>
      </c>
      <c r="F67" s="1">
        <v>100000</v>
      </c>
      <c r="G67" s="1">
        <v>231800000</v>
      </c>
      <c r="H67" s="1">
        <v>100000</v>
      </c>
      <c r="I67" s="1">
        <v>231800000</v>
      </c>
      <c r="J67" s="1">
        <v>100000</v>
      </c>
      <c r="K67" t="s">
        <v>157</v>
      </c>
      <c r="L67" t="s">
        <v>22</v>
      </c>
      <c r="M67" t="s">
        <v>22</v>
      </c>
      <c r="N67" t="s">
        <v>22</v>
      </c>
      <c r="P67" s="1">
        <v>231800000</v>
      </c>
      <c r="Q67" s="1">
        <v>231800000</v>
      </c>
      <c r="R67" s="2">
        <v>0</v>
      </c>
      <c r="U67" t="s">
        <v>23</v>
      </c>
    </row>
    <row r="68" spans="1:21" x14ac:dyDescent="0.25">
      <c r="A68">
        <v>190005</v>
      </c>
      <c r="B68" t="str">
        <f>IFERROR(INDEX(Export!B:B,MATCH('Lignes des factures'!A68,Export!A:A,0)),"")</f>
        <v>grg</v>
      </c>
      <c r="D68" t="s">
        <v>36</v>
      </c>
      <c r="E68" t="s">
        <v>37</v>
      </c>
      <c r="F68" s="1">
        <v>400000</v>
      </c>
      <c r="G68" t="s">
        <v>22</v>
      </c>
      <c r="H68" s="1">
        <v>143000</v>
      </c>
      <c r="I68" t="s">
        <v>22</v>
      </c>
      <c r="J68" s="1">
        <v>180000</v>
      </c>
      <c r="K68" t="s">
        <v>21</v>
      </c>
      <c r="L68" s="1">
        <v>100000</v>
      </c>
      <c r="M68" s="1">
        <v>400000</v>
      </c>
      <c r="N68" s="1">
        <v>14400000</v>
      </c>
      <c r="P68" s="1">
        <v>3600000</v>
      </c>
      <c r="Q68" s="1">
        <v>14400000</v>
      </c>
      <c r="R68" s="2">
        <v>0.06</v>
      </c>
      <c r="U68" t="s">
        <v>23</v>
      </c>
    </row>
    <row r="69" spans="1:21" x14ac:dyDescent="0.25">
      <c r="A69">
        <v>190006</v>
      </c>
      <c r="B69" t="str">
        <f>IFERROR(INDEX(Export!B:B,MATCH('Lignes des factures'!A69,Export!A:A,0)),"")</f>
        <v>VBE</v>
      </c>
      <c r="D69" t="s">
        <v>36</v>
      </c>
      <c r="E69" t="s">
        <v>156</v>
      </c>
      <c r="F69" s="1">
        <v>100000</v>
      </c>
      <c r="G69" s="1">
        <v>185566000</v>
      </c>
      <c r="H69" s="1">
        <v>100000</v>
      </c>
      <c r="I69" s="1">
        <v>185566000</v>
      </c>
      <c r="J69" s="1">
        <v>100000</v>
      </c>
      <c r="K69" t="s">
        <v>157</v>
      </c>
      <c r="L69" t="s">
        <v>22</v>
      </c>
      <c r="M69" t="s">
        <v>22</v>
      </c>
      <c r="N69" t="s">
        <v>22</v>
      </c>
      <c r="P69" s="1">
        <v>185566000</v>
      </c>
      <c r="Q69" s="1">
        <v>185566000</v>
      </c>
      <c r="R69" s="2">
        <v>0</v>
      </c>
      <c r="U69" t="s">
        <v>23</v>
      </c>
    </row>
    <row r="70" spans="1:21" x14ac:dyDescent="0.25">
      <c r="A70">
        <v>190007</v>
      </c>
      <c r="B70" t="str">
        <f>IFERROR(INDEX(Export!B:B,MATCH('Lignes des factures'!A70,Export!A:A,0)),"")</f>
        <v>raehrhr</v>
      </c>
      <c r="D70" t="s">
        <v>36</v>
      </c>
      <c r="E70" t="s">
        <v>37</v>
      </c>
      <c r="F70" s="1">
        <v>500000</v>
      </c>
      <c r="G70" t="s">
        <v>22</v>
      </c>
      <c r="H70" s="1">
        <v>143000</v>
      </c>
      <c r="I70" t="s">
        <v>22</v>
      </c>
      <c r="J70" s="1">
        <v>150000</v>
      </c>
      <c r="K70" t="s">
        <v>21</v>
      </c>
      <c r="L70" s="1">
        <v>100000</v>
      </c>
      <c r="M70" s="1">
        <v>500000</v>
      </c>
      <c r="N70" s="1">
        <v>15000000</v>
      </c>
      <c r="P70" s="1">
        <v>3000000</v>
      </c>
      <c r="Q70" s="1">
        <v>15000000</v>
      </c>
      <c r="R70" s="2">
        <v>0.06</v>
      </c>
      <c r="U70" t="s">
        <v>23</v>
      </c>
    </row>
    <row r="71" spans="1:21" x14ac:dyDescent="0.25">
      <c r="A71">
        <v>190007</v>
      </c>
      <c r="B71" t="str">
        <f>IFERROR(INDEX(Export!B:B,MATCH('Lignes des factures'!A71,Export!A:A,0)),"")</f>
        <v>raehrhr</v>
      </c>
      <c r="E71" t="s">
        <v>158</v>
      </c>
      <c r="F71" s="1">
        <v>500000</v>
      </c>
      <c r="G71" s="1">
        <v>250000</v>
      </c>
      <c r="H71" s="1">
        <v>100000</v>
      </c>
      <c r="I71" s="1">
        <v>1250000</v>
      </c>
      <c r="J71" s="1">
        <v>180000</v>
      </c>
      <c r="K71" t="s">
        <v>21</v>
      </c>
      <c r="L71" t="s">
        <v>22</v>
      </c>
      <c r="M71" t="s">
        <v>22</v>
      </c>
      <c r="N71" t="s">
        <v>22</v>
      </c>
      <c r="P71" s="1">
        <v>250000</v>
      </c>
      <c r="Q71" s="1">
        <v>1250000</v>
      </c>
      <c r="R71" s="2">
        <v>0</v>
      </c>
      <c r="U71" t="s">
        <v>23</v>
      </c>
    </row>
    <row r="72" spans="1:21" x14ac:dyDescent="0.25">
      <c r="A72">
        <v>190007</v>
      </c>
      <c r="B72" t="str">
        <f>IFERROR(INDEX(Export!B:B,MATCH('Lignes des factures'!A72,Export!A:A,0)),"")</f>
        <v>raehrhr</v>
      </c>
      <c r="E72" t="s">
        <v>159</v>
      </c>
      <c r="F72" s="1">
        <v>100000</v>
      </c>
      <c r="G72" s="1">
        <v>500000</v>
      </c>
      <c r="H72" s="1">
        <v>100000</v>
      </c>
      <c r="I72" s="1">
        <v>500000</v>
      </c>
      <c r="J72" s="1">
        <v>180000</v>
      </c>
      <c r="K72" t="s">
        <v>21</v>
      </c>
      <c r="L72" t="s">
        <v>22</v>
      </c>
      <c r="M72" t="s">
        <v>22</v>
      </c>
      <c r="N72" t="s">
        <v>22</v>
      </c>
      <c r="P72" s="1">
        <v>500000</v>
      </c>
      <c r="Q72" s="1">
        <v>500000</v>
      </c>
      <c r="R72" s="2">
        <v>0.06</v>
      </c>
    </row>
    <row r="73" spans="1:21" x14ac:dyDescent="0.25">
      <c r="A73">
        <v>190008</v>
      </c>
      <c r="B73" t="str">
        <f>IFERROR(INDEX(Export!B:B,MATCH('Lignes des factures'!A73,Export!A:A,0)),"")</f>
        <v>VBE</v>
      </c>
      <c r="F73" t="s">
        <v>22</v>
      </c>
      <c r="G73" t="s">
        <v>22</v>
      </c>
      <c r="H73" t="s">
        <v>22</v>
      </c>
      <c r="I73" t="s">
        <v>22</v>
      </c>
      <c r="J73" t="s">
        <v>22</v>
      </c>
      <c r="K73" t="s">
        <v>38</v>
      </c>
      <c r="L73" t="s">
        <v>22</v>
      </c>
      <c r="M73" t="s">
        <v>22</v>
      </c>
      <c r="N73" t="s">
        <v>22</v>
      </c>
      <c r="P73" t="s">
        <v>22</v>
      </c>
      <c r="Q73" t="s">
        <v>22</v>
      </c>
    </row>
    <row r="74" spans="1:21" x14ac:dyDescent="0.25">
      <c r="A74">
        <v>190008</v>
      </c>
      <c r="B74" t="str">
        <f>IFERROR(INDEX(Export!B:B,MATCH('Lignes des factures'!A74,Export!A:A,0)),"")</f>
        <v>VBE</v>
      </c>
      <c r="D74" t="s">
        <v>160</v>
      </c>
      <c r="E74" t="s">
        <v>161</v>
      </c>
      <c r="F74" s="1">
        <v>400000</v>
      </c>
      <c r="G74" s="1">
        <v>3490000</v>
      </c>
      <c r="H74" s="1">
        <v>133000</v>
      </c>
      <c r="I74" s="1">
        <v>18568000</v>
      </c>
      <c r="J74" s="1">
        <v>180000</v>
      </c>
      <c r="K74" t="s">
        <v>21</v>
      </c>
      <c r="L74" t="s">
        <v>22</v>
      </c>
      <c r="M74" t="s">
        <v>22</v>
      </c>
      <c r="N74" t="s">
        <v>22</v>
      </c>
      <c r="P74" s="1">
        <v>4642000</v>
      </c>
      <c r="Q74" s="1">
        <v>18568000</v>
      </c>
      <c r="R74" s="2">
        <v>0.06</v>
      </c>
    </row>
    <row r="75" spans="1:21" x14ac:dyDescent="0.25">
      <c r="A75">
        <v>190008</v>
      </c>
      <c r="B75" t="str">
        <f>IFERROR(INDEX(Export!B:B,MATCH('Lignes des factures'!A75,Export!A:A,0)),"")</f>
        <v>VBE</v>
      </c>
      <c r="D75" t="s">
        <v>162</v>
      </c>
      <c r="E75" t="s">
        <v>163</v>
      </c>
      <c r="F75" s="1">
        <v>200000</v>
      </c>
      <c r="G75" s="1">
        <v>8990000</v>
      </c>
      <c r="H75" s="1">
        <v>133000</v>
      </c>
      <c r="I75" s="1">
        <v>23914000</v>
      </c>
      <c r="J75" s="1">
        <v>180000</v>
      </c>
      <c r="K75" t="s">
        <v>21</v>
      </c>
      <c r="L75" t="s">
        <v>22</v>
      </c>
      <c r="M75" t="s">
        <v>22</v>
      </c>
      <c r="N75" t="s">
        <v>22</v>
      </c>
      <c r="P75" s="1">
        <v>11957000</v>
      </c>
      <c r="Q75" s="1">
        <v>23914000</v>
      </c>
      <c r="R75" s="2">
        <v>0.06</v>
      </c>
    </row>
    <row r="76" spans="1:21" x14ac:dyDescent="0.25">
      <c r="A76">
        <v>190008</v>
      </c>
      <c r="B76" t="str">
        <f>IFERROR(INDEX(Export!B:B,MATCH('Lignes des factures'!A76,Export!A:A,0)),"")</f>
        <v>VBE</v>
      </c>
      <c r="D76" t="s">
        <v>164</v>
      </c>
      <c r="E76" t="s">
        <v>165</v>
      </c>
      <c r="F76" s="1">
        <v>200000</v>
      </c>
      <c r="G76" s="1">
        <v>3400000</v>
      </c>
      <c r="H76" s="1">
        <v>133000</v>
      </c>
      <c r="I76" s="1">
        <v>9044000</v>
      </c>
      <c r="J76" s="1">
        <v>180000</v>
      </c>
      <c r="K76" t="s">
        <v>21</v>
      </c>
      <c r="L76" t="s">
        <v>22</v>
      </c>
      <c r="M76" t="s">
        <v>22</v>
      </c>
      <c r="N76" t="s">
        <v>22</v>
      </c>
      <c r="P76" s="1">
        <v>4522000</v>
      </c>
      <c r="Q76" s="1">
        <v>9044000</v>
      </c>
      <c r="R76" s="2">
        <v>0.06</v>
      </c>
    </row>
    <row r="77" spans="1:21" x14ac:dyDescent="0.25">
      <c r="A77">
        <v>190008</v>
      </c>
      <c r="B77" t="str">
        <f>IFERROR(INDEX(Export!B:B,MATCH('Lignes des factures'!A77,Export!A:A,0)),"")</f>
        <v>VBE</v>
      </c>
      <c r="E77" t="s">
        <v>166</v>
      </c>
      <c r="F77" s="1">
        <v>400000</v>
      </c>
      <c r="G77" s="1">
        <v>702000</v>
      </c>
      <c r="H77" s="1">
        <v>133000</v>
      </c>
      <c r="I77" s="1">
        <v>3736000</v>
      </c>
      <c r="J77" s="1">
        <v>180000</v>
      </c>
      <c r="K77" t="s">
        <v>21</v>
      </c>
      <c r="L77" t="s">
        <v>22</v>
      </c>
      <c r="M77" t="s">
        <v>22</v>
      </c>
      <c r="N77" t="s">
        <v>22</v>
      </c>
      <c r="P77" s="1">
        <v>934000</v>
      </c>
      <c r="Q77" s="1">
        <v>3736000</v>
      </c>
      <c r="R77" s="2">
        <v>0.06</v>
      </c>
    </row>
    <row r="78" spans="1:21" x14ac:dyDescent="0.25">
      <c r="A78">
        <v>190008</v>
      </c>
      <c r="B78" t="str">
        <f>IFERROR(INDEX(Export!B:B,MATCH('Lignes des factures'!A78,Export!A:A,0)),"")</f>
        <v>VBE</v>
      </c>
      <c r="D78" t="s">
        <v>167</v>
      </c>
      <c r="E78" t="s">
        <v>168</v>
      </c>
      <c r="F78" s="1">
        <v>500000</v>
      </c>
      <c r="G78" s="1">
        <v>745000</v>
      </c>
      <c r="H78" s="1">
        <v>133000</v>
      </c>
      <c r="I78" s="1">
        <v>4955000</v>
      </c>
      <c r="J78" s="1">
        <v>180000</v>
      </c>
      <c r="K78" t="s">
        <v>21</v>
      </c>
      <c r="L78" t="s">
        <v>22</v>
      </c>
      <c r="M78" t="s">
        <v>22</v>
      </c>
      <c r="N78" t="s">
        <v>22</v>
      </c>
      <c r="P78" s="1">
        <v>991000</v>
      </c>
      <c r="Q78" s="1">
        <v>4955000</v>
      </c>
      <c r="R78" s="2">
        <v>0.06</v>
      </c>
      <c r="U78" t="s">
        <v>23</v>
      </c>
    </row>
    <row r="79" spans="1:21" x14ac:dyDescent="0.25">
      <c r="A79">
        <v>190008</v>
      </c>
      <c r="B79" t="str">
        <f>IFERROR(INDEX(Export!B:B,MATCH('Lignes des factures'!A79,Export!A:A,0)),"")</f>
        <v>VBE</v>
      </c>
      <c r="E79" t="s">
        <v>169</v>
      </c>
      <c r="F79" s="1">
        <v>500000</v>
      </c>
      <c r="G79" t="s">
        <v>170</v>
      </c>
      <c r="H79" s="1">
        <v>100000</v>
      </c>
      <c r="I79" t="s">
        <v>171</v>
      </c>
      <c r="J79" s="1">
        <v>180000</v>
      </c>
      <c r="K79" t="s">
        <v>21</v>
      </c>
      <c r="L79" t="s">
        <v>22</v>
      </c>
      <c r="M79" t="s">
        <v>22</v>
      </c>
      <c r="N79" t="s">
        <v>22</v>
      </c>
      <c r="P79" t="s">
        <v>172</v>
      </c>
      <c r="Q79" t="s">
        <v>171</v>
      </c>
      <c r="R79" s="2">
        <v>0.06</v>
      </c>
      <c r="U79" t="s">
        <v>23</v>
      </c>
    </row>
    <row r="80" spans="1:21" x14ac:dyDescent="0.25">
      <c r="A80">
        <v>190008</v>
      </c>
      <c r="B80" t="str">
        <f>IFERROR(INDEX(Export!B:B,MATCH('Lignes des factures'!A80,Export!A:A,0)),"")</f>
        <v>VBE</v>
      </c>
      <c r="D80" t="s">
        <v>173</v>
      </c>
      <c r="E80" t="s">
        <v>174</v>
      </c>
      <c r="F80" s="1">
        <v>1000000</v>
      </c>
      <c r="G80" t="s">
        <v>175</v>
      </c>
      <c r="H80" s="1">
        <v>133000</v>
      </c>
      <c r="I80" s="1">
        <v>1010000</v>
      </c>
      <c r="J80" s="1">
        <v>180000</v>
      </c>
      <c r="K80" t="s">
        <v>21</v>
      </c>
      <c r="L80" t="s">
        <v>22</v>
      </c>
      <c r="M80" t="s">
        <v>22</v>
      </c>
      <c r="N80" t="s">
        <v>22</v>
      </c>
      <c r="P80" s="1">
        <v>101000</v>
      </c>
      <c r="Q80" s="1">
        <v>1010000</v>
      </c>
      <c r="R80" s="2">
        <v>0.06</v>
      </c>
      <c r="U80" t="s">
        <v>23</v>
      </c>
    </row>
    <row r="81" spans="1:21" x14ac:dyDescent="0.25">
      <c r="A81">
        <v>190008</v>
      </c>
      <c r="B81" t="str">
        <f>IFERROR(INDEX(Export!B:B,MATCH('Lignes des factures'!A81,Export!A:A,0)),"")</f>
        <v>VBE</v>
      </c>
      <c r="D81" t="s">
        <v>176</v>
      </c>
      <c r="E81" t="s">
        <v>177</v>
      </c>
      <c r="F81" s="1">
        <v>400000</v>
      </c>
      <c r="G81" s="1">
        <v>161350</v>
      </c>
      <c r="H81" s="1">
        <v>133000</v>
      </c>
      <c r="I81" s="1">
        <v>860000</v>
      </c>
      <c r="J81" s="1">
        <v>180000</v>
      </c>
      <c r="K81" t="s">
        <v>21</v>
      </c>
      <c r="L81" t="s">
        <v>22</v>
      </c>
      <c r="M81" t="s">
        <v>22</v>
      </c>
      <c r="N81" t="s">
        <v>22</v>
      </c>
      <c r="P81" s="1">
        <v>215000</v>
      </c>
      <c r="Q81" s="1">
        <v>860000</v>
      </c>
      <c r="R81" s="2">
        <v>0.06</v>
      </c>
      <c r="U81" t="s">
        <v>23</v>
      </c>
    </row>
    <row r="82" spans="1:21" x14ac:dyDescent="0.25">
      <c r="A82">
        <v>190008</v>
      </c>
      <c r="B82" t="str">
        <f>IFERROR(INDEX(Export!B:B,MATCH('Lignes des factures'!A82,Export!A:A,0)),"")</f>
        <v>VBE</v>
      </c>
      <c r="E82" t="s">
        <v>178</v>
      </c>
      <c r="F82" s="1">
        <v>100000</v>
      </c>
      <c r="G82" s="1">
        <v>500000</v>
      </c>
      <c r="H82" s="1">
        <v>133000</v>
      </c>
      <c r="I82" s="1">
        <v>665000</v>
      </c>
      <c r="J82" s="1">
        <v>180000</v>
      </c>
      <c r="K82" t="s">
        <v>21</v>
      </c>
      <c r="L82" t="s">
        <v>22</v>
      </c>
      <c r="M82" t="s">
        <v>22</v>
      </c>
      <c r="N82" t="s">
        <v>22</v>
      </c>
      <c r="P82" s="1">
        <v>665000</v>
      </c>
      <c r="Q82" s="1">
        <v>665000</v>
      </c>
      <c r="R82" s="2">
        <v>0.06</v>
      </c>
    </row>
    <row r="83" spans="1:21" x14ac:dyDescent="0.25">
      <c r="A83">
        <v>190008</v>
      </c>
      <c r="B83" t="str">
        <f>IFERROR(INDEX(Export!B:B,MATCH('Lignes des factures'!A83,Export!A:A,0)),"")</f>
        <v>VBE</v>
      </c>
      <c r="E83" t="s">
        <v>158</v>
      </c>
      <c r="F83" s="1">
        <v>100000</v>
      </c>
      <c r="G83" s="1">
        <v>1000000</v>
      </c>
      <c r="H83" s="1">
        <v>133000</v>
      </c>
      <c r="I83" s="1">
        <v>1330000</v>
      </c>
      <c r="J83" s="1">
        <v>180000</v>
      </c>
      <c r="K83" t="s">
        <v>21</v>
      </c>
      <c r="L83" t="s">
        <v>22</v>
      </c>
      <c r="M83" t="s">
        <v>22</v>
      </c>
      <c r="N83" t="s">
        <v>22</v>
      </c>
      <c r="P83" s="1">
        <v>1330000</v>
      </c>
      <c r="Q83" s="1">
        <v>1330000</v>
      </c>
      <c r="R83" s="2">
        <v>0.06</v>
      </c>
    </row>
    <row r="84" spans="1:21" x14ac:dyDescent="0.25">
      <c r="A84">
        <v>190008</v>
      </c>
      <c r="B84" t="str">
        <f>IFERROR(INDEX(Export!B:B,MATCH('Lignes des factures'!A84,Export!A:A,0)),"")</f>
        <v>VBE</v>
      </c>
      <c r="D84" t="s">
        <v>36</v>
      </c>
      <c r="E84" t="s">
        <v>37</v>
      </c>
      <c r="F84" s="1">
        <v>800000</v>
      </c>
      <c r="G84" t="s">
        <v>22</v>
      </c>
      <c r="H84" s="1">
        <v>133000</v>
      </c>
      <c r="I84" t="s">
        <v>22</v>
      </c>
      <c r="J84" s="1">
        <v>180000</v>
      </c>
      <c r="K84" t="s">
        <v>21</v>
      </c>
      <c r="L84" s="1">
        <v>100000</v>
      </c>
      <c r="M84" s="1">
        <v>800000</v>
      </c>
      <c r="N84" s="1">
        <v>28800000</v>
      </c>
      <c r="P84" s="1">
        <v>3600000</v>
      </c>
      <c r="Q84" s="1">
        <v>28800000</v>
      </c>
      <c r="R84" s="2">
        <v>0.06</v>
      </c>
      <c r="U84" t="s">
        <v>23</v>
      </c>
    </row>
    <row r="85" spans="1:21" x14ac:dyDescent="0.25">
      <c r="A85">
        <v>190009</v>
      </c>
      <c r="B85" t="str">
        <f>IFERROR(INDEX(Export!B:B,MATCH('Lignes des factures'!A85,Export!A:A,0)),"")</f>
        <v>grar</v>
      </c>
      <c r="F85" t="s">
        <v>22</v>
      </c>
      <c r="G85" t="s">
        <v>22</v>
      </c>
      <c r="H85" t="s">
        <v>22</v>
      </c>
      <c r="I85" t="s">
        <v>22</v>
      </c>
      <c r="J85" t="s">
        <v>22</v>
      </c>
      <c r="K85" t="s">
        <v>38</v>
      </c>
      <c r="L85" t="s">
        <v>22</v>
      </c>
      <c r="M85" t="s">
        <v>22</v>
      </c>
      <c r="N85" t="s">
        <v>22</v>
      </c>
      <c r="P85" t="s">
        <v>22</v>
      </c>
      <c r="Q85" t="s">
        <v>22</v>
      </c>
    </row>
    <row r="86" spans="1:21" x14ac:dyDescent="0.25">
      <c r="A86">
        <v>190009</v>
      </c>
      <c r="B86" t="str">
        <f>IFERROR(INDEX(Export!B:B,MATCH('Lignes des factures'!A86,Export!A:A,0)),"")</f>
        <v>grar</v>
      </c>
      <c r="E86" t="s">
        <v>179</v>
      </c>
      <c r="F86" s="1">
        <v>100000</v>
      </c>
      <c r="G86" s="1">
        <v>500000</v>
      </c>
      <c r="H86" s="1">
        <v>100000</v>
      </c>
      <c r="I86" s="1">
        <v>500000</v>
      </c>
      <c r="J86" s="1">
        <v>180000</v>
      </c>
      <c r="K86" t="s">
        <v>21</v>
      </c>
      <c r="L86" t="s">
        <v>22</v>
      </c>
      <c r="M86" t="s">
        <v>22</v>
      </c>
      <c r="N86" t="s">
        <v>22</v>
      </c>
      <c r="P86" s="1">
        <v>500000</v>
      </c>
      <c r="Q86" s="1">
        <v>500000</v>
      </c>
      <c r="R86" s="2">
        <v>0.06</v>
      </c>
    </row>
    <row r="87" spans="1:21" x14ac:dyDescent="0.25">
      <c r="A87">
        <v>190009</v>
      </c>
      <c r="B87" t="str">
        <f>IFERROR(INDEX(Export!B:B,MATCH('Lignes des factures'!A87,Export!A:A,0)),"")</f>
        <v>grar</v>
      </c>
      <c r="E87" t="s">
        <v>180</v>
      </c>
      <c r="F87" s="1">
        <v>100000</v>
      </c>
      <c r="G87" s="1">
        <v>500000</v>
      </c>
      <c r="H87" s="1">
        <v>100000</v>
      </c>
      <c r="I87" s="1">
        <v>500000</v>
      </c>
      <c r="J87" s="1">
        <v>180000</v>
      </c>
      <c r="K87" t="s">
        <v>21</v>
      </c>
      <c r="L87" t="s">
        <v>22</v>
      </c>
      <c r="M87" t="s">
        <v>22</v>
      </c>
      <c r="N87" t="s">
        <v>22</v>
      </c>
      <c r="P87" s="1">
        <v>500000</v>
      </c>
      <c r="Q87" s="1">
        <v>500000</v>
      </c>
      <c r="R87" s="2">
        <v>0.06</v>
      </c>
    </row>
    <row r="88" spans="1:21" x14ac:dyDescent="0.25">
      <c r="A88">
        <v>190009</v>
      </c>
      <c r="B88" t="str">
        <f>IFERROR(INDEX(Export!B:B,MATCH('Lignes des factures'!A88,Export!A:A,0)),"")</f>
        <v>grar</v>
      </c>
      <c r="D88" t="s">
        <v>36</v>
      </c>
      <c r="E88" t="s">
        <v>181</v>
      </c>
      <c r="F88" s="1">
        <v>500000</v>
      </c>
      <c r="G88" t="s">
        <v>22</v>
      </c>
      <c r="H88" s="1">
        <v>133000</v>
      </c>
      <c r="I88" t="s">
        <v>22</v>
      </c>
      <c r="J88" s="1">
        <v>180000</v>
      </c>
      <c r="K88" t="s">
        <v>21</v>
      </c>
      <c r="L88" s="1">
        <v>100000</v>
      </c>
      <c r="M88" s="1">
        <v>500000</v>
      </c>
      <c r="N88" s="1">
        <v>18000000</v>
      </c>
      <c r="P88" s="1">
        <v>3600000</v>
      </c>
      <c r="Q88" s="1">
        <v>18000000</v>
      </c>
      <c r="R88" s="2">
        <v>0.06</v>
      </c>
      <c r="U88" t="s">
        <v>23</v>
      </c>
    </row>
    <row r="89" spans="1:21" x14ac:dyDescent="0.25">
      <c r="A89">
        <v>190009</v>
      </c>
      <c r="B89" t="str">
        <f>IFERROR(INDEX(Export!B:B,MATCH('Lignes des factures'!A89,Export!A:A,0)),"")</f>
        <v>grar</v>
      </c>
      <c r="D89" t="s">
        <v>182</v>
      </c>
      <c r="E89" t="s">
        <v>183</v>
      </c>
      <c r="F89" s="1">
        <v>200000</v>
      </c>
      <c r="G89" s="1">
        <v>1923860</v>
      </c>
      <c r="H89" s="1">
        <v>120000</v>
      </c>
      <c r="I89" s="1">
        <v>4618000</v>
      </c>
      <c r="J89" s="1">
        <v>180000</v>
      </c>
      <c r="K89" t="s">
        <v>21</v>
      </c>
      <c r="L89" t="s">
        <v>22</v>
      </c>
      <c r="M89" t="s">
        <v>22</v>
      </c>
      <c r="N89" t="s">
        <v>22</v>
      </c>
      <c r="P89" s="1">
        <v>2309000</v>
      </c>
      <c r="Q89" s="1">
        <v>4618000</v>
      </c>
      <c r="R89" s="2">
        <v>0.06</v>
      </c>
      <c r="U89" t="s">
        <v>23</v>
      </c>
    </row>
    <row r="90" spans="1:21" x14ac:dyDescent="0.25">
      <c r="A90">
        <v>190009</v>
      </c>
      <c r="B90" t="str">
        <f>IFERROR(INDEX(Export!B:B,MATCH('Lignes des factures'!A90,Export!A:A,0)),"")</f>
        <v>grar</v>
      </c>
      <c r="E90" t="s">
        <v>184</v>
      </c>
      <c r="F90" s="1">
        <v>200000</v>
      </c>
      <c r="G90" t="s">
        <v>185</v>
      </c>
      <c r="H90" s="1">
        <v>100000</v>
      </c>
      <c r="I90" t="s">
        <v>186</v>
      </c>
      <c r="J90" s="1">
        <v>180000</v>
      </c>
      <c r="K90" t="s">
        <v>21</v>
      </c>
      <c r="L90" t="s">
        <v>22</v>
      </c>
      <c r="M90" t="s">
        <v>22</v>
      </c>
      <c r="N90" t="s">
        <v>22</v>
      </c>
      <c r="P90" t="s">
        <v>185</v>
      </c>
      <c r="Q90" t="s">
        <v>186</v>
      </c>
      <c r="R90" s="2">
        <v>0.06</v>
      </c>
      <c r="U90" t="s">
        <v>23</v>
      </c>
    </row>
    <row r="91" spans="1:21" x14ac:dyDescent="0.25">
      <c r="A91">
        <v>190009</v>
      </c>
      <c r="B91" t="str">
        <f>IFERROR(INDEX(Export!B:B,MATCH('Lignes des factures'!A91,Export!A:A,0)),"")</f>
        <v>grar</v>
      </c>
      <c r="D91" t="s">
        <v>187</v>
      </c>
      <c r="E91" t="s">
        <v>188</v>
      </c>
      <c r="F91" s="1">
        <v>400000</v>
      </c>
      <c r="G91" s="1">
        <v>434300</v>
      </c>
      <c r="H91" s="1">
        <v>133000</v>
      </c>
      <c r="I91" s="1">
        <v>2312000</v>
      </c>
      <c r="J91" s="1">
        <v>180000</v>
      </c>
      <c r="K91" t="s">
        <v>21</v>
      </c>
      <c r="L91" t="s">
        <v>22</v>
      </c>
      <c r="M91" t="s">
        <v>22</v>
      </c>
      <c r="N91" t="s">
        <v>22</v>
      </c>
      <c r="P91" s="1">
        <v>578000</v>
      </c>
      <c r="Q91" s="1">
        <v>2312000</v>
      </c>
      <c r="R91" s="2">
        <v>0.06</v>
      </c>
      <c r="U91" t="s">
        <v>23</v>
      </c>
    </row>
    <row r="92" spans="1:21" x14ac:dyDescent="0.25">
      <c r="A92">
        <v>190009</v>
      </c>
      <c r="B92" t="str">
        <f>IFERROR(INDEX(Export!B:B,MATCH('Lignes des factures'!A92,Export!A:A,0)),"")</f>
        <v>grar</v>
      </c>
      <c r="E92" t="s">
        <v>184</v>
      </c>
      <c r="F92" s="1">
        <v>400000</v>
      </c>
      <c r="G92" t="s">
        <v>185</v>
      </c>
      <c r="H92" s="1">
        <v>100000</v>
      </c>
      <c r="I92" t="s">
        <v>189</v>
      </c>
      <c r="J92" s="1">
        <v>180000</v>
      </c>
      <c r="K92" t="s">
        <v>21</v>
      </c>
      <c r="L92" t="s">
        <v>22</v>
      </c>
      <c r="M92" t="s">
        <v>22</v>
      </c>
      <c r="N92" t="s">
        <v>22</v>
      </c>
      <c r="P92" t="s">
        <v>185</v>
      </c>
      <c r="Q92" t="s">
        <v>189</v>
      </c>
      <c r="R92" s="2">
        <v>0.06</v>
      </c>
      <c r="U92" t="s">
        <v>23</v>
      </c>
    </row>
    <row r="93" spans="1:21" x14ac:dyDescent="0.25">
      <c r="A93">
        <v>190009</v>
      </c>
      <c r="B93" t="str">
        <f>IFERROR(INDEX(Export!B:B,MATCH('Lignes des factures'!A93,Export!A:A,0)),"")</f>
        <v>grar</v>
      </c>
      <c r="D93" t="s">
        <v>190</v>
      </c>
      <c r="E93" t="s">
        <v>191</v>
      </c>
      <c r="F93" s="1">
        <v>200000</v>
      </c>
      <c r="G93" s="1">
        <v>374400</v>
      </c>
      <c r="H93" s="1">
        <v>133000</v>
      </c>
      <c r="I93" s="1">
        <v>996000</v>
      </c>
      <c r="J93" s="1">
        <v>180000</v>
      </c>
      <c r="K93" t="s">
        <v>21</v>
      </c>
      <c r="L93" t="s">
        <v>22</v>
      </c>
      <c r="M93" t="s">
        <v>22</v>
      </c>
      <c r="N93" t="s">
        <v>22</v>
      </c>
      <c r="P93" s="1">
        <v>498000</v>
      </c>
      <c r="Q93" s="1">
        <v>996000</v>
      </c>
      <c r="R93" s="2">
        <v>0.06</v>
      </c>
      <c r="U93" t="s">
        <v>23</v>
      </c>
    </row>
    <row r="94" spans="1:21" x14ac:dyDescent="0.25">
      <c r="A94">
        <v>190009</v>
      </c>
      <c r="B94" t="str">
        <f>IFERROR(INDEX(Export!B:B,MATCH('Lignes des factures'!A94,Export!A:A,0)),"")</f>
        <v>grar</v>
      </c>
      <c r="D94" t="s">
        <v>192</v>
      </c>
      <c r="E94" t="s">
        <v>193</v>
      </c>
      <c r="F94" s="1">
        <v>400000</v>
      </c>
      <c r="G94" s="1">
        <v>3402000</v>
      </c>
      <c r="H94" s="1">
        <v>133000</v>
      </c>
      <c r="I94" s="1">
        <v>18100000</v>
      </c>
      <c r="J94" s="1">
        <v>180000</v>
      </c>
      <c r="K94" t="s">
        <v>21</v>
      </c>
      <c r="L94" t="s">
        <v>22</v>
      </c>
      <c r="M94" t="s">
        <v>22</v>
      </c>
      <c r="N94" t="s">
        <v>22</v>
      </c>
      <c r="P94" s="1">
        <v>4525000</v>
      </c>
      <c r="Q94" s="1">
        <v>18100000</v>
      </c>
      <c r="R94" s="2">
        <v>0.06</v>
      </c>
    </row>
    <row r="95" spans="1:21" x14ac:dyDescent="0.25">
      <c r="A95">
        <v>190009</v>
      </c>
      <c r="B95" t="str">
        <f>IFERROR(INDEX(Export!B:B,MATCH('Lignes des factures'!A95,Export!A:A,0)),"")</f>
        <v>grar</v>
      </c>
      <c r="D95" t="s">
        <v>194</v>
      </c>
      <c r="E95" t="s">
        <v>195</v>
      </c>
      <c r="F95" s="1">
        <v>400000</v>
      </c>
      <c r="G95" s="1">
        <v>3564000</v>
      </c>
      <c r="H95" s="1">
        <v>133000</v>
      </c>
      <c r="I95" s="1">
        <v>18960000</v>
      </c>
      <c r="J95" s="1">
        <v>180000</v>
      </c>
      <c r="K95" t="s">
        <v>21</v>
      </c>
      <c r="L95" t="s">
        <v>22</v>
      </c>
      <c r="M95" t="s">
        <v>22</v>
      </c>
      <c r="N95" t="s">
        <v>22</v>
      </c>
      <c r="P95" s="1">
        <v>4740000</v>
      </c>
      <c r="Q95" s="1">
        <v>18960000</v>
      </c>
      <c r="R95" s="2">
        <v>0.06</v>
      </c>
    </row>
    <row r="96" spans="1:21" x14ac:dyDescent="0.25">
      <c r="A96">
        <v>190010</v>
      </c>
      <c r="B96" t="str">
        <f>IFERROR(INDEX(Export!B:B,MATCH('Lignes des factures'!A96,Export!A:A,0)),"")</f>
        <v>aaaa</v>
      </c>
      <c r="F96" t="s">
        <v>22</v>
      </c>
      <c r="G96" t="s">
        <v>22</v>
      </c>
      <c r="H96" t="s">
        <v>22</v>
      </c>
      <c r="I96" t="s">
        <v>22</v>
      </c>
      <c r="J96" t="s">
        <v>22</v>
      </c>
      <c r="K96" t="s">
        <v>38</v>
      </c>
      <c r="L96" t="s">
        <v>22</v>
      </c>
      <c r="M96" t="s">
        <v>22</v>
      </c>
      <c r="N96" t="s">
        <v>22</v>
      </c>
      <c r="P96" t="s">
        <v>22</v>
      </c>
      <c r="Q96" t="s">
        <v>22</v>
      </c>
    </row>
    <row r="97" spans="1:21" x14ac:dyDescent="0.25">
      <c r="A97">
        <v>190010</v>
      </c>
      <c r="B97" t="str">
        <f>IFERROR(INDEX(Export!B:B,MATCH('Lignes des factures'!A97,Export!A:A,0)),"")</f>
        <v>aaaa</v>
      </c>
      <c r="D97" t="s">
        <v>164</v>
      </c>
      <c r="E97" t="s">
        <v>165</v>
      </c>
      <c r="F97" s="1">
        <v>200000</v>
      </c>
      <c r="G97" s="1">
        <v>3400000</v>
      </c>
      <c r="H97" s="1">
        <v>133000</v>
      </c>
      <c r="I97" s="1">
        <v>9044000</v>
      </c>
      <c r="J97" s="1">
        <v>180000</v>
      </c>
      <c r="K97" t="s">
        <v>21</v>
      </c>
      <c r="L97" t="s">
        <v>22</v>
      </c>
      <c r="M97" t="s">
        <v>22</v>
      </c>
      <c r="N97" t="s">
        <v>22</v>
      </c>
      <c r="P97" s="1">
        <v>4522000</v>
      </c>
      <c r="Q97" s="1">
        <v>9044000</v>
      </c>
      <c r="R97" s="2">
        <v>0.06</v>
      </c>
    </row>
    <row r="98" spans="1:21" x14ac:dyDescent="0.25">
      <c r="A98">
        <v>190010</v>
      </c>
      <c r="B98" t="str">
        <f>IFERROR(INDEX(Export!B:B,MATCH('Lignes des factures'!A98,Export!A:A,0)),"")</f>
        <v>aaaa</v>
      </c>
      <c r="E98" t="s">
        <v>166</v>
      </c>
      <c r="F98" s="1">
        <v>400000</v>
      </c>
      <c r="G98" s="1">
        <v>702000</v>
      </c>
      <c r="H98" s="1">
        <v>133000</v>
      </c>
      <c r="I98" s="1">
        <v>3736000</v>
      </c>
      <c r="J98" s="1">
        <v>180000</v>
      </c>
      <c r="K98" t="s">
        <v>21</v>
      </c>
      <c r="L98" t="s">
        <v>22</v>
      </c>
      <c r="M98" t="s">
        <v>22</v>
      </c>
      <c r="N98" t="s">
        <v>22</v>
      </c>
      <c r="P98" s="1">
        <v>934000</v>
      </c>
      <c r="Q98" s="1">
        <v>3736000</v>
      </c>
      <c r="R98" s="2">
        <v>0.06</v>
      </c>
    </row>
    <row r="99" spans="1:21" x14ac:dyDescent="0.25">
      <c r="A99">
        <v>190010</v>
      </c>
      <c r="B99" t="str">
        <f>IFERROR(INDEX(Export!B:B,MATCH('Lignes des factures'!A99,Export!A:A,0)),"")</f>
        <v>aaaa</v>
      </c>
      <c r="E99" t="s">
        <v>178</v>
      </c>
      <c r="F99" s="1">
        <v>100000</v>
      </c>
      <c r="G99" s="1">
        <v>500000</v>
      </c>
      <c r="H99" t="s">
        <v>196</v>
      </c>
      <c r="I99" s="1">
        <v>400000</v>
      </c>
      <c r="J99" s="1">
        <v>180000</v>
      </c>
      <c r="K99" t="s">
        <v>21</v>
      </c>
      <c r="L99" t="s">
        <v>22</v>
      </c>
      <c r="M99" t="s">
        <v>22</v>
      </c>
      <c r="N99" t="s">
        <v>22</v>
      </c>
      <c r="P99" s="1">
        <v>400000</v>
      </c>
      <c r="Q99" s="1">
        <v>400000</v>
      </c>
      <c r="R99" s="2">
        <v>0.06</v>
      </c>
    </row>
    <row r="100" spans="1:21" x14ac:dyDescent="0.25">
      <c r="A100">
        <v>190010</v>
      </c>
      <c r="B100" t="str">
        <f>IFERROR(INDEX(Export!B:B,MATCH('Lignes des factures'!A100,Export!A:A,0)),"")</f>
        <v>aaaa</v>
      </c>
      <c r="E100" t="s">
        <v>158</v>
      </c>
      <c r="F100" s="1">
        <v>100000</v>
      </c>
      <c r="G100" s="1">
        <v>1000000</v>
      </c>
      <c r="H100" t="s">
        <v>171</v>
      </c>
      <c r="I100" s="1">
        <v>400000</v>
      </c>
      <c r="J100" s="1">
        <v>180000</v>
      </c>
      <c r="K100" t="s">
        <v>21</v>
      </c>
      <c r="L100" t="s">
        <v>22</v>
      </c>
      <c r="M100" t="s">
        <v>22</v>
      </c>
      <c r="N100" t="s">
        <v>22</v>
      </c>
      <c r="P100" s="1">
        <v>400000</v>
      </c>
      <c r="Q100" s="1">
        <v>400000</v>
      </c>
      <c r="R100" s="2">
        <v>0.06</v>
      </c>
    </row>
    <row r="101" spans="1:21" x14ac:dyDescent="0.25">
      <c r="A101">
        <v>190010</v>
      </c>
      <c r="B101" t="str">
        <f>IFERROR(INDEX(Export!B:B,MATCH('Lignes des factures'!A101,Export!A:A,0)),"")</f>
        <v>aaaa</v>
      </c>
      <c r="D101" t="s">
        <v>36</v>
      </c>
      <c r="E101" t="s">
        <v>37</v>
      </c>
      <c r="F101" s="1">
        <v>200000</v>
      </c>
      <c r="G101" t="s">
        <v>22</v>
      </c>
      <c r="H101" s="1">
        <v>133000</v>
      </c>
      <c r="I101" t="s">
        <v>22</v>
      </c>
      <c r="J101" s="1">
        <v>180000</v>
      </c>
      <c r="K101" t="s">
        <v>21</v>
      </c>
      <c r="L101" s="1">
        <v>100000</v>
      </c>
      <c r="M101" s="1">
        <v>200000</v>
      </c>
      <c r="N101" s="1">
        <v>7200000</v>
      </c>
      <c r="P101" s="1">
        <v>3600000</v>
      </c>
      <c r="Q101" s="1">
        <v>7200000</v>
      </c>
      <c r="R101" s="2">
        <v>0.06</v>
      </c>
      <c r="U101" t="s">
        <v>23</v>
      </c>
    </row>
    <row r="102" spans="1:21" x14ac:dyDescent="0.25">
      <c r="A102">
        <v>190011</v>
      </c>
      <c r="B102" t="str">
        <f>IFERROR(INDEX(Export!B:B,MATCH('Lignes des factures'!A102,Export!A:A,0)),"")</f>
        <v>PARDE</v>
      </c>
      <c r="F102" t="s">
        <v>22</v>
      </c>
      <c r="G102" t="s">
        <v>22</v>
      </c>
      <c r="H102" t="s">
        <v>22</v>
      </c>
      <c r="I102" t="s">
        <v>22</v>
      </c>
      <c r="J102" t="s">
        <v>22</v>
      </c>
      <c r="K102" t="s">
        <v>38</v>
      </c>
      <c r="L102" t="s">
        <v>22</v>
      </c>
      <c r="M102" t="s">
        <v>22</v>
      </c>
      <c r="N102" t="s">
        <v>22</v>
      </c>
      <c r="P102" t="s">
        <v>22</v>
      </c>
      <c r="Q102" t="s">
        <v>22</v>
      </c>
    </row>
    <row r="103" spans="1:21" x14ac:dyDescent="0.25">
      <c r="A103">
        <v>190011</v>
      </c>
      <c r="B103" t="str">
        <f>IFERROR(INDEX(Export!B:B,MATCH('Lignes des factures'!A103,Export!A:A,0)),"")</f>
        <v>PARDE</v>
      </c>
      <c r="D103" t="s">
        <v>197</v>
      </c>
      <c r="E103" t="s">
        <v>198</v>
      </c>
      <c r="F103" s="1">
        <v>400000</v>
      </c>
      <c r="G103" s="1">
        <v>3672600</v>
      </c>
      <c r="H103" s="1">
        <v>133000</v>
      </c>
      <c r="I103" s="1">
        <v>19540000</v>
      </c>
      <c r="J103" s="1">
        <v>180000</v>
      </c>
      <c r="K103" t="s">
        <v>21</v>
      </c>
      <c r="L103" t="s">
        <v>22</v>
      </c>
      <c r="M103" t="s">
        <v>22</v>
      </c>
      <c r="N103" t="s">
        <v>22</v>
      </c>
      <c r="P103" s="1">
        <v>4885000</v>
      </c>
      <c r="Q103" s="1">
        <v>19540000</v>
      </c>
      <c r="R103" s="2">
        <v>0.06</v>
      </c>
      <c r="U103" t="s">
        <v>23</v>
      </c>
    </row>
    <row r="104" spans="1:21" x14ac:dyDescent="0.25">
      <c r="A104">
        <v>190011</v>
      </c>
      <c r="B104" t="str">
        <f>IFERROR(INDEX(Export!B:B,MATCH('Lignes des factures'!A104,Export!A:A,0)),"")</f>
        <v>PARDE</v>
      </c>
      <c r="E104" t="s">
        <v>169</v>
      </c>
      <c r="F104" s="1">
        <v>400000</v>
      </c>
      <c r="G104" t="s">
        <v>199</v>
      </c>
      <c r="H104" s="1">
        <v>100000</v>
      </c>
      <c r="I104" t="s">
        <v>62</v>
      </c>
      <c r="J104" s="1">
        <v>180000</v>
      </c>
      <c r="K104" t="s">
        <v>21</v>
      </c>
      <c r="L104" t="s">
        <v>22</v>
      </c>
      <c r="M104" t="s">
        <v>22</v>
      </c>
      <c r="N104" t="s">
        <v>22</v>
      </c>
      <c r="P104" t="s">
        <v>189</v>
      </c>
      <c r="Q104" t="s">
        <v>62</v>
      </c>
      <c r="R104" s="2">
        <v>0.06</v>
      </c>
      <c r="U104" t="s">
        <v>23</v>
      </c>
    </row>
    <row r="105" spans="1:21" x14ac:dyDescent="0.25">
      <c r="A105">
        <v>190011</v>
      </c>
      <c r="B105" t="str">
        <f>IFERROR(INDEX(Export!B:B,MATCH('Lignes des factures'!A105,Export!A:A,0)),"")</f>
        <v>PARDE</v>
      </c>
      <c r="D105" t="s">
        <v>200</v>
      </c>
      <c r="E105" t="s">
        <v>201</v>
      </c>
      <c r="F105" s="1">
        <v>300000</v>
      </c>
      <c r="G105" t="s">
        <v>202</v>
      </c>
      <c r="H105" s="1">
        <v>133000</v>
      </c>
      <c r="I105" s="1">
        <v>255000</v>
      </c>
      <c r="J105" s="1">
        <v>180000</v>
      </c>
      <c r="K105" t="s">
        <v>21</v>
      </c>
      <c r="L105" t="s">
        <v>22</v>
      </c>
      <c r="M105" t="s">
        <v>22</v>
      </c>
      <c r="N105" t="s">
        <v>22</v>
      </c>
      <c r="P105" t="s">
        <v>203</v>
      </c>
      <c r="Q105" s="1">
        <v>255000</v>
      </c>
      <c r="R105" s="2">
        <v>0.06</v>
      </c>
      <c r="U105" t="s">
        <v>23</v>
      </c>
    </row>
    <row r="106" spans="1:21" x14ac:dyDescent="0.25">
      <c r="A106">
        <v>190011</v>
      </c>
      <c r="B106" t="str">
        <f>IFERROR(INDEX(Export!B:B,MATCH('Lignes des factures'!A106,Export!A:A,0)),"")</f>
        <v>PARDE</v>
      </c>
      <c r="D106" t="s">
        <v>204</v>
      </c>
      <c r="E106" t="s">
        <v>205</v>
      </c>
      <c r="F106" s="1">
        <v>300000</v>
      </c>
      <c r="G106" s="1">
        <v>320100</v>
      </c>
      <c r="H106" s="1">
        <v>133000</v>
      </c>
      <c r="I106" s="1">
        <v>1278000</v>
      </c>
      <c r="J106" s="1">
        <v>180000</v>
      </c>
      <c r="K106" t="s">
        <v>21</v>
      </c>
      <c r="L106" t="s">
        <v>22</v>
      </c>
      <c r="M106" t="s">
        <v>22</v>
      </c>
      <c r="N106" t="s">
        <v>22</v>
      </c>
      <c r="P106" s="1">
        <v>426000</v>
      </c>
      <c r="Q106" s="1">
        <v>1278000</v>
      </c>
      <c r="R106" s="2">
        <v>0.06</v>
      </c>
      <c r="U106" t="s">
        <v>23</v>
      </c>
    </row>
    <row r="107" spans="1:21" x14ac:dyDescent="0.25">
      <c r="A107">
        <v>190011</v>
      </c>
      <c r="B107" t="str">
        <f>IFERROR(INDEX(Export!B:B,MATCH('Lignes des factures'!A107,Export!A:A,0)),"")</f>
        <v>PARDE</v>
      </c>
      <c r="E107" t="s">
        <v>169</v>
      </c>
      <c r="F107" s="1">
        <v>300000</v>
      </c>
      <c r="G107" t="s">
        <v>170</v>
      </c>
      <c r="H107" s="1">
        <v>100000</v>
      </c>
      <c r="I107" t="s">
        <v>206</v>
      </c>
      <c r="J107" s="1">
        <v>180000</v>
      </c>
      <c r="K107" t="s">
        <v>21</v>
      </c>
      <c r="L107" t="s">
        <v>22</v>
      </c>
      <c r="M107" t="s">
        <v>22</v>
      </c>
      <c r="N107" t="s">
        <v>22</v>
      </c>
      <c r="P107" t="s">
        <v>172</v>
      </c>
      <c r="Q107" t="s">
        <v>206</v>
      </c>
      <c r="R107" s="2">
        <v>0.06</v>
      </c>
      <c r="U107" t="s">
        <v>23</v>
      </c>
    </row>
    <row r="108" spans="1:21" x14ac:dyDescent="0.25">
      <c r="A108">
        <v>190011</v>
      </c>
      <c r="B108" t="str">
        <f>IFERROR(INDEX(Export!B:B,MATCH('Lignes des factures'!A108,Export!A:A,0)),"")</f>
        <v>PARDE</v>
      </c>
      <c r="D108" t="s">
        <v>207</v>
      </c>
      <c r="E108" t="s">
        <v>208</v>
      </c>
      <c r="F108" s="1">
        <v>200000</v>
      </c>
      <c r="G108" s="1">
        <v>1229250</v>
      </c>
      <c r="H108" s="1">
        <v>133000</v>
      </c>
      <c r="I108" s="1">
        <v>3270000</v>
      </c>
      <c r="J108" s="1">
        <v>180000</v>
      </c>
      <c r="K108" t="s">
        <v>21</v>
      </c>
      <c r="L108" t="s">
        <v>22</v>
      </c>
      <c r="M108" t="s">
        <v>22</v>
      </c>
      <c r="N108" t="s">
        <v>22</v>
      </c>
      <c r="P108" s="1">
        <v>1635000</v>
      </c>
      <c r="Q108" s="1">
        <v>3270000</v>
      </c>
      <c r="R108" s="2">
        <v>0.06</v>
      </c>
      <c r="U108" t="s">
        <v>23</v>
      </c>
    </row>
    <row r="109" spans="1:21" x14ac:dyDescent="0.25">
      <c r="A109">
        <v>190011</v>
      </c>
      <c r="B109" t="str">
        <f>IFERROR(INDEX(Export!B:B,MATCH('Lignes des factures'!A109,Export!A:A,0)),"")</f>
        <v>PARDE</v>
      </c>
      <c r="E109" t="s">
        <v>169</v>
      </c>
      <c r="F109" s="1">
        <v>200000</v>
      </c>
      <c r="G109" t="s">
        <v>170</v>
      </c>
      <c r="H109" s="1">
        <v>100000</v>
      </c>
      <c r="I109" t="s">
        <v>62</v>
      </c>
      <c r="J109" s="1">
        <v>180000</v>
      </c>
      <c r="K109" t="s">
        <v>21</v>
      </c>
      <c r="L109" t="s">
        <v>22</v>
      </c>
      <c r="M109" t="s">
        <v>22</v>
      </c>
      <c r="N109" t="s">
        <v>22</v>
      </c>
      <c r="P109" t="s">
        <v>172</v>
      </c>
      <c r="Q109" t="s">
        <v>62</v>
      </c>
      <c r="R109" s="2">
        <v>0.06</v>
      </c>
      <c r="U109" t="s">
        <v>23</v>
      </c>
    </row>
    <row r="110" spans="1:21" x14ac:dyDescent="0.25">
      <c r="A110">
        <v>190011</v>
      </c>
      <c r="B110" t="str">
        <f>IFERROR(INDEX(Export!B:B,MATCH('Lignes des factures'!A110,Export!A:A,0)),"")</f>
        <v>PARDE</v>
      </c>
      <c r="D110" t="s">
        <v>129</v>
      </c>
      <c r="E110" t="s">
        <v>130</v>
      </c>
      <c r="F110" s="1">
        <v>400000</v>
      </c>
      <c r="G110" s="1">
        <v>221370</v>
      </c>
      <c r="H110" s="1">
        <v>133000</v>
      </c>
      <c r="I110" s="1">
        <v>1176000</v>
      </c>
      <c r="J110" s="1">
        <v>180000</v>
      </c>
      <c r="K110" t="s">
        <v>21</v>
      </c>
      <c r="L110" t="s">
        <v>22</v>
      </c>
      <c r="M110" t="s">
        <v>22</v>
      </c>
      <c r="N110" t="s">
        <v>22</v>
      </c>
      <c r="P110" s="1">
        <v>294000</v>
      </c>
      <c r="Q110" s="1">
        <v>1176000</v>
      </c>
      <c r="R110" s="2">
        <v>0.06</v>
      </c>
      <c r="U110" t="s">
        <v>23</v>
      </c>
    </row>
    <row r="111" spans="1:21" x14ac:dyDescent="0.25">
      <c r="A111">
        <v>190011</v>
      </c>
      <c r="B111" t="str">
        <f>IFERROR(INDEX(Export!B:B,MATCH('Lignes des factures'!A111,Export!A:A,0)),"")</f>
        <v>PARDE</v>
      </c>
      <c r="D111" t="s">
        <v>209</v>
      </c>
      <c r="E111" t="s">
        <v>210</v>
      </c>
      <c r="F111" s="1">
        <v>1000000</v>
      </c>
      <c r="G111" t="s">
        <v>211</v>
      </c>
      <c r="H111" s="1">
        <v>133000</v>
      </c>
      <c r="I111" s="1">
        <v>1250000</v>
      </c>
      <c r="J111" s="1">
        <v>180000</v>
      </c>
      <c r="K111" t="s">
        <v>21</v>
      </c>
      <c r="L111" t="s">
        <v>22</v>
      </c>
      <c r="M111" t="s">
        <v>22</v>
      </c>
      <c r="N111" t="s">
        <v>22</v>
      </c>
      <c r="P111" s="1">
        <v>125000</v>
      </c>
      <c r="Q111" s="1">
        <v>1250000</v>
      </c>
      <c r="R111" s="2">
        <v>0.06</v>
      </c>
      <c r="U111" t="s">
        <v>23</v>
      </c>
    </row>
    <row r="112" spans="1:21" x14ac:dyDescent="0.25">
      <c r="A112">
        <v>190011</v>
      </c>
      <c r="B112" t="str">
        <f>IFERROR(INDEX(Export!B:B,MATCH('Lignes des factures'!A112,Export!A:A,0)),"")</f>
        <v>PARDE</v>
      </c>
      <c r="D112" t="s">
        <v>36</v>
      </c>
      <c r="E112" t="s">
        <v>37</v>
      </c>
      <c r="F112" s="1">
        <v>500000</v>
      </c>
      <c r="G112" t="s">
        <v>22</v>
      </c>
      <c r="H112" s="1">
        <v>133000</v>
      </c>
      <c r="I112" t="s">
        <v>22</v>
      </c>
      <c r="J112" s="1">
        <v>180000</v>
      </c>
      <c r="K112" t="s">
        <v>21</v>
      </c>
      <c r="L112" s="1">
        <v>100000</v>
      </c>
      <c r="M112" s="1">
        <v>500000</v>
      </c>
      <c r="N112" s="1">
        <v>18000000</v>
      </c>
      <c r="P112" s="1">
        <v>3600000</v>
      </c>
      <c r="Q112" s="1">
        <v>18000000</v>
      </c>
      <c r="R112" s="2">
        <v>0.06</v>
      </c>
      <c r="U112" t="s">
        <v>23</v>
      </c>
    </row>
    <row r="113" spans="1:21" x14ac:dyDescent="0.25">
      <c r="A113">
        <v>190011</v>
      </c>
      <c r="B113" t="str">
        <f>IFERROR(INDEX(Export!B:B,MATCH('Lignes des factures'!A113,Export!A:A,0)),"")</f>
        <v>PARDE</v>
      </c>
      <c r="E113" t="s">
        <v>178</v>
      </c>
      <c r="F113" s="1">
        <v>100000</v>
      </c>
      <c r="G113" s="1">
        <v>752000</v>
      </c>
      <c r="H113" s="1">
        <v>133000</v>
      </c>
      <c r="I113" s="1">
        <v>1000000</v>
      </c>
      <c r="J113" s="1">
        <v>180000</v>
      </c>
      <c r="K113" t="s">
        <v>21</v>
      </c>
      <c r="L113" t="s">
        <v>22</v>
      </c>
      <c r="M113" t="s">
        <v>22</v>
      </c>
      <c r="N113" t="s">
        <v>22</v>
      </c>
      <c r="P113" s="1">
        <v>1000000</v>
      </c>
      <c r="Q113" s="1">
        <v>1000000</v>
      </c>
      <c r="R113" s="2">
        <v>0.06</v>
      </c>
    </row>
    <row r="114" spans="1:21" x14ac:dyDescent="0.25">
      <c r="A114">
        <v>190011</v>
      </c>
      <c r="B114" t="str">
        <f>IFERROR(INDEX(Export!B:B,MATCH('Lignes des factures'!A114,Export!A:A,0)),"")</f>
        <v>PARDE</v>
      </c>
      <c r="F114" t="s">
        <v>22</v>
      </c>
      <c r="G114" t="s">
        <v>22</v>
      </c>
      <c r="H114" t="s">
        <v>22</v>
      </c>
      <c r="I114" t="s">
        <v>22</v>
      </c>
      <c r="J114" t="s">
        <v>22</v>
      </c>
      <c r="K114" t="s">
        <v>38</v>
      </c>
      <c r="L114" t="s">
        <v>22</v>
      </c>
      <c r="M114" t="s">
        <v>22</v>
      </c>
      <c r="N114" t="s">
        <v>22</v>
      </c>
      <c r="P114" t="s">
        <v>22</v>
      </c>
      <c r="Q114" t="s">
        <v>22</v>
      </c>
    </row>
    <row r="115" spans="1:21" x14ac:dyDescent="0.25">
      <c r="A115">
        <v>190011</v>
      </c>
      <c r="B115" t="str">
        <f>IFERROR(INDEX(Export!B:B,MATCH('Lignes des factures'!A115,Export!A:A,0)),"")</f>
        <v>PARDE</v>
      </c>
      <c r="F115" t="s">
        <v>22</v>
      </c>
      <c r="G115" t="s">
        <v>22</v>
      </c>
      <c r="H115" t="s">
        <v>22</v>
      </c>
      <c r="I115" t="s">
        <v>22</v>
      </c>
      <c r="J115" t="s">
        <v>22</v>
      </c>
      <c r="K115" t="s">
        <v>38</v>
      </c>
      <c r="L115" t="s">
        <v>22</v>
      </c>
      <c r="M115" t="s">
        <v>22</v>
      </c>
      <c r="N115" t="s">
        <v>22</v>
      </c>
      <c r="P115" t="s">
        <v>22</v>
      </c>
      <c r="Q115" t="s">
        <v>22</v>
      </c>
    </row>
    <row r="116" spans="1:21" x14ac:dyDescent="0.25">
      <c r="A116">
        <v>190012</v>
      </c>
      <c r="B116" t="str">
        <f>IFERROR(INDEX(Export!B:B,MATCH('Lignes des factures'!A116,Export!A:A,0)),"")</f>
        <v>gkllg</v>
      </c>
      <c r="D116" t="s">
        <v>36</v>
      </c>
      <c r="E116" t="s">
        <v>37</v>
      </c>
      <c r="F116" s="1">
        <v>100000</v>
      </c>
      <c r="G116" t="s">
        <v>22</v>
      </c>
      <c r="H116" s="1">
        <v>143000</v>
      </c>
      <c r="I116" t="s">
        <v>22</v>
      </c>
      <c r="J116" s="1">
        <v>150000</v>
      </c>
      <c r="K116" t="s">
        <v>21</v>
      </c>
      <c r="L116" s="1">
        <v>100000</v>
      </c>
      <c r="M116" s="1">
        <v>100000</v>
      </c>
      <c r="N116" s="1">
        <v>3000000</v>
      </c>
      <c r="P116" s="1">
        <v>3000000</v>
      </c>
      <c r="Q116" s="1">
        <v>3000000</v>
      </c>
      <c r="R116" s="2">
        <v>0.06</v>
      </c>
      <c r="U116" t="s">
        <v>23</v>
      </c>
    </row>
    <row r="117" spans="1:21" x14ac:dyDescent="0.25">
      <c r="A117">
        <v>190012</v>
      </c>
      <c r="B117" t="str">
        <f>IFERROR(INDEX(Export!B:B,MATCH('Lignes des factures'!A117,Export!A:A,0)),"")</f>
        <v>gkllg</v>
      </c>
      <c r="E117" t="s">
        <v>158</v>
      </c>
      <c r="F117" s="1">
        <v>100000</v>
      </c>
      <c r="G117" s="1">
        <v>250000</v>
      </c>
      <c r="H117" s="1">
        <v>143000</v>
      </c>
      <c r="I117" s="1">
        <v>357000</v>
      </c>
      <c r="J117" s="1">
        <v>180000</v>
      </c>
      <c r="K117" t="s">
        <v>21</v>
      </c>
      <c r="L117" t="s">
        <v>22</v>
      </c>
      <c r="M117" t="s">
        <v>22</v>
      </c>
      <c r="N117" t="s">
        <v>22</v>
      </c>
      <c r="P117" s="1">
        <v>357000</v>
      </c>
      <c r="Q117" s="1">
        <v>357000</v>
      </c>
      <c r="R117" s="2">
        <v>0</v>
      </c>
      <c r="U117" t="s">
        <v>23</v>
      </c>
    </row>
    <row r="118" spans="1:21" x14ac:dyDescent="0.25">
      <c r="A118">
        <v>190012</v>
      </c>
      <c r="B118" t="str">
        <f>IFERROR(INDEX(Export!B:B,MATCH('Lignes des factures'!A118,Export!A:A,0)),"")</f>
        <v>gkllg</v>
      </c>
      <c r="D118" t="s">
        <v>95</v>
      </c>
      <c r="E118" t="s">
        <v>96</v>
      </c>
      <c r="F118" s="1">
        <v>400000</v>
      </c>
      <c r="G118" s="1">
        <v>388090</v>
      </c>
      <c r="H118" s="1">
        <v>143000</v>
      </c>
      <c r="I118" s="1">
        <v>2220000</v>
      </c>
      <c r="J118" s="1">
        <v>180000</v>
      </c>
      <c r="K118" t="s">
        <v>21</v>
      </c>
      <c r="L118" t="s">
        <v>22</v>
      </c>
      <c r="M118" t="s">
        <v>22</v>
      </c>
      <c r="N118" t="s">
        <v>22</v>
      </c>
      <c r="P118" s="1">
        <v>555000</v>
      </c>
      <c r="Q118" s="1">
        <v>2220000</v>
      </c>
      <c r="R118" s="2">
        <v>0.06</v>
      </c>
      <c r="U118" t="s">
        <v>23</v>
      </c>
    </row>
    <row r="119" spans="1:21" x14ac:dyDescent="0.25">
      <c r="A119">
        <v>190012</v>
      </c>
      <c r="B119" t="str">
        <f>IFERROR(INDEX(Export!B:B,MATCH('Lignes des factures'!A119,Export!A:A,0)),"")</f>
        <v>gkllg</v>
      </c>
      <c r="E119" t="s">
        <v>169</v>
      </c>
      <c r="F119" s="1">
        <v>400000</v>
      </c>
      <c r="G119" t="s">
        <v>185</v>
      </c>
      <c r="H119" s="1">
        <v>100000</v>
      </c>
      <c r="I119" t="s">
        <v>189</v>
      </c>
      <c r="J119" s="1">
        <v>180000</v>
      </c>
      <c r="K119" t="s">
        <v>21</v>
      </c>
      <c r="L119" t="s">
        <v>22</v>
      </c>
      <c r="M119" t="s">
        <v>22</v>
      </c>
      <c r="N119" t="s">
        <v>22</v>
      </c>
      <c r="P119" t="s">
        <v>185</v>
      </c>
      <c r="Q119" t="s">
        <v>189</v>
      </c>
      <c r="R119" s="2">
        <v>0.06</v>
      </c>
      <c r="U119" t="s">
        <v>23</v>
      </c>
    </row>
    <row r="120" spans="1:21" x14ac:dyDescent="0.25">
      <c r="A120">
        <v>190012</v>
      </c>
      <c r="B120" t="str">
        <f>IFERROR(INDEX(Export!B:B,MATCH('Lignes des factures'!A120,Export!A:A,0)),"")</f>
        <v>gkllg</v>
      </c>
      <c r="D120" t="s">
        <v>99</v>
      </c>
      <c r="E120" t="s">
        <v>100</v>
      </c>
      <c r="F120" s="1">
        <v>400000</v>
      </c>
      <c r="G120" s="1">
        <v>101320</v>
      </c>
      <c r="H120" s="1">
        <v>143000</v>
      </c>
      <c r="I120" s="1">
        <v>580000</v>
      </c>
      <c r="J120" s="1">
        <v>180000</v>
      </c>
      <c r="K120" t="s">
        <v>21</v>
      </c>
      <c r="L120" t="s">
        <v>22</v>
      </c>
      <c r="M120" t="s">
        <v>22</v>
      </c>
      <c r="N120" t="s">
        <v>22</v>
      </c>
      <c r="P120" s="1">
        <v>145000</v>
      </c>
      <c r="Q120" s="1">
        <v>580000</v>
      </c>
      <c r="R120" s="2">
        <v>0.06</v>
      </c>
      <c r="U120" t="s">
        <v>23</v>
      </c>
    </row>
    <row r="121" spans="1:21" x14ac:dyDescent="0.25">
      <c r="A121">
        <v>190013</v>
      </c>
      <c r="B121" t="str">
        <f>IFERROR(INDEX(Export!B:B,MATCH('Lignes des factures'!A121,Export!A:A,0)),"")</f>
        <v>tmmtu</v>
      </c>
      <c r="F121" t="s">
        <v>22</v>
      </c>
      <c r="G121" t="s">
        <v>22</v>
      </c>
      <c r="H121" t="s">
        <v>22</v>
      </c>
      <c r="I121" t="s">
        <v>22</v>
      </c>
      <c r="J121" t="s">
        <v>22</v>
      </c>
      <c r="K121" t="s">
        <v>38</v>
      </c>
      <c r="L121" t="s">
        <v>22</v>
      </c>
      <c r="M121" t="s">
        <v>22</v>
      </c>
      <c r="N121" t="s">
        <v>22</v>
      </c>
      <c r="P121" t="s">
        <v>22</v>
      </c>
      <c r="Q121" t="s">
        <v>22</v>
      </c>
    </row>
    <row r="122" spans="1:21" x14ac:dyDescent="0.25">
      <c r="A122">
        <v>190013</v>
      </c>
      <c r="B122" t="str">
        <f>IFERROR(INDEX(Export!B:B,MATCH('Lignes des factures'!A122,Export!A:A,0)),"")</f>
        <v>tmmtu</v>
      </c>
      <c r="D122" t="s">
        <v>212</v>
      </c>
      <c r="E122" t="s">
        <v>213</v>
      </c>
      <c r="F122" s="1">
        <v>200000</v>
      </c>
      <c r="G122" s="1">
        <v>214830</v>
      </c>
      <c r="H122" s="1">
        <v>143000</v>
      </c>
      <c r="I122" s="1">
        <v>614000</v>
      </c>
      <c r="J122" s="1">
        <v>180000</v>
      </c>
      <c r="K122" t="s">
        <v>21</v>
      </c>
      <c r="L122" t="s">
        <v>22</v>
      </c>
      <c r="M122" t="s">
        <v>22</v>
      </c>
      <c r="N122" t="s">
        <v>22</v>
      </c>
      <c r="P122" s="1">
        <v>307000</v>
      </c>
      <c r="Q122" s="1">
        <v>614000</v>
      </c>
      <c r="R122" s="2">
        <v>0.06</v>
      </c>
      <c r="U122" t="s">
        <v>23</v>
      </c>
    </row>
    <row r="123" spans="1:21" x14ac:dyDescent="0.25">
      <c r="A123">
        <v>190013</v>
      </c>
      <c r="B123" t="str">
        <f>IFERROR(INDEX(Export!B:B,MATCH('Lignes des factures'!A123,Export!A:A,0)),"")</f>
        <v>tmmtu</v>
      </c>
      <c r="D123" t="s">
        <v>214</v>
      </c>
      <c r="E123" t="s">
        <v>215</v>
      </c>
      <c r="F123" s="1">
        <v>100000</v>
      </c>
      <c r="G123" s="1">
        <v>1338500</v>
      </c>
      <c r="H123" s="1">
        <v>143000</v>
      </c>
      <c r="I123" s="1">
        <v>1914000</v>
      </c>
      <c r="J123" s="1">
        <v>180000</v>
      </c>
      <c r="K123" t="s">
        <v>21</v>
      </c>
      <c r="L123" t="s">
        <v>22</v>
      </c>
      <c r="M123" t="s">
        <v>22</v>
      </c>
      <c r="N123" t="s">
        <v>22</v>
      </c>
      <c r="P123" s="1">
        <v>1914000</v>
      </c>
      <c r="Q123" s="1">
        <v>1914000</v>
      </c>
      <c r="R123" s="2">
        <v>0.06</v>
      </c>
      <c r="U123" t="s">
        <v>23</v>
      </c>
    </row>
    <row r="124" spans="1:21" x14ac:dyDescent="0.25">
      <c r="A124">
        <v>190013</v>
      </c>
      <c r="B124" t="str">
        <f>IFERROR(INDEX(Export!B:B,MATCH('Lignes des factures'!A124,Export!A:A,0)),"")</f>
        <v>tmmtu</v>
      </c>
      <c r="D124" t="s">
        <v>216</v>
      </c>
      <c r="E124" t="s">
        <v>217</v>
      </c>
      <c r="F124" s="1">
        <v>700000</v>
      </c>
      <c r="G124" t="s">
        <v>218</v>
      </c>
      <c r="H124" s="1">
        <v>143000</v>
      </c>
      <c r="I124" s="1">
        <v>413000</v>
      </c>
      <c r="J124" s="1">
        <v>180000</v>
      </c>
      <c r="K124" t="s">
        <v>21</v>
      </c>
      <c r="L124" t="s">
        <v>22</v>
      </c>
      <c r="M124" t="s">
        <v>22</v>
      </c>
      <c r="N124" t="s">
        <v>22</v>
      </c>
      <c r="P124" t="s">
        <v>219</v>
      </c>
      <c r="Q124" s="1">
        <v>413000</v>
      </c>
      <c r="R124" s="2">
        <v>0.06</v>
      </c>
      <c r="U124" t="s">
        <v>23</v>
      </c>
    </row>
    <row r="125" spans="1:21" x14ac:dyDescent="0.25">
      <c r="A125">
        <v>190013</v>
      </c>
      <c r="B125" t="str">
        <f>IFERROR(INDEX(Export!B:B,MATCH('Lignes des factures'!A125,Export!A:A,0)),"")</f>
        <v>tmmtu</v>
      </c>
      <c r="D125" t="s">
        <v>36</v>
      </c>
      <c r="E125" t="s">
        <v>37</v>
      </c>
      <c r="F125" s="1">
        <v>100000</v>
      </c>
      <c r="G125" t="s">
        <v>22</v>
      </c>
      <c r="H125" s="1">
        <v>143000</v>
      </c>
      <c r="I125" t="s">
        <v>22</v>
      </c>
      <c r="J125" s="1">
        <v>100000</v>
      </c>
      <c r="K125" t="s">
        <v>152</v>
      </c>
      <c r="L125" s="1">
        <v>100000</v>
      </c>
      <c r="M125" s="1">
        <v>100000</v>
      </c>
      <c r="N125" s="1">
        <v>2700000</v>
      </c>
      <c r="P125" s="1">
        <v>2700000</v>
      </c>
      <c r="Q125" s="1">
        <v>2700000</v>
      </c>
      <c r="R125" s="2">
        <v>0.06</v>
      </c>
      <c r="U125" t="s">
        <v>23</v>
      </c>
    </row>
    <row r="126" spans="1:21" x14ac:dyDescent="0.25">
      <c r="A126">
        <v>190013</v>
      </c>
      <c r="B126" t="str">
        <f>IFERROR(INDEX(Export!B:B,MATCH('Lignes des factures'!A126,Export!A:A,0)),"")</f>
        <v>tmmtu</v>
      </c>
      <c r="D126" t="s">
        <v>220</v>
      </c>
      <c r="E126" t="s">
        <v>221</v>
      </c>
      <c r="F126" s="1">
        <v>100000</v>
      </c>
      <c r="G126" s="1">
        <v>250710</v>
      </c>
      <c r="H126" s="1">
        <v>143000</v>
      </c>
      <c r="I126" s="1">
        <v>359000</v>
      </c>
      <c r="J126" s="1">
        <v>180000</v>
      </c>
      <c r="K126" t="s">
        <v>21</v>
      </c>
      <c r="L126" t="s">
        <v>22</v>
      </c>
      <c r="M126" t="s">
        <v>22</v>
      </c>
      <c r="N126" t="s">
        <v>22</v>
      </c>
      <c r="P126" s="1">
        <v>359000</v>
      </c>
      <c r="Q126" s="1">
        <v>359000</v>
      </c>
      <c r="R126" s="2">
        <v>0.06</v>
      </c>
      <c r="U126" t="s">
        <v>23</v>
      </c>
    </row>
    <row r="127" spans="1:21" x14ac:dyDescent="0.25">
      <c r="A127">
        <v>190013</v>
      </c>
      <c r="B127" t="str">
        <f>IFERROR(INDEX(Export!B:B,MATCH('Lignes des factures'!A127,Export!A:A,0)),"")</f>
        <v>tmmtu</v>
      </c>
      <c r="D127" t="s">
        <v>222</v>
      </c>
      <c r="E127" t="s">
        <v>223</v>
      </c>
      <c r="F127" s="1">
        <v>100000</v>
      </c>
      <c r="G127" t="s">
        <v>224</v>
      </c>
      <c r="H127" s="1">
        <v>143000</v>
      </c>
      <c r="I127" t="s">
        <v>225</v>
      </c>
      <c r="J127" s="1">
        <v>180000</v>
      </c>
      <c r="K127" t="s">
        <v>21</v>
      </c>
      <c r="L127" t="s">
        <v>22</v>
      </c>
      <c r="M127" t="s">
        <v>22</v>
      </c>
      <c r="N127" t="s">
        <v>22</v>
      </c>
      <c r="P127" t="s">
        <v>225</v>
      </c>
      <c r="Q127" t="s">
        <v>225</v>
      </c>
      <c r="R127" s="2">
        <v>0.06</v>
      </c>
      <c r="U127" t="s">
        <v>23</v>
      </c>
    </row>
    <row r="128" spans="1:21" x14ac:dyDescent="0.25">
      <c r="A128">
        <v>190013</v>
      </c>
      <c r="B128" t="str">
        <f>IFERROR(INDEX(Export!B:B,MATCH('Lignes des factures'!A128,Export!A:A,0)),"")</f>
        <v>tmmtu</v>
      </c>
      <c r="D128" t="s">
        <v>182</v>
      </c>
      <c r="E128" t="s">
        <v>226</v>
      </c>
      <c r="F128" s="1">
        <v>100000</v>
      </c>
      <c r="G128" s="1">
        <v>1923860</v>
      </c>
      <c r="H128" s="1">
        <v>143000</v>
      </c>
      <c r="I128" s="1">
        <v>2751000</v>
      </c>
      <c r="J128" s="1">
        <v>180000</v>
      </c>
      <c r="K128" t="s">
        <v>21</v>
      </c>
      <c r="L128" t="s">
        <v>22</v>
      </c>
      <c r="M128" t="s">
        <v>22</v>
      </c>
      <c r="N128" t="s">
        <v>22</v>
      </c>
      <c r="P128" s="1">
        <v>2751000</v>
      </c>
      <c r="Q128" s="1">
        <v>2751000</v>
      </c>
      <c r="R128" s="2">
        <v>0.06</v>
      </c>
      <c r="U128" t="s">
        <v>23</v>
      </c>
    </row>
    <row r="129" spans="1:21" x14ac:dyDescent="0.25">
      <c r="A129">
        <v>190013</v>
      </c>
      <c r="B129" t="str">
        <f>IFERROR(INDEX(Export!B:B,MATCH('Lignes des factures'!A129,Export!A:A,0)),"")</f>
        <v>tmmtu</v>
      </c>
      <c r="E129" t="s">
        <v>169</v>
      </c>
      <c r="F129" s="1">
        <v>100000</v>
      </c>
      <c r="G129" t="s">
        <v>185</v>
      </c>
      <c r="H129" s="1">
        <v>100000</v>
      </c>
      <c r="I129" t="s">
        <v>185</v>
      </c>
      <c r="J129" s="1">
        <v>180000</v>
      </c>
      <c r="K129" t="s">
        <v>21</v>
      </c>
      <c r="L129" t="s">
        <v>22</v>
      </c>
      <c r="M129" t="s">
        <v>22</v>
      </c>
      <c r="N129" t="s">
        <v>22</v>
      </c>
      <c r="P129" t="s">
        <v>185</v>
      </c>
      <c r="Q129" t="s">
        <v>185</v>
      </c>
      <c r="R129" s="2">
        <v>0.06</v>
      </c>
      <c r="U129" t="s">
        <v>23</v>
      </c>
    </row>
    <row r="130" spans="1:21" x14ac:dyDescent="0.25">
      <c r="A130">
        <v>190013</v>
      </c>
      <c r="B130" t="str">
        <f>IFERROR(INDEX(Export!B:B,MATCH('Lignes des factures'!A130,Export!A:A,0)),"")</f>
        <v>tmmtu</v>
      </c>
      <c r="D130" t="s">
        <v>227</v>
      </c>
      <c r="E130" t="s">
        <v>228</v>
      </c>
      <c r="F130" s="1">
        <v>1000000</v>
      </c>
      <c r="G130" t="s">
        <v>229</v>
      </c>
      <c r="H130" s="1">
        <v>200000</v>
      </c>
      <c r="I130" s="1">
        <v>750000</v>
      </c>
      <c r="J130" s="1">
        <v>180000</v>
      </c>
      <c r="K130" t="s">
        <v>21</v>
      </c>
      <c r="L130" t="s">
        <v>22</v>
      </c>
      <c r="M130" t="s">
        <v>22</v>
      </c>
      <c r="N130" t="s">
        <v>22</v>
      </c>
      <c r="P130" t="s">
        <v>230</v>
      </c>
      <c r="Q130" s="1">
        <v>750000</v>
      </c>
      <c r="R130" s="2">
        <v>0.06</v>
      </c>
      <c r="U130" t="s">
        <v>23</v>
      </c>
    </row>
    <row r="131" spans="1:21" x14ac:dyDescent="0.25">
      <c r="A131">
        <v>190014</v>
      </c>
      <c r="B131" t="str">
        <f>IFERROR(INDEX(Export!B:B,MATCH('Lignes des factures'!A131,Export!A:A,0)),"")</f>
        <v>tmuiitumti</v>
      </c>
      <c r="E131" t="s">
        <v>231</v>
      </c>
      <c r="F131" s="1">
        <v>100000</v>
      </c>
      <c r="G131" s="1">
        <v>5298000</v>
      </c>
      <c r="H131" s="1">
        <v>143000</v>
      </c>
      <c r="I131" s="1">
        <v>7576000</v>
      </c>
      <c r="J131" s="1">
        <v>180000</v>
      </c>
      <c r="K131" t="s">
        <v>21</v>
      </c>
      <c r="L131" t="s">
        <v>22</v>
      </c>
      <c r="M131" t="s">
        <v>22</v>
      </c>
      <c r="N131" t="s">
        <v>22</v>
      </c>
      <c r="P131" s="1">
        <v>7576000</v>
      </c>
      <c r="Q131" s="1">
        <v>7576000</v>
      </c>
      <c r="R131" s="2">
        <v>0.06</v>
      </c>
    </row>
    <row r="132" spans="1:21" x14ac:dyDescent="0.25">
      <c r="A132">
        <v>190014</v>
      </c>
      <c r="B132" t="str">
        <f>IFERROR(INDEX(Export!B:B,MATCH('Lignes des factures'!A132,Export!A:A,0)),"")</f>
        <v>tmuiitumti</v>
      </c>
      <c r="E132" t="s">
        <v>232</v>
      </c>
      <c r="F132" s="1">
        <v>300000</v>
      </c>
      <c r="G132" s="1">
        <v>4861000</v>
      </c>
      <c r="H132" s="1">
        <v>143000</v>
      </c>
      <c r="I132" s="1">
        <v>20853000</v>
      </c>
      <c r="J132" s="1">
        <v>180000</v>
      </c>
      <c r="K132" t="s">
        <v>21</v>
      </c>
      <c r="L132" t="s">
        <v>22</v>
      </c>
      <c r="M132" t="s">
        <v>22</v>
      </c>
      <c r="N132" t="s">
        <v>22</v>
      </c>
      <c r="P132" s="1">
        <v>6951000</v>
      </c>
      <c r="Q132" s="1">
        <v>20853000</v>
      </c>
      <c r="R132" s="2">
        <v>0.06</v>
      </c>
    </row>
    <row r="133" spans="1:21" x14ac:dyDescent="0.25">
      <c r="A133">
        <v>190014</v>
      </c>
      <c r="B133" t="str">
        <f>IFERROR(INDEX(Export!B:B,MATCH('Lignes des factures'!A133,Export!A:A,0)),"")</f>
        <v>tmuiitumti</v>
      </c>
      <c r="D133" t="s">
        <v>36</v>
      </c>
      <c r="E133" t="s">
        <v>37</v>
      </c>
      <c r="F133" s="1">
        <v>300000</v>
      </c>
      <c r="G133" t="s">
        <v>22</v>
      </c>
      <c r="H133" s="1">
        <v>143000</v>
      </c>
      <c r="I133" t="s">
        <v>22</v>
      </c>
      <c r="J133" s="1">
        <v>180000</v>
      </c>
      <c r="K133" t="s">
        <v>21</v>
      </c>
      <c r="L133" s="1">
        <v>100000</v>
      </c>
      <c r="M133" s="1">
        <v>300000</v>
      </c>
      <c r="N133" s="1">
        <v>10800000</v>
      </c>
      <c r="P133" s="1">
        <v>3600000</v>
      </c>
      <c r="Q133" s="1">
        <v>10800000</v>
      </c>
      <c r="R133" s="2">
        <v>0.06</v>
      </c>
      <c r="U133" t="s">
        <v>23</v>
      </c>
    </row>
    <row r="134" spans="1:21" x14ac:dyDescent="0.25">
      <c r="A134">
        <v>190015</v>
      </c>
      <c r="B134" t="str">
        <f>IFERROR(INDEX(Export!B:B,MATCH('Lignes des factures'!A134,Export!A:A,0)),"")</f>
        <v>VBE</v>
      </c>
      <c r="D134" t="s">
        <v>36</v>
      </c>
      <c r="E134" t="s">
        <v>156</v>
      </c>
      <c r="F134" s="1">
        <v>100000</v>
      </c>
      <c r="G134" s="1">
        <v>131875000</v>
      </c>
      <c r="H134" s="1">
        <v>100000</v>
      </c>
      <c r="I134" s="1">
        <v>131875000</v>
      </c>
      <c r="J134" s="1">
        <v>100000</v>
      </c>
      <c r="K134" t="s">
        <v>157</v>
      </c>
      <c r="L134" t="s">
        <v>22</v>
      </c>
      <c r="M134" t="s">
        <v>22</v>
      </c>
      <c r="N134" t="s">
        <v>22</v>
      </c>
      <c r="P134" s="1">
        <v>131875000</v>
      </c>
      <c r="Q134" s="1">
        <v>131875000</v>
      </c>
      <c r="R134" s="2">
        <v>0</v>
      </c>
      <c r="U134" t="s">
        <v>23</v>
      </c>
    </row>
    <row r="135" spans="1:21" x14ac:dyDescent="0.25">
      <c r="A135">
        <v>190016</v>
      </c>
      <c r="B135" t="str">
        <f>IFERROR(INDEX(Export!B:B,MATCH('Lignes des factures'!A135,Export!A:A,0)),"")</f>
        <v>uim</v>
      </c>
      <c r="F135" t="s">
        <v>22</v>
      </c>
      <c r="G135" t="s">
        <v>22</v>
      </c>
      <c r="H135" t="s">
        <v>22</v>
      </c>
      <c r="I135" t="s">
        <v>22</v>
      </c>
      <c r="J135" t="s">
        <v>22</v>
      </c>
      <c r="K135" t="s">
        <v>38</v>
      </c>
      <c r="L135" t="s">
        <v>22</v>
      </c>
      <c r="M135" t="s">
        <v>22</v>
      </c>
      <c r="N135" t="s">
        <v>22</v>
      </c>
      <c r="P135" t="s">
        <v>22</v>
      </c>
      <c r="Q135" t="s">
        <v>22</v>
      </c>
    </row>
    <row r="136" spans="1:21" x14ac:dyDescent="0.25">
      <c r="A136">
        <v>190016</v>
      </c>
      <c r="B136" t="str">
        <f>IFERROR(INDEX(Export!B:B,MATCH('Lignes des factures'!A136,Export!A:A,0)),"")</f>
        <v>uim</v>
      </c>
      <c r="E136" t="s">
        <v>233</v>
      </c>
      <c r="F136" s="1">
        <v>100000</v>
      </c>
      <c r="G136" s="1">
        <v>2065000</v>
      </c>
      <c r="H136" s="1">
        <v>143000</v>
      </c>
      <c r="I136" s="1">
        <v>2953000</v>
      </c>
      <c r="J136" s="1">
        <v>180000</v>
      </c>
      <c r="K136" t="s">
        <v>21</v>
      </c>
      <c r="L136" t="s">
        <v>22</v>
      </c>
      <c r="M136" t="s">
        <v>22</v>
      </c>
      <c r="N136" t="s">
        <v>22</v>
      </c>
      <c r="P136" s="1">
        <v>2953000</v>
      </c>
      <c r="Q136" s="1">
        <v>2953000</v>
      </c>
      <c r="R136" s="2">
        <v>0.06</v>
      </c>
    </row>
    <row r="137" spans="1:21" x14ac:dyDescent="0.25">
      <c r="A137">
        <v>190016</v>
      </c>
      <c r="B137" t="str">
        <f>IFERROR(INDEX(Export!B:B,MATCH('Lignes des factures'!A137,Export!A:A,0)),"")</f>
        <v>uim</v>
      </c>
      <c r="D137" t="s">
        <v>234</v>
      </c>
      <c r="E137" t="s">
        <v>235</v>
      </c>
      <c r="F137" s="1">
        <v>500000</v>
      </c>
      <c r="G137" s="1">
        <v>1015300</v>
      </c>
      <c r="H137" s="1">
        <v>120000</v>
      </c>
      <c r="I137" s="1">
        <v>6090000</v>
      </c>
      <c r="J137" s="1">
        <v>180000</v>
      </c>
      <c r="K137" t="s">
        <v>21</v>
      </c>
      <c r="L137" t="s">
        <v>22</v>
      </c>
      <c r="M137" t="s">
        <v>22</v>
      </c>
      <c r="N137" t="s">
        <v>22</v>
      </c>
      <c r="P137" s="1">
        <v>1218000</v>
      </c>
      <c r="Q137" s="1">
        <v>6090000</v>
      </c>
      <c r="R137" s="2">
        <v>0.06</v>
      </c>
      <c r="U137" t="s">
        <v>23</v>
      </c>
    </row>
    <row r="138" spans="1:21" x14ac:dyDescent="0.25">
      <c r="A138">
        <v>190016</v>
      </c>
      <c r="B138" t="str">
        <f>IFERROR(INDEX(Export!B:B,MATCH('Lignes des factures'!A138,Export!A:A,0)),"")</f>
        <v>uim</v>
      </c>
      <c r="D138" t="s">
        <v>236</v>
      </c>
      <c r="E138" t="s">
        <v>237</v>
      </c>
      <c r="F138" s="1">
        <v>500000</v>
      </c>
      <c r="G138" s="1">
        <v>1269770</v>
      </c>
      <c r="H138" s="1">
        <v>143000</v>
      </c>
      <c r="I138" s="1">
        <v>9080000</v>
      </c>
      <c r="J138" s="1">
        <v>180000</v>
      </c>
      <c r="K138" t="s">
        <v>21</v>
      </c>
      <c r="L138" t="s">
        <v>22</v>
      </c>
      <c r="M138" t="s">
        <v>22</v>
      </c>
      <c r="N138" t="s">
        <v>22</v>
      </c>
      <c r="P138" s="1">
        <v>1816000</v>
      </c>
      <c r="Q138" s="1">
        <v>9080000</v>
      </c>
      <c r="R138" s="2">
        <v>0.06</v>
      </c>
      <c r="U138" t="s">
        <v>23</v>
      </c>
    </row>
    <row r="139" spans="1:21" x14ac:dyDescent="0.25">
      <c r="A139">
        <v>190016</v>
      </c>
      <c r="B139" t="str">
        <f>IFERROR(INDEX(Export!B:B,MATCH('Lignes des factures'!A139,Export!A:A,0)),"")</f>
        <v>uim</v>
      </c>
      <c r="E139" t="s">
        <v>169</v>
      </c>
      <c r="F139" s="1">
        <v>500000</v>
      </c>
      <c r="G139" t="s">
        <v>185</v>
      </c>
      <c r="H139" s="1">
        <v>100000</v>
      </c>
      <c r="I139" t="s">
        <v>59</v>
      </c>
      <c r="J139" s="1">
        <v>180000</v>
      </c>
      <c r="K139" t="s">
        <v>21</v>
      </c>
      <c r="L139" t="s">
        <v>22</v>
      </c>
      <c r="M139" t="s">
        <v>22</v>
      </c>
      <c r="N139" t="s">
        <v>22</v>
      </c>
      <c r="P139" t="s">
        <v>185</v>
      </c>
      <c r="Q139" t="s">
        <v>59</v>
      </c>
      <c r="R139" s="2">
        <v>0.06</v>
      </c>
      <c r="U139" t="s">
        <v>23</v>
      </c>
    </row>
    <row r="140" spans="1:21" x14ac:dyDescent="0.25">
      <c r="A140">
        <v>190016</v>
      </c>
      <c r="B140" t="str">
        <f>IFERROR(INDEX(Export!B:B,MATCH('Lignes des factures'!A140,Export!A:A,0)),"")</f>
        <v>uim</v>
      </c>
      <c r="D140" t="s">
        <v>238</v>
      </c>
      <c r="E140" t="s">
        <v>239</v>
      </c>
      <c r="F140" s="1">
        <v>500000</v>
      </c>
      <c r="G140" s="1">
        <v>558750</v>
      </c>
      <c r="H140" s="1">
        <v>143000</v>
      </c>
      <c r="I140" s="1">
        <v>3995000</v>
      </c>
      <c r="J140" s="1">
        <v>180000</v>
      </c>
      <c r="K140" t="s">
        <v>21</v>
      </c>
      <c r="L140" t="s">
        <v>22</v>
      </c>
      <c r="M140" t="s">
        <v>22</v>
      </c>
      <c r="N140" t="s">
        <v>22</v>
      </c>
      <c r="P140" s="1">
        <v>799000</v>
      </c>
      <c r="Q140" s="1">
        <v>3995000</v>
      </c>
      <c r="R140" s="2">
        <v>0.06</v>
      </c>
      <c r="U140" t="s">
        <v>23</v>
      </c>
    </row>
    <row r="141" spans="1:21" x14ac:dyDescent="0.25">
      <c r="A141">
        <v>190016</v>
      </c>
      <c r="B141" t="str">
        <f>IFERROR(INDEX(Export!B:B,MATCH('Lignes des factures'!A141,Export!A:A,0)),"")</f>
        <v>uim</v>
      </c>
      <c r="E141" t="s">
        <v>169</v>
      </c>
      <c r="F141" s="1">
        <v>500000</v>
      </c>
      <c r="G141" t="s">
        <v>170</v>
      </c>
      <c r="H141" s="1">
        <v>100000</v>
      </c>
      <c r="I141" t="s">
        <v>171</v>
      </c>
      <c r="J141" s="1">
        <v>180000</v>
      </c>
      <c r="K141" t="s">
        <v>21</v>
      </c>
      <c r="L141" t="s">
        <v>22</v>
      </c>
      <c r="M141" t="s">
        <v>22</v>
      </c>
      <c r="N141" t="s">
        <v>22</v>
      </c>
      <c r="P141" t="s">
        <v>172</v>
      </c>
      <c r="Q141" t="s">
        <v>171</v>
      </c>
      <c r="R141" s="2">
        <v>0.06</v>
      </c>
      <c r="U141" t="s">
        <v>23</v>
      </c>
    </row>
    <row r="142" spans="1:21" x14ac:dyDescent="0.25">
      <c r="A142">
        <v>190016</v>
      </c>
      <c r="B142" t="str">
        <f>IFERROR(INDEX(Export!B:B,MATCH('Lignes des factures'!A142,Export!A:A,0)),"")</f>
        <v>uim</v>
      </c>
      <c r="D142" t="s">
        <v>240</v>
      </c>
      <c r="E142" t="s">
        <v>241</v>
      </c>
      <c r="F142" s="1">
        <v>100000</v>
      </c>
      <c r="G142" s="1">
        <v>5538600</v>
      </c>
      <c r="H142" s="1">
        <v>143000</v>
      </c>
      <c r="I142" s="1">
        <v>7920000</v>
      </c>
      <c r="J142" s="1">
        <v>180000</v>
      </c>
      <c r="K142" t="s">
        <v>21</v>
      </c>
      <c r="L142" t="s">
        <v>22</v>
      </c>
      <c r="M142" t="s">
        <v>22</v>
      </c>
      <c r="N142" t="s">
        <v>22</v>
      </c>
      <c r="P142" s="1">
        <v>7920000</v>
      </c>
      <c r="Q142" s="1">
        <v>7920000</v>
      </c>
      <c r="R142" s="2">
        <v>0.06</v>
      </c>
      <c r="U142" t="s">
        <v>23</v>
      </c>
    </row>
    <row r="143" spans="1:21" x14ac:dyDescent="0.25">
      <c r="A143">
        <v>190016</v>
      </c>
      <c r="B143" t="str">
        <f>IFERROR(INDEX(Export!B:B,MATCH('Lignes des factures'!A143,Export!A:A,0)),"")</f>
        <v>uim</v>
      </c>
      <c r="E143" t="s">
        <v>178</v>
      </c>
      <c r="F143" s="1">
        <v>100000</v>
      </c>
      <c r="G143" s="1">
        <v>1500000</v>
      </c>
      <c r="H143" s="1">
        <v>143000</v>
      </c>
      <c r="I143" s="1">
        <v>2145000</v>
      </c>
      <c r="J143" s="1">
        <v>180000</v>
      </c>
      <c r="K143" t="s">
        <v>21</v>
      </c>
      <c r="L143" t="s">
        <v>22</v>
      </c>
      <c r="M143" t="s">
        <v>22</v>
      </c>
      <c r="N143" t="s">
        <v>22</v>
      </c>
      <c r="P143" s="1">
        <v>2145000</v>
      </c>
      <c r="Q143" s="1">
        <v>2145000</v>
      </c>
      <c r="R143" s="2">
        <v>0.06</v>
      </c>
    </row>
    <row r="144" spans="1:21" x14ac:dyDescent="0.25">
      <c r="A144">
        <v>190016</v>
      </c>
      <c r="B144" t="str">
        <f>IFERROR(INDEX(Export!B:B,MATCH('Lignes des factures'!A144,Export!A:A,0)),"")</f>
        <v>uim</v>
      </c>
      <c r="D144" t="s">
        <v>36</v>
      </c>
      <c r="E144" t="s">
        <v>37</v>
      </c>
      <c r="F144" s="1">
        <v>500000</v>
      </c>
      <c r="G144" t="s">
        <v>22</v>
      </c>
      <c r="H144" s="1">
        <v>143000</v>
      </c>
      <c r="I144" t="s">
        <v>22</v>
      </c>
      <c r="J144" s="1">
        <v>130000</v>
      </c>
      <c r="K144" t="s">
        <v>21</v>
      </c>
      <c r="L144" s="1">
        <v>100000</v>
      </c>
      <c r="M144" s="1">
        <v>500000</v>
      </c>
      <c r="N144" s="1">
        <v>13000000</v>
      </c>
      <c r="P144" s="1">
        <v>2600000</v>
      </c>
      <c r="Q144" s="1">
        <v>13000000</v>
      </c>
      <c r="R144" s="2">
        <v>0.06</v>
      </c>
      <c r="U144" t="s">
        <v>23</v>
      </c>
    </row>
    <row r="145" spans="1:21" x14ac:dyDescent="0.25">
      <c r="A145">
        <v>190017</v>
      </c>
      <c r="B145" t="str">
        <f>IFERROR(INDEX(Export!B:B,MATCH('Lignes des factures'!A145,Export!A:A,0)),"")</f>
        <v>azarfze</v>
      </c>
      <c r="F145" t="s">
        <v>22</v>
      </c>
      <c r="G145" t="s">
        <v>22</v>
      </c>
      <c r="H145" t="s">
        <v>22</v>
      </c>
      <c r="I145" t="s">
        <v>22</v>
      </c>
      <c r="J145" t="s">
        <v>22</v>
      </c>
      <c r="K145" t="s">
        <v>38</v>
      </c>
      <c r="L145" t="s">
        <v>22</v>
      </c>
      <c r="M145" t="s">
        <v>22</v>
      </c>
      <c r="N145" t="s">
        <v>22</v>
      </c>
      <c r="P145" t="s">
        <v>22</v>
      </c>
      <c r="Q145" t="s">
        <v>22</v>
      </c>
    </row>
    <row r="146" spans="1:21" x14ac:dyDescent="0.25">
      <c r="A146">
        <v>190017</v>
      </c>
      <c r="B146" t="str">
        <f>IFERROR(INDEX(Export!B:B,MATCH('Lignes des factures'!A146,Export!A:A,0)),"")</f>
        <v>azarfze</v>
      </c>
      <c r="E146" t="s">
        <v>242</v>
      </c>
      <c r="F146" s="1">
        <v>100000</v>
      </c>
      <c r="G146" s="1">
        <v>5554000</v>
      </c>
      <c r="H146" s="1">
        <v>100000</v>
      </c>
      <c r="I146" s="1">
        <v>5554000</v>
      </c>
      <c r="J146" s="1">
        <v>180000</v>
      </c>
      <c r="K146" t="s">
        <v>21</v>
      </c>
      <c r="L146" t="s">
        <v>22</v>
      </c>
      <c r="M146" t="s">
        <v>22</v>
      </c>
      <c r="N146" t="s">
        <v>22</v>
      </c>
      <c r="P146" s="1">
        <v>5554000</v>
      </c>
      <c r="Q146" s="1">
        <v>5554000</v>
      </c>
      <c r="R146" s="2">
        <v>0.06</v>
      </c>
    </row>
    <row r="147" spans="1:21" x14ac:dyDescent="0.25">
      <c r="A147">
        <v>190017</v>
      </c>
      <c r="B147" t="str">
        <f>IFERROR(INDEX(Export!B:B,MATCH('Lignes des factures'!A147,Export!A:A,0)),"")</f>
        <v>azarfze</v>
      </c>
      <c r="D147" t="s">
        <v>36</v>
      </c>
      <c r="E147" t="s">
        <v>37</v>
      </c>
      <c r="F147" t="s">
        <v>67</v>
      </c>
      <c r="G147" t="s">
        <v>22</v>
      </c>
      <c r="H147" s="1">
        <v>143000</v>
      </c>
      <c r="I147" t="s">
        <v>22</v>
      </c>
      <c r="J147" s="1">
        <v>180000</v>
      </c>
      <c r="K147" t="s">
        <v>21</v>
      </c>
      <c r="L147" s="1">
        <v>100000</v>
      </c>
      <c r="M147" t="s">
        <v>67</v>
      </c>
      <c r="N147" s="1">
        <v>720000</v>
      </c>
      <c r="P147" s="1">
        <v>3600000</v>
      </c>
      <c r="Q147" s="1">
        <v>720000</v>
      </c>
      <c r="R147" s="2">
        <v>0.06</v>
      </c>
      <c r="U147" t="s">
        <v>23</v>
      </c>
    </row>
    <row r="148" spans="1:21" x14ac:dyDescent="0.25">
      <c r="A148">
        <v>190018</v>
      </c>
      <c r="B148" t="str">
        <f>IFERROR(INDEX(Export!B:B,MATCH('Lignes des factures'!A148,Export!A:A,0)),"")</f>
        <v>gfn</v>
      </c>
      <c r="D148" t="s">
        <v>36</v>
      </c>
      <c r="E148" t="s">
        <v>37</v>
      </c>
      <c r="F148" s="1">
        <v>200000</v>
      </c>
      <c r="G148" t="s">
        <v>22</v>
      </c>
      <c r="H148" s="1">
        <v>143000</v>
      </c>
      <c r="I148" t="s">
        <v>22</v>
      </c>
      <c r="J148" s="1">
        <v>180000</v>
      </c>
      <c r="K148" t="s">
        <v>21</v>
      </c>
      <c r="L148" s="1">
        <v>100000</v>
      </c>
      <c r="M148" s="1">
        <v>200000</v>
      </c>
      <c r="N148" s="1">
        <v>7200000</v>
      </c>
      <c r="P148" s="1">
        <v>3600000</v>
      </c>
      <c r="Q148" s="1">
        <v>7200000</v>
      </c>
      <c r="R148" s="2">
        <v>0.06</v>
      </c>
      <c r="U148" t="s">
        <v>23</v>
      </c>
    </row>
    <row r="149" spans="1:21" x14ac:dyDescent="0.25">
      <c r="A149">
        <v>190018</v>
      </c>
      <c r="B149" t="str">
        <f>IFERROR(INDEX(Export!B:B,MATCH('Lignes des factures'!A149,Export!A:A,0)),"")</f>
        <v>gfn</v>
      </c>
      <c r="E149" t="s">
        <v>243</v>
      </c>
      <c r="F149" s="1">
        <v>200000</v>
      </c>
      <c r="G149" s="1">
        <v>2475000</v>
      </c>
      <c r="H149" s="1">
        <v>143000</v>
      </c>
      <c r="I149" s="1">
        <v>7078000</v>
      </c>
      <c r="J149" s="1">
        <v>180000</v>
      </c>
      <c r="K149" t="s">
        <v>21</v>
      </c>
      <c r="L149" t="s">
        <v>22</v>
      </c>
      <c r="M149" t="s">
        <v>22</v>
      </c>
      <c r="N149" t="s">
        <v>22</v>
      </c>
      <c r="P149" s="1">
        <v>3539000</v>
      </c>
      <c r="Q149" s="1">
        <v>7078000</v>
      </c>
      <c r="R149" s="2">
        <v>0.06</v>
      </c>
      <c r="U149" t="s">
        <v>23</v>
      </c>
    </row>
    <row r="150" spans="1:21" x14ac:dyDescent="0.25">
      <c r="A150">
        <v>190018</v>
      </c>
      <c r="B150" t="str">
        <f>IFERROR(INDEX(Export!B:B,MATCH('Lignes des factures'!A150,Export!A:A,0)),"")</f>
        <v>gfn</v>
      </c>
      <c r="E150" t="s">
        <v>244</v>
      </c>
      <c r="F150" s="1">
        <v>200000</v>
      </c>
      <c r="G150" s="1">
        <v>880400</v>
      </c>
      <c r="H150" s="1">
        <v>130000</v>
      </c>
      <c r="I150" s="1">
        <v>2290000</v>
      </c>
      <c r="J150" s="1">
        <v>180000</v>
      </c>
      <c r="K150" t="s">
        <v>21</v>
      </c>
      <c r="L150" t="s">
        <v>22</v>
      </c>
      <c r="M150" t="s">
        <v>22</v>
      </c>
      <c r="N150" t="s">
        <v>22</v>
      </c>
      <c r="P150" s="1">
        <v>1145000</v>
      </c>
      <c r="Q150" s="1">
        <v>2290000</v>
      </c>
      <c r="R150" s="2">
        <v>0.06</v>
      </c>
      <c r="U150" t="s">
        <v>23</v>
      </c>
    </row>
    <row r="151" spans="1:21" x14ac:dyDescent="0.25">
      <c r="A151">
        <v>190018</v>
      </c>
      <c r="B151" t="str">
        <f>IFERROR(INDEX(Export!B:B,MATCH('Lignes des factures'!A151,Export!A:A,0)),"")</f>
        <v>gfn</v>
      </c>
      <c r="E151" t="s">
        <v>178</v>
      </c>
      <c r="F151" s="1">
        <v>100000</v>
      </c>
      <c r="G151" s="1">
        <v>1000000</v>
      </c>
      <c r="H151" s="1">
        <v>100000</v>
      </c>
      <c r="I151" s="1">
        <v>1000000</v>
      </c>
      <c r="J151" s="1">
        <v>180000</v>
      </c>
      <c r="K151" t="s">
        <v>21</v>
      </c>
      <c r="L151" t="s">
        <v>22</v>
      </c>
      <c r="M151" t="s">
        <v>22</v>
      </c>
      <c r="N151" t="s">
        <v>22</v>
      </c>
      <c r="P151" s="1">
        <v>1000000</v>
      </c>
      <c r="Q151" s="1">
        <v>1000000</v>
      </c>
      <c r="R151" s="2">
        <v>0.06</v>
      </c>
      <c r="U151" t="s">
        <v>23</v>
      </c>
    </row>
    <row r="152" spans="1:21" x14ac:dyDescent="0.25">
      <c r="A152">
        <v>190018</v>
      </c>
      <c r="B152" t="str">
        <f>IFERROR(INDEX(Export!B:B,MATCH('Lignes des factures'!A152,Export!A:A,0)),"")</f>
        <v>gfn</v>
      </c>
      <c r="F152" t="s">
        <v>22</v>
      </c>
      <c r="G152" t="s">
        <v>22</v>
      </c>
      <c r="H152" t="s">
        <v>22</v>
      </c>
      <c r="I152" t="s">
        <v>22</v>
      </c>
      <c r="J152" t="s">
        <v>22</v>
      </c>
      <c r="K152" t="s">
        <v>38</v>
      </c>
      <c r="L152" t="s">
        <v>22</v>
      </c>
      <c r="M152" t="s">
        <v>22</v>
      </c>
      <c r="N152" t="s">
        <v>22</v>
      </c>
      <c r="P152" t="s">
        <v>22</v>
      </c>
      <c r="Q152" t="s">
        <v>22</v>
      </c>
    </row>
    <row r="153" spans="1:21" x14ac:dyDescent="0.25">
      <c r="A153">
        <v>190018</v>
      </c>
      <c r="B153" t="str">
        <f>IFERROR(INDEX(Export!B:B,MATCH('Lignes des factures'!A153,Export!A:A,0)),"")</f>
        <v>gfn</v>
      </c>
      <c r="F153" t="s">
        <v>22</v>
      </c>
      <c r="G153" t="s">
        <v>22</v>
      </c>
      <c r="H153" t="s">
        <v>22</v>
      </c>
      <c r="I153" t="s">
        <v>22</v>
      </c>
      <c r="J153" t="s">
        <v>22</v>
      </c>
      <c r="K153" t="s">
        <v>38</v>
      </c>
      <c r="L153" t="s">
        <v>22</v>
      </c>
      <c r="M153" t="s">
        <v>22</v>
      </c>
      <c r="N153" t="s">
        <v>22</v>
      </c>
      <c r="P153" t="s">
        <v>22</v>
      </c>
      <c r="Q153" t="s">
        <v>22</v>
      </c>
    </row>
    <row r="154" spans="1:21" x14ac:dyDescent="0.25">
      <c r="A154">
        <v>190018</v>
      </c>
      <c r="B154" t="str">
        <f>IFERROR(INDEX(Export!B:B,MATCH('Lignes des factures'!A154,Export!A:A,0)),"")</f>
        <v>gfn</v>
      </c>
      <c r="F154" t="s">
        <v>22</v>
      </c>
      <c r="G154" t="s">
        <v>22</v>
      </c>
      <c r="H154" t="s">
        <v>22</v>
      </c>
      <c r="I154" t="s">
        <v>22</v>
      </c>
      <c r="J154" t="s">
        <v>22</v>
      </c>
      <c r="K154" t="s">
        <v>38</v>
      </c>
      <c r="L154" t="s">
        <v>22</v>
      </c>
      <c r="M154" t="s">
        <v>22</v>
      </c>
      <c r="N154" t="s">
        <v>22</v>
      </c>
      <c r="P154" t="s">
        <v>22</v>
      </c>
      <c r="Q154" t="s">
        <v>22</v>
      </c>
    </row>
    <row r="155" spans="1:21" x14ac:dyDescent="0.25">
      <c r="A155">
        <v>190018</v>
      </c>
      <c r="B155" t="str">
        <f>IFERROR(INDEX(Export!B:B,MATCH('Lignes des factures'!A155,Export!A:A,0)),"")</f>
        <v>gfn</v>
      </c>
      <c r="F155" t="s">
        <v>22</v>
      </c>
      <c r="G155" t="s">
        <v>22</v>
      </c>
      <c r="H155" t="s">
        <v>22</v>
      </c>
      <c r="I155" t="s">
        <v>22</v>
      </c>
      <c r="J155" t="s">
        <v>22</v>
      </c>
      <c r="K155" t="s">
        <v>38</v>
      </c>
      <c r="L155" t="s">
        <v>22</v>
      </c>
      <c r="M155" t="s">
        <v>22</v>
      </c>
      <c r="N155" t="s">
        <v>22</v>
      </c>
      <c r="P155" t="s">
        <v>22</v>
      </c>
      <c r="Q155" t="s">
        <v>22</v>
      </c>
    </row>
    <row r="156" spans="1:21" x14ac:dyDescent="0.25">
      <c r="A156">
        <v>190018</v>
      </c>
      <c r="B156" t="str">
        <f>IFERROR(INDEX(Export!B:B,MATCH('Lignes des factures'!A156,Export!A:A,0)),"")</f>
        <v>gfn</v>
      </c>
      <c r="F156" t="s">
        <v>22</v>
      </c>
      <c r="G156" t="s">
        <v>22</v>
      </c>
      <c r="H156" t="s">
        <v>22</v>
      </c>
      <c r="I156" t="s">
        <v>22</v>
      </c>
      <c r="J156" t="s">
        <v>22</v>
      </c>
      <c r="K156" t="s">
        <v>38</v>
      </c>
      <c r="L156" t="s">
        <v>22</v>
      </c>
      <c r="M156" t="s">
        <v>22</v>
      </c>
      <c r="N156" t="s">
        <v>22</v>
      </c>
      <c r="P156" t="s">
        <v>22</v>
      </c>
      <c r="Q156" t="s">
        <v>22</v>
      </c>
    </row>
    <row r="157" spans="1:21" x14ac:dyDescent="0.25">
      <c r="A157">
        <v>190018</v>
      </c>
      <c r="B157" t="str">
        <f>IFERROR(INDEX(Export!B:B,MATCH('Lignes des factures'!A157,Export!A:A,0)),"")</f>
        <v>gfn</v>
      </c>
      <c r="F157" t="s">
        <v>22</v>
      </c>
      <c r="G157" t="s">
        <v>22</v>
      </c>
      <c r="H157" t="s">
        <v>22</v>
      </c>
      <c r="I157" t="s">
        <v>22</v>
      </c>
      <c r="J157" t="s">
        <v>22</v>
      </c>
      <c r="K157" t="s">
        <v>38</v>
      </c>
      <c r="L157" t="s">
        <v>22</v>
      </c>
      <c r="M157" t="s">
        <v>22</v>
      </c>
      <c r="N157" t="s">
        <v>22</v>
      </c>
      <c r="P157" t="s">
        <v>22</v>
      </c>
      <c r="Q157" t="s">
        <v>22</v>
      </c>
    </row>
    <row r="158" spans="1:21" x14ac:dyDescent="0.25">
      <c r="A158">
        <v>190018</v>
      </c>
      <c r="B158" t="str">
        <f>IFERROR(INDEX(Export!B:B,MATCH('Lignes des factures'!A158,Export!A:A,0)),"")</f>
        <v>gfn</v>
      </c>
      <c r="F158" t="s">
        <v>22</v>
      </c>
      <c r="G158" t="s">
        <v>22</v>
      </c>
      <c r="H158" t="s">
        <v>22</v>
      </c>
      <c r="I158" t="s">
        <v>22</v>
      </c>
      <c r="J158" t="s">
        <v>22</v>
      </c>
      <c r="K158" t="s">
        <v>38</v>
      </c>
      <c r="L158" t="s">
        <v>22</v>
      </c>
      <c r="M158" t="s">
        <v>22</v>
      </c>
      <c r="N158" t="s">
        <v>22</v>
      </c>
      <c r="P158" t="s">
        <v>22</v>
      </c>
      <c r="Q158" t="s">
        <v>22</v>
      </c>
    </row>
    <row r="159" spans="1:21" x14ac:dyDescent="0.25">
      <c r="A159">
        <v>190018</v>
      </c>
      <c r="B159" t="str">
        <f>IFERROR(INDEX(Export!B:B,MATCH('Lignes des factures'!A159,Export!A:A,0)),"")</f>
        <v>gfn</v>
      </c>
      <c r="F159" t="s">
        <v>22</v>
      </c>
      <c r="G159" t="s">
        <v>22</v>
      </c>
      <c r="H159" t="s">
        <v>22</v>
      </c>
      <c r="I159" t="s">
        <v>22</v>
      </c>
      <c r="J159" t="s">
        <v>22</v>
      </c>
      <c r="K159" t="s">
        <v>38</v>
      </c>
      <c r="L159" t="s">
        <v>22</v>
      </c>
      <c r="M159" t="s">
        <v>22</v>
      </c>
      <c r="N159" t="s">
        <v>22</v>
      </c>
      <c r="P159" t="s">
        <v>22</v>
      </c>
      <c r="Q159" t="s">
        <v>22</v>
      </c>
    </row>
    <row r="160" spans="1:21" x14ac:dyDescent="0.25">
      <c r="A160">
        <v>190018</v>
      </c>
      <c r="B160" t="str">
        <f>IFERROR(INDEX(Export!B:B,MATCH('Lignes des factures'!A160,Export!A:A,0)),"")</f>
        <v>gfn</v>
      </c>
      <c r="F160" t="s">
        <v>22</v>
      </c>
      <c r="G160" t="s">
        <v>22</v>
      </c>
      <c r="H160" t="s">
        <v>22</v>
      </c>
      <c r="I160" t="s">
        <v>22</v>
      </c>
      <c r="J160" t="s">
        <v>22</v>
      </c>
      <c r="K160" t="s">
        <v>38</v>
      </c>
      <c r="L160" t="s">
        <v>22</v>
      </c>
      <c r="M160" t="s">
        <v>22</v>
      </c>
      <c r="N160" t="s">
        <v>22</v>
      </c>
      <c r="P160" t="s">
        <v>22</v>
      </c>
      <c r="Q160" t="s">
        <v>22</v>
      </c>
    </row>
    <row r="161" spans="1:21" x14ac:dyDescent="0.25">
      <c r="A161">
        <v>190019</v>
      </c>
      <c r="B161" t="str">
        <f>IFERROR(INDEX(Export!B:B,MATCH('Lignes des factures'!A161,Export!A:A,0)),"")</f>
        <v>rsg</v>
      </c>
      <c r="D161" t="s">
        <v>245</v>
      </c>
      <c r="E161" t="s">
        <v>246</v>
      </c>
      <c r="F161" s="1">
        <v>1000000</v>
      </c>
      <c r="G161" s="1">
        <v>1005750</v>
      </c>
      <c r="H161" s="1">
        <v>130000</v>
      </c>
      <c r="I161" s="1">
        <v>13070000</v>
      </c>
      <c r="J161" s="1">
        <v>180000</v>
      </c>
      <c r="K161" t="s">
        <v>21</v>
      </c>
      <c r="L161" t="s">
        <v>22</v>
      </c>
      <c r="M161" t="s">
        <v>22</v>
      </c>
      <c r="N161" t="s">
        <v>22</v>
      </c>
      <c r="P161" s="1">
        <v>1307000</v>
      </c>
      <c r="Q161" s="1">
        <v>13070000</v>
      </c>
      <c r="R161" s="2">
        <v>0.06</v>
      </c>
      <c r="U161" t="s">
        <v>23</v>
      </c>
    </row>
    <row r="162" spans="1:21" x14ac:dyDescent="0.25">
      <c r="A162">
        <v>190019</v>
      </c>
      <c r="B162" t="str">
        <f>IFERROR(INDEX(Export!B:B,MATCH('Lignes des factures'!A162,Export!A:A,0)),"")</f>
        <v>rsg</v>
      </c>
      <c r="E162" t="s">
        <v>169</v>
      </c>
      <c r="F162" s="1">
        <v>1000000</v>
      </c>
      <c r="G162" t="s">
        <v>170</v>
      </c>
      <c r="H162" s="1">
        <v>100000</v>
      </c>
      <c r="I162" t="s">
        <v>196</v>
      </c>
      <c r="J162" s="1">
        <v>180000</v>
      </c>
      <c r="K162" t="s">
        <v>21</v>
      </c>
      <c r="L162" t="s">
        <v>22</v>
      </c>
      <c r="M162" t="s">
        <v>22</v>
      </c>
      <c r="N162" t="s">
        <v>22</v>
      </c>
      <c r="P162" t="s">
        <v>172</v>
      </c>
      <c r="Q162" t="s">
        <v>196</v>
      </c>
      <c r="R162" s="2">
        <v>0.06</v>
      </c>
      <c r="U162" t="s">
        <v>23</v>
      </c>
    </row>
    <row r="163" spans="1:21" x14ac:dyDescent="0.25">
      <c r="A163">
        <v>190019</v>
      </c>
      <c r="B163" t="str">
        <f>IFERROR(INDEX(Export!B:B,MATCH('Lignes des factures'!A163,Export!A:A,0)),"")</f>
        <v>rsg</v>
      </c>
      <c r="D163" t="s">
        <v>36</v>
      </c>
      <c r="E163" t="s">
        <v>37</v>
      </c>
      <c r="F163" s="1">
        <v>100000</v>
      </c>
      <c r="G163" t="s">
        <v>22</v>
      </c>
      <c r="H163" s="1">
        <v>143000</v>
      </c>
      <c r="I163" t="s">
        <v>22</v>
      </c>
      <c r="J163" s="1">
        <v>180000</v>
      </c>
      <c r="K163" t="s">
        <v>21</v>
      </c>
      <c r="L163" s="1">
        <v>100000</v>
      </c>
      <c r="M163" s="1">
        <v>100000</v>
      </c>
      <c r="N163" s="1">
        <v>3600000</v>
      </c>
      <c r="P163" s="1">
        <v>3600000</v>
      </c>
      <c r="Q163" s="1">
        <v>3600000</v>
      </c>
      <c r="R163" s="2">
        <v>0.06</v>
      </c>
      <c r="U163" t="s">
        <v>23</v>
      </c>
    </row>
    <row r="164" spans="1:21" x14ac:dyDescent="0.25">
      <c r="A164">
        <v>190020</v>
      </c>
      <c r="B164" t="str">
        <f>IFERROR(INDEX(Export!B:B,MATCH('Lignes des factures'!A164,Export!A:A,0)),"")</f>
        <v>shr</v>
      </c>
      <c r="F164" t="s">
        <v>22</v>
      </c>
      <c r="G164" t="s">
        <v>22</v>
      </c>
      <c r="H164" t="s">
        <v>22</v>
      </c>
      <c r="I164" t="s">
        <v>22</v>
      </c>
      <c r="J164" t="s">
        <v>22</v>
      </c>
      <c r="K164" t="s">
        <v>38</v>
      </c>
      <c r="L164" t="s">
        <v>22</v>
      </c>
      <c r="M164" t="s">
        <v>22</v>
      </c>
      <c r="N164" t="s">
        <v>22</v>
      </c>
      <c r="P164" t="s">
        <v>22</v>
      </c>
      <c r="Q164" t="s">
        <v>22</v>
      </c>
    </row>
    <row r="165" spans="1:21" x14ac:dyDescent="0.25">
      <c r="A165">
        <v>190020</v>
      </c>
      <c r="B165" t="str">
        <f>IFERROR(INDEX(Export!B:B,MATCH('Lignes des factures'!A165,Export!A:A,0)),"")</f>
        <v>shr</v>
      </c>
      <c r="D165" t="s">
        <v>247</v>
      </c>
      <c r="E165" t="s">
        <v>248</v>
      </c>
      <c r="F165" s="1">
        <v>200000</v>
      </c>
      <c r="G165" s="1">
        <v>4723620</v>
      </c>
      <c r="H165" s="1">
        <v>143000</v>
      </c>
      <c r="I165" s="1">
        <v>13510000</v>
      </c>
      <c r="J165" s="1">
        <v>180000</v>
      </c>
      <c r="K165" t="s">
        <v>21</v>
      </c>
      <c r="L165" t="s">
        <v>22</v>
      </c>
      <c r="M165" t="s">
        <v>22</v>
      </c>
      <c r="N165" t="s">
        <v>22</v>
      </c>
      <c r="P165" s="1">
        <v>6755000</v>
      </c>
      <c r="Q165" s="1">
        <v>13510000</v>
      </c>
      <c r="R165" s="2">
        <v>0.06</v>
      </c>
      <c r="U165" t="s">
        <v>23</v>
      </c>
    </row>
    <row r="166" spans="1:21" x14ac:dyDescent="0.25">
      <c r="A166">
        <v>190020</v>
      </c>
      <c r="B166" t="str">
        <f>IFERROR(INDEX(Export!B:B,MATCH('Lignes des factures'!A166,Export!A:A,0)),"")</f>
        <v>shr</v>
      </c>
      <c r="E166" t="s">
        <v>169</v>
      </c>
      <c r="F166" s="1">
        <v>200000</v>
      </c>
      <c r="G166" t="s">
        <v>185</v>
      </c>
      <c r="H166" s="1">
        <v>100000</v>
      </c>
      <c r="I166" t="s">
        <v>186</v>
      </c>
      <c r="J166" s="1">
        <v>180000</v>
      </c>
      <c r="K166" t="s">
        <v>21</v>
      </c>
      <c r="L166" t="s">
        <v>22</v>
      </c>
      <c r="M166" t="s">
        <v>22</v>
      </c>
      <c r="N166" t="s">
        <v>22</v>
      </c>
      <c r="P166" t="s">
        <v>185</v>
      </c>
      <c r="Q166" t="s">
        <v>186</v>
      </c>
      <c r="R166" s="2">
        <v>0.06</v>
      </c>
      <c r="U166" t="s">
        <v>23</v>
      </c>
    </row>
    <row r="167" spans="1:21" x14ac:dyDescent="0.25">
      <c r="A167">
        <v>190020</v>
      </c>
      <c r="B167" t="str">
        <f>IFERROR(INDEX(Export!B:B,MATCH('Lignes des factures'!A167,Export!A:A,0)),"")</f>
        <v>shr</v>
      </c>
      <c r="D167" t="s">
        <v>249</v>
      </c>
      <c r="E167" t="s">
        <v>250</v>
      </c>
      <c r="F167" s="1">
        <v>200000</v>
      </c>
      <c r="G167" s="1">
        <v>4236210</v>
      </c>
      <c r="H167" s="1">
        <v>143000</v>
      </c>
      <c r="I167" s="1">
        <v>12116000</v>
      </c>
      <c r="J167" s="1">
        <v>180000</v>
      </c>
      <c r="K167" t="s">
        <v>21</v>
      </c>
      <c r="L167" t="s">
        <v>22</v>
      </c>
      <c r="M167" t="s">
        <v>22</v>
      </c>
      <c r="N167" t="s">
        <v>22</v>
      </c>
      <c r="P167" s="1">
        <v>6058000</v>
      </c>
      <c r="Q167" s="1">
        <v>12116000</v>
      </c>
      <c r="R167" s="2">
        <v>0.06</v>
      </c>
      <c r="U167" t="s">
        <v>23</v>
      </c>
    </row>
    <row r="168" spans="1:21" x14ac:dyDescent="0.25">
      <c r="A168">
        <v>190020</v>
      </c>
      <c r="B168" t="str">
        <f>IFERROR(INDEX(Export!B:B,MATCH('Lignes des factures'!A168,Export!A:A,0)),"")</f>
        <v>shr</v>
      </c>
      <c r="E168" t="s">
        <v>169</v>
      </c>
      <c r="F168" s="1">
        <v>200000</v>
      </c>
      <c r="G168" t="s">
        <v>185</v>
      </c>
      <c r="H168" s="1">
        <v>100000</v>
      </c>
      <c r="I168" t="s">
        <v>186</v>
      </c>
      <c r="J168" s="1">
        <v>180000</v>
      </c>
      <c r="K168" t="s">
        <v>21</v>
      </c>
      <c r="L168" t="s">
        <v>22</v>
      </c>
      <c r="M168" t="s">
        <v>22</v>
      </c>
      <c r="N168" t="s">
        <v>22</v>
      </c>
      <c r="P168" t="s">
        <v>185</v>
      </c>
      <c r="Q168" t="s">
        <v>186</v>
      </c>
      <c r="R168" s="2">
        <v>0.06</v>
      </c>
      <c r="U168" t="s">
        <v>23</v>
      </c>
    </row>
    <row r="169" spans="1:21" x14ac:dyDescent="0.25">
      <c r="A169">
        <v>190020</v>
      </c>
      <c r="B169" t="str">
        <f>IFERROR(INDEX(Export!B:B,MATCH('Lignes des factures'!A169,Export!A:A,0)),"")</f>
        <v>shr</v>
      </c>
      <c r="D169" t="s">
        <v>251</v>
      </c>
      <c r="E169" t="s">
        <v>252</v>
      </c>
      <c r="F169" s="1">
        <v>400000</v>
      </c>
      <c r="G169" s="1">
        <v>622810</v>
      </c>
      <c r="H169" s="1">
        <v>143000</v>
      </c>
      <c r="I169" s="1">
        <v>3564000</v>
      </c>
      <c r="J169" s="1">
        <v>180000</v>
      </c>
      <c r="K169" t="s">
        <v>21</v>
      </c>
      <c r="L169" t="s">
        <v>22</v>
      </c>
      <c r="M169" t="s">
        <v>22</v>
      </c>
      <c r="N169" t="s">
        <v>22</v>
      </c>
      <c r="P169" s="1">
        <v>891000</v>
      </c>
      <c r="Q169" s="1">
        <v>3564000</v>
      </c>
      <c r="R169" s="2">
        <v>0.06</v>
      </c>
      <c r="U169" t="s">
        <v>23</v>
      </c>
    </row>
    <row r="170" spans="1:21" x14ac:dyDescent="0.25">
      <c r="A170">
        <v>190020</v>
      </c>
      <c r="B170" t="str">
        <f>IFERROR(INDEX(Export!B:B,MATCH('Lignes des factures'!A170,Export!A:A,0)),"")</f>
        <v>shr</v>
      </c>
      <c r="E170" t="s">
        <v>169</v>
      </c>
      <c r="F170" s="1">
        <v>400000</v>
      </c>
      <c r="G170" t="s">
        <v>185</v>
      </c>
      <c r="H170" s="1">
        <v>100000</v>
      </c>
      <c r="I170" t="s">
        <v>189</v>
      </c>
      <c r="J170" s="1">
        <v>180000</v>
      </c>
      <c r="K170" t="s">
        <v>21</v>
      </c>
      <c r="L170" t="s">
        <v>22</v>
      </c>
      <c r="M170" t="s">
        <v>22</v>
      </c>
      <c r="N170" t="s">
        <v>22</v>
      </c>
      <c r="P170" t="s">
        <v>185</v>
      </c>
      <c r="Q170" t="s">
        <v>189</v>
      </c>
      <c r="R170" s="2">
        <v>0.06</v>
      </c>
      <c r="U170" t="s">
        <v>23</v>
      </c>
    </row>
    <row r="171" spans="1:21" x14ac:dyDescent="0.25">
      <c r="A171">
        <v>190020</v>
      </c>
      <c r="B171" t="str">
        <f>IFERROR(INDEX(Export!B:B,MATCH('Lignes des factures'!A171,Export!A:A,0)),"")</f>
        <v>shr</v>
      </c>
      <c r="D171" t="s">
        <v>253</v>
      </c>
      <c r="E171" t="s">
        <v>254</v>
      </c>
      <c r="F171" s="1">
        <v>600000</v>
      </c>
      <c r="G171" s="1">
        <v>472820</v>
      </c>
      <c r="H171" s="1">
        <v>143000</v>
      </c>
      <c r="I171" s="1">
        <v>4056000</v>
      </c>
      <c r="J171" s="1">
        <v>180000</v>
      </c>
      <c r="K171" t="s">
        <v>21</v>
      </c>
      <c r="L171" t="s">
        <v>22</v>
      </c>
      <c r="M171" t="s">
        <v>22</v>
      </c>
      <c r="N171" t="s">
        <v>22</v>
      </c>
      <c r="P171" s="1">
        <v>676000</v>
      </c>
      <c r="Q171" s="1">
        <v>4056000</v>
      </c>
      <c r="R171" s="2">
        <v>0.06</v>
      </c>
      <c r="U171" t="s">
        <v>23</v>
      </c>
    </row>
    <row r="172" spans="1:21" x14ac:dyDescent="0.25">
      <c r="A172">
        <v>190020</v>
      </c>
      <c r="B172" t="str">
        <f>IFERROR(INDEX(Export!B:B,MATCH('Lignes des factures'!A172,Export!A:A,0)),"")</f>
        <v>shr</v>
      </c>
      <c r="E172" t="s">
        <v>169</v>
      </c>
      <c r="F172" s="1">
        <v>600000</v>
      </c>
      <c r="G172" t="s">
        <v>185</v>
      </c>
      <c r="H172" s="1">
        <v>100000</v>
      </c>
      <c r="I172" t="s">
        <v>70</v>
      </c>
      <c r="J172" s="1">
        <v>180000</v>
      </c>
      <c r="K172" t="s">
        <v>21</v>
      </c>
      <c r="L172" t="s">
        <v>22</v>
      </c>
      <c r="M172" t="s">
        <v>22</v>
      </c>
      <c r="N172" t="s">
        <v>22</v>
      </c>
      <c r="P172" t="s">
        <v>185</v>
      </c>
      <c r="Q172" t="s">
        <v>70</v>
      </c>
      <c r="R172" s="2">
        <v>0.06</v>
      </c>
      <c r="U172" t="s">
        <v>23</v>
      </c>
    </row>
    <row r="173" spans="1:21" x14ac:dyDescent="0.25">
      <c r="A173">
        <v>190020</v>
      </c>
      <c r="B173" t="str">
        <f>IFERROR(INDEX(Export!B:B,MATCH('Lignes des factures'!A173,Export!A:A,0)),"")</f>
        <v>shr</v>
      </c>
      <c r="D173" t="s">
        <v>255</v>
      </c>
      <c r="E173" t="s">
        <v>256</v>
      </c>
      <c r="F173" s="1">
        <v>200000</v>
      </c>
      <c r="G173" s="1">
        <v>1884420</v>
      </c>
      <c r="H173" s="1">
        <v>143000</v>
      </c>
      <c r="I173" s="1">
        <v>5390000</v>
      </c>
      <c r="J173" s="1">
        <v>180000</v>
      </c>
      <c r="K173" t="s">
        <v>21</v>
      </c>
      <c r="L173" t="s">
        <v>22</v>
      </c>
      <c r="M173" t="s">
        <v>22</v>
      </c>
      <c r="N173" t="s">
        <v>22</v>
      </c>
      <c r="P173" s="1">
        <v>2695000</v>
      </c>
      <c r="Q173" s="1">
        <v>5390000</v>
      </c>
      <c r="R173" s="2">
        <v>0.06</v>
      </c>
      <c r="U173" t="s">
        <v>23</v>
      </c>
    </row>
    <row r="174" spans="1:21" x14ac:dyDescent="0.25">
      <c r="A174">
        <v>190020</v>
      </c>
      <c r="B174" t="str">
        <f>IFERROR(INDEX(Export!B:B,MATCH('Lignes des factures'!A174,Export!A:A,0)),"")</f>
        <v>shr</v>
      </c>
      <c r="E174" t="s">
        <v>169</v>
      </c>
      <c r="F174" s="1">
        <v>200000</v>
      </c>
      <c r="G174" t="s">
        <v>185</v>
      </c>
      <c r="H174" s="1">
        <v>100000</v>
      </c>
      <c r="I174" t="s">
        <v>186</v>
      </c>
      <c r="J174" s="1">
        <v>180000</v>
      </c>
      <c r="K174" t="s">
        <v>21</v>
      </c>
      <c r="L174" t="s">
        <v>22</v>
      </c>
      <c r="M174" t="s">
        <v>22</v>
      </c>
      <c r="N174" t="s">
        <v>22</v>
      </c>
      <c r="P174" t="s">
        <v>185</v>
      </c>
      <c r="Q174" t="s">
        <v>186</v>
      </c>
      <c r="R174" s="2">
        <v>0.06</v>
      </c>
      <c r="U174" t="s">
        <v>23</v>
      </c>
    </row>
    <row r="175" spans="1:21" x14ac:dyDescent="0.25">
      <c r="A175">
        <v>190020</v>
      </c>
      <c r="B175" t="str">
        <f>IFERROR(INDEX(Export!B:B,MATCH('Lignes des factures'!A175,Export!A:A,0)),"")</f>
        <v>shr</v>
      </c>
      <c r="D175" t="s">
        <v>257</v>
      </c>
      <c r="E175" t="s">
        <v>258</v>
      </c>
      <c r="F175" s="1">
        <v>200000</v>
      </c>
      <c r="G175" s="1">
        <v>1884420</v>
      </c>
      <c r="H175" s="1">
        <v>143000</v>
      </c>
      <c r="I175" s="1">
        <v>5390000</v>
      </c>
      <c r="J175" s="1">
        <v>180000</v>
      </c>
      <c r="K175" t="s">
        <v>21</v>
      </c>
      <c r="L175" t="s">
        <v>22</v>
      </c>
      <c r="M175" t="s">
        <v>22</v>
      </c>
      <c r="N175" t="s">
        <v>22</v>
      </c>
      <c r="P175" s="1">
        <v>2695000</v>
      </c>
      <c r="Q175" s="1">
        <v>5390000</v>
      </c>
      <c r="R175" s="2">
        <v>0.06</v>
      </c>
      <c r="U175" t="s">
        <v>23</v>
      </c>
    </row>
    <row r="176" spans="1:21" x14ac:dyDescent="0.25">
      <c r="A176">
        <v>190020</v>
      </c>
      <c r="B176" t="str">
        <f>IFERROR(INDEX(Export!B:B,MATCH('Lignes des factures'!A176,Export!A:A,0)),"")</f>
        <v>shr</v>
      </c>
      <c r="E176" t="s">
        <v>169</v>
      </c>
      <c r="F176" s="1">
        <v>200000</v>
      </c>
      <c r="G176" t="s">
        <v>185</v>
      </c>
      <c r="H176" s="1">
        <v>100000</v>
      </c>
      <c r="I176" t="s">
        <v>186</v>
      </c>
      <c r="J176" s="1">
        <v>180000</v>
      </c>
      <c r="K176" t="s">
        <v>21</v>
      </c>
      <c r="L176" t="s">
        <v>22</v>
      </c>
      <c r="M176" t="s">
        <v>22</v>
      </c>
      <c r="N176" t="s">
        <v>22</v>
      </c>
      <c r="P176" t="s">
        <v>185</v>
      </c>
      <c r="Q176" t="s">
        <v>186</v>
      </c>
      <c r="R176" s="2">
        <v>0.06</v>
      </c>
      <c r="U176" t="s">
        <v>23</v>
      </c>
    </row>
    <row r="177" spans="1:21" x14ac:dyDescent="0.25">
      <c r="A177">
        <v>190020</v>
      </c>
      <c r="B177" t="str">
        <f>IFERROR(INDEX(Export!B:B,MATCH('Lignes des factures'!A177,Export!A:A,0)),"")</f>
        <v>shr</v>
      </c>
      <c r="D177" t="s">
        <v>259</v>
      </c>
      <c r="E177" t="s">
        <v>260</v>
      </c>
      <c r="F177" s="1">
        <v>100000</v>
      </c>
      <c r="G177" s="1">
        <v>1972330</v>
      </c>
      <c r="H177" s="1">
        <v>143000</v>
      </c>
      <c r="I177" s="1">
        <v>2820000</v>
      </c>
      <c r="J177" s="1">
        <v>180000</v>
      </c>
      <c r="K177" t="s">
        <v>21</v>
      </c>
      <c r="L177" t="s">
        <v>22</v>
      </c>
      <c r="M177" t="s">
        <v>22</v>
      </c>
      <c r="N177" t="s">
        <v>22</v>
      </c>
      <c r="P177" s="1">
        <v>2820000</v>
      </c>
      <c r="Q177" s="1">
        <v>2820000</v>
      </c>
      <c r="R177" s="2">
        <v>0.06</v>
      </c>
      <c r="U177" t="s">
        <v>23</v>
      </c>
    </row>
    <row r="178" spans="1:21" x14ac:dyDescent="0.25">
      <c r="A178">
        <v>190020</v>
      </c>
      <c r="B178" t="str">
        <f>IFERROR(INDEX(Export!B:B,MATCH('Lignes des factures'!A178,Export!A:A,0)),"")</f>
        <v>shr</v>
      </c>
      <c r="D178" t="s">
        <v>261</v>
      </c>
      <c r="E178" t="s">
        <v>262</v>
      </c>
      <c r="F178" s="1">
        <v>100000</v>
      </c>
      <c r="G178" s="1">
        <v>2450000</v>
      </c>
      <c r="H178" s="1">
        <v>143000</v>
      </c>
      <c r="I178" s="1">
        <v>3504000</v>
      </c>
      <c r="J178" s="1">
        <v>180000</v>
      </c>
      <c r="K178" t="s">
        <v>21</v>
      </c>
      <c r="L178" t="s">
        <v>22</v>
      </c>
      <c r="M178" t="s">
        <v>22</v>
      </c>
      <c r="N178" t="s">
        <v>22</v>
      </c>
      <c r="P178" s="1">
        <v>3504000</v>
      </c>
      <c r="Q178" s="1">
        <v>3504000</v>
      </c>
      <c r="R178" s="2">
        <v>0.06</v>
      </c>
    </row>
    <row r="179" spans="1:21" x14ac:dyDescent="0.25">
      <c r="A179">
        <v>190020</v>
      </c>
      <c r="B179" t="str">
        <f>IFERROR(INDEX(Export!B:B,MATCH('Lignes des factures'!A179,Export!A:A,0)),"")</f>
        <v>shr</v>
      </c>
      <c r="D179" t="s">
        <v>36</v>
      </c>
      <c r="E179" t="s">
        <v>37</v>
      </c>
      <c r="F179" s="1">
        <v>800000</v>
      </c>
      <c r="G179" t="s">
        <v>22</v>
      </c>
      <c r="H179" s="1">
        <v>143000</v>
      </c>
      <c r="I179" t="s">
        <v>22</v>
      </c>
      <c r="J179" s="1">
        <v>180000</v>
      </c>
      <c r="K179" t="s">
        <v>21</v>
      </c>
      <c r="L179" s="1">
        <v>100000</v>
      </c>
      <c r="M179" s="1">
        <v>800000</v>
      </c>
      <c r="N179" s="1">
        <v>28800000</v>
      </c>
      <c r="P179" s="1">
        <v>3600000</v>
      </c>
      <c r="Q179" s="1">
        <v>28800000</v>
      </c>
      <c r="R179" s="2">
        <v>0.06</v>
      </c>
      <c r="U179" t="s">
        <v>23</v>
      </c>
    </row>
    <row r="180" spans="1:21" x14ac:dyDescent="0.25">
      <c r="A180">
        <v>190020</v>
      </c>
      <c r="B180" t="str">
        <f>IFERROR(INDEX(Export!B:B,MATCH('Lignes des factures'!A180,Export!A:A,0)),"")</f>
        <v>shr</v>
      </c>
      <c r="E180" t="s">
        <v>178</v>
      </c>
      <c r="F180" s="1">
        <v>1000000</v>
      </c>
      <c r="G180" t="s">
        <v>22</v>
      </c>
      <c r="H180" s="1">
        <v>143000</v>
      </c>
      <c r="I180" t="s">
        <v>22</v>
      </c>
      <c r="J180" s="1">
        <v>180000</v>
      </c>
      <c r="K180" t="s">
        <v>21</v>
      </c>
      <c r="L180" t="s">
        <v>22</v>
      </c>
      <c r="M180" t="s">
        <v>22</v>
      </c>
      <c r="N180" t="s">
        <v>22</v>
      </c>
      <c r="P180" t="s">
        <v>22</v>
      </c>
      <c r="Q180" t="s">
        <v>22</v>
      </c>
      <c r="R180" s="2">
        <v>0.06</v>
      </c>
    </row>
    <row r="181" spans="1:21" x14ac:dyDescent="0.25">
      <c r="A181">
        <v>190021</v>
      </c>
      <c r="B181" t="str">
        <f>IFERROR(INDEX(Export!B:B,MATCH('Lignes des factures'!A181,Export!A:A,0)),"")</f>
        <v>moy</v>
      </c>
      <c r="E181" t="s">
        <v>263</v>
      </c>
      <c r="F181" s="1">
        <v>100000</v>
      </c>
      <c r="G181" s="1">
        <v>699000</v>
      </c>
      <c r="H181" s="1">
        <v>134907</v>
      </c>
      <c r="I181" s="1">
        <v>943000</v>
      </c>
      <c r="J181" s="1">
        <v>180000</v>
      </c>
      <c r="K181" t="s">
        <v>21</v>
      </c>
      <c r="L181" t="s">
        <v>22</v>
      </c>
      <c r="M181" t="s">
        <v>22</v>
      </c>
      <c r="N181" t="s">
        <v>22</v>
      </c>
      <c r="P181" s="1">
        <v>943000</v>
      </c>
      <c r="Q181" s="1">
        <v>943000</v>
      </c>
      <c r="R181" s="2">
        <v>0.06</v>
      </c>
    </row>
    <row r="182" spans="1:21" x14ac:dyDescent="0.25">
      <c r="A182">
        <v>190022</v>
      </c>
      <c r="B182" t="str">
        <f>IFERROR(INDEX(Export!B:B,MATCH('Lignes des factures'!A182,Export!A:A,0)),"")</f>
        <v>imiouym</v>
      </c>
      <c r="F182" t="s">
        <v>22</v>
      </c>
      <c r="G182" t="s">
        <v>22</v>
      </c>
      <c r="H182" t="s">
        <v>22</v>
      </c>
      <c r="I182" t="s">
        <v>22</v>
      </c>
      <c r="J182" t="s">
        <v>22</v>
      </c>
      <c r="K182" t="s">
        <v>38</v>
      </c>
      <c r="L182" t="s">
        <v>22</v>
      </c>
      <c r="M182" t="s">
        <v>22</v>
      </c>
      <c r="N182" t="s">
        <v>22</v>
      </c>
      <c r="P182" t="s">
        <v>22</v>
      </c>
      <c r="Q182" t="s">
        <v>22</v>
      </c>
    </row>
    <row r="183" spans="1:21" x14ac:dyDescent="0.25">
      <c r="A183">
        <v>190022</v>
      </c>
      <c r="B183" t="str">
        <f>IFERROR(INDEX(Export!B:B,MATCH('Lignes des factures'!A183,Export!A:A,0)),"")</f>
        <v>imiouym</v>
      </c>
      <c r="D183" t="s">
        <v>264</v>
      </c>
      <c r="E183" t="s">
        <v>265</v>
      </c>
      <c r="F183" s="1">
        <v>100000</v>
      </c>
      <c r="G183" s="1">
        <v>134420</v>
      </c>
      <c r="H183" s="1">
        <v>143000</v>
      </c>
      <c r="I183" s="1">
        <v>192000</v>
      </c>
      <c r="J183" s="1">
        <v>180000</v>
      </c>
      <c r="K183" t="s">
        <v>21</v>
      </c>
      <c r="L183" t="s">
        <v>22</v>
      </c>
      <c r="M183" t="s">
        <v>22</v>
      </c>
      <c r="N183" t="s">
        <v>22</v>
      </c>
      <c r="P183" s="1">
        <v>192000</v>
      </c>
      <c r="Q183" s="1">
        <v>192000</v>
      </c>
      <c r="R183" s="2">
        <v>0.06</v>
      </c>
      <c r="U183" t="s">
        <v>23</v>
      </c>
    </row>
    <row r="184" spans="1:21" x14ac:dyDescent="0.25">
      <c r="A184">
        <v>190022</v>
      </c>
      <c r="B184" t="str">
        <f>IFERROR(INDEX(Export!B:B,MATCH('Lignes des factures'!A184,Export!A:A,0)),"")</f>
        <v>imiouym</v>
      </c>
      <c r="D184" t="s">
        <v>266</v>
      </c>
      <c r="E184" t="s">
        <v>267</v>
      </c>
      <c r="F184" s="1">
        <v>800000</v>
      </c>
      <c r="G184" s="1">
        <v>424680</v>
      </c>
      <c r="H184" s="1">
        <v>143000</v>
      </c>
      <c r="I184" s="1">
        <v>4856000</v>
      </c>
      <c r="J184" s="1">
        <v>180000</v>
      </c>
      <c r="K184" t="s">
        <v>21</v>
      </c>
      <c r="L184" t="s">
        <v>22</v>
      </c>
      <c r="M184" t="s">
        <v>22</v>
      </c>
      <c r="N184" t="s">
        <v>22</v>
      </c>
      <c r="P184" s="1">
        <v>607000</v>
      </c>
      <c r="Q184" s="1">
        <v>4856000</v>
      </c>
      <c r="R184" s="2">
        <v>0.06</v>
      </c>
      <c r="U184" t="s">
        <v>23</v>
      </c>
    </row>
    <row r="185" spans="1:21" x14ac:dyDescent="0.25">
      <c r="A185">
        <v>190022</v>
      </c>
      <c r="B185" t="str">
        <f>IFERROR(INDEX(Export!B:B,MATCH('Lignes des factures'!A185,Export!A:A,0)),"")</f>
        <v>imiouym</v>
      </c>
      <c r="E185" t="s">
        <v>169</v>
      </c>
      <c r="F185" s="1">
        <v>800000</v>
      </c>
      <c r="G185" t="s">
        <v>185</v>
      </c>
      <c r="H185" s="1">
        <v>100000</v>
      </c>
      <c r="I185" t="s">
        <v>172</v>
      </c>
      <c r="J185" s="1">
        <v>180000</v>
      </c>
      <c r="K185" t="s">
        <v>21</v>
      </c>
      <c r="L185" t="s">
        <v>22</v>
      </c>
      <c r="M185" t="s">
        <v>22</v>
      </c>
      <c r="N185" t="s">
        <v>22</v>
      </c>
      <c r="P185" t="s">
        <v>185</v>
      </c>
      <c r="Q185" t="s">
        <v>172</v>
      </c>
      <c r="R185" s="2">
        <v>0.06</v>
      </c>
      <c r="U185" t="s">
        <v>23</v>
      </c>
    </row>
    <row r="186" spans="1:21" x14ac:dyDescent="0.25">
      <c r="A186">
        <v>190022</v>
      </c>
      <c r="B186" t="str">
        <f>IFERROR(INDEX(Export!B:B,MATCH('Lignes des factures'!A186,Export!A:A,0)),"")</f>
        <v>imiouym</v>
      </c>
      <c r="D186" t="s">
        <v>268</v>
      </c>
      <c r="E186" t="s">
        <v>269</v>
      </c>
      <c r="F186" s="1">
        <v>400000</v>
      </c>
      <c r="G186" s="1">
        <v>203980</v>
      </c>
      <c r="H186" s="1">
        <v>143000</v>
      </c>
      <c r="I186" s="1">
        <v>1168000</v>
      </c>
      <c r="J186" s="1">
        <v>180000</v>
      </c>
      <c r="K186" t="s">
        <v>21</v>
      </c>
      <c r="L186" t="s">
        <v>22</v>
      </c>
      <c r="M186" t="s">
        <v>22</v>
      </c>
      <c r="N186" t="s">
        <v>22</v>
      </c>
      <c r="P186" s="1">
        <v>292000</v>
      </c>
      <c r="Q186" s="1">
        <v>1168000</v>
      </c>
      <c r="R186" s="2">
        <v>0.06</v>
      </c>
      <c r="U186" t="s">
        <v>23</v>
      </c>
    </row>
    <row r="187" spans="1:21" x14ac:dyDescent="0.25">
      <c r="A187">
        <v>190022</v>
      </c>
      <c r="B187" t="str">
        <f>IFERROR(INDEX(Export!B:B,MATCH('Lignes des factures'!A187,Export!A:A,0)),"")</f>
        <v>imiouym</v>
      </c>
      <c r="D187" t="s">
        <v>270</v>
      </c>
      <c r="E187" t="s">
        <v>271</v>
      </c>
      <c r="F187" s="1">
        <v>300000</v>
      </c>
      <c r="G187" s="1">
        <v>121830</v>
      </c>
      <c r="H187" s="1">
        <v>143000</v>
      </c>
      <c r="I187" s="1">
        <v>522000</v>
      </c>
      <c r="J187" s="1">
        <v>180000</v>
      </c>
      <c r="K187" t="s">
        <v>21</v>
      </c>
      <c r="L187" t="s">
        <v>22</v>
      </c>
      <c r="M187" t="s">
        <v>22</v>
      </c>
      <c r="N187" t="s">
        <v>22</v>
      </c>
      <c r="P187" s="1">
        <v>174000</v>
      </c>
      <c r="Q187" s="1">
        <v>522000</v>
      </c>
      <c r="R187" s="2">
        <v>0.06</v>
      </c>
      <c r="U187" t="s">
        <v>23</v>
      </c>
    </row>
    <row r="188" spans="1:21" x14ac:dyDescent="0.25">
      <c r="A188">
        <v>190022</v>
      </c>
      <c r="B188" t="str">
        <f>IFERROR(INDEX(Export!B:B,MATCH('Lignes des factures'!A188,Export!A:A,0)),"")</f>
        <v>imiouym</v>
      </c>
      <c r="D188" t="s">
        <v>272</v>
      </c>
      <c r="E188" t="s">
        <v>273</v>
      </c>
      <c r="F188" s="1">
        <v>300000</v>
      </c>
      <c r="G188" s="1">
        <v>166350</v>
      </c>
      <c r="H188" s="1">
        <v>143000</v>
      </c>
      <c r="I188" s="1">
        <v>714000</v>
      </c>
      <c r="J188" s="1">
        <v>180000</v>
      </c>
      <c r="K188" t="s">
        <v>21</v>
      </c>
      <c r="L188" t="s">
        <v>22</v>
      </c>
      <c r="M188" t="s">
        <v>22</v>
      </c>
      <c r="N188" t="s">
        <v>22</v>
      </c>
      <c r="P188" s="1">
        <v>238000</v>
      </c>
      <c r="Q188" s="1">
        <v>714000</v>
      </c>
      <c r="R188" s="2">
        <v>0.06</v>
      </c>
      <c r="U188" t="s">
        <v>23</v>
      </c>
    </row>
    <row r="189" spans="1:21" x14ac:dyDescent="0.25">
      <c r="A189">
        <v>190022</v>
      </c>
      <c r="B189" t="str">
        <f>IFERROR(INDEX(Export!B:B,MATCH('Lignes des factures'!A189,Export!A:A,0)),"")</f>
        <v>imiouym</v>
      </c>
      <c r="D189" t="s">
        <v>274</v>
      </c>
      <c r="E189" t="s">
        <v>275</v>
      </c>
      <c r="F189" s="1">
        <v>400000</v>
      </c>
      <c r="G189" s="1">
        <v>283150</v>
      </c>
      <c r="H189" s="1">
        <v>143000</v>
      </c>
      <c r="I189" s="1">
        <v>1620000</v>
      </c>
      <c r="J189" s="1">
        <v>180000</v>
      </c>
      <c r="K189" t="s">
        <v>21</v>
      </c>
      <c r="L189" t="s">
        <v>22</v>
      </c>
      <c r="M189" t="s">
        <v>22</v>
      </c>
      <c r="N189" t="s">
        <v>22</v>
      </c>
      <c r="P189" s="1">
        <v>405000</v>
      </c>
      <c r="Q189" s="1">
        <v>1620000</v>
      </c>
      <c r="R189" s="2">
        <v>0.06</v>
      </c>
      <c r="U189" t="s">
        <v>23</v>
      </c>
    </row>
    <row r="190" spans="1:21" x14ac:dyDescent="0.25">
      <c r="A190">
        <v>190022</v>
      </c>
      <c r="B190" t="str">
        <f>IFERROR(INDEX(Export!B:B,MATCH('Lignes des factures'!A190,Export!A:A,0)),"")</f>
        <v>imiouym</v>
      </c>
      <c r="D190" t="s">
        <v>36</v>
      </c>
      <c r="E190" t="s">
        <v>37</v>
      </c>
      <c r="F190" s="1">
        <v>300000</v>
      </c>
      <c r="G190" t="s">
        <v>22</v>
      </c>
      <c r="H190" s="1">
        <v>143000</v>
      </c>
      <c r="I190" t="s">
        <v>22</v>
      </c>
      <c r="J190" s="1">
        <v>180000</v>
      </c>
      <c r="K190" t="s">
        <v>21</v>
      </c>
      <c r="L190" s="1">
        <v>100000</v>
      </c>
      <c r="M190" s="1">
        <v>300000</v>
      </c>
      <c r="N190" s="1">
        <v>10800000</v>
      </c>
      <c r="P190" s="1">
        <v>3600000</v>
      </c>
      <c r="Q190" s="1">
        <v>10800000</v>
      </c>
      <c r="R190" s="2">
        <v>0.06</v>
      </c>
      <c r="U190" t="s">
        <v>23</v>
      </c>
    </row>
    <row r="191" spans="1:21" x14ac:dyDescent="0.25">
      <c r="A191">
        <v>190023</v>
      </c>
      <c r="B191" t="str">
        <f>IFERROR(INDEX(Export!B:B,MATCH('Lignes des factures'!A191,Export!A:A,0)),"")</f>
        <v>VBE</v>
      </c>
      <c r="D191" t="s">
        <v>36</v>
      </c>
      <c r="E191" t="s">
        <v>156</v>
      </c>
      <c r="F191" s="1">
        <v>100000</v>
      </c>
      <c r="G191" s="1">
        <v>167392000</v>
      </c>
      <c r="H191" s="1">
        <v>100000</v>
      </c>
      <c r="I191" s="1">
        <v>167392000</v>
      </c>
      <c r="J191" s="1">
        <v>100000</v>
      </c>
      <c r="K191" t="s">
        <v>157</v>
      </c>
      <c r="L191" t="s">
        <v>22</v>
      </c>
      <c r="M191" t="s">
        <v>22</v>
      </c>
      <c r="N191" t="s">
        <v>22</v>
      </c>
      <c r="P191" s="1">
        <v>167392000</v>
      </c>
      <c r="Q191" s="1">
        <v>167392000</v>
      </c>
      <c r="R191" s="2">
        <v>0</v>
      </c>
      <c r="U191" t="s">
        <v>23</v>
      </c>
    </row>
    <row r="192" spans="1:21" x14ac:dyDescent="0.25">
      <c r="A192">
        <v>190024</v>
      </c>
      <c r="B192" t="str">
        <f>IFERROR(INDEX(Export!B:B,MATCH('Lignes des factures'!A192,Export!A:A,0)),"")</f>
        <v>eahj</v>
      </c>
      <c r="F192" t="s">
        <v>22</v>
      </c>
      <c r="G192" t="s">
        <v>22</v>
      </c>
      <c r="H192" t="s">
        <v>22</v>
      </c>
      <c r="I192" t="s">
        <v>22</v>
      </c>
      <c r="J192" t="s">
        <v>22</v>
      </c>
      <c r="K192" t="s">
        <v>38</v>
      </c>
      <c r="L192" t="s">
        <v>22</v>
      </c>
      <c r="M192" t="s">
        <v>22</v>
      </c>
      <c r="N192" t="s">
        <v>22</v>
      </c>
      <c r="P192" t="s">
        <v>22</v>
      </c>
      <c r="Q192" t="s">
        <v>22</v>
      </c>
    </row>
    <row r="193" spans="1:21" x14ac:dyDescent="0.25">
      <c r="A193">
        <v>190024</v>
      </c>
      <c r="B193" t="str">
        <f>IFERROR(INDEX(Export!B:B,MATCH('Lignes des factures'!A193,Export!A:A,0)),"")</f>
        <v>eahj</v>
      </c>
      <c r="E193" t="s">
        <v>276</v>
      </c>
      <c r="F193" s="1">
        <v>100000</v>
      </c>
      <c r="G193" s="1">
        <v>10489000</v>
      </c>
      <c r="H193" s="1">
        <v>143007</v>
      </c>
      <c r="I193" s="1">
        <v>15000000</v>
      </c>
      <c r="J193" s="1">
        <v>100000</v>
      </c>
      <c r="K193" t="s">
        <v>43</v>
      </c>
      <c r="L193" t="s">
        <v>22</v>
      </c>
      <c r="M193" t="s">
        <v>22</v>
      </c>
      <c r="N193" t="s">
        <v>22</v>
      </c>
      <c r="P193" s="1">
        <v>15000000</v>
      </c>
      <c r="Q193" s="1">
        <v>15000000</v>
      </c>
      <c r="R193" s="2">
        <v>0.06</v>
      </c>
      <c r="U193" t="s">
        <v>23</v>
      </c>
    </row>
    <row r="194" spans="1:21" x14ac:dyDescent="0.25">
      <c r="A194">
        <v>190024</v>
      </c>
      <c r="B194" t="str">
        <f>IFERROR(INDEX(Export!B:B,MATCH('Lignes des factures'!A194,Export!A:A,0)),"")</f>
        <v>eahj</v>
      </c>
      <c r="F194" t="s">
        <v>22</v>
      </c>
      <c r="G194" t="s">
        <v>22</v>
      </c>
      <c r="H194" t="s">
        <v>22</v>
      </c>
      <c r="I194" t="s">
        <v>22</v>
      </c>
      <c r="J194" t="s">
        <v>22</v>
      </c>
      <c r="K194" t="s">
        <v>38</v>
      </c>
      <c r="L194" t="s">
        <v>22</v>
      </c>
      <c r="M194" t="s">
        <v>22</v>
      </c>
      <c r="N194" t="s">
        <v>22</v>
      </c>
      <c r="P194" t="s">
        <v>22</v>
      </c>
      <c r="Q194" t="s">
        <v>22</v>
      </c>
    </row>
    <row r="195" spans="1:21" x14ac:dyDescent="0.25">
      <c r="A195">
        <v>190024</v>
      </c>
      <c r="B195" t="str">
        <f>IFERROR(INDEX(Export!B:B,MATCH('Lignes des factures'!A195,Export!A:A,0)),"")</f>
        <v>eahj</v>
      </c>
      <c r="D195" t="s">
        <v>277</v>
      </c>
      <c r="E195" t="s">
        <v>278</v>
      </c>
      <c r="F195" s="1">
        <v>100000</v>
      </c>
      <c r="G195" s="1">
        <v>10744000</v>
      </c>
      <c r="H195" s="1">
        <v>148920</v>
      </c>
      <c r="I195" s="1">
        <v>16000000</v>
      </c>
      <c r="J195" s="1">
        <v>100000</v>
      </c>
      <c r="K195" t="s">
        <v>43</v>
      </c>
      <c r="L195" t="s">
        <v>22</v>
      </c>
      <c r="M195" t="s">
        <v>22</v>
      </c>
      <c r="N195" t="s">
        <v>22</v>
      </c>
      <c r="P195" s="1">
        <v>16000000</v>
      </c>
      <c r="Q195" s="1">
        <v>16000000</v>
      </c>
      <c r="R195" s="2">
        <v>0</v>
      </c>
      <c r="U195" t="s">
        <v>23</v>
      </c>
    </row>
    <row r="196" spans="1:21" x14ac:dyDescent="0.25">
      <c r="A196">
        <v>190024</v>
      </c>
      <c r="B196" t="str">
        <f>IFERROR(INDEX(Export!B:B,MATCH('Lignes des factures'!A196,Export!A:A,0)),"")</f>
        <v>eahj</v>
      </c>
      <c r="F196" t="s">
        <v>22</v>
      </c>
      <c r="G196" t="s">
        <v>22</v>
      </c>
      <c r="H196" t="s">
        <v>22</v>
      </c>
      <c r="I196" t="s">
        <v>22</v>
      </c>
      <c r="J196" t="s">
        <v>22</v>
      </c>
      <c r="K196" t="s">
        <v>38</v>
      </c>
      <c r="L196" t="s">
        <v>22</v>
      </c>
      <c r="M196" t="s">
        <v>22</v>
      </c>
      <c r="N196" t="s">
        <v>22</v>
      </c>
      <c r="P196" t="s">
        <v>22</v>
      </c>
      <c r="Q196" t="s">
        <v>22</v>
      </c>
    </row>
    <row r="197" spans="1:21" x14ac:dyDescent="0.25">
      <c r="A197">
        <v>190024</v>
      </c>
      <c r="B197" t="str">
        <f>IFERROR(INDEX(Export!B:B,MATCH('Lignes des factures'!A197,Export!A:A,0)),"")</f>
        <v>eahj</v>
      </c>
      <c r="D197" t="s">
        <v>279</v>
      </c>
      <c r="E197" t="s">
        <v>280</v>
      </c>
      <c r="F197" t="s">
        <v>22</v>
      </c>
      <c r="G197" s="1">
        <v>11468000</v>
      </c>
      <c r="H197" s="1">
        <v>181374</v>
      </c>
      <c r="I197" t="s">
        <v>22</v>
      </c>
      <c r="J197" s="1">
        <v>120000</v>
      </c>
      <c r="K197" t="s">
        <v>43</v>
      </c>
      <c r="L197" t="s">
        <v>22</v>
      </c>
      <c r="M197" s="1">
        <v>1000000</v>
      </c>
      <c r="N197" t="s">
        <v>22</v>
      </c>
      <c r="P197" s="1">
        <v>56800000</v>
      </c>
      <c r="Q197" s="1">
        <v>56800000</v>
      </c>
    </row>
    <row r="198" spans="1:21" x14ac:dyDescent="0.25">
      <c r="A198">
        <v>190024</v>
      </c>
      <c r="B198" t="str">
        <f>IFERROR(INDEX(Export!B:B,MATCH('Lignes des factures'!A198,Export!A:A,0)),"")</f>
        <v>eahj</v>
      </c>
      <c r="D198" t="s">
        <v>281</v>
      </c>
      <c r="E198" t="s">
        <v>282</v>
      </c>
      <c r="F198" s="1">
        <v>10000000</v>
      </c>
      <c r="G198" t="s">
        <v>283</v>
      </c>
      <c r="H198" s="1">
        <v>180000</v>
      </c>
      <c r="I198" s="1">
        <v>5200000</v>
      </c>
      <c r="J198" s="1">
        <v>100000</v>
      </c>
      <c r="K198" t="s">
        <v>43</v>
      </c>
      <c r="L198" t="s">
        <v>22</v>
      </c>
      <c r="M198" t="s">
        <v>22</v>
      </c>
      <c r="N198" t="s">
        <v>22</v>
      </c>
      <c r="P198" t="s">
        <v>284</v>
      </c>
      <c r="Q198" s="1">
        <v>5200000</v>
      </c>
      <c r="R198" s="2">
        <v>0.06</v>
      </c>
      <c r="U198" t="s">
        <v>23</v>
      </c>
    </row>
    <row r="199" spans="1:21" x14ac:dyDescent="0.25">
      <c r="A199">
        <v>190024</v>
      </c>
      <c r="B199" t="str">
        <f>IFERROR(INDEX(Export!B:B,MATCH('Lignes des factures'!A199,Export!A:A,0)),"")</f>
        <v>eahj</v>
      </c>
      <c r="D199" t="s">
        <v>281</v>
      </c>
      <c r="E199" t="s">
        <v>285</v>
      </c>
      <c r="F199" s="1">
        <v>10000000</v>
      </c>
      <c r="G199" t="s">
        <v>283</v>
      </c>
      <c r="H199" s="1">
        <v>180000</v>
      </c>
      <c r="I199" s="1">
        <v>5200000</v>
      </c>
      <c r="J199" s="1">
        <v>100000</v>
      </c>
      <c r="K199" t="s">
        <v>43</v>
      </c>
      <c r="L199" t="s">
        <v>22</v>
      </c>
      <c r="M199" t="s">
        <v>22</v>
      </c>
      <c r="N199" t="s">
        <v>22</v>
      </c>
      <c r="P199" t="s">
        <v>284</v>
      </c>
      <c r="Q199" s="1">
        <v>5200000</v>
      </c>
      <c r="R199" s="2">
        <v>0.06</v>
      </c>
      <c r="U199" t="s">
        <v>23</v>
      </c>
    </row>
    <row r="200" spans="1:21" x14ac:dyDescent="0.25">
      <c r="A200">
        <v>190024</v>
      </c>
      <c r="B200" t="str">
        <f>IFERROR(INDEX(Export!B:B,MATCH('Lignes des factures'!A200,Export!A:A,0)),"")</f>
        <v>eahj</v>
      </c>
      <c r="D200" t="s">
        <v>281</v>
      </c>
      <c r="E200" t="s">
        <v>286</v>
      </c>
      <c r="F200" s="1">
        <v>10000000</v>
      </c>
      <c r="G200" t="s">
        <v>283</v>
      </c>
      <c r="H200" s="1">
        <v>180000</v>
      </c>
      <c r="I200" s="1">
        <v>5200000</v>
      </c>
      <c r="J200" s="1">
        <v>100000</v>
      </c>
      <c r="K200" t="s">
        <v>43</v>
      </c>
      <c r="L200" t="s">
        <v>22</v>
      </c>
      <c r="M200" t="s">
        <v>22</v>
      </c>
      <c r="N200" t="s">
        <v>22</v>
      </c>
      <c r="P200" t="s">
        <v>284</v>
      </c>
      <c r="Q200" s="1">
        <v>5200000</v>
      </c>
      <c r="R200" s="2">
        <v>0.06</v>
      </c>
      <c r="U200" t="s">
        <v>23</v>
      </c>
    </row>
    <row r="201" spans="1:21" x14ac:dyDescent="0.25">
      <c r="A201">
        <v>190024</v>
      </c>
      <c r="B201" t="str">
        <f>IFERROR(INDEX(Export!B:B,MATCH('Lignes des factures'!A201,Export!A:A,0)),"")</f>
        <v>eahj</v>
      </c>
      <c r="D201" t="s">
        <v>281</v>
      </c>
      <c r="E201" t="s">
        <v>287</v>
      </c>
      <c r="F201" s="1">
        <v>10000000</v>
      </c>
      <c r="G201" t="s">
        <v>283</v>
      </c>
      <c r="H201" s="1">
        <v>180000</v>
      </c>
      <c r="I201" s="1">
        <v>5200000</v>
      </c>
      <c r="J201" s="1">
        <v>100000</v>
      </c>
      <c r="K201" t="s">
        <v>43</v>
      </c>
      <c r="L201" t="s">
        <v>22</v>
      </c>
      <c r="M201" t="s">
        <v>22</v>
      </c>
      <c r="N201" t="s">
        <v>22</v>
      </c>
      <c r="P201" t="s">
        <v>284</v>
      </c>
      <c r="Q201" s="1">
        <v>5200000</v>
      </c>
      <c r="R201" s="2">
        <v>0.06</v>
      </c>
      <c r="U201" t="s">
        <v>23</v>
      </c>
    </row>
    <row r="202" spans="1:21" x14ac:dyDescent="0.25">
      <c r="A202">
        <v>190024</v>
      </c>
      <c r="B202" t="str">
        <f>IFERROR(INDEX(Export!B:B,MATCH('Lignes des factures'!A202,Export!A:A,0)),"")</f>
        <v>eahj</v>
      </c>
      <c r="D202" t="s">
        <v>36</v>
      </c>
      <c r="E202" t="s">
        <v>37</v>
      </c>
      <c r="F202" s="1">
        <v>1000000</v>
      </c>
      <c r="G202" t="s">
        <v>22</v>
      </c>
      <c r="H202" s="1">
        <v>143000</v>
      </c>
      <c r="I202" t="s">
        <v>22</v>
      </c>
      <c r="J202" s="1">
        <v>120000</v>
      </c>
      <c r="K202" t="s">
        <v>43</v>
      </c>
      <c r="L202" s="1">
        <v>100000</v>
      </c>
      <c r="M202" s="1">
        <v>1000000</v>
      </c>
      <c r="N202" s="1">
        <v>36000000</v>
      </c>
      <c r="P202" s="1">
        <v>3600000</v>
      </c>
      <c r="Q202" s="1">
        <v>36000000</v>
      </c>
      <c r="R202" s="2">
        <v>0.06</v>
      </c>
      <c r="U202" t="s">
        <v>23</v>
      </c>
    </row>
    <row r="203" spans="1:21" x14ac:dyDescent="0.25">
      <c r="A203">
        <v>190024</v>
      </c>
      <c r="B203" t="str">
        <f>IFERROR(INDEX(Export!B:B,MATCH('Lignes des factures'!A203,Export!A:A,0)),"")</f>
        <v>eahj</v>
      </c>
      <c r="D203" t="s">
        <v>288</v>
      </c>
      <c r="E203" t="s">
        <v>289</v>
      </c>
      <c r="F203" s="1">
        <v>100000</v>
      </c>
      <c r="G203" s="1">
        <v>11468000</v>
      </c>
      <c r="H203" s="1">
        <v>181374</v>
      </c>
      <c r="I203" t="s">
        <v>22</v>
      </c>
      <c r="J203" s="1">
        <v>120000</v>
      </c>
      <c r="K203" t="s">
        <v>43</v>
      </c>
      <c r="L203" t="s">
        <v>22</v>
      </c>
      <c r="M203" s="1">
        <v>1000000</v>
      </c>
      <c r="N203" t="s">
        <v>22</v>
      </c>
      <c r="P203" s="1">
        <v>56800000</v>
      </c>
      <c r="Q203" s="1">
        <v>56800000</v>
      </c>
    </row>
    <row r="204" spans="1:21" x14ac:dyDescent="0.25">
      <c r="A204">
        <v>190024</v>
      </c>
      <c r="B204" t="str">
        <f>IFERROR(INDEX(Export!B:B,MATCH('Lignes des factures'!A204,Export!A:A,0)),"")</f>
        <v>eahj</v>
      </c>
      <c r="D204" t="s">
        <v>290</v>
      </c>
      <c r="F204" t="s">
        <v>22</v>
      </c>
      <c r="G204" t="s">
        <v>22</v>
      </c>
      <c r="H204" t="s">
        <v>22</v>
      </c>
      <c r="I204" t="s">
        <v>22</v>
      </c>
      <c r="J204" t="s">
        <v>22</v>
      </c>
      <c r="K204" t="s">
        <v>38</v>
      </c>
      <c r="L204" t="s">
        <v>22</v>
      </c>
      <c r="M204" t="s">
        <v>22</v>
      </c>
      <c r="N204" t="s">
        <v>22</v>
      </c>
      <c r="P204" t="s">
        <v>22</v>
      </c>
      <c r="Q204" t="s">
        <v>22</v>
      </c>
    </row>
    <row r="205" spans="1:21" x14ac:dyDescent="0.25">
      <c r="A205">
        <v>190024</v>
      </c>
      <c r="B205" t="str">
        <f>IFERROR(INDEX(Export!B:B,MATCH('Lignes des factures'!A205,Export!A:A,0)),"")</f>
        <v>eahj</v>
      </c>
      <c r="F205" t="s">
        <v>22</v>
      </c>
      <c r="G205" t="s">
        <v>22</v>
      </c>
      <c r="H205" t="s">
        <v>22</v>
      </c>
      <c r="I205" t="s">
        <v>22</v>
      </c>
      <c r="J205" t="s">
        <v>22</v>
      </c>
      <c r="K205" t="s">
        <v>38</v>
      </c>
      <c r="L205" t="s">
        <v>22</v>
      </c>
      <c r="M205" t="s">
        <v>22</v>
      </c>
      <c r="N205" t="s">
        <v>22</v>
      </c>
      <c r="P205" t="s">
        <v>22</v>
      </c>
      <c r="Q205" t="s">
        <v>22</v>
      </c>
    </row>
    <row r="206" spans="1:21" x14ac:dyDescent="0.25">
      <c r="A206">
        <v>190024</v>
      </c>
      <c r="B206" t="str">
        <f>IFERROR(INDEX(Export!B:B,MATCH('Lignes des factures'!A206,Export!A:A,0)),"")</f>
        <v>eahj</v>
      </c>
      <c r="D206" t="s">
        <v>291</v>
      </c>
      <c r="E206" t="s">
        <v>292</v>
      </c>
      <c r="F206" t="s">
        <v>22</v>
      </c>
      <c r="G206" s="1">
        <v>5061619</v>
      </c>
      <c r="H206" s="1">
        <v>142760</v>
      </c>
      <c r="I206" t="s">
        <v>22</v>
      </c>
      <c r="J206" s="1">
        <v>120000</v>
      </c>
      <c r="K206" t="s">
        <v>43</v>
      </c>
      <c r="L206" t="s">
        <v>22</v>
      </c>
      <c r="M206" s="1">
        <v>400000</v>
      </c>
      <c r="N206" t="s">
        <v>22</v>
      </c>
      <c r="P206" s="1">
        <v>21626000</v>
      </c>
      <c r="Q206" s="1">
        <v>21626000</v>
      </c>
    </row>
    <row r="207" spans="1:21" x14ac:dyDescent="0.25">
      <c r="A207">
        <v>190024</v>
      </c>
      <c r="B207" t="str">
        <f>IFERROR(INDEX(Export!B:B,MATCH('Lignes des factures'!A207,Export!A:A,0)),"")</f>
        <v>eahj</v>
      </c>
      <c r="D207" t="s">
        <v>293</v>
      </c>
      <c r="E207" t="s">
        <v>294</v>
      </c>
      <c r="F207" s="1">
        <v>100000</v>
      </c>
      <c r="G207" s="1">
        <v>342390</v>
      </c>
      <c r="H207" s="1">
        <v>143000</v>
      </c>
      <c r="I207" s="1">
        <v>490000</v>
      </c>
      <c r="J207" s="1">
        <v>100000</v>
      </c>
      <c r="K207" t="s">
        <v>43</v>
      </c>
      <c r="L207" t="s">
        <v>22</v>
      </c>
      <c r="M207" t="s">
        <v>22</v>
      </c>
      <c r="N207" t="s">
        <v>22</v>
      </c>
      <c r="P207" s="1">
        <v>490000</v>
      </c>
      <c r="Q207" s="1">
        <v>490000</v>
      </c>
      <c r="R207" s="2">
        <v>0.06</v>
      </c>
      <c r="U207" t="s">
        <v>23</v>
      </c>
    </row>
    <row r="208" spans="1:21" x14ac:dyDescent="0.25">
      <c r="A208">
        <v>190024</v>
      </c>
      <c r="B208" t="str">
        <f>IFERROR(INDEX(Export!B:B,MATCH('Lignes des factures'!A208,Export!A:A,0)),"")</f>
        <v>eahj</v>
      </c>
      <c r="E208" t="s">
        <v>169</v>
      </c>
      <c r="F208" s="1">
        <v>100000</v>
      </c>
      <c r="G208" t="s">
        <v>295</v>
      </c>
      <c r="H208" s="1">
        <v>100000</v>
      </c>
      <c r="I208" t="s">
        <v>189</v>
      </c>
      <c r="J208" s="1">
        <v>100000</v>
      </c>
      <c r="K208" t="s">
        <v>43</v>
      </c>
      <c r="L208" t="s">
        <v>22</v>
      </c>
      <c r="M208" t="s">
        <v>22</v>
      </c>
      <c r="N208" t="s">
        <v>22</v>
      </c>
      <c r="P208" t="s">
        <v>189</v>
      </c>
      <c r="Q208" t="s">
        <v>189</v>
      </c>
      <c r="R208" s="2">
        <v>0.06</v>
      </c>
      <c r="U208" t="s">
        <v>23</v>
      </c>
    </row>
    <row r="209" spans="1:21" x14ac:dyDescent="0.25">
      <c r="A209">
        <v>190024</v>
      </c>
      <c r="B209" t="str">
        <f>IFERROR(INDEX(Export!B:B,MATCH('Lignes des factures'!A209,Export!A:A,0)),"")</f>
        <v>eahj</v>
      </c>
      <c r="D209" t="s">
        <v>80</v>
      </c>
      <c r="E209" t="s">
        <v>81</v>
      </c>
      <c r="F209" s="1">
        <v>400000</v>
      </c>
      <c r="G209" s="1">
        <v>244120</v>
      </c>
      <c r="H209" s="1">
        <v>143000</v>
      </c>
      <c r="I209" s="1">
        <v>1396000</v>
      </c>
      <c r="J209" s="1">
        <v>100000</v>
      </c>
      <c r="K209" t="s">
        <v>43</v>
      </c>
      <c r="L209" t="s">
        <v>22</v>
      </c>
      <c r="M209" t="s">
        <v>22</v>
      </c>
      <c r="N209" t="s">
        <v>22</v>
      </c>
      <c r="P209" s="1">
        <v>349000</v>
      </c>
      <c r="Q209" s="1">
        <v>1396000</v>
      </c>
      <c r="R209" s="2">
        <v>0.06</v>
      </c>
      <c r="U209" t="s">
        <v>23</v>
      </c>
    </row>
    <row r="210" spans="1:21" x14ac:dyDescent="0.25">
      <c r="A210">
        <v>190024</v>
      </c>
      <c r="B210" t="str">
        <f>IFERROR(INDEX(Export!B:B,MATCH('Lignes des factures'!A210,Export!A:A,0)),"")</f>
        <v>eahj</v>
      </c>
      <c r="E210" t="s">
        <v>169</v>
      </c>
      <c r="F210" s="1">
        <v>400000</v>
      </c>
      <c r="G210" t="s">
        <v>295</v>
      </c>
      <c r="H210" s="1">
        <v>100000</v>
      </c>
      <c r="I210" t="s">
        <v>62</v>
      </c>
      <c r="J210" s="1">
        <v>100000</v>
      </c>
      <c r="K210" t="s">
        <v>43</v>
      </c>
      <c r="L210" t="s">
        <v>22</v>
      </c>
      <c r="M210" t="s">
        <v>22</v>
      </c>
      <c r="N210" t="s">
        <v>22</v>
      </c>
      <c r="P210" t="s">
        <v>189</v>
      </c>
      <c r="Q210" t="s">
        <v>62</v>
      </c>
      <c r="R210" s="2">
        <v>0.06</v>
      </c>
      <c r="U210" t="s">
        <v>23</v>
      </c>
    </row>
    <row r="211" spans="1:21" x14ac:dyDescent="0.25">
      <c r="A211">
        <v>190024</v>
      </c>
      <c r="B211" t="str">
        <f>IFERROR(INDEX(Export!B:B,MATCH('Lignes des factures'!A211,Export!A:A,0)),"")</f>
        <v>eahj</v>
      </c>
      <c r="D211" t="s">
        <v>143</v>
      </c>
      <c r="E211" t="s">
        <v>144</v>
      </c>
      <c r="F211" s="1">
        <v>3500000</v>
      </c>
      <c r="G211" s="1">
        <v>106350</v>
      </c>
      <c r="H211" s="1">
        <v>143000</v>
      </c>
      <c r="I211" s="1">
        <v>5320000</v>
      </c>
      <c r="J211" s="1">
        <v>100000</v>
      </c>
      <c r="K211" t="s">
        <v>43</v>
      </c>
      <c r="L211" t="s">
        <v>22</v>
      </c>
      <c r="M211" t="s">
        <v>22</v>
      </c>
      <c r="N211" t="s">
        <v>22</v>
      </c>
      <c r="P211" s="1">
        <v>152000</v>
      </c>
      <c r="Q211" s="1">
        <v>5320000</v>
      </c>
      <c r="R211" s="2">
        <v>0.06</v>
      </c>
      <c r="U211" t="s">
        <v>23</v>
      </c>
    </row>
    <row r="212" spans="1:21" x14ac:dyDescent="0.25">
      <c r="A212">
        <v>190024</v>
      </c>
      <c r="B212" t="str">
        <f>IFERROR(INDEX(Export!B:B,MATCH('Lignes des factures'!A212,Export!A:A,0)),"")</f>
        <v>eahj</v>
      </c>
      <c r="D212" t="s">
        <v>36</v>
      </c>
      <c r="E212" t="s">
        <v>37</v>
      </c>
      <c r="F212" s="1">
        <v>400000</v>
      </c>
      <c r="G212" t="s">
        <v>22</v>
      </c>
      <c r="H212" s="1">
        <v>143000</v>
      </c>
      <c r="I212" t="s">
        <v>22</v>
      </c>
      <c r="J212" s="1">
        <v>120000</v>
      </c>
      <c r="K212" t="s">
        <v>43</v>
      </c>
      <c r="L212" s="1">
        <v>100000</v>
      </c>
      <c r="M212" s="1">
        <v>400000</v>
      </c>
      <c r="N212" s="1">
        <v>14400000</v>
      </c>
      <c r="P212" s="1">
        <v>3600000</v>
      </c>
      <c r="Q212" s="1">
        <v>14400000</v>
      </c>
      <c r="R212" s="2">
        <v>0.06</v>
      </c>
      <c r="U212" t="s">
        <v>23</v>
      </c>
    </row>
    <row r="213" spans="1:21" x14ac:dyDescent="0.25">
      <c r="A213">
        <v>190024</v>
      </c>
      <c r="B213" t="str">
        <f>IFERROR(INDEX(Export!B:B,MATCH('Lignes des factures'!A213,Export!A:A,0)),"")</f>
        <v>eahj</v>
      </c>
      <c r="D213" t="s">
        <v>296</v>
      </c>
      <c r="E213" t="s">
        <v>297</v>
      </c>
      <c r="F213" s="1">
        <v>100000</v>
      </c>
      <c r="G213" s="1">
        <v>5061619</v>
      </c>
      <c r="H213" s="1">
        <v>142760</v>
      </c>
      <c r="I213" t="s">
        <v>22</v>
      </c>
      <c r="J213" s="1">
        <v>120000</v>
      </c>
      <c r="K213" t="s">
        <v>43</v>
      </c>
      <c r="L213" t="s">
        <v>22</v>
      </c>
      <c r="M213" s="1">
        <v>400000</v>
      </c>
      <c r="N213" t="s">
        <v>22</v>
      </c>
      <c r="P213" s="1">
        <v>21626000</v>
      </c>
      <c r="Q213" s="1">
        <v>21626000</v>
      </c>
    </row>
    <row r="214" spans="1:21" x14ac:dyDescent="0.25">
      <c r="A214">
        <v>190024</v>
      </c>
      <c r="B214" t="str">
        <f>IFERROR(INDEX(Export!B:B,MATCH('Lignes des factures'!A214,Export!A:A,0)),"")</f>
        <v>eahj</v>
      </c>
      <c r="D214" t="s">
        <v>298</v>
      </c>
      <c r="F214" t="s">
        <v>22</v>
      </c>
      <c r="G214" t="s">
        <v>22</v>
      </c>
      <c r="H214" t="s">
        <v>22</v>
      </c>
      <c r="I214" t="s">
        <v>22</v>
      </c>
      <c r="J214" t="s">
        <v>22</v>
      </c>
      <c r="K214" t="s">
        <v>38</v>
      </c>
      <c r="L214" t="s">
        <v>22</v>
      </c>
      <c r="M214" t="s">
        <v>22</v>
      </c>
      <c r="N214" t="s">
        <v>22</v>
      </c>
      <c r="P214" t="s">
        <v>22</v>
      </c>
      <c r="Q214" t="s">
        <v>22</v>
      </c>
    </row>
    <row r="215" spans="1:21" x14ac:dyDescent="0.25">
      <c r="A215">
        <v>190024</v>
      </c>
      <c r="B215" t="str">
        <f>IFERROR(INDEX(Export!B:B,MATCH('Lignes des factures'!A215,Export!A:A,0)),"")</f>
        <v>eahj</v>
      </c>
      <c r="F215" t="s">
        <v>22</v>
      </c>
      <c r="G215" t="s">
        <v>22</v>
      </c>
      <c r="H215" t="s">
        <v>22</v>
      </c>
      <c r="I215" t="s">
        <v>22</v>
      </c>
      <c r="J215" t="s">
        <v>22</v>
      </c>
      <c r="K215" t="s">
        <v>38</v>
      </c>
      <c r="L215" t="s">
        <v>22</v>
      </c>
      <c r="M215" t="s">
        <v>22</v>
      </c>
      <c r="N215" t="s">
        <v>22</v>
      </c>
      <c r="P215" t="s">
        <v>22</v>
      </c>
      <c r="Q215" t="s">
        <v>22</v>
      </c>
    </row>
    <row r="216" spans="1:21" x14ac:dyDescent="0.25">
      <c r="A216">
        <v>190024</v>
      </c>
      <c r="B216" t="str">
        <f>IFERROR(INDEX(Export!B:B,MATCH('Lignes des factures'!A216,Export!A:A,0)),"")</f>
        <v>eahj</v>
      </c>
      <c r="D216" t="s">
        <v>299</v>
      </c>
      <c r="E216" t="s">
        <v>300</v>
      </c>
      <c r="F216" t="s">
        <v>22</v>
      </c>
      <c r="G216" s="1">
        <v>23216500</v>
      </c>
      <c r="H216" s="1">
        <v>143087</v>
      </c>
      <c r="I216" t="s">
        <v>22</v>
      </c>
      <c r="J216" s="1">
        <v>120000</v>
      </c>
      <c r="K216" t="s">
        <v>43</v>
      </c>
      <c r="L216" t="s">
        <v>22</v>
      </c>
      <c r="M216" s="1">
        <v>600000</v>
      </c>
      <c r="N216" t="s">
        <v>22</v>
      </c>
      <c r="P216" s="1">
        <v>54820000</v>
      </c>
      <c r="Q216" s="1">
        <v>54820000</v>
      </c>
    </row>
    <row r="217" spans="1:21" x14ac:dyDescent="0.25">
      <c r="A217">
        <v>190024</v>
      </c>
      <c r="B217" t="str">
        <f>IFERROR(INDEX(Export!B:B,MATCH('Lignes des factures'!A217,Export!A:A,0)),"")</f>
        <v>eahj</v>
      </c>
      <c r="D217" t="s">
        <v>301</v>
      </c>
      <c r="E217" t="s">
        <v>302</v>
      </c>
      <c r="F217" s="1">
        <v>5000000</v>
      </c>
      <c r="G217" s="1">
        <v>384330</v>
      </c>
      <c r="H217" s="1">
        <v>143000</v>
      </c>
      <c r="I217" s="1">
        <v>27500000</v>
      </c>
      <c r="J217" s="1">
        <v>100000</v>
      </c>
      <c r="K217" t="s">
        <v>43</v>
      </c>
      <c r="L217" t="s">
        <v>22</v>
      </c>
      <c r="M217" t="s">
        <v>22</v>
      </c>
      <c r="N217" t="s">
        <v>22</v>
      </c>
      <c r="P217" s="1">
        <v>550000</v>
      </c>
      <c r="Q217" s="1">
        <v>27500000</v>
      </c>
      <c r="R217" s="2">
        <v>0.06</v>
      </c>
      <c r="U217" t="s">
        <v>23</v>
      </c>
    </row>
    <row r="218" spans="1:21" x14ac:dyDescent="0.25">
      <c r="A218">
        <v>190024</v>
      </c>
      <c r="B218" t="str">
        <f>IFERROR(INDEX(Export!B:B,MATCH('Lignes des factures'!A218,Export!A:A,0)),"")</f>
        <v>eahj</v>
      </c>
      <c r="D218" t="s">
        <v>36</v>
      </c>
      <c r="E218" t="s">
        <v>37</v>
      </c>
      <c r="F218" s="1">
        <v>600000</v>
      </c>
      <c r="G218" t="s">
        <v>22</v>
      </c>
      <c r="H218" s="1">
        <v>143000</v>
      </c>
      <c r="I218" t="s">
        <v>22</v>
      </c>
      <c r="J218" s="1">
        <v>120000</v>
      </c>
      <c r="K218" t="s">
        <v>43</v>
      </c>
      <c r="L218" s="1">
        <v>100000</v>
      </c>
      <c r="M218" s="1">
        <v>600000</v>
      </c>
      <c r="N218" s="1">
        <v>21600000</v>
      </c>
      <c r="P218" s="1">
        <v>3600000</v>
      </c>
      <c r="Q218" s="1">
        <v>21600000</v>
      </c>
      <c r="R218" s="2">
        <v>0.06</v>
      </c>
      <c r="U218" t="s">
        <v>23</v>
      </c>
    </row>
    <row r="219" spans="1:21" x14ac:dyDescent="0.25">
      <c r="A219">
        <v>190024</v>
      </c>
      <c r="B219" t="str">
        <f>IFERROR(INDEX(Export!B:B,MATCH('Lignes des factures'!A219,Export!A:A,0)),"")</f>
        <v>eahj</v>
      </c>
      <c r="E219" t="s">
        <v>178</v>
      </c>
      <c r="F219" s="1">
        <v>100000</v>
      </c>
      <c r="G219" s="1">
        <v>4000000</v>
      </c>
      <c r="H219" s="1">
        <v>143000</v>
      </c>
      <c r="I219" s="1">
        <v>5720000</v>
      </c>
      <c r="J219" s="1">
        <v>100000</v>
      </c>
      <c r="K219" t="s">
        <v>43</v>
      </c>
      <c r="L219" t="s">
        <v>22</v>
      </c>
      <c r="M219" t="s">
        <v>22</v>
      </c>
      <c r="N219" t="s">
        <v>22</v>
      </c>
      <c r="P219" s="1">
        <v>5720000</v>
      </c>
      <c r="Q219" s="1">
        <v>5720000</v>
      </c>
      <c r="R219" s="2">
        <v>0.06</v>
      </c>
      <c r="U219" t="s">
        <v>23</v>
      </c>
    </row>
    <row r="220" spans="1:21" x14ac:dyDescent="0.25">
      <c r="A220">
        <v>190024</v>
      </c>
      <c r="B220" t="str">
        <f>IFERROR(INDEX(Export!B:B,MATCH('Lignes des factures'!A220,Export!A:A,0)),"")</f>
        <v>eahj</v>
      </c>
      <c r="D220" t="s">
        <v>303</v>
      </c>
      <c r="E220" t="s">
        <v>304</v>
      </c>
      <c r="F220" s="1">
        <v>100000</v>
      </c>
      <c r="G220" s="1">
        <v>23216500</v>
      </c>
      <c r="H220" s="1">
        <v>143087</v>
      </c>
      <c r="I220" t="s">
        <v>22</v>
      </c>
      <c r="J220" s="1">
        <v>120000</v>
      </c>
      <c r="K220" t="s">
        <v>43</v>
      </c>
      <c r="L220" t="s">
        <v>22</v>
      </c>
      <c r="M220" s="1">
        <v>600000</v>
      </c>
      <c r="N220" t="s">
        <v>22</v>
      </c>
      <c r="P220" s="1">
        <v>54820000</v>
      </c>
      <c r="Q220" s="1">
        <v>54820000</v>
      </c>
    </row>
    <row r="221" spans="1:21" x14ac:dyDescent="0.25">
      <c r="A221">
        <v>190024</v>
      </c>
      <c r="B221" t="str">
        <f>IFERROR(INDEX(Export!B:B,MATCH('Lignes des factures'!A221,Export!A:A,0)),"")</f>
        <v>eahj</v>
      </c>
      <c r="D221" t="s">
        <v>305</v>
      </c>
      <c r="F221" t="s">
        <v>22</v>
      </c>
      <c r="G221" t="s">
        <v>22</v>
      </c>
      <c r="H221" t="s">
        <v>22</v>
      </c>
      <c r="I221" t="s">
        <v>22</v>
      </c>
      <c r="J221" t="s">
        <v>22</v>
      </c>
      <c r="K221" t="s">
        <v>38</v>
      </c>
      <c r="L221" t="s">
        <v>22</v>
      </c>
      <c r="M221" t="s">
        <v>22</v>
      </c>
      <c r="N221" t="s">
        <v>22</v>
      </c>
      <c r="P221" t="s">
        <v>22</v>
      </c>
      <c r="Q221" t="s">
        <v>22</v>
      </c>
    </row>
    <row r="222" spans="1:21" x14ac:dyDescent="0.25">
      <c r="A222">
        <v>190024</v>
      </c>
      <c r="B222" t="str">
        <f>IFERROR(INDEX(Export!B:B,MATCH('Lignes des factures'!A222,Export!A:A,0)),"")</f>
        <v>eahj</v>
      </c>
      <c r="F222" t="s">
        <v>22</v>
      </c>
      <c r="G222" t="s">
        <v>22</v>
      </c>
      <c r="H222" t="s">
        <v>22</v>
      </c>
      <c r="I222" t="s">
        <v>22</v>
      </c>
      <c r="J222" t="s">
        <v>22</v>
      </c>
      <c r="K222" t="s">
        <v>38</v>
      </c>
      <c r="L222" t="s">
        <v>22</v>
      </c>
      <c r="M222" t="s">
        <v>22</v>
      </c>
      <c r="N222" t="s">
        <v>22</v>
      </c>
      <c r="P222" t="s">
        <v>22</v>
      </c>
      <c r="Q222" t="s">
        <v>22</v>
      </c>
    </row>
    <row r="223" spans="1:21" x14ac:dyDescent="0.25">
      <c r="A223">
        <v>190024</v>
      </c>
      <c r="B223" t="str">
        <f>IFERROR(INDEX(Export!B:B,MATCH('Lignes des factures'!A223,Export!A:A,0)),"")</f>
        <v>eahj</v>
      </c>
      <c r="D223" t="s">
        <v>306</v>
      </c>
      <c r="E223" t="s">
        <v>307</v>
      </c>
      <c r="F223" t="s">
        <v>22</v>
      </c>
      <c r="G223" s="1">
        <v>23902096</v>
      </c>
      <c r="H223" s="1">
        <v>143000</v>
      </c>
      <c r="I223" t="s">
        <v>22</v>
      </c>
      <c r="J223" s="1">
        <v>180000</v>
      </c>
      <c r="K223" t="s">
        <v>21</v>
      </c>
      <c r="L223" t="s">
        <v>22</v>
      </c>
      <c r="M223" s="1">
        <v>690000</v>
      </c>
      <c r="N223" t="s">
        <v>22</v>
      </c>
      <c r="P223" s="1">
        <v>59019999</v>
      </c>
      <c r="Q223" s="1">
        <v>59020000</v>
      </c>
    </row>
    <row r="224" spans="1:21" x14ac:dyDescent="0.25">
      <c r="A224">
        <v>190024</v>
      </c>
      <c r="B224" t="str">
        <f>IFERROR(INDEX(Export!B:B,MATCH('Lignes des factures'!A224,Export!A:A,0)),"")</f>
        <v>eahj</v>
      </c>
      <c r="C224">
        <v>1</v>
      </c>
      <c r="D224" t="s">
        <v>308</v>
      </c>
      <c r="E224" t="s">
        <v>309</v>
      </c>
      <c r="F224" s="1">
        <v>2100000</v>
      </c>
      <c r="G224" s="1">
        <v>725175</v>
      </c>
      <c r="H224" s="1">
        <v>143000</v>
      </c>
      <c r="I224" s="1">
        <v>21777000</v>
      </c>
      <c r="J224" s="1">
        <v>180000</v>
      </c>
      <c r="K224" t="s">
        <v>21</v>
      </c>
      <c r="L224" t="s">
        <v>67</v>
      </c>
      <c r="M224" s="1">
        <v>420000</v>
      </c>
      <c r="N224" s="1">
        <v>15120000</v>
      </c>
      <c r="P224" s="1">
        <v>1757000</v>
      </c>
      <c r="Q224" s="1">
        <v>36897000</v>
      </c>
      <c r="R224" s="2">
        <v>0.06</v>
      </c>
      <c r="U224" t="s">
        <v>310</v>
      </c>
    </row>
    <row r="225" spans="1:21" x14ac:dyDescent="0.25">
      <c r="A225">
        <v>190024</v>
      </c>
      <c r="B225" t="str">
        <f>IFERROR(INDEX(Export!B:B,MATCH('Lignes des factures'!A225,Export!A:A,0)),"")</f>
        <v>eahj</v>
      </c>
      <c r="E225" t="s">
        <v>107</v>
      </c>
      <c r="F225" t="s">
        <v>22</v>
      </c>
      <c r="G225" t="s">
        <v>22</v>
      </c>
      <c r="H225" t="s">
        <v>22</v>
      </c>
      <c r="I225" t="s">
        <v>22</v>
      </c>
      <c r="J225" t="s">
        <v>22</v>
      </c>
      <c r="K225" t="s">
        <v>38</v>
      </c>
      <c r="L225" t="s">
        <v>22</v>
      </c>
      <c r="M225" t="s">
        <v>22</v>
      </c>
      <c r="N225" t="s">
        <v>22</v>
      </c>
      <c r="P225" t="s">
        <v>22</v>
      </c>
      <c r="Q225" t="s">
        <v>22</v>
      </c>
    </row>
    <row r="226" spans="1:21" x14ac:dyDescent="0.25">
      <c r="A226">
        <v>190024</v>
      </c>
      <c r="B226" t="str">
        <f>IFERROR(INDEX(Export!B:B,MATCH('Lignes des factures'!A226,Export!A:A,0)),"")</f>
        <v>eahj</v>
      </c>
      <c r="D226" t="s">
        <v>311</v>
      </c>
      <c r="E226" t="s">
        <v>312</v>
      </c>
      <c r="F226" s="1">
        <v>100000</v>
      </c>
      <c r="G226" s="1">
        <v>314620</v>
      </c>
      <c r="H226" s="1">
        <v>143000</v>
      </c>
      <c r="I226" s="1">
        <v>450000</v>
      </c>
      <c r="J226" s="1">
        <v>180000</v>
      </c>
      <c r="K226" t="s">
        <v>21</v>
      </c>
      <c r="L226" t="s">
        <v>22</v>
      </c>
      <c r="M226" t="s">
        <v>22</v>
      </c>
      <c r="N226" t="s">
        <v>22</v>
      </c>
      <c r="P226" s="1">
        <v>450000</v>
      </c>
      <c r="Q226" s="1">
        <v>450000</v>
      </c>
      <c r="R226" s="2">
        <v>0.06</v>
      </c>
      <c r="U226" t="s">
        <v>23</v>
      </c>
    </row>
    <row r="227" spans="1:21" x14ac:dyDescent="0.25">
      <c r="A227">
        <v>190024</v>
      </c>
      <c r="B227" t="str">
        <f>IFERROR(INDEX(Export!B:B,MATCH('Lignes des factures'!A227,Export!A:A,0)),"")</f>
        <v>eahj</v>
      </c>
      <c r="D227" t="s">
        <v>313</v>
      </c>
      <c r="E227" t="s">
        <v>314</v>
      </c>
      <c r="F227" s="1">
        <v>100000</v>
      </c>
      <c r="G227" s="1">
        <v>111770</v>
      </c>
      <c r="H227" s="1">
        <v>143000</v>
      </c>
      <c r="I227" s="1">
        <v>160000</v>
      </c>
      <c r="J227" s="1">
        <v>180000</v>
      </c>
      <c r="K227" t="s">
        <v>21</v>
      </c>
      <c r="L227" t="s">
        <v>22</v>
      </c>
      <c r="M227" t="s">
        <v>22</v>
      </c>
      <c r="N227" t="s">
        <v>22</v>
      </c>
      <c r="P227" s="1">
        <v>160000</v>
      </c>
      <c r="Q227" s="1">
        <v>160000</v>
      </c>
      <c r="R227" s="2">
        <v>0.06</v>
      </c>
      <c r="U227" t="s">
        <v>23</v>
      </c>
    </row>
    <row r="228" spans="1:21" x14ac:dyDescent="0.25">
      <c r="A228">
        <v>190024</v>
      </c>
      <c r="B228" t="str">
        <f>IFERROR(INDEX(Export!B:B,MATCH('Lignes des factures'!A228,Export!A:A,0)),"")</f>
        <v>eahj</v>
      </c>
      <c r="D228" t="s">
        <v>99</v>
      </c>
      <c r="E228" t="s">
        <v>100</v>
      </c>
      <c r="F228" s="1">
        <v>100000</v>
      </c>
      <c r="G228" t="s">
        <v>101</v>
      </c>
      <c r="H228" s="1">
        <v>143000</v>
      </c>
      <c r="I228" s="1">
        <v>141000</v>
      </c>
      <c r="J228" s="1">
        <v>180000</v>
      </c>
      <c r="K228" t="s">
        <v>21</v>
      </c>
      <c r="L228" t="s">
        <v>22</v>
      </c>
      <c r="M228" t="s">
        <v>22</v>
      </c>
      <c r="N228" t="s">
        <v>22</v>
      </c>
      <c r="P228" s="1">
        <v>141000</v>
      </c>
      <c r="Q228" s="1">
        <v>141000</v>
      </c>
      <c r="R228" s="2">
        <v>0.06</v>
      </c>
      <c r="U228" t="s">
        <v>23</v>
      </c>
    </row>
    <row r="229" spans="1:21" x14ac:dyDescent="0.25">
      <c r="A229">
        <v>190024</v>
      </c>
      <c r="B229" t="str">
        <f>IFERROR(INDEX(Export!B:B,MATCH('Lignes des factures'!A229,Export!A:A,0)),"")</f>
        <v>eahj</v>
      </c>
      <c r="E229" t="s">
        <v>315</v>
      </c>
      <c r="F229" t="s">
        <v>22</v>
      </c>
      <c r="G229" t="s">
        <v>22</v>
      </c>
      <c r="H229" t="s">
        <v>22</v>
      </c>
      <c r="I229" t="s">
        <v>22</v>
      </c>
      <c r="J229" t="s">
        <v>22</v>
      </c>
      <c r="K229" t="s">
        <v>38</v>
      </c>
      <c r="L229" t="s">
        <v>22</v>
      </c>
      <c r="M229" t="s">
        <v>22</v>
      </c>
      <c r="N229" t="s">
        <v>22</v>
      </c>
      <c r="P229" t="s">
        <v>22</v>
      </c>
      <c r="Q229" t="s">
        <v>22</v>
      </c>
    </row>
    <row r="230" spans="1:21" x14ac:dyDescent="0.25">
      <c r="A230">
        <v>190024</v>
      </c>
      <c r="B230" t="str">
        <f>IFERROR(INDEX(Export!B:B,MATCH('Lignes des factures'!A230,Export!A:A,0)),"")</f>
        <v>eahj</v>
      </c>
      <c r="D230" t="s">
        <v>34</v>
      </c>
      <c r="E230" t="s">
        <v>35</v>
      </c>
      <c r="F230" s="1">
        <v>200000</v>
      </c>
      <c r="G230" s="1">
        <v>100000</v>
      </c>
      <c r="H230" s="1">
        <v>143000</v>
      </c>
      <c r="I230" s="1">
        <v>286000</v>
      </c>
      <c r="J230" s="1">
        <v>180000</v>
      </c>
      <c r="K230" t="s">
        <v>21</v>
      </c>
      <c r="L230" t="s">
        <v>22</v>
      </c>
      <c r="M230" t="s">
        <v>22</v>
      </c>
      <c r="N230" t="s">
        <v>22</v>
      </c>
      <c r="P230" s="1">
        <v>143000</v>
      </c>
      <c r="Q230" s="1">
        <v>286000</v>
      </c>
      <c r="R230" s="2">
        <v>0.06</v>
      </c>
      <c r="U230" t="s">
        <v>316</v>
      </c>
    </row>
    <row r="231" spans="1:21" x14ac:dyDescent="0.25">
      <c r="A231">
        <v>190024</v>
      </c>
      <c r="B231" t="str">
        <f>IFERROR(INDEX(Export!B:B,MATCH('Lignes des factures'!A231,Export!A:A,0)),"")</f>
        <v>eahj</v>
      </c>
      <c r="D231" t="s">
        <v>36</v>
      </c>
      <c r="E231" t="s">
        <v>37</v>
      </c>
      <c r="F231" t="s">
        <v>67</v>
      </c>
      <c r="G231" t="s">
        <v>22</v>
      </c>
      <c r="H231" s="1">
        <v>143000</v>
      </c>
      <c r="I231" t="s">
        <v>22</v>
      </c>
      <c r="J231" s="1">
        <v>180000</v>
      </c>
      <c r="K231" t="s">
        <v>21</v>
      </c>
      <c r="L231" s="1">
        <v>100000</v>
      </c>
      <c r="M231" t="s">
        <v>67</v>
      </c>
      <c r="N231" s="1">
        <v>720000</v>
      </c>
      <c r="P231" s="1">
        <v>3600000</v>
      </c>
      <c r="Q231" s="1">
        <v>720000</v>
      </c>
      <c r="R231" s="2">
        <v>0.06</v>
      </c>
      <c r="U231" t="s">
        <v>316</v>
      </c>
    </row>
    <row r="232" spans="1:21" x14ac:dyDescent="0.25">
      <c r="A232">
        <v>190024</v>
      </c>
      <c r="B232" t="str">
        <f>IFERROR(INDEX(Export!B:B,MATCH('Lignes des factures'!A232,Export!A:A,0)),"")</f>
        <v>eahj</v>
      </c>
      <c r="C232">
        <v>1</v>
      </c>
      <c r="D232" t="s">
        <v>112</v>
      </c>
      <c r="F232" t="s">
        <v>22</v>
      </c>
      <c r="G232" t="s">
        <v>22</v>
      </c>
      <c r="H232" t="s">
        <v>22</v>
      </c>
      <c r="I232" t="s">
        <v>22</v>
      </c>
      <c r="J232" t="s">
        <v>22</v>
      </c>
      <c r="K232" t="s">
        <v>38</v>
      </c>
      <c r="L232" t="s">
        <v>22</v>
      </c>
      <c r="M232" t="s">
        <v>22</v>
      </c>
      <c r="N232" t="s">
        <v>22</v>
      </c>
      <c r="P232" t="s">
        <v>22</v>
      </c>
      <c r="Q232" t="s">
        <v>22</v>
      </c>
    </row>
    <row r="233" spans="1:21" x14ac:dyDescent="0.25">
      <c r="A233">
        <v>190024</v>
      </c>
      <c r="B233" t="str">
        <f>IFERROR(INDEX(Export!B:B,MATCH('Lignes des factures'!A233,Export!A:A,0)),"")</f>
        <v>eahj</v>
      </c>
      <c r="C233">
        <v>2</v>
      </c>
      <c r="D233" t="s">
        <v>317</v>
      </c>
      <c r="E233" t="s">
        <v>318</v>
      </c>
      <c r="F233" s="1">
        <v>1100000</v>
      </c>
      <c r="G233" s="1">
        <v>582517</v>
      </c>
      <c r="H233" s="1">
        <v>143000</v>
      </c>
      <c r="I233" s="1">
        <v>9163000</v>
      </c>
      <c r="J233" s="1">
        <v>180000</v>
      </c>
      <c r="K233" t="s">
        <v>21</v>
      </c>
      <c r="L233" t="s">
        <v>67</v>
      </c>
      <c r="M233" s="1">
        <v>220000</v>
      </c>
      <c r="N233" s="1">
        <v>7920000</v>
      </c>
      <c r="P233" s="1">
        <v>1553000</v>
      </c>
      <c r="Q233" s="1">
        <v>17083000</v>
      </c>
      <c r="R233" s="2">
        <v>0.06</v>
      </c>
      <c r="U233" t="s">
        <v>310</v>
      </c>
    </row>
    <row r="234" spans="1:21" x14ac:dyDescent="0.25">
      <c r="A234">
        <v>190024</v>
      </c>
      <c r="B234" t="str">
        <f>IFERROR(INDEX(Export!B:B,MATCH('Lignes des factures'!A234,Export!A:A,0)),"")</f>
        <v>eahj</v>
      </c>
      <c r="E234" t="s">
        <v>107</v>
      </c>
      <c r="F234" t="s">
        <v>22</v>
      </c>
      <c r="G234" t="s">
        <v>22</v>
      </c>
      <c r="H234" t="s">
        <v>22</v>
      </c>
      <c r="I234" t="s">
        <v>22</v>
      </c>
      <c r="J234" t="s">
        <v>22</v>
      </c>
      <c r="K234" t="s">
        <v>38</v>
      </c>
      <c r="L234" t="s">
        <v>22</v>
      </c>
      <c r="M234" t="s">
        <v>22</v>
      </c>
      <c r="N234" t="s">
        <v>22</v>
      </c>
      <c r="P234" t="s">
        <v>22</v>
      </c>
      <c r="Q234" t="s">
        <v>22</v>
      </c>
    </row>
    <row r="235" spans="1:21" x14ac:dyDescent="0.25">
      <c r="A235">
        <v>190024</v>
      </c>
      <c r="B235" t="str">
        <f>IFERROR(INDEX(Export!B:B,MATCH('Lignes des factures'!A235,Export!A:A,0)),"")</f>
        <v>eahj</v>
      </c>
      <c r="D235" t="s">
        <v>319</v>
      </c>
      <c r="E235" t="s">
        <v>320</v>
      </c>
      <c r="F235" s="1">
        <v>100000</v>
      </c>
      <c r="G235" s="1">
        <v>242330</v>
      </c>
      <c r="H235" s="1">
        <v>143000</v>
      </c>
      <c r="I235" s="1">
        <v>347000</v>
      </c>
      <c r="J235" s="1">
        <v>180000</v>
      </c>
      <c r="K235" t="s">
        <v>21</v>
      </c>
      <c r="L235" t="s">
        <v>22</v>
      </c>
      <c r="M235" t="s">
        <v>22</v>
      </c>
      <c r="N235" t="s">
        <v>22</v>
      </c>
      <c r="P235" s="1">
        <v>347000</v>
      </c>
      <c r="Q235" s="1">
        <v>347000</v>
      </c>
      <c r="R235" s="2">
        <v>0.06</v>
      </c>
      <c r="U235" t="s">
        <v>23</v>
      </c>
    </row>
    <row r="236" spans="1:21" x14ac:dyDescent="0.25">
      <c r="A236">
        <v>190024</v>
      </c>
      <c r="B236" t="str">
        <f>IFERROR(INDEX(Export!B:B,MATCH('Lignes des factures'!A236,Export!A:A,0)),"")</f>
        <v>eahj</v>
      </c>
      <c r="D236" t="s">
        <v>321</v>
      </c>
      <c r="E236" t="s">
        <v>322</v>
      </c>
      <c r="F236" s="1">
        <v>100000</v>
      </c>
      <c r="G236" s="1">
        <v>140170</v>
      </c>
      <c r="H236" s="1">
        <v>143000</v>
      </c>
      <c r="I236" s="1">
        <v>200000</v>
      </c>
      <c r="J236" s="1">
        <v>180000</v>
      </c>
      <c r="K236" t="s">
        <v>21</v>
      </c>
      <c r="L236" t="s">
        <v>22</v>
      </c>
      <c r="M236" t="s">
        <v>22</v>
      </c>
      <c r="N236" t="s">
        <v>22</v>
      </c>
      <c r="P236" s="1">
        <v>200000</v>
      </c>
      <c r="Q236" s="1">
        <v>200000</v>
      </c>
      <c r="R236" s="2">
        <v>0.06</v>
      </c>
      <c r="U236" t="s">
        <v>23</v>
      </c>
    </row>
    <row r="237" spans="1:21" x14ac:dyDescent="0.25">
      <c r="A237">
        <v>190024</v>
      </c>
      <c r="B237" t="str">
        <f>IFERROR(INDEX(Export!B:B,MATCH('Lignes des factures'!A237,Export!A:A,0)),"")</f>
        <v>eahj</v>
      </c>
      <c r="E237" t="s">
        <v>315</v>
      </c>
      <c r="F237" t="s">
        <v>22</v>
      </c>
      <c r="G237" t="s">
        <v>22</v>
      </c>
      <c r="H237" t="s">
        <v>22</v>
      </c>
      <c r="I237" t="s">
        <v>22</v>
      </c>
      <c r="J237" t="s">
        <v>22</v>
      </c>
      <c r="K237" t="s">
        <v>38</v>
      </c>
      <c r="L237" t="s">
        <v>22</v>
      </c>
      <c r="M237" t="s">
        <v>22</v>
      </c>
      <c r="N237" t="s">
        <v>22</v>
      </c>
      <c r="P237" t="s">
        <v>22</v>
      </c>
      <c r="Q237" t="s">
        <v>22</v>
      </c>
    </row>
    <row r="238" spans="1:21" x14ac:dyDescent="0.25">
      <c r="A238">
        <v>190024</v>
      </c>
      <c r="B238" t="str">
        <f>IFERROR(INDEX(Export!B:B,MATCH('Lignes des factures'!A238,Export!A:A,0)),"")</f>
        <v>eahj</v>
      </c>
      <c r="D238" t="s">
        <v>34</v>
      </c>
      <c r="E238" t="s">
        <v>35</v>
      </c>
      <c r="F238" s="1">
        <v>200000</v>
      </c>
      <c r="G238" s="1">
        <v>100000</v>
      </c>
      <c r="H238" s="1">
        <v>143000</v>
      </c>
      <c r="I238" s="1">
        <v>286000</v>
      </c>
      <c r="J238" s="1">
        <v>180000</v>
      </c>
      <c r="K238" t="s">
        <v>21</v>
      </c>
      <c r="L238" t="s">
        <v>22</v>
      </c>
      <c r="M238" t="s">
        <v>22</v>
      </c>
      <c r="N238" t="s">
        <v>22</v>
      </c>
      <c r="P238" s="1">
        <v>143000</v>
      </c>
      <c r="Q238" s="1">
        <v>286000</v>
      </c>
      <c r="R238" s="2">
        <v>0.06</v>
      </c>
      <c r="U238" t="s">
        <v>316</v>
      </c>
    </row>
    <row r="239" spans="1:21" x14ac:dyDescent="0.25">
      <c r="A239">
        <v>190024</v>
      </c>
      <c r="B239" t="str">
        <f>IFERROR(INDEX(Export!B:B,MATCH('Lignes des factures'!A239,Export!A:A,0)),"")</f>
        <v>eahj</v>
      </c>
      <c r="D239" t="s">
        <v>36</v>
      </c>
      <c r="E239" t="s">
        <v>37</v>
      </c>
      <c r="F239" t="s">
        <v>67</v>
      </c>
      <c r="G239" t="s">
        <v>22</v>
      </c>
      <c r="H239" s="1">
        <v>143000</v>
      </c>
      <c r="I239" t="s">
        <v>22</v>
      </c>
      <c r="J239" s="1">
        <v>180000</v>
      </c>
      <c r="K239" t="s">
        <v>21</v>
      </c>
      <c r="L239" s="1">
        <v>100000</v>
      </c>
      <c r="M239" t="s">
        <v>67</v>
      </c>
      <c r="N239" s="1">
        <v>720000</v>
      </c>
      <c r="P239" s="1">
        <v>3600000</v>
      </c>
      <c r="Q239" s="1">
        <v>720000</v>
      </c>
      <c r="R239" s="2">
        <v>0.06</v>
      </c>
      <c r="U239" t="s">
        <v>316</v>
      </c>
    </row>
    <row r="240" spans="1:21" x14ac:dyDescent="0.25">
      <c r="A240">
        <v>190024</v>
      </c>
      <c r="B240" t="str">
        <f>IFERROR(INDEX(Export!B:B,MATCH('Lignes des factures'!A240,Export!A:A,0)),"")</f>
        <v>eahj</v>
      </c>
      <c r="C240">
        <v>2</v>
      </c>
      <c r="D240" t="s">
        <v>112</v>
      </c>
      <c r="F240" t="s">
        <v>22</v>
      </c>
      <c r="G240" t="s">
        <v>22</v>
      </c>
      <c r="H240" t="s">
        <v>22</v>
      </c>
      <c r="I240" t="s">
        <v>22</v>
      </c>
      <c r="J240" t="s">
        <v>22</v>
      </c>
      <c r="K240" t="s">
        <v>38</v>
      </c>
      <c r="L240" t="s">
        <v>22</v>
      </c>
      <c r="M240" t="s">
        <v>22</v>
      </c>
      <c r="N240" t="s">
        <v>22</v>
      </c>
      <c r="P240" t="s">
        <v>22</v>
      </c>
      <c r="Q240" t="s">
        <v>22</v>
      </c>
    </row>
    <row r="241" spans="1:21" x14ac:dyDescent="0.25">
      <c r="A241">
        <v>190024</v>
      </c>
      <c r="B241" t="str">
        <f>IFERROR(INDEX(Export!B:B,MATCH('Lignes des factures'!A241,Export!A:A,0)),"")</f>
        <v>eahj</v>
      </c>
      <c r="C241">
        <v>3</v>
      </c>
      <c r="D241" t="s">
        <v>323</v>
      </c>
      <c r="E241" t="s">
        <v>324</v>
      </c>
      <c r="F241" s="1">
        <v>100000</v>
      </c>
      <c r="G241" s="1">
        <v>2265734</v>
      </c>
      <c r="H241" s="1">
        <v>143000</v>
      </c>
      <c r="I241" s="1">
        <v>3240000</v>
      </c>
      <c r="J241" s="1">
        <v>180000</v>
      </c>
      <c r="K241" t="s">
        <v>21</v>
      </c>
      <c r="L241" t="s">
        <v>325</v>
      </c>
      <c r="M241" t="s">
        <v>325</v>
      </c>
      <c r="N241" s="1">
        <v>1800000</v>
      </c>
      <c r="P241" s="1">
        <v>5040000</v>
      </c>
      <c r="Q241" s="1">
        <v>5040000</v>
      </c>
      <c r="R241" s="2">
        <v>0.06</v>
      </c>
      <c r="U241" t="s">
        <v>310</v>
      </c>
    </row>
    <row r="242" spans="1:21" x14ac:dyDescent="0.25">
      <c r="A242">
        <v>190024</v>
      </c>
      <c r="B242" t="str">
        <f>IFERROR(INDEX(Export!B:B,MATCH('Lignes des factures'!A242,Export!A:A,0)),"")</f>
        <v>eahj</v>
      </c>
      <c r="E242" t="s">
        <v>107</v>
      </c>
      <c r="F242" t="s">
        <v>22</v>
      </c>
      <c r="G242" t="s">
        <v>22</v>
      </c>
      <c r="H242" t="s">
        <v>22</v>
      </c>
      <c r="I242" t="s">
        <v>22</v>
      </c>
      <c r="J242" t="s">
        <v>22</v>
      </c>
      <c r="K242" t="s">
        <v>38</v>
      </c>
      <c r="L242" t="s">
        <v>22</v>
      </c>
      <c r="M242" t="s">
        <v>22</v>
      </c>
      <c r="N242" t="s">
        <v>22</v>
      </c>
      <c r="P242" t="s">
        <v>22</v>
      </c>
      <c r="Q242" t="s">
        <v>22</v>
      </c>
    </row>
    <row r="243" spans="1:21" x14ac:dyDescent="0.25">
      <c r="A243">
        <v>190024</v>
      </c>
      <c r="B243" t="str">
        <f>IFERROR(INDEX(Export!B:B,MATCH('Lignes des factures'!A243,Export!A:A,0)),"")</f>
        <v>eahj</v>
      </c>
      <c r="D243" t="s">
        <v>326</v>
      </c>
      <c r="E243" t="s">
        <v>327</v>
      </c>
      <c r="F243" s="1">
        <v>100000</v>
      </c>
      <c r="G243" s="1">
        <v>188250</v>
      </c>
      <c r="H243" s="1">
        <v>143000</v>
      </c>
      <c r="I243" s="1">
        <v>269000</v>
      </c>
      <c r="J243" s="1">
        <v>180000</v>
      </c>
      <c r="K243" t="s">
        <v>21</v>
      </c>
      <c r="L243" t="s">
        <v>22</v>
      </c>
      <c r="M243" t="s">
        <v>22</v>
      </c>
      <c r="N243" t="s">
        <v>22</v>
      </c>
      <c r="P243" s="1">
        <v>269000</v>
      </c>
      <c r="Q243" s="1">
        <v>269000</v>
      </c>
      <c r="R243" s="2">
        <v>0.06</v>
      </c>
      <c r="U243" t="s">
        <v>23</v>
      </c>
    </row>
    <row r="244" spans="1:21" x14ac:dyDescent="0.25">
      <c r="A244">
        <v>190024</v>
      </c>
      <c r="B244" t="str">
        <f>IFERROR(INDEX(Export!B:B,MATCH('Lignes des factures'!A244,Export!A:A,0)),"")</f>
        <v>eahj</v>
      </c>
      <c r="F244" t="s">
        <v>22</v>
      </c>
      <c r="G244" t="s">
        <v>22</v>
      </c>
      <c r="H244" t="s">
        <v>22</v>
      </c>
      <c r="I244" t="s">
        <v>22</v>
      </c>
      <c r="J244" t="s">
        <v>22</v>
      </c>
      <c r="K244" t="s">
        <v>38</v>
      </c>
      <c r="L244" t="s">
        <v>22</v>
      </c>
      <c r="M244" t="s">
        <v>22</v>
      </c>
      <c r="N244" t="s">
        <v>22</v>
      </c>
      <c r="P244" t="s">
        <v>22</v>
      </c>
      <c r="Q244" t="s">
        <v>22</v>
      </c>
    </row>
    <row r="245" spans="1:21" x14ac:dyDescent="0.25">
      <c r="A245">
        <v>190024</v>
      </c>
      <c r="B245" t="str">
        <f>IFERROR(INDEX(Export!B:B,MATCH('Lignes des factures'!A245,Export!A:A,0)),"")</f>
        <v>eahj</v>
      </c>
      <c r="E245" t="s">
        <v>328</v>
      </c>
      <c r="F245" t="s">
        <v>22</v>
      </c>
      <c r="G245" t="s">
        <v>22</v>
      </c>
      <c r="H245" t="s">
        <v>22</v>
      </c>
      <c r="I245" t="s">
        <v>22</v>
      </c>
      <c r="J245" t="s">
        <v>22</v>
      </c>
      <c r="K245" t="s">
        <v>38</v>
      </c>
      <c r="L245" t="s">
        <v>22</v>
      </c>
      <c r="M245" t="s">
        <v>22</v>
      </c>
      <c r="N245" t="s">
        <v>22</v>
      </c>
      <c r="P245" t="s">
        <v>22</v>
      </c>
      <c r="Q245" t="s">
        <v>22</v>
      </c>
    </row>
    <row r="246" spans="1:21" x14ac:dyDescent="0.25">
      <c r="A246">
        <v>190024</v>
      </c>
      <c r="B246" t="str">
        <f>IFERROR(INDEX(Export!B:B,MATCH('Lignes des factures'!A246,Export!A:A,0)),"")</f>
        <v>eahj</v>
      </c>
      <c r="D246" t="s">
        <v>329</v>
      </c>
      <c r="E246" t="s">
        <v>330</v>
      </c>
      <c r="F246" s="1">
        <v>100000</v>
      </c>
      <c r="G246" s="1">
        <v>1377640</v>
      </c>
      <c r="H246" s="1">
        <v>143000</v>
      </c>
      <c r="I246" s="1">
        <v>1970000</v>
      </c>
      <c r="J246" s="1">
        <v>180000</v>
      </c>
      <c r="K246" t="s">
        <v>21</v>
      </c>
      <c r="L246" t="s">
        <v>22</v>
      </c>
      <c r="M246" t="s">
        <v>22</v>
      </c>
      <c r="N246" t="s">
        <v>22</v>
      </c>
      <c r="P246" s="1">
        <v>1970000</v>
      </c>
      <c r="Q246" s="1">
        <v>1970000</v>
      </c>
      <c r="R246" s="2">
        <v>0.06</v>
      </c>
      <c r="U246" t="s">
        <v>23</v>
      </c>
    </row>
    <row r="247" spans="1:21" x14ac:dyDescent="0.25">
      <c r="A247">
        <v>190024</v>
      </c>
      <c r="B247" t="str">
        <f>IFERROR(INDEX(Export!B:B,MATCH('Lignes des factures'!A247,Export!A:A,0)),"")</f>
        <v>eahj</v>
      </c>
      <c r="F247" t="s">
        <v>22</v>
      </c>
      <c r="G247" t="s">
        <v>22</v>
      </c>
      <c r="H247" t="s">
        <v>22</v>
      </c>
      <c r="I247" t="s">
        <v>22</v>
      </c>
      <c r="J247" t="s">
        <v>22</v>
      </c>
      <c r="K247" t="s">
        <v>38</v>
      </c>
      <c r="L247" t="s">
        <v>22</v>
      </c>
      <c r="M247" t="s">
        <v>22</v>
      </c>
      <c r="N247" t="s">
        <v>22</v>
      </c>
      <c r="P247" t="s">
        <v>22</v>
      </c>
      <c r="Q247" t="s">
        <v>22</v>
      </c>
    </row>
    <row r="248" spans="1:21" x14ac:dyDescent="0.25">
      <c r="A248">
        <v>190024</v>
      </c>
      <c r="B248" t="str">
        <f>IFERROR(INDEX(Export!B:B,MATCH('Lignes des factures'!A248,Export!A:A,0)),"")</f>
        <v>eahj</v>
      </c>
      <c r="E248" t="s">
        <v>315</v>
      </c>
      <c r="F248" t="s">
        <v>22</v>
      </c>
      <c r="G248" t="s">
        <v>22</v>
      </c>
      <c r="H248" t="s">
        <v>22</v>
      </c>
      <c r="I248" t="s">
        <v>22</v>
      </c>
      <c r="J248" t="s">
        <v>22</v>
      </c>
      <c r="K248" t="s">
        <v>38</v>
      </c>
      <c r="L248" t="s">
        <v>22</v>
      </c>
      <c r="M248" t="s">
        <v>22</v>
      </c>
      <c r="N248" t="s">
        <v>22</v>
      </c>
      <c r="P248" t="s">
        <v>22</v>
      </c>
      <c r="Q248" t="s">
        <v>22</v>
      </c>
    </row>
    <row r="249" spans="1:21" x14ac:dyDescent="0.25">
      <c r="A249">
        <v>190024</v>
      </c>
      <c r="B249" t="str">
        <f>IFERROR(INDEX(Export!B:B,MATCH('Lignes des factures'!A249,Export!A:A,0)),"")</f>
        <v>eahj</v>
      </c>
      <c r="D249" t="s">
        <v>34</v>
      </c>
      <c r="E249" t="s">
        <v>35</v>
      </c>
      <c r="F249" s="1">
        <v>700000</v>
      </c>
      <c r="G249" s="1">
        <v>100000</v>
      </c>
      <c r="H249" s="1">
        <v>143000</v>
      </c>
      <c r="I249" s="1">
        <v>1001000</v>
      </c>
      <c r="J249" s="1">
        <v>180000</v>
      </c>
      <c r="K249" t="s">
        <v>21</v>
      </c>
      <c r="L249" t="s">
        <v>22</v>
      </c>
      <c r="M249" t="s">
        <v>22</v>
      </c>
      <c r="N249" t="s">
        <v>22</v>
      </c>
      <c r="P249" s="1">
        <v>143000</v>
      </c>
      <c r="Q249" s="1">
        <v>1001000</v>
      </c>
      <c r="R249" s="2">
        <v>0.06</v>
      </c>
    </row>
    <row r="250" spans="1:21" x14ac:dyDescent="0.25">
      <c r="A250">
        <v>190024</v>
      </c>
      <c r="B250" t="str">
        <f>IFERROR(INDEX(Export!B:B,MATCH('Lignes des factures'!A250,Export!A:A,0)),"")</f>
        <v>eahj</v>
      </c>
      <c r="D250" t="s">
        <v>36</v>
      </c>
      <c r="E250" t="s">
        <v>37</v>
      </c>
      <c r="F250" t="s">
        <v>325</v>
      </c>
      <c r="G250" t="s">
        <v>22</v>
      </c>
      <c r="H250" s="1">
        <v>143000</v>
      </c>
      <c r="I250" t="s">
        <v>22</v>
      </c>
      <c r="J250" s="1">
        <v>180000</v>
      </c>
      <c r="K250" t="s">
        <v>21</v>
      </c>
      <c r="L250" s="1">
        <v>100000</v>
      </c>
      <c r="M250" t="s">
        <v>325</v>
      </c>
      <c r="N250" s="1">
        <v>1800000</v>
      </c>
      <c r="P250" s="1">
        <v>3600000</v>
      </c>
      <c r="Q250" s="1">
        <v>1800000</v>
      </c>
      <c r="R250" s="2">
        <v>0.06</v>
      </c>
    </row>
    <row r="251" spans="1:21" x14ac:dyDescent="0.25">
      <c r="A251">
        <v>190024</v>
      </c>
      <c r="B251" t="str">
        <f>IFERROR(INDEX(Export!B:B,MATCH('Lignes des factures'!A251,Export!A:A,0)),"")</f>
        <v>eahj</v>
      </c>
      <c r="C251">
        <v>3</v>
      </c>
      <c r="D251" t="s">
        <v>112</v>
      </c>
      <c r="F251" t="s">
        <v>22</v>
      </c>
      <c r="G251" t="s">
        <v>22</v>
      </c>
      <c r="H251" t="s">
        <v>22</v>
      </c>
      <c r="I251" t="s">
        <v>22</v>
      </c>
      <c r="J251" t="s">
        <v>22</v>
      </c>
      <c r="K251" t="s">
        <v>38</v>
      </c>
      <c r="L251" t="s">
        <v>22</v>
      </c>
      <c r="M251" t="s">
        <v>22</v>
      </c>
      <c r="N251" t="s">
        <v>22</v>
      </c>
      <c r="P251" t="s">
        <v>22</v>
      </c>
      <c r="Q251" t="s">
        <v>22</v>
      </c>
    </row>
    <row r="252" spans="1:21" x14ac:dyDescent="0.25">
      <c r="A252">
        <v>190024</v>
      </c>
      <c r="B252" t="str">
        <f>IFERROR(INDEX(Export!B:B,MATCH('Lignes des factures'!A252,Export!A:A,0)),"")</f>
        <v>eahj</v>
      </c>
      <c r="F252" t="s">
        <v>22</v>
      </c>
      <c r="G252" t="s">
        <v>22</v>
      </c>
      <c r="H252" t="s">
        <v>22</v>
      </c>
      <c r="I252" t="s">
        <v>22</v>
      </c>
      <c r="J252" t="s">
        <v>22</v>
      </c>
      <c r="K252" t="s">
        <v>38</v>
      </c>
      <c r="L252" t="s">
        <v>22</v>
      </c>
      <c r="M252" t="s">
        <v>22</v>
      </c>
      <c r="N252" t="s">
        <v>22</v>
      </c>
      <c r="P252" t="s">
        <v>22</v>
      </c>
      <c r="Q252" t="s">
        <v>22</v>
      </c>
    </row>
    <row r="253" spans="1:21" x14ac:dyDescent="0.25">
      <c r="A253">
        <v>190024</v>
      </c>
      <c r="B253" t="str">
        <f>IFERROR(INDEX(Export!B:B,MATCH('Lignes des factures'!A253,Export!A:A,0)),"")</f>
        <v>eahj</v>
      </c>
      <c r="D253" t="s">
        <v>331</v>
      </c>
      <c r="E253" t="s">
        <v>332</v>
      </c>
      <c r="F253" s="1">
        <v>100000</v>
      </c>
      <c r="G253" s="1">
        <v>23902096</v>
      </c>
      <c r="H253" s="1">
        <v>143000</v>
      </c>
      <c r="I253" t="s">
        <v>22</v>
      </c>
      <c r="J253" s="1">
        <v>180000</v>
      </c>
      <c r="K253" t="s">
        <v>21</v>
      </c>
      <c r="L253" t="s">
        <v>22</v>
      </c>
      <c r="M253" s="1">
        <v>690000</v>
      </c>
      <c r="N253" t="s">
        <v>22</v>
      </c>
      <c r="P253" s="1">
        <v>59019999</v>
      </c>
      <c r="Q253" s="1">
        <v>59020000</v>
      </c>
    </row>
    <row r="254" spans="1:21" x14ac:dyDescent="0.25">
      <c r="A254">
        <v>190024</v>
      </c>
      <c r="B254" t="str">
        <f>IFERROR(INDEX(Export!B:B,MATCH('Lignes des factures'!A254,Export!A:A,0)),"")</f>
        <v>eahj</v>
      </c>
      <c r="D254" t="s">
        <v>333</v>
      </c>
      <c r="F254" t="s">
        <v>22</v>
      </c>
      <c r="G254" t="s">
        <v>22</v>
      </c>
      <c r="H254" t="s">
        <v>22</v>
      </c>
      <c r="I254" t="s">
        <v>22</v>
      </c>
      <c r="J254" t="s">
        <v>22</v>
      </c>
      <c r="K254" t="s">
        <v>38</v>
      </c>
      <c r="L254" t="s">
        <v>22</v>
      </c>
      <c r="M254" t="s">
        <v>22</v>
      </c>
      <c r="N254" t="s">
        <v>22</v>
      </c>
      <c r="P254" t="s">
        <v>22</v>
      </c>
      <c r="Q254" t="s">
        <v>22</v>
      </c>
    </row>
    <row r="255" spans="1:21" x14ac:dyDescent="0.25">
      <c r="A255">
        <v>190024</v>
      </c>
      <c r="B255" t="str">
        <f>IFERROR(INDEX(Export!B:B,MATCH('Lignes des factures'!A255,Export!A:A,0)),"")</f>
        <v>eahj</v>
      </c>
      <c r="F255" t="s">
        <v>22</v>
      </c>
      <c r="G255" t="s">
        <v>22</v>
      </c>
      <c r="H255" t="s">
        <v>22</v>
      </c>
      <c r="I255" t="s">
        <v>22</v>
      </c>
      <c r="J255" t="s">
        <v>22</v>
      </c>
      <c r="K255" t="s">
        <v>38</v>
      </c>
      <c r="L255" t="s">
        <v>22</v>
      </c>
      <c r="M255" t="s">
        <v>22</v>
      </c>
      <c r="N255" t="s">
        <v>22</v>
      </c>
      <c r="P255" t="s">
        <v>22</v>
      </c>
      <c r="Q255" t="s">
        <v>22</v>
      </c>
    </row>
    <row r="256" spans="1:21" x14ac:dyDescent="0.25">
      <c r="A256">
        <v>190024</v>
      </c>
      <c r="B256" t="str">
        <f>IFERROR(INDEX(Export!B:B,MATCH('Lignes des factures'!A256,Export!A:A,0)),"")</f>
        <v>eahj</v>
      </c>
      <c r="D256" t="s">
        <v>334</v>
      </c>
      <c r="E256" t="s">
        <v>335</v>
      </c>
      <c r="F256" t="s">
        <v>22</v>
      </c>
      <c r="G256" s="1">
        <v>10382517</v>
      </c>
      <c r="H256" s="1">
        <v>143000</v>
      </c>
      <c r="I256" t="s">
        <v>22</v>
      </c>
      <c r="J256" s="1">
        <v>180000</v>
      </c>
      <c r="K256" t="s">
        <v>21</v>
      </c>
      <c r="L256" t="s">
        <v>22</v>
      </c>
      <c r="M256" s="1">
        <v>450000</v>
      </c>
      <c r="N256" t="s">
        <v>22</v>
      </c>
      <c r="P256" s="1">
        <v>31046999</v>
      </c>
      <c r="Q256" s="1">
        <v>31047000</v>
      </c>
    </row>
    <row r="257" spans="1:21" x14ac:dyDescent="0.25">
      <c r="A257">
        <v>190024</v>
      </c>
      <c r="B257" t="str">
        <f>IFERROR(INDEX(Export!B:B,MATCH('Lignes des factures'!A257,Export!A:A,0)),"")</f>
        <v>eahj</v>
      </c>
      <c r="C257">
        <v>4</v>
      </c>
      <c r="D257" t="s">
        <v>113</v>
      </c>
      <c r="E257" t="s">
        <v>114</v>
      </c>
      <c r="F257" s="1">
        <v>300000</v>
      </c>
      <c r="G257" s="1">
        <v>3460839</v>
      </c>
      <c r="H257" s="1">
        <v>143000</v>
      </c>
      <c r="I257" s="1">
        <v>14847000</v>
      </c>
      <c r="J257" s="1">
        <v>180000</v>
      </c>
      <c r="K257" t="s">
        <v>21</v>
      </c>
      <c r="L257" s="1">
        <v>150000</v>
      </c>
      <c r="M257" s="1">
        <v>450000</v>
      </c>
      <c r="N257" s="1">
        <v>16200000</v>
      </c>
      <c r="P257" s="1">
        <v>10349000</v>
      </c>
      <c r="Q257" s="1">
        <v>31047000</v>
      </c>
      <c r="R257" s="2">
        <v>0.06</v>
      </c>
      <c r="U257" t="s">
        <v>310</v>
      </c>
    </row>
    <row r="258" spans="1:21" x14ac:dyDescent="0.25">
      <c r="A258">
        <v>190024</v>
      </c>
      <c r="B258" t="str">
        <f>IFERROR(INDEX(Export!B:B,MATCH('Lignes des factures'!A258,Export!A:A,0)),"")</f>
        <v>eahj</v>
      </c>
      <c r="E258" t="s">
        <v>107</v>
      </c>
      <c r="F258" t="s">
        <v>22</v>
      </c>
      <c r="G258" t="s">
        <v>22</v>
      </c>
      <c r="H258" t="s">
        <v>22</v>
      </c>
      <c r="I258" t="s">
        <v>22</v>
      </c>
      <c r="J258" t="s">
        <v>22</v>
      </c>
      <c r="K258" t="s">
        <v>38</v>
      </c>
      <c r="L258" t="s">
        <v>22</v>
      </c>
      <c r="M258" t="s">
        <v>22</v>
      </c>
      <c r="N258" t="s">
        <v>22</v>
      </c>
      <c r="P258" t="s">
        <v>22</v>
      </c>
      <c r="Q258" t="s">
        <v>22</v>
      </c>
    </row>
    <row r="259" spans="1:21" x14ac:dyDescent="0.25">
      <c r="A259">
        <v>190024</v>
      </c>
      <c r="B259" t="str">
        <f>IFERROR(INDEX(Export!B:B,MATCH('Lignes des factures'!A259,Export!A:A,0)),"")</f>
        <v>eahj</v>
      </c>
      <c r="D259" t="s">
        <v>115</v>
      </c>
      <c r="E259" t="s">
        <v>116</v>
      </c>
      <c r="F259" s="1">
        <v>100000</v>
      </c>
      <c r="G259" s="1">
        <v>157010</v>
      </c>
      <c r="H259" s="1">
        <v>143000</v>
      </c>
      <c r="I259" s="1">
        <v>225000</v>
      </c>
      <c r="J259" s="1">
        <v>180000</v>
      </c>
      <c r="K259" t="s">
        <v>21</v>
      </c>
      <c r="L259" t="s">
        <v>22</v>
      </c>
      <c r="M259" t="s">
        <v>22</v>
      </c>
      <c r="N259" t="s">
        <v>22</v>
      </c>
      <c r="P259" s="1">
        <v>225000</v>
      </c>
      <c r="Q259" s="1">
        <v>225000</v>
      </c>
      <c r="R259" s="2">
        <v>0.06</v>
      </c>
      <c r="U259" t="s">
        <v>23</v>
      </c>
    </row>
    <row r="260" spans="1:21" x14ac:dyDescent="0.25">
      <c r="A260">
        <v>190024</v>
      </c>
      <c r="B260" t="str">
        <f>IFERROR(INDEX(Export!B:B,MATCH('Lignes des factures'!A260,Export!A:A,0)),"")</f>
        <v>eahj</v>
      </c>
      <c r="D260" t="s">
        <v>110</v>
      </c>
      <c r="E260" t="s">
        <v>111</v>
      </c>
      <c r="F260" s="1">
        <v>100000</v>
      </c>
      <c r="G260" s="1">
        <v>506590</v>
      </c>
      <c r="H260" s="1">
        <v>143000</v>
      </c>
      <c r="I260" s="1">
        <v>724000</v>
      </c>
      <c r="J260" s="1">
        <v>180000</v>
      </c>
      <c r="K260" t="s">
        <v>21</v>
      </c>
      <c r="L260" t="s">
        <v>22</v>
      </c>
      <c r="M260" t="s">
        <v>22</v>
      </c>
      <c r="N260" t="s">
        <v>22</v>
      </c>
      <c r="P260" s="1">
        <v>724000</v>
      </c>
      <c r="Q260" s="1">
        <v>724000</v>
      </c>
      <c r="R260" s="2">
        <v>0.06</v>
      </c>
      <c r="U260" t="s">
        <v>23</v>
      </c>
    </row>
    <row r="261" spans="1:21" x14ac:dyDescent="0.25">
      <c r="A261">
        <v>190024</v>
      </c>
      <c r="B261" t="str">
        <f>IFERROR(INDEX(Export!B:B,MATCH('Lignes des factures'!A261,Export!A:A,0)),"")</f>
        <v>eahj</v>
      </c>
      <c r="E261" t="s">
        <v>328</v>
      </c>
      <c r="F261" t="s">
        <v>22</v>
      </c>
      <c r="G261" t="s">
        <v>22</v>
      </c>
      <c r="H261" t="s">
        <v>22</v>
      </c>
      <c r="I261" t="s">
        <v>22</v>
      </c>
      <c r="J261" t="s">
        <v>22</v>
      </c>
      <c r="K261" t="s">
        <v>38</v>
      </c>
      <c r="L261" t="s">
        <v>22</v>
      </c>
      <c r="M261" t="s">
        <v>22</v>
      </c>
      <c r="N261" t="s">
        <v>22</v>
      </c>
      <c r="P261" t="s">
        <v>22</v>
      </c>
      <c r="Q261" t="s">
        <v>22</v>
      </c>
    </row>
    <row r="262" spans="1:21" x14ac:dyDescent="0.25">
      <c r="A262">
        <v>190024</v>
      </c>
      <c r="B262" t="str">
        <f>IFERROR(INDEX(Export!B:B,MATCH('Lignes des factures'!A262,Export!A:A,0)),"")</f>
        <v>eahj</v>
      </c>
      <c r="D262" t="s">
        <v>336</v>
      </c>
      <c r="E262" t="s">
        <v>337</v>
      </c>
      <c r="F262" s="1">
        <v>1200000</v>
      </c>
      <c r="G262" t="s">
        <v>338</v>
      </c>
      <c r="H262" s="1">
        <v>143000</v>
      </c>
      <c r="I262" s="1">
        <v>612000</v>
      </c>
      <c r="J262" s="1">
        <v>180000</v>
      </c>
      <c r="K262" t="s">
        <v>21</v>
      </c>
      <c r="L262" t="s">
        <v>22</v>
      </c>
      <c r="M262" t="s">
        <v>22</v>
      </c>
      <c r="N262" t="s">
        <v>22</v>
      </c>
      <c r="P262" t="s">
        <v>339</v>
      </c>
      <c r="Q262" s="1">
        <v>612000</v>
      </c>
      <c r="R262" s="2">
        <v>0.06</v>
      </c>
      <c r="U262" t="s">
        <v>153</v>
      </c>
    </row>
    <row r="263" spans="1:21" x14ac:dyDescent="0.25">
      <c r="A263">
        <v>190024</v>
      </c>
      <c r="B263" t="str">
        <f>IFERROR(INDEX(Export!B:B,MATCH('Lignes des factures'!A263,Export!A:A,0)),"")</f>
        <v>eahj</v>
      </c>
      <c r="D263" t="s">
        <v>340</v>
      </c>
      <c r="E263" t="s">
        <v>341</v>
      </c>
      <c r="F263" s="1">
        <v>1500000</v>
      </c>
      <c r="G263" t="s">
        <v>342</v>
      </c>
      <c r="H263" s="1">
        <v>143000</v>
      </c>
      <c r="I263" s="1">
        <v>1935000</v>
      </c>
      <c r="J263" s="1">
        <v>180000</v>
      </c>
      <c r="K263" t="s">
        <v>21</v>
      </c>
      <c r="L263" t="s">
        <v>22</v>
      </c>
      <c r="M263" t="s">
        <v>22</v>
      </c>
      <c r="N263" t="s">
        <v>22</v>
      </c>
      <c r="P263" s="1">
        <v>129000</v>
      </c>
      <c r="Q263" s="1">
        <v>1935000</v>
      </c>
      <c r="R263" s="2">
        <v>0.06</v>
      </c>
      <c r="U263" t="s">
        <v>40</v>
      </c>
    </row>
    <row r="264" spans="1:21" x14ac:dyDescent="0.25">
      <c r="A264">
        <v>190024</v>
      </c>
      <c r="B264" t="str">
        <f>IFERROR(INDEX(Export!B:B,MATCH('Lignes des factures'!A264,Export!A:A,0)),"")</f>
        <v>eahj</v>
      </c>
      <c r="D264" t="s">
        <v>343</v>
      </c>
      <c r="E264" t="s">
        <v>344</v>
      </c>
      <c r="F264" s="1">
        <v>100000</v>
      </c>
      <c r="G264" t="s">
        <v>345</v>
      </c>
      <c r="H264" s="1">
        <v>143000</v>
      </c>
      <c r="I264" t="s">
        <v>346</v>
      </c>
      <c r="J264" s="1">
        <v>180000</v>
      </c>
      <c r="K264" t="s">
        <v>21</v>
      </c>
      <c r="L264" t="s">
        <v>22</v>
      </c>
      <c r="M264" t="s">
        <v>22</v>
      </c>
      <c r="N264" t="s">
        <v>22</v>
      </c>
      <c r="P264" t="s">
        <v>346</v>
      </c>
      <c r="Q264" t="s">
        <v>346</v>
      </c>
      <c r="R264" s="2">
        <v>0.06</v>
      </c>
      <c r="U264" t="s">
        <v>23</v>
      </c>
    </row>
    <row r="265" spans="1:21" x14ac:dyDescent="0.25">
      <c r="A265">
        <v>190024</v>
      </c>
      <c r="B265" t="str">
        <f>IFERROR(INDEX(Export!B:B,MATCH('Lignes des factures'!A265,Export!A:A,0)),"")</f>
        <v>eahj</v>
      </c>
      <c r="E265" t="s">
        <v>315</v>
      </c>
      <c r="F265" t="s">
        <v>22</v>
      </c>
      <c r="G265" t="s">
        <v>22</v>
      </c>
      <c r="H265" t="s">
        <v>22</v>
      </c>
      <c r="I265" t="s">
        <v>22</v>
      </c>
      <c r="J265" t="s">
        <v>22</v>
      </c>
      <c r="K265" t="s">
        <v>38</v>
      </c>
      <c r="L265" t="s">
        <v>22</v>
      </c>
      <c r="M265" t="s">
        <v>22</v>
      </c>
      <c r="N265" t="s">
        <v>22</v>
      </c>
      <c r="P265" t="s">
        <v>22</v>
      </c>
      <c r="Q265" t="s">
        <v>22</v>
      </c>
    </row>
    <row r="266" spans="1:21" x14ac:dyDescent="0.25">
      <c r="A266">
        <v>190024</v>
      </c>
      <c r="B266" t="str">
        <f>IFERROR(INDEX(Export!B:B,MATCH('Lignes des factures'!A266,Export!A:A,0)),"")</f>
        <v>eahj</v>
      </c>
      <c r="D266" t="s">
        <v>34</v>
      </c>
      <c r="E266" t="s">
        <v>35</v>
      </c>
      <c r="F266" s="1">
        <v>1000000</v>
      </c>
      <c r="G266" s="1">
        <v>100000</v>
      </c>
      <c r="H266" s="1">
        <v>143000</v>
      </c>
      <c r="I266" s="1">
        <v>1430000</v>
      </c>
      <c r="J266" s="1">
        <v>180000</v>
      </c>
      <c r="K266" t="s">
        <v>21</v>
      </c>
      <c r="L266" t="s">
        <v>22</v>
      </c>
      <c r="M266" t="s">
        <v>22</v>
      </c>
      <c r="N266" t="s">
        <v>22</v>
      </c>
      <c r="P266" s="1">
        <v>143000</v>
      </c>
      <c r="Q266" s="1">
        <v>1430000</v>
      </c>
      <c r="R266" s="2">
        <v>0.06</v>
      </c>
    </row>
    <row r="267" spans="1:21" x14ac:dyDescent="0.25">
      <c r="A267">
        <v>190024</v>
      </c>
      <c r="B267" t="str">
        <f>IFERROR(INDEX(Export!B:B,MATCH('Lignes des factures'!A267,Export!A:A,0)),"")</f>
        <v>eahj</v>
      </c>
      <c r="D267" t="s">
        <v>36</v>
      </c>
      <c r="E267" t="s">
        <v>37</v>
      </c>
      <c r="F267" s="1">
        <v>150000</v>
      </c>
      <c r="G267" t="s">
        <v>22</v>
      </c>
      <c r="H267" s="1">
        <v>143000</v>
      </c>
      <c r="I267" t="s">
        <v>22</v>
      </c>
      <c r="J267" s="1">
        <v>180000</v>
      </c>
      <c r="K267" t="s">
        <v>21</v>
      </c>
      <c r="L267" s="1">
        <v>100000</v>
      </c>
      <c r="M267" s="1">
        <v>150000</v>
      </c>
      <c r="N267" s="1">
        <v>5400000</v>
      </c>
      <c r="P267" s="1">
        <v>3600000</v>
      </c>
      <c r="Q267" s="1">
        <v>5400000</v>
      </c>
      <c r="R267" s="2">
        <v>0.06</v>
      </c>
    </row>
    <row r="268" spans="1:21" x14ac:dyDescent="0.25">
      <c r="A268">
        <v>190024</v>
      </c>
      <c r="B268" t="str">
        <f>IFERROR(INDEX(Export!B:B,MATCH('Lignes des factures'!A268,Export!A:A,0)),"")</f>
        <v>eahj</v>
      </c>
      <c r="C268">
        <v>4</v>
      </c>
      <c r="D268" t="s">
        <v>112</v>
      </c>
      <c r="F268" t="s">
        <v>22</v>
      </c>
      <c r="G268" t="s">
        <v>22</v>
      </c>
      <c r="H268" t="s">
        <v>22</v>
      </c>
      <c r="I268" t="s">
        <v>22</v>
      </c>
      <c r="J268" t="s">
        <v>22</v>
      </c>
      <c r="K268" t="s">
        <v>38</v>
      </c>
      <c r="L268" t="s">
        <v>22</v>
      </c>
      <c r="M268" t="s">
        <v>22</v>
      </c>
      <c r="N268" t="s">
        <v>22</v>
      </c>
      <c r="P268" t="s">
        <v>22</v>
      </c>
      <c r="Q268" t="s">
        <v>22</v>
      </c>
    </row>
    <row r="269" spans="1:21" x14ac:dyDescent="0.25">
      <c r="A269">
        <v>190024</v>
      </c>
      <c r="B269" t="str">
        <f>IFERROR(INDEX(Export!B:B,MATCH('Lignes des factures'!A269,Export!A:A,0)),"")</f>
        <v>eahj</v>
      </c>
      <c r="F269" t="s">
        <v>22</v>
      </c>
      <c r="G269" t="s">
        <v>22</v>
      </c>
      <c r="H269" t="s">
        <v>22</v>
      </c>
      <c r="I269" t="s">
        <v>22</v>
      </c>
      <c r="J269" t="s">
        <v>22</v>
      </c>
      <c r="K269" t="s">
        <v>38</v>
      </c>
      <c r="L269" t="s">
        <v>22</v>
      </c>
      <c r="M269" t="s">
        <v>22</v>
      </c>
      <c r="N269" t="s">
        <v>22</v>
      </c>
      <c r="P269" t="s">
        <v>22</v>
      </c>
      <c r="Q269" t="s">
        <v>22</v>
      </c>
    </row>
    <row r="270" spans="1:21" x14ac:dyDescent="0.25">
      <c r="A270">
        <v>190024</v>
      </c>
      <c r="B270" t="str">
        <f>IFERROR(INDEX(Export!B:B,MATCH('Lignes des factures'!A270,Export!A:A,0)),"")</f>
        <v>eahj</v>
      </c>
      <c r="D270" t="s">
        <v>347</v>
      </c>
      <c r="E270" t="s">
        <v>348</v>
      </c>
      <c r="F270" s="1">
        <v>100000</v>
      </c>
      <c r="G270" s="1">
        <v>10382517</v>
      </c>
      <c r="H270" s="1">
        <v>143000</v>
      </c>
      <c r="I270" t="s">
        <v>22</v>
      </c>
      <c r="J270" s="1">
        <v>180000</v>
      </c>
      <c r="K270" t="s">
        <v>21</v>
      </c>
      <c r="L270" t="s">
        <v>22</v>
      </c>
      <c r="M270" s="1">
        <v>450000</v>
      </c>
      <c r="N270" t="s">
        <v>22</v>
      </c>
      <c r="P270" s="1">
        <v>31046999</v>
      </c>
      <c r="Q270" s="1">
        <v>31047000</v>
      </c>
    </row>
    <row r="271" spans="1:21" x14ac:dyDescent="0.25">
      <c r="A271">
        <v>190024</v>
      </c>
      <c r="B271" t="str">
        <f>IFERROR(INDEX(Export!B:B,MATCH('Lignes des factures'!A271,Export!A:A,0)),"")</f>
        <v>eahj</v>
      </c>
      <c r="D271" t="s">
        <v>349</v>
      </c>
      <c r="F271" t="s">
        <v>22</v>
      </c>
      <c r="G271" t="s">
        <v>22</v>
      </c>
      <c r="H271" t="s">
        <v>22</v>
      </c>
      <c r="I271" t="s">
        <v>22</v>
      </c>
      <c r="J271" t="s">
        <v>22</v>
      </c>
      <c r="K271" t="s">
        <v>38</v>
      </c>
      <c r="L271" t="s">
        <v>22</v>
      </c>
      <c r="M271" t="s">
        <v>22</v>
      </c>
      <c r="N271" t="s">
        <v>22</v>
      </c>
      <c r="P271" t="s">
        <v>22</v>
      </c>
      <c r="Q271" t="s">
        <v>22</v>
      </c>
    </row>
    <row r="272" spans="1:21" x14ac:dyDescent="0.25">
      <c r="A272">
        <v>190024</v>
      </c>
      <c r="B272" t="str">
        <f>IFERROR(INDEX(Export!B:B,MATCH('Lignes des factures'!A272,Export!A:A,0)),"")</f>
        <v>eahj</v>
      </c>
      <c r="F272" t="s">
        <v>22</v>
      </c>
      <c r="G272" t="s">
        <v>22</v>
      </c>
      <c r="H272" t="s">
        <v>22</v>
      </c>
      <c r="I272" t="s">
        <v>22</v>
      </c>
      <c r="J272" t="s">
        <v>22</v>
      </c>
      <c r="K272" t="s">
        <v>38</v>
      </c>
      <c r="L272" t="s">
        <v>22</v>
      </c>
      <c r="M272" t="s">
        <v>22</v>
      </c>
      <c r="N272" t="s">
        <v>22</v>
      </c>
      <c r="P272" t="s">
        <v>22</v>
      </c>
      <c r="Q272" t="s">
        <v>22</v>
      </c>
    </row>
    <row r="273" spans="1:21" x14ac:dyDescent="0.25">
      <c r="A273">
        <v>190024</v>
      </c>
      <c r="B273" t="str">
        <f>IFERROR(INDEX(Export!B:B,MATCH('Lignes des factures'!A273,Export!A:A,0)),"")</f>
        <v>eahj</v>
      </c>
      <c r="D273" t="s">
        <v>350</v>
      </c>
      <c r="E273" t="s">
        <v>351</v>
      </c>
      <c r="F273" t="s">
        <v>22</v>
      </c>
      <c r="G273" s="1">
        <v>13734965</v>
      </c>
      <c r="H273" s="1">
        <v>143000</v>
      </c>
      <c r="I273" t="s">
        <v>22</v>
      </c>
      <c r="J273" s="1">
        <v>180000</v>
      </c>
      <c r="K273" t="s">
        <v>21</v>
      </c>
      <c r="L273" t="s">
        <v>22</v>
      </c>
      <c r="M273" s="1">
        <v>200000</v>
      </c>
      <c r="N273" t="s">
        <v>22</v>
      </c>
      <c r="P273" s="1">
        <v>26841000</v>
      </c>
      <c r="Q273" s="1">
        <v>26841000</v>
      </c>
    </row>
    <row r="274" spans="1:21" x14ac:dyDescent="0.25">
      <c r="A274">
        <v>190024</v>
      </c>
      <c r="B274" t="str">
        <f>IFERROR(INDEX(Export!B:B,MATCH('Lignes des factures'!A274,Export!A:A,0)),"")</f>
        <v>eahj</v>
      </c>
      <c r="C274">
        <v>5</v>
      </c>
      <c r="D274" t="s">
        <v>352</v>
      </c>
      <c r="E274" t="s">
        <v>353</v>
      </c>
      <c r="F274" s="1">
        <v>100000</v>
      </c>
      <c r="G274" s="1">
        <v>13734965</v>
      </c>
      <c r="H274" s="1">
        <v>143000</v>
      </c>
      <c r="I274" s="1">
        <v>19641000</v>
      </c>
      <c r="J274" s="1">
        <v>180000</v>
      </c>
      <c r="K274" t="s">
        <v>21</v>
      </c>
      <c r="L274" s="1">
        <v>200000</v>
      </c>
      <c r="M274" s="1">
        <v>200000</v>
      </c>
      <c r="N274" s="1">
        <v>7200000</v>
      </c>
      <c r="P274" s="1">
        <v>26841000</v>
      </c>
      <c r="Q274" s="1">
        <v>26841000</v>
      </c>
      <c r="R274" s="2">
        <v>0.06</v>
      </c>
      <c r="U274" t="s">
        <v>310</v>
      </c>
    </row>
    <row r="275" spans="1:21" x14ac:dyDescent="0.25">
      <c r="A275">
        <v>190024</v>
      </c>
      <c r="B275" t="str">
        <f>IFERROR(INDEX(Export!B:B,MATCH('Lignes des factures'!A275,Export!A:A,0)),"")</f>
        <v>eahj</v>
      </c>
      <c r="E275" t="s">
        <v>354</v>
      </c>
      <c r="F275" t="s">
        <v>22</v>
      </c>
      <c r="G275" t="s">
        <v>22</v>
      </c>
      <c r="H275" t="s">
        <v>22</v>
      </c>
      <c r="I275" t="s">
        <v>22</v>
      </c>
      <c r="J275" t="s">
        <v>22</v>
      </c>
      <c r="K275" t="s">
        <v>38</v>
      </c>
      <c r="L275" t="s">
        <v>22</v>
      </c>
      <c r="M275" t="s">
        <v>22</v>
      </c>
      <c r="N275" t="s">
        <v>22</v>
      </c>
      <c r="P275" t="s">
        <v>22</v>
      </c>
      <c r="Q275" t="s">
        <v>22</v>
      </c>
    </row>
    <row r="276" spans="1:21" x14ac:dyDescent="0.25">
      <c r="A276">
        <v>190024</v>
      </c>
      <c r="B276" t="str">
        <f>IFERROR(INDEX(Export!B:B,MATCH('Lignes des factures'!A276,Export!A:A,0)),"")</f>
        <v>eahj</v>
      </c>
      <c r="D276" t="s">
        <v>355</v>
      </c>
      <c r="E276" t="s">
        <v>356</v>
      </c>
      <c r="F276" s="1">
        <v>100000</v>
      </c>
      <c r="G276" s="1">
        <v>3965690</v>
      </c>
      <c r="H276" s="1">
        <v>143000</v>
      </c>
      <c r="I276" s="1">
        <v>5671000</v>
      </c>
      <c r="J276" s="1">
        <v>180000</v>
      </c>
      <c r="K276" t="s">
        <v>21</v>
      </c>
      <c r="L276" t="s">
        <v>22</v>
      </c>
      <c r="M276" t="s">
        <v>22</v>
      </c>
      <c r="N276" t="s">
        <v>22</v>
      </c>
      <c r="P276" s="1">
        <v>5671000</v>
      </c>
      <c r="Q276" s="1">
        <v>5671000</v>
      </c>
      <c r="R276" s="2">
        <v>0.06</v>
      </c>
      <c r="U276" t="s">
        <v>23</v>
      </c>
    </row>
    <row r="277" spans="1:21" x14ac:dyDescent="0.25">
      <c r="A277">
        <v>190024</v>
      </c>
      <c r="B277" t="str">
        <f>IFERROR(INDEX(Export!B:B,MATCH('Lignes des factures'!A277,Export!A:A,0)),"")</f>
        <v>eahj</v>
      </c>
      <c r="D277" t="s">
        <v>32</v>
      </c>
      <c r="E277" t="s">
        <v>33</v>
      </c>
      <c r="F277" s="1">
        <v>100000</v>
      </c>
      <c r="G277" s="1">
        <v>1491110</v>
      </c>
      <c r="H277" s="1">
        <v>143000</v>
      </c>
      <c r="I277" s="1">
        <v>2132000</v>
      </c>
      <c r="J277" s="1">
        <v>180000</v>
      </c>
      <c r="K277" t="s">
        <v>21</v>
      </c>
      <c r="L277" t="s">
        <v>22</v>
      </c>
      <c r="M277" t="s">
        <v>22</v>
      </c>
      <c r="N277" t="s">
        <v>22</v>
      </c>
      <c r="P277" s="1">
        <v>2132000</v>
      </c>
      <c r="Q277" s="1">
        <v>2132000</v>
      </c>
      <c r="R277" s="2">
        <v>0.06</v>
      </c>
      <c r="U277" t="s">
        <v>23</v>
      </c>
    </row>
    <row r="278" spans="1:21" x14ac:dyDescent="0.25">
      <c r="A278">
        <v>190024</v>
      </c>
      <c r="B278" t="str">
        <f>IFERROR(INDEX(Export!B:B,MATCH('Lignes des factures'!A278,Export!A:A,0)),"")</f>
        <v>eahj</v>
      </c>
      <c r="E278" t="s">
        <v>357</v>
      </c>
      <c r="F278" t="s">
        <v>22</v>
      </c>
      <c r="G278" t="s">
        <v>22</v>
      </c>
      <c r="H278" t="s">
        <v>22</v>
      </c>
      <c r="I278" t="s">
        <v>22</v>
      </c>
      <c r="J278" t="s">
        <v>22</v>
      </c>
      <c r="K278" t="s">
        <v>38</v>
      </c>
      <c r="L278" t="s">
        <v>22</v>
      </c>
      <c r="M278" t="s">
        <v>22</v>
      </c>
      <c r="N278" t="s">
        <v>22</v>
      </c>
      <c r="P278" t="s">
        <v>22</v>
      </c>
      <c r="Q278" t="s">
        <v>22</v>
      </c>
    </row>
    <row r="279" spans="1:21" x14ac:dyDescent="0.25">
      <c r="A279">
        <v>190024</v>
      </c>
      <c r="B279" t="str">
        <f>IFERROR(INDEX(Export!B:B,MATCH('Lignes des factures'!A279,Export!A:A,0)),"")</f>
        <v>eahj</v>
      </c>
      <c r="D279" t="s">
        <v>358</v>
      </c>
      <c r="E279" t="s">
        <v>359</v>
      </c>
      <c r="F279" s="1">
        <v>100000</v>
      </c>
      <c r="G279" s="1">
        <v>4393290</v>
      </c>
      <c r="H279" s="1">
        <v>143000</v>
      </c>
      <c r="I279" s="1">
        <v>6282000</v>
      </c>
      <c r="J279" s="1">
        <v>180000</v>
      </c>
      <c r="K279" t="s">
        <v>21</v>
      </c>
      <c r="L279" t="s">
        <v>22</v>
      </c>
      <c r="M279" t="s">
        <v>22</v>
      </c>
      <c r="N279" t="s">
        <v>22</v>
      </c>
      <c r="P279" s="1">
        <v>6282000</v>
      </c>
      <c r="Q279" s="1">
        <v>6282000</v>
      </c>
      <c r="R279" s="2">
        <v>0.06</v>
      </c>
      <c r="U279" t="s">
        <v>23</v>
      </c>
    </row>
    <row r="280" spans="1:21" x14ac:dyDescent="0.25">
      <c r="A280">
        <v>190024</v>
      </c>
      <c r="B280" t="str">
        <f>IFERROR(INDEX(Export!B:B,MATCH('Lignes des factures'!A280,Export!A:A,0)),"")</f>
        <v>eahj</v>
      </c>
      <c r="D280" t="s">
        <v>360</v>
      </c>
      <c r="E280" t="s">
        <v>361</v>
      </c>
      <c r="F280" s="1">
        <v>100000</v>
      </c>
      <c r="G280" s="1">
        <v>1884420</v>
      </c>
      <c r="H280" s="1">
        <v>143000</v>
      </c>
      <c r="I280" s="1">
        <v>2695000</v>
      </c>
      <c r="J280" s="1">
        <v>180000</v>
      </c>
      <c r="K280" t="s">
        <v>21</v>
      </c>
      <c r="L280" t="s">
        <v>22</v>
      </c>
      <c r="M280" t="s">
        <v>22</v>
      </c>
      <c r="N280" t="s">
        <v>22</v>
      </c>
      <c r="P280" s="1">
        <v>2695000</v>
      </c>
      <c r="Q280" s="1">
        <v>2695000</v>
      </c>
      <c r="R280" s="2">
        <v>0.06</v>
      </c>
      <c r="U280" t="s">
        <v>23</v>
      </c>
    </row>
    <row r="281" spans="1:21" x14ac:dyDescent="0.25">
      <c r="A281">
        <v>190024</v>
      </c>
      <c r="B281" t="str">
        <f>IFERROR(INDEX(Export!B:B,MATCH('Lignes des factures'!A281,Export!A:A,0)),"")</f>
        <v>eahj</v>
      </c>
      <c r="E281" t="s">
        <v>169</v>
      </c>
      <c r="F281" s="1">
        <v>100000</v>
      </c>
      <c r="G281" t="s">
        <v>185</v>
      </c>
      <c r="H281" s="1">
        <v>143000</v>
      </c>
      <c r="I281" t="s">
        <v>185</v>
      </c>
      <c r="J281" s="1">
        <v>180000</v>
      </c>
      <c r="K281" t="s">
        <v>21</v>
      </c>
      <c r="L281" t="s">
        <v>22</v>
      </c>
      <c r="M281" t="s">
        <v>22</v>
      </c>
      <c r="N281" t="s">
        <v>22</v>
      </c>
      <c r="P281" t="s">
        <v>185</v>
      </c>
      <c r="Q281" t="s">
        <v>185</v>
      </c>
      <c r="R281" s="2">
        <v>0.06</v>
      </c>
      <c r="U281" t="s">
        <v>23</v>
      </c>
    </row>
    <row r="282" spans="1:21" x14ac:dyDescent="0.25">
      <c r="A282">
        <v>190024</v>
      </c>
      <c r="B282" t="str">
        <f>IFERROR(INDEX(Export!B:B,MATCH('Lignes des factures'!A282,Export!A:A,0)),"")</f>
        <v>eahj</v>
      </c>
      <c r="E282" t="s">
        <v>315</v>
      </c>
      <c r="F282" t="s">
        <v>22</v>
      </c>
      <c r="G282" t="s">
        <v>22</v>
      </c>
      <c r="H282" t="s">
        <v>22</v>
      </c>
      <c r="I282" t="s">
        <v>22</v>
      </c>
      <c r="J282" t="s">
        <v>22</v>
      </c>
      <c r="K282" t="s">
        <v>38</v>
      </c>
      <c r="L282" t="s">
        <v>22</v>
      </c>
      <c r="M282" t="s">
        <v>22</v>
      </c>
      <c r="N282" t="s">
        <v>22</v>
      </c>
      <c r="P282" t="s">
        <v>22</v>
      </c>
      <c r="Q282" t="s">
        <v>22</v>
      </c>
    </row>
    <row r="283" spans="1:21" x14ac:dyDescent="0.25">
      <c r="A283">
        <v>190024</v>
      </c>
      <c r="B283" t="str">
        <f>IFERROR(INDEX(Export!B:B,MATCH('Lignes des factures'!A283,Export!A:A,0)),"")</f>
        <v>eahj</v>
      </c>
      <c r="D283" t="s">
        <v>34</v>
      </c>
      <c r="E283" t="s">
        <v>35</v>
      </c>
      <c r="F283" s="1">
        <v>2000000</v>
      </c>
      <c r="G283" s="1">
        <v>100000</v>
      </c>
      <c r="H283" s="1">
        <v>143000</v>
      </c>
      <c r="I283" s="1">
        <v>2860000</v>
      </c>
      <c r="J283" s="1">
        <v>180000</v>
      </c>
      <c r="K283" t="s">
        <v>21</v>
      </c>
      <c r="L283" t="s">
        <v>22</v>
      </c>
      <c r="M283" t="s">
        <v>22</v>
      </c>
      <c r="N283" t="s">
        <v>22</v>
      </c>
      <c r="P283" s="1">
        <v>143000</v>
      </c>
      <c r="Q283" s="1">
        <v>2860000</v>
      </c>
      <c r="R283" s="2">
        <v>0.06</v>
      </c>
      <c r="U283" t="s">
        <v>316</v>
      </c>
    </row>
    <row r="284" spans="1:21" x14ac:dyDescent="0.25">
      <c r="A284">
        <v>190024</v>
      </c>
      <c r="B284" t="str">
        <f>IFERROR(INDEX(Export!B:B,MATCH('Lignes des factures'!A284,Export!A:A,0)),"")</f>
        <v>eahj</v>
      </c>
      <c r="D284" t="s">
        <v>36</v>
      </c>
      <c r="E284" t="s">
        <v>37</v>
      </c>
      <c r="F284" s="1">
        <v>200000</v>
      </c>
      <c r="G284" t="s">
        <v>22</v>
      </c>
      <c r="H284" s="1">
        <v>143000</v>
      </c>
      <c r="I284" t="s">
        <v>22</v>
      </c>
      <c r="J284" s="1">
        <v>180000</v>
      </c>
      <c r="K284" t="s">
        <v>21</v>
      </c>
      <c r="L284" s="1">
        <v>100000</v>
      </c>
      <c r="M284" s="1">
        <v>200000</v>
      </c>
      <c r="N284" s="1">
        <v>7200000</v>
      </c>
      <c r="P284" s="1">
        <v>3600000</v>
      </c>
      <c r="Q284" s="1">
        <v>7200000</v>
      </c>
      <c r="R284" s="2">
        <v>0.06</v>
      </c>
      <c r="U284" t="s">
        <v>316</v>
      </c>
    </row>
    <row r="285" spans="1:21" x14ac:dyDescent="0.25">
      <c r="A285">
        <v>190024</v>
      </c>
      <c r="B285" t="str">
        <f>IFERROR(INDEX(Export!B:B,MATCH('Lignes des factures'!A285,Export!A:A,0)),"")</f>
        <v>eahj</v>
      </c>
      <c r="C285">
        <v>5</v>
      </c>
      <c r="D285" t="s">
        <v>112</v>
      </c>
      <c r="F285" t="s">
        <v>22</v>
      </c>
      <c r="G285" t="s">
        <v>22</v>
      </c>
      <c r="H285" t="s">
        <v>22</v>
      </c>
      <c r="I285" t="s">
        <v>22</v>
      </c>
      <c r="J285" t="s">
        <v>22</v>
      </c>
      <c r="K285" t="s">
        <v>38</v>
      </c>
      <c r="L285" t="s">
        <v>22</v>
      </c>
      <c r="M285" t="s">
        <v>22</v>
      </c>
      <c r="N285" t="s">
        <v>22</v>
      </c>
      <c r="P285" t="s">
        <v>22</v>
      </c>
      <c r="Q285" t="s">
        <v>22</v>
      </c>
    </row>
    <row r="286" spans="1:21" x14ac:dyDescent="0.25">
      <c r="A286">
        <v>190024</v>
      </c>
      <c r="B286" t="str">
        <f>IFERROR(INDEX(Export!B:B,MATCH('Lignes des factures'!A286,Export!A:A,0)),"")</f>
        <v>eahj</v>
      </c>
      <c r="D286" t="s">
        <v>362</v>
      </c>
      <c r="E286" t="s">
        <v>363</v>
      </c>
      <c r="F286" s="1">
        <v>100000</v>
      </c>
      <c r="G286" s="1">
        <v>13734965</v>
      </c>
      <c r="H286" s="1">
        <v>143000</v>
      </c>
      <c r="I286" t="s">
        <v>22</v>
      </c>
      <c r="J286" s="1">
        <v>180000</v>
      </c>
      <c r="K286" t="s">
        <v>21</v>
      </c>
      <c r="L286" t="s">
        <v>22</v>
      </c>
      <c r="M286" s="1">
        <v>200000</v>
      </c>
      <c r="N286" t="s">
        <v>22</v>
      </c>
      <c r="P286" s="1">
        <v>26841000</v>
      </c>
      <c r="Q286" s="1">
        <v>26841000</v>
      </c>
    </row>
    <row r="287" spans="1:21" x14ac:dyDescent="0.25">
      <c r="A287">
        <v>190024</v>
      </c>
      <c r="B287" t="str">
        <f>IFERROR(INDEX(Export!B:B,MATCH('Lignes des factures'!A287,Export!A:A,0)),"")</f>
        <v>eahj</v>
      </c>
      <c r="D287" t="s">
        <v>364</v>
      </c>
      <c r="F287" t="s">
        <v>22</v>
      </c>
      <c r="G287" t="s">
        <v>22</v>
      </c>
      <c r="H287" t="s">
        <v>22</v>
      </c>
      <c r="I287" t="s">
        <v>22</v>
      </c>
      <c r="J287" t="s">
        <v>22</v>
      </c>
      <c r="K287" t="s">
        <v>38</v>
      </c>
      <c r="L287" t="s">
        <v>22</v>
      </c>
      <c r="M287" t="s">
        <v>22</v>
      </c>
      <c r="N287" t="s">
        <v>22</v>
      </c>
      <c r="P287" t="s">
        <v>22</v>
      </c>
      <c r="Q287" t="s">
        <v>22</v>
      </c>
    </row>
    <row r="288" spans="1:21" x14ac:dyDescent="0.25">
      <c r="A288">
        <v>190024</v>
      </c>
      <c r="B288" t="str">
        <f>IFERROR(INDEX(Export!B:B,MATCH('Lignes des factures'!A288,Export!A:A,0)),"")</f>
        <v>eahj</v>
      </c>
      <c r="F288" t="s">
        <v>22</v>
      </c>
      <c r="G288" t="s">
        <v>22</v>
      </c>
      <c r="H288" t="s">
        <v>22</v>
      </c>
      <c r="I288" t="s">
        <v>22</v>
      </c>
      <c r="J288" t="s">
        <v>22</v>
      </c>
      <c r="K288" t="s">
        <v>38</v>
      </c>
      <c r="L288" t="s">
        <v>22</v>
      </c>
      <c r="M288" t="s">
        <v>22</v>
      </c>
      <c r="N288" t="s">
        <v>22</v>
      </c>
      <c r="P288" t="s">
        <v>22</v>
      </c>
      <c r="Q288" t="s">
        <v>22</v>
      </c>
    </row>
    <row r="289" spans="1:21" x14ac:dyDescent="0.25">
      <c r="A289">
        <v>190024</v>
      </c>
      <c r="B289" t="str">
        <f>IFERROR(INDEX(Export!B:B,MATCH('Lignes des factures'!A289,Export!A:A,0)),"")</f>
        <v>eahj</v>
      </c>
      <c r="D289" t="s">
        <v>365</v>
      </c>
      <c r="E289" t="s">
        <v>366</v>
      </c>
      <c r="F289" t="s">
        <v>22</v>
      </c>
      <c r="G289" s="1">
        <v>31395195</v>
      </c>
      <c r="H289" s="1">
        <v>143002</v>
      </c>
      <c r="I289" t="s">
        <v>22</v>
      </c>
      <c r="J289" s="1">
        <v>180000</v>
      </c>
      <c r="K289" t="s">
        <v>21</v>
      </c>
      <c r="L289" t="s">
        <v>22</v>
      </c>
      <c r="M289" s="1">
        <v>400000</v>
      </c>
      <c r="N289" t="s">
        <v>22</v>
      </c>
      <c r="P289" s="1">
        <v>59296000</v>
      </c>
      <c r="Q289" s="1">
        <v>59296000</v>
      </c>
    </row>
    <row r="290" spans="1:21" x14ac:dyDescent="0.25">
      <c r="A290">
        <v>190024</v>
      </c>
      <c r="B290" t="str">
        <f>IFERROR(INDEX(Export!B:B,MATCH('Lignes des factures'!A290,Export!A:A,0)),"")</f>
        <v>eahj</v>
      </c>
      <c r="C290">
        <v>6</v>
      </c>
      <c r="D290" t="s">
        <v>367</v>
      </c>
      <c r="E290" t="s">
        <v>368</v>
      </c>
      <c r="F290" s="1">
        <v>100000</v>
      </c>
      <c r="G290" s="1">
        <v>22085315</v>
      </c>
      <c r="H290" s="1">
        <v>143000</v>
      </c>
      <c r="I290" s="1">
        <v>31582000</v>
      </c>
      <c r="J290" s="1">
        <v>180000</v>
      </c>
      <c r="K290" t="s">
        <v>21</v>
      </c>
      <c r="L290" s="1">
        <v>400000</v>
      </c>
      <c r="M290" s="1">
        <v>400000</v>
      </c>
      <c r="N290" s="1">
        <v>14400000</v>
      </c>
      <c r="P290" s="1">
        <v>45982000</v>
      </c>
      <c r="Q290" s="1">
        <v>45982000</v>
      </c>
      <c r="R290" s="2">
        <v>0.06</v>
      </c>
      <c r="U290" t="s">
        <v>310</v>
      </c>
    </row>
    <row r="291" spans="1:21" x14ac:dyDescent="0.25">
      <c r="A291">
        <v>190024</v>
      </c>
      <c r="B291" t="str">
        <f>IFERROR(INDEX(Export!B:B,MATCH('Lignes des factures'!A291,Export!A:A,0)),"")</f>
        <v>eahj</v>
      </c>
      <c r="E291" t="s">
        <v>369</v>
      </c>
      <c r="F291" t="s">
        <v>22</v>
      </c>
      <c r="G291" t="s">
        <v>22</v>
      </c>
      <c r="H291" t="s">
        <v>22</v>
      </c>
      <c r="I291" t="s">
        <v>22</v>
      </c>
      <c r="J291" t="s">
        <v>22</v>
      </c>
      <c r="K291" t="s">
        <v>38</v>
      </c>
      <c r="L291" t="s">
        <v>22</v>
      </c>
      <c r="M291" t="s">
        <v>22</v>
      </c>
      <c r="N291" t="s">
        <v>22</v>
      </c>
      <c r="P291" t="s">
        <v>22</v>
      </c>
      <c r="Q291" t="s">
        <v>22</v>
      </c>
    </row>
    <row r="292" spans="1:21" x14ac:dyDescent="0.25">
      <c r="A292">
        <v>190024</v>
      </c>
      <c r="B292" t="str">
        <f>IFERROR(INDEX(Export!B:B,MATCH('Lignes des factures'!A292,Export!A:A,0)),"")</f>
        <v>eahj</v>
      </c>
      <c r="D292" t="s">
        <v>370</v>
      </c>
      <c r="E292" t="s">
        <v>371</v>
      </c>
      <c r="F292" s="1">
        <v>100000</v>
      </c>
      <c r="G292" s="1">
        <v>6600000</v>
      </c>
      <c r="H292" s="1">
        <v>143000</v>
      </c>
      <c r="I292" s="1">
        <v>9438000</v>
      </c>
      <c r="J292" s="1">
        <v>180000</v>
      </c>
      <c r="K292" t="s">
        <v>21</v>
      </c>
      <c r="L292" t="s">
        <v>22</v>
      </c>
      <c r="M292" t="s">
        <v>22</v>
      </c>
      <c r="N292" t="s">
        <v>22</v>
      </c>
      <c r="P292" s="1">
        <v>9438000</v>
      </c>
      <c r="Q292" s="1">
        <v>9438000</v>
      </c>
      <c r="R292" s="2">
        <v>0.06</v>
      </c>
      <c r="U292" t="s">
        <v>23</v>
      </c>
    </row>
    <row r="293" spans="1:21" x14ac:dyDescent="0.25">
      <c r="A293">
        <v>190024</v>
      </c>
      <c r="B293" t="str">
        <f>IFERROR(INDEX(Export!B:B,MATCH('Lignes des factures'!A293,Export!A:A,0)),"")</f>
        <v>eahj</v>
      </c>
      <c r="D293" t="s">
        <v>32</v>
      </c>
      <c r="E293" t="s">
        <v>33</v>
      </c>
      <c r="F293" s="1">
        <v>200000</v>
      </c>
      <c r="G293" s="1">
        <v>1491110</v>
      </c>
      <c r="H293" s="1">
        <v>143000</v>
      </c>
      <c r="I293" s="1">
        <v>4264000</v>
      </c>
      <c r="J293" s="1">
        <v>180000</v>
      </c>
      <c r="K293" t="s">
        <v>21</v>
      </c>
      <c r="L293" t="s">
        <v>22</v>
      </c>
      <c r="M293" t="s">
        <v>22</v>
      </c>
      <c r="N293" t="s">
        <v>22</v>
      </c>
      <c r="P293" s="1">
        <v>2132000</v>
      </c>
      <c r="Q293" s="1">
        <v>4264000</v>
      </c>
      <c r="R293" s="2">
        <v>0.06</v>
      </c>
      <c r="U293" t="s">
        <v>23</v>
      </c>
    </row>
    <row r="294" spans="1:21" x14ac:dyDescent="0.25">
      <c r="A294">
        <v>190024</v>
      </c>
      <c r="B294" t="str">
        <f>IFERROR(INDEX(Export!B:B,MATCH('Lignes des factures'!A294,Export!A:A,0)),"")</f>
        <v>eahj</v>
      </c>
      <c r="E294" t="s">
        <v>357</v>
      </c>
      <c r="F294" t="s">
        <v>22</v>
      </c>
      <c r="G294" t="s">
        <v>22</v>
      </c>
      <c r="H294" t="s">
        <v>22</v>
      </c>
      <c r="I294" t="s">
        <v>22</v>
      </c>
      <c r="J294" t="s">
        <v>22</v>
      </c>
      <c r="K294" t="s">
        <v>38</v>
      </c>
      <c r="L294" t="s">
        <v>22</v>
      </c>
      <c r="M294" t="s">
        <v>22</v>
      </c>
      <c r="N294" t="s">
        <v>22</v>
      </c>
      <c r="P294" t="s">
        <v>22</v>
      </c>
      <c r="Q294" t="s">
        <v>22</v>
      </c>
    </row>
    <row r="295" spans="1:21" x14ac:dyDescent="0.25">
      <c r="A295">
        <v>190024</v>
      </c>
      <c r="B295" t="str">
        <f>IFERROR(INDEX(Export!B:B,MATCH('Lignes des factures'!A295,Export!A:A,0)),"")</f>
        <v>eahj</v>
      </c>
      <c r="D295" t="s">
        <v>19</v>
      </c>
      <c r="E295" t="s">
        <v>20</v>
      </c>
      <c r="F295" s="1">
        <v>500000</v>
      </c>
      <c r="G295" s="1">
        <v>486500</v>
      </c>
      <c r="H295" s="1">
        <v>143000</v>
      </c>
      <c r="I295" s="1">
        <v>3480000</v>
      </c>
      <c r="J295" s="1">
        <v>180000</v>
      </c>
      <c r="K295" t="s">
        <v>21</v>
      </c>
      <c r="L295" t="s">
        <v>22</v>
      </c>
      <c r="M295" t="s">
        <v>22</v>
      </c>
      <c r="N295" t="s">
        <v>22</v>
      </c>
      <c r="P295" s="1">
        <v>696000</v>
      </c>
      <c r="Q295" s="1">
        <v>3480000</v>
      </c>
      <c r="R295" s="2">
        <v>0.06</v>
      </c>
      <c r="U295" t="s">
        <v>23</v>
      </c>
    </row>
    <row r="296" spans="1:21" x14ac:dyDescent="0.25">
      <c r="A296">
        <v>190024</v>
      </c>
      <c r="B296" t="str">
        <f>IFERROR(INDEX(Export!B:B,MATCH('Lignes des factures'!A296,Export!A:A,0)),"")</f>
        <v>eahj</v>
      </c>
      <c r="D296" t="s">
        <v>372</v>
      </c>
      <c r="E296" t="s">
        <v>373</v>
      </c>
      <c r="F296" s="1">
        <v>300000</v>
      </c>
      <c r="G296" s="1">
        <v>486500</v>
      </c>
      <c r="H296" s="1">
        <v>143000</v>
      </c>
      <c r="I296" s="1">
        <v>2088000</v>
      </c>
      <c r="J296" s="1">
        <v>180000</v>
      </c>
      <c r="K296" t="s">
        <v>21</v>
      </c>
      <c r="L296" t="s">
        <v>22</v>
      </c>
      <c r="M296" t="s">
        <v>22</v>
      </c>
      <c r="N296" t="s">
        <v>22</v>
      </c>
      <c r="P296" s="1">
        <v>696000</v>
      </c>
      <c r="Q296" s="1">
        <v>2088000</v>
      </c>
      <c r="R296" s="2">
        <v>0.06</v>
      </c>
      <c r="U296" t="s">
        <v>23</v>
      </c>
    </row>
    <row r="297" spans="1:21" x14ac:dyDescent="0.25">
      <c r="A297">
        <v>190024</v>
      </c>
      <c r="B297" t="str">
        <f>IFERROR(INDEX(Export!B:B,MATCH('Lignes des factures'!A297,Export!A:A,0)),"")</f>
        <v>eahj</v>
      </c>
      <c r="E297" t="s">
        <v>374</v>
      </c>
      <c r="F297" t="s">
        <v>22</v>
      </c>
      <c r="G297" t="s">
        <v>22</v>
      </c>
      <c r="H297" t="s">
        <v>22</v>
      </c>
      <c r="I297" t="s">
        <v>22</v>
      </c>
      <c r="J297" t="s">
        <v>22</v>
      </c>
      <c r="K297" t="s">
        <v>38</v>
      </c>
      <c r="L297" t="s">
        <v>22</v>
      </c>
      <c r="M297" t="s">
        <v>22</v>
      </c>
      <c r="N297" t="s">
        <v>22</v>
      </c>
      <c r="P297" t="s">
        <v>22</v>
      </c>
      <c r="Q297" t="s">
        <v>22</v>
      </c>
    </row>
    <row r="298" spans="1:21" x14ac:dyDescent="0.25">
      <c r="A298">
        <v>190024</v>
      </c>
      <c r="B298" t="str">
        <f>IFERROR(INDEX(Export!B:B,MATCH('Lignes des factures'!A298,Export!A:A,0)),"")</f>
        <v>eahj</v>
      </c>
      <c r="D298" t="s">
        <v>247</v>
      </c>
      <c r="E298" t="s">
        <v>248</v>
      </c>
      <c r="F298" s="1">
        <v>100000</v>
      </c>
      <c r="G298" s="1">
        <v>4723620</v>
      </c>
      <c r="H298" s="1">
        <v>143000</v>
      </c>
      <c r="I298" s="1">
        <v>6755000</v>
      </c>
      <c r="J298" s="1">
        <v>180000</v>
      </c>
      <c r="K298" t="s">
        <v>21</v>
      </c>
      <c r="L298" t="s">
        <v>22</v>
      </c>
      <c r="M298" t="s">
        <v>22</v>
      </c>
      <c r="N298" t="s">
        <v>22</v>
      </c>
      <c r="P298" s="1">
        <v>6755000</v>
      </c>
      <c r="Q298" s="1">
        <v>6755000</v>
      </c>
      <c r="R298" s="2">
        <v>0.06</v>
      </c>
      <c r="U298" t="s">
        <v>23</v>
      </c>
    </row>
    <row r="299" spans="1:21" x14ac:dyDescent="0.25">
      <c r="A299">
        <v>190024</v>
      </c>
      <c r="B299" t="str">
        <f>IFERROR(INDEX(Export!B:B,MATCH('Lignes des factures'!A299,Export!A:A,0)),"")</f>
        <v>eahj</v>
      </c>
      <c r="E299" t="s">
        <v>169</v>
      </c>
      <c r="F299" s="1">
        <v>100000</v>
      </c>
      <c r="G299" t="s">
        <v>185</v>
      </c>
      <c r="H299" s="1">
        <v>143000</v>
      </c>
      <c r="I299" t="s">
        <v>185</v>
      </c>
      <c r="J299" s="1">
        <v>180000</v>
      </c>
      <c r="K299" t="s">
        <v>21</v>
      </c>
      <c r="L299" t="s">
        <v>22</v>
      </c>
      <c r="M299" t="s">
        <v>22</v>
      </c>
      <c r="N299" t="s">
        <v>22</v>
      </c>
      <c r="P299" t="s">
        <v>185</v>
      </c>
      <c r="Q299" t="s">
        <v>185</v>
      </c>
      <c r="R299" s="2">
        <v>0.06</v>
      </c>
      <c r="U299" t="s">
        <v>23</v>
      </c>
    </row>
    <row r="300" spans="1:21" x14ac:dyDescent="0.25">
      <c r="A300">
        <v>190024</v>
      </c>
      <c r="B300" t="str">
        <f>IFERROR(INDEX(Export!B:B,MATCH('Lignes des factures'!A300,Export!A:A,0)),"")</f>
        <v>eahj</v>
      </c>
      <c r="D300" t="s">
        <v>375</v>
      </c>
      <c r="E300" t="s">
        <v>376</v>
      </c>
      <c r="F300" s="1">
        <v>100000</v>
      </c>
      <c r="G300" s="1">
        <v>1884420</v>
      </c>
      <c r="H300" s="1">
        <v>143000</v>
      </c>
      <c r="I300" s="1">
        <v>2695000</v>
      </c>
      <c r="J300" s="1">
        <v>180000</v>
      </c>
      <c r="K300" t="s">
        <v>21</v>
      </c>
      <c r="L300" t="s">
        <v>22</v>
      </c>
      <c r="M300" t="s">
        <v>22</v>
      </c>
      <c r="N300" t="s">
        <v>22</v>
      </c>
      <c r="P300" s="1">
        <v>2695000</v>
      </c>
      <c r="Q300" s="1">
        <v>2695000</v>
      </c>
      <c r="R300" s="2">
        <v>0.06</v>
      </c>
      <c r="U300" t="s">
        <v>23</v>
      </c>
    </row>
    <row r="301" spans="1:21" x14ac:dyDescent="0.25">
      <c r="A301">
        <v>190024</v>
      </c>
      <c r="B301" t="str">
        <f>IFERROR(INDEX(Export!B:B,MATCH('Lignes des factures'!A301,Export!A:A,0)),"")</f>
        <v>eahj</v>
      </c>
      <c r="E301" t="s">
        <v>169</v>
      </c>
      <c r="F301" s="1">
        <v>100000</v>
      </c>
      <c r="G301" t="s">
        <v>185</v>
      </c>
      <c r="H301" s="1">
        <v>143000</v>
      </c>
      <c r="I301" t="s">
        <v>185</v>
      </c>
      <c r="J301" s="1">
        <v>180000</v>
      </c>
      <c r="K301" t="s">
        <v>21</v>
      </c>
      <c r="L301" t="s">
        <v>22</v>
      </c>
      <c r="M301" t="s">
        <v>22</v>
      </c>
      <c r="N301" t="s">
        <v>22</v>
      </c>
      <c r="P301" t="s">
        <v>185</v>
      </c>
      <c r="Q301" t="s">
        <v>185</v>
      </c>
      <c r="R301" s="2">
        <v>0.06</v>
      </c>
      <c r="U301" t="s">
        <v>23</v>
      </c>
    </row>
    <row r="302" spans="1:21" x14ac:dyDescent="0.25">
      <c r="A302">
        <v>190024</v>
      </c>
      <c r="B302" t="str">
        <f>IFERROR(INDEX(Export!B:B,MATCH('Lignes des factures'!A302,Export!A:A,0)),"")</f>
        <v>eahj</v>
      </c>
      <c r="E302" t="s">
        <v>315</v>
      </c>
      <c r="F302" t="s">
        <v>22</v>
      </c>
      <c r="G302" t="s">
        <v>22</v>
      </c>
      <c r="H302" t="s">
        <v>22</v>
      </c>
      <c r="I302" t="s">
        <v>22</v>
      </c>
      <c r="J302" t="s">
        <v>22</v>
      </c>
      <c r="K302" t="s">
        <v>38</v>
      </c>
      <c r="L302" t="s">
        <v>22</v>
      </c>
      <c r="M302" t="s">
        <v>22</v>
      </c>
      <c r="N302" t="s">
        <v>22</v>
      </c>
      <c r="P302" t="s">
        <v>22</v>
      </c>
      <c r="Q302" t="s">
        <v>22</v>
      </c>
    </row>
    <row r="303" spans="1:21" x14ac:dyDescent="0.25">
      <c r="A303">
        <v>190024</v>
      </c>
      <c r="B303" t="str">
        <f>IFERROR(INDEX(Export!B:B,MATCH('Lignes des factures'!A303,Export!A:A,0)),"")</f>
        <v>eahj</v>
      </c>
      <c r="D303" t="s">
        <v>34</v>
      </c>
      <c r="E303" t="s">
        <v>35</v>
      </c>
      <c r="F303" s="1">
        <v>2000000</v>
      </c>
      <c r="G303" s="1">
        <v>100000</v>
      </c>
      <c r="H303" s="1">
        <v>143000</v>
      </c>
      <c r="I303" s="1">
        <v>2860000</v>
      </c>
      <c r="J303" s="1">
        <v>180000</v>
      </c>
      <c r="K303" t="s">
        <v>21</v>
      </c>
      <c r="L303" t="s">
        <v>22</v>
      </c>
      <c r="M303" t="s">
        <v>22</v>
      </c>
      <c r="N303" t="s">
        <v>22</v>
      </c>
      <c r="P303" s="1">
        <v>143000</v>
      </c>
      <c r="Q303" s="1">
        <v>2860000</v>
      </c>
      <c r="R303" s="2">
        <v>0.06</v>
      </c>
      <c r="U303" t="s">
        <v>316</v>
      </c>
    </row>
    <row r="304" spans="1:21" x14ac:dyDescent="0.25">
      <c r="A304">
        <v>190024</v>
      </c>
      <c r="B304" t="str">
        <f>IFERROR(INDEX(Export!B:B,MATCH('Lignes des factures'!A304,Export!A:A,0)),"")</f>
        <v>eahj</v>
      </c>
      <c r="D304" t="s">
        <v>36</v>
      </c>
      <c r="E304" t="s">
        <v>37</v>
      </c>
      <c r="F304" s="1">
        <v>400000</v>
      </c>
      <c r="G304" t="s">
        <v>22</v>
      </c>
      <c r="H304" s="1">
        <v>143000</v>
      </c>
      <c r="I304" t="s">
        <v>22</v>
      </c>
      <c r="J304" s="1">
        <v>180000</v>
      </c>
      <c r="K304" t="s">
        <v>21</v>
      </c>
      <c r="L304" s="1">
        <v>100000</v>
      </c>
      <c r="M304" s="1">
        <v>400000</v>
      </c>
      <c r="N304" s="1">
        <v>14400000</v>
      </c>
      <c r="P304" s="1">
        <v>3600000</v>
      </c>
      <c r="Q304" s="1">
        <v>14400000</v>
      </c>
      <c r="R304" s="2">
        <v>0.06</v>
      </c>
      <c r="U304" t="s">
        <v>316</v>
      </c>
    </row>
    <row r="305" spans="1:21" x14ac:dyDescent="0.25">
      <c r="A305">
        <v>190024</v>
      </c>
      <c r="B305" t="str">
        <f>IFERROR(INDEX(Export!B:B,MATCH('Lignes des factures'!A305,Export!A:A,0)),"")</f>
        <v>eahj</v>
      </c>
      <c r="C305">
        <v>6</v>
      </c>
      <c r="D305" t="s">
        <v>112</v>
      </c>
      <c r="F305" t="s">
        <v>22</v>
      </c>
      <c r="G305" t="s">
        <v>22</v>
      </c>
      <c r="H305" t="s">
        <v>22</v>
      </c>
      <c r="I305" t="s">
        <v>22</v>
      </c>
      <c r="J305" t="s">
        <v>22</v>
      </c>
      <c r="K305" t="s">
        <v>38</v>
      </c>
      <c r="L305" t="s">
        <v>22</v>
      </c>
      <c r="M305" t="s">
        <v>22</v>
      </c>
      <c r="N305" t="s">
        <v>22</v>
      </c>
      <c r="P305" t="s">
        <v>22</v>
      </c>
      <c r="Q305" t="s">
        <v>22</v>
      </c>
    </row>
    <row r="306" spans="1:21" x14ac:dyDescent="0.25">
      <c r="A306">
        <v>190024</v>
      </c>
      <c r="B306" t="str">
        <f>IFERROR(INDEX(Export!B:B,MATCH('Lignes des factures'!A306,Export!A:A,0)),"")</f>
        <v>eahj</v>
      </c>
      <c r="D306" t="s">
        <v>377</v>
      </c>
      <c r="E306" t="s">
        <v>378</v>
      </c>
      <c r="F306" s="1">
        <v>200000</v>
      </c>
      <c r="G306" s="1">
        <v>4654940</v>
      </c>
      <c r="H306" s="1">
        <v>143000</v>
      </c>
      <c r="I306" s="1">
        <v>13314000</v>
      </c>
      <c r="J306" s="1">
        <v>100000</v>
      </c>
      <c r="K306" t="s">
        <v>43</v>
      </c>
      <c r="L306" t="s">
        <v>22</v>
      </c>
      <c r="M306" t="s">
        <v>22</v>
      </c>
      <c r="N306" t="s">
        <v>22</v>
      </c>
      <c r="P306" s="1">
        <v>6657000</v>
      </c>
      <c r="Q306" s="1">
        <v>13314000</v>
      </c>
      <c r="R306" s="2">
        <v>0.06</v>
      </c>
      <c r="U306" t="s">
        <v>23</v>
      </c>
    </row>
    <row r="307" spans="1:21" x14ac:dyDescent="0.25">
      <c r="A307">
        <v>190024</v>
      </c>
      <c r="B307" t="str">
        <f>IFERROR(INDEX(Export!B:B,MATCH('Lignes des factures'!A307,Export!A:A,0)),"")</f>
        <v>eahj</v>
      </c>
      <c r="D307" t="s">
        <v>379</v>
      </c>
      <c r="E307" t="s">
        <v>380</v>
      </c>
      <c r="F307" s="1">
        <v>100000</v>
      </c>
      <c r="G307" s="1">
        <v>31395195</v>
      </c>
      <c r="H307" s="1">
        <v>143002</v>
      </c>
      <c r="I307" t="s">
        <v>22</v>
      </c>
      <c r="J307" s="1">
        <v>180000</v>
      </c>
      <c r="K307" t="s">
        <v>21</v>
      </c>
      <c r="L307" t="s">
        <v>22</v>
      </c>
      <c r="M307" s="1">
        <v>400000</v>
      </c>
      <c r="N307" t="s">
        <v>22</v>
      </c>
      <c r="P307" s="1">
        <v>59296000</v>
      </c>
      <c r="Q307" s="1">
        <v>59296000</v>
      </c>
    </row>
    <row r="308" spans="1:21" x14ac:dyDescent="0.25">
      <c r="A308">
        <v>190024</v>
      </c>
      <c r="B308" t="str">
        <f>IFERROR(INDEX(Export!B:B,MATCH('Lignes des factures'!A308,Export!A:A,0)),"")</f>
        <v>eahj</v>
      </c>
      <c r="D308" t="s">
        <v>381</v>
      </c>
      <c r="F308" t="s">
        <v>22</v>
      </c>
      <c r="G308" t="s">
        <v>22</v>
      </c>
      <c r="H308" t="s">
        <v>22</v>
      </c>
      <c r="I308" t="s">
        <v>22</v>
      </c>
      <c r="J308" t="s">
        <v>22</v>
      </c>
      <c r="K308" t="s">
        <v>38</v>
      </c>
      <c r="L308" t="s">
        <v>22</v>
      </c>
      <c r="M308" t="s">
        <v>22</v>
      </c>
      <c r="N308" t="s">
        <v>22</v>
      </c>
      <c r="P308" t="s">
        <v>22</v>
      </c>
      <c r="Q308" t="s">
        <v>22</v>
      </c>
    </row>
    <row r="309" spans="1:21" x14ac:dyDescent="0.25">
      <c r="A309">
        <v>190024</v>
      </c>
      <c r="B309" t="str">
        <f>IFERROR(INDEX(Export!B:B,MATCH('Lignes des factures'!A309,Export!A:A,0)),"")</f>
        <v>eahj</v>
      </c>
      <c r="F309" t="s">
        <v>22</v>
      </c>
      <c r="G309" t="s">
        <v>22</v>
      </c>
      <c r="H309" t="s">
        <v>22</v>
      </c>
      <c r="I309" t="s">
        <v>22</v>
      </c>
      <c r="J309" t="s">
        <v>22</v>
      </c>
      <c r="K309" t="s">
        <v>38</v>
      </c>
      <c r="L309" t="s">
        <v>22</v>
      </c>
      <c r="M309" t="s">
        <v>22</v>
      </c>
      <c r="N309" t="s">
        <v>22</v>
      </c>
      <c r="P309" t="s">
        <v>22</v>
      </c>
      <c r="Q309" t="s">
        <v>22</v>
      </c>
    </row>
    <row r="310" spans="1:21" x14ac:dyDescent="0.25">
      <c r="A310">
        <v>190024</v>
      </c>
      <c r="B310" t="str">
        <f>IFERROR(INDEX(Export!B:B,MATCH('Lignes des factures'!A310,Export!A:A,0)),"")</f>
        <v>eahj</v>
      </c>
      <c r="D310" t="s">
        <v>382</v>
      </c>
      <c r="E310" t="s">
        <v>383</v>
      </c>
      <c r="F310" t="s">
        <v>22</v>
      </c>
      <c r="G310" s="1">
        <v>10525229</v>
      </c>
      <c r="H310" s="1">
        <v>128681</v>
      </c>
      <c r="I310" t="s">
        <v>22</v>
      </c>
      <c r="J310" s="1">
        <v>180000</v>
      </c>
      <c r="K310" t="s">
        <v>21</v>
      </c>
      <c r="L310" t="s">
        <v>22</v>
      </c>
      <c r="M310" s="1">
        <v>150000</v>
      </c>
      <c r="N310" t="s">
        <v>22</v>
      </c>
      <c r="P310" s="1">
        <v>18944000</v>
      </c>
      <c r="Q310" s="1">
        <v>18944000</v>
      </c>
    </row>
    <row r="311" spans="1:21" x14ac:dyDescent="0.25">
      <c r="A311">
        <v>190024</v>
      </c>
      <c r="B311" t="str">
        <f>IFERROR(INDEX(Export!B:B,MATCH('Lignes des factures'!A311,Export!A:A,0)),"")</f>
        <v>eahj</v>
      </c>
      <c r="C311">
        <v>7</v>
      </c>
      <c r="D311" t="s">
        <v>384</v>
      </c>
      <c r="E311" t="s">
        <v>385</v>
      </c>
      <c r="F311" s="1">
        <v>100000</v>
      </c>
      <c r="G311" s="1">
        <v>3530240</v>
      </c>
      <c r="H311" s="1">
        <v>142908</v>
      </c>
      <c r="I311" s="1">
        <v>5045000</v>
      </c>
      <c r="J311" s="1">
        <v>180000</v>
      </c>
      <c r="K311" t="s">
        <v>21</v>
      </c>
      <c r="L311" s="1">
        <v>150000</v>
      </c>
      <c r="M311" s="1">
        <v>150000</v>
      </c>
      <c r="N311" s="1">
        <v>5400000</v>
      </c>
      <c r="P311" s="1">
        <v>10445000</v>
      </c>
      <c r="Q311" s="1">
        <v>10445000</v>
      </c>
      <c r="R311" s="2">
        <v>0.06</v>
      </c>
      <c r="U311" t="s">
        <v>310</v>
      </c>
    </row>
    <row r="312" spans="1:21" x14ac:dyDescent="0.25">
      <c r="A312">
        <v>190024</v>
      </c>
      <c r="B312" t="str">
        <f>IFERROR(INDEX(Export!B:B,MATCH('Lignes des factures'!A312,Export!A:A,0)),"")</f>
        <v>eahj</v>
      </c>
      <c r="E312" t="s">
        <v>107</v>
      </c>
      <c r="F312" t="s">
        <v>22</v>
      </c>
      <c r="G312" t="s">
        <v>22</v>
      </c>
      <c r="H312" t="s">
        <v>22</v>
      </c>
      <c r="I312" t="s">
        <v>22</v>
      </c>
      <c r="J312" t="s">
        <v>22</v>
      </c>
      <c r="K312" t="s">
        <v>38</v>
      </c>
      <c r="L312" t="s">
        <v>22</v>
      </c>
      <c r="M312" t="s">
        <v>22</v>
      </c>
      <c r="N312" t="s">
        <v>22</v>
      </c>
      <c r="P312" t="s">
        <v>22</v>
      </c>
      <c r="Q312" t="s">
        <v>22</v>
      </c>
    </row>
    <row r="313" spans="1:21" x14ac:dyDescent="0.25">
      <c r="A313">
        <v>190024</v>
      </c>
      <c r="B313" t="str">
        <f>IFERROR(INDEX(Export!B:B,MATCH('Lignes des factures'!A313,Export!A:A,0)),"")</f>
        <v>eahj</v>
      </c>
      <c r="D313" t="s">
        <v>115</v>
      </c>
      <c r="E313" t="s">
        <v>116</v>
      </c>
      <c r="F313" s="1">
        <v>100000</v>
      </c>
      <c r="G313" s="1">
        <v>157010</v>
      </c>
      <c r="H313" s="1">
        <v>143000</v>
      </c>
      <c r="I313" s="1">
        <v>225000</v>
      </c>
      <c r="J313" s="1">
        <v>180000</v>
      </c>
      <c r="K313" t="s">
        <v>21</v>
      </c>
      <c r="L313" t="s">
        <v>22</v>
      </c>
      <c r="M313" t="s">
        <v>22</v>
      </c>
      <c r="N313" t="s">
        <v>22</v>
      </c>
      <c r="P313" s="1">
        <v>225000</v>
      </c>
      <c r="Q313" s="1">
        <v>225000</v>
      </c>
      <c r="R313" s="2">
        <v>0.06</v>
      </c>
      <c r="U313" t="s">
        <v>23</v>
      </c>
    </row>
    <row r="314" spans="1:21" x14ac:dyDescent="0.25">
      <c r="A314">
        <v>190024</v>
      </c>
      <c r="B314" t="str">
        <f>IFERROR(INDEX(Export!B:B,MATCH('Lignes des factures'!A314,Export!A:A,0)),"")</f>
        <v>eahj</v>
      </c>
      <c r="D314" t="s">
        <v>386</v>
      </c>
      <c r="E314" t="s">
        <v>387</v>
      </c>
      <c r="F314" s="1">
        <v>100000</v>
      </c>
      <c r="G314" s="1">
        <v>572950</v>
      </c>
      <c r="H314" s="1">
        <v>143000</v>
      </c>
      <c r="I314" s="1">
        <v>819000</v>
      </c>
      <c r="J314" s="1">
        <v>180000</v>
      </c>
      <c r="K314" t="s">
        <v>21</v>
      </c>
      <c r="L314" t="s">
        <v>22</v>
      </c>
      <c r="M314" t="s">
        <v>22</v>
      </c>
      <c r="N314" t="s">
        <v>22</v>
      </c>
      <c r="P314" s="1">
        <v>819000</v>
      </c>
      <c r="Q314" s="1">
        <v>819000</v>
      </c>
      <c r="R314" s="2">
        <v>0.06</v>
      </c>
      <c r="U314" t="s">
        <v>23</v>
      </c>
    </row>
    <row r="315" spans="1:21" x14ac:dyDescent="0.25">
      <c r="A315">
        <v>190024</v>
      </c>
      <c r="B315" t="str">
        <f>IFERROR(INDEX(Export!B:B,MATCH('Lignes des factures'!A315,Export!A:A,0)),"")</f>
        <v>eahj</v>
      </c>
      <c r="E315" t="s">
        <v>328</v>
      </c>
      <c r="F315" t="s">
        <v>22</v>
      </c>
      <c r="G315" t="s">
        <v>22</v>
      </c>
      <c r="H315" t="s">
        <v>22</v>
      </c>
      <c r="I315" t="s">
        <v>22</v>
      </c>
      <c r="J315" t="s">
        <v>22</v>
      </c>
      <c r="K315" t="s">
        <v>38</v>
      </c>
      <c r="L315" t="s">
        <v>22</v>
      </c>
      <c r="M315" t="s">
        <v>22</v>
      </c>
      <c r="N315" t="s">
        <v>22</v>
      </c>
      <c r="P315" t="s">
        <v>22</v>
      </c>
      <c r="Q315" t="s">
        <v>22</v>
      </c>
    </row>
    <row r="316" spans="1:21" x14ac:dyDescent="0.25">
      <c r="A316">
        <v>190024</v>
      </c>
      <c r="B316" t="str">
        <f>IFERROR(INDEX(Export!B:B,MATCH('Lignes des factures'!A316,Export!A:A,0)),"")</f>
        <v>eahj</v>
      </c>
      <c r="D316" t="s">
        <v>336</v>
      </c>
      <c r="E316" t="s">
        <v>337</v>
      </c>
      <c r="F316" s="1">
        <v>1200000</v>
      </c>
      <c r="G316" t="s">
        <v>338</v>
      </c>
      <c r="H316" s="1">
        <v>143000</v>
      </c>
      <c r="I316" s="1">
        <v>612000</v>
      </c>
      <c r="J316" s="1">
        <v>180000</v>
      </c>
      <c r="K316" t="s">
        <v>21</v>
      </c>
      <c r="L316" t="s">
        <v>22</v>
      </c>
      <c r="M316" t="s">
        <v>22</v>
      </c>
      <c r="N316" t="s">
        <v>22</v>
      </c>
      <c r="P316" t="s">
        <v>339</v>
      </c>
      <c r="Q316" s="1">
        <v>612000</v>
      </c>
      <c r="R316" s="2">
        <v>0.06</v>
      </c>
      <c r="U316" t="s">
        <v>153</v>
      </c>
    </row>
    <row r="317" spans="1:21" x14ac:dyDescent="0.25">
      <c r="A317">
        <v>190024</v>
      </c>
      <c r="B317" t="str">
        <f>IFERROR(INDEX(Export!B:B,MATCH('Lignes des factures'!A317,Export!A:A,0)),"")</f>
        <v>eahj</v>
      </c>
      <c r="D317" t="s">
        <v>340</v>
      </c>
      <c r="E317" t="s">
        <v>341</v>
      </c>
      <c r="F317" s="1">
        <v>1500000</v>
      </c>
      <c r="G317" t="s">
        <v>342</v>
      </c>
      <c r="H317" s="1">
        <v>143000</v>
      </c>
      <c r="I317" s="1">
        <v>1935000</v>
      </c>
      <c r="J317" s="1">
        <v>180000</v>
      </c>
      <c r="K317" t="s">
        <v>21</v>
      </c>
      <c r="L317" t="s">
        <v>22</v>
      </c>
      <c r="M317" t="s">
        <v>22</v>
      </c>
      <c r="N317" t="s">
        <v>22</v>
      </c>
      <c r="P317" s="1">
        <v>129000</v>
      </c>
      <c r="Q317" s="1">
        <v>1935000</v>
      </c>
      <c r="R317" s="2">
        <v>0.06</v>
      </c>
      <c r="U317" t="s">
        <v>40</v>
      </c>
    </row>
    <row r="318" spans="1:21" x14ac:dyDescent="0.25">
      <c r="A318">
        <v>190024</v>
      </c>
      <c r="B318" t="str">
        <f>IFERROR(INDEX(Export!B:B,MATCH('Lignes des factures'!A318,Export!A:A,0)),"")</f>
        <v>eahj</v>
      </c>
      <c r="D318" t="s">
        <v>343</v>
      </c>
      <c r="E318" t="s">
        <v>344</v>
      </c>
      <c r="F318" s="1">
        <v>100000</v>
      </c>
      <c r="G318" t="s">
        <v>345</v>
      </c>
      <c r="H318" s="1">
        <v>143000</v>
      </c>
      <c r="I318" t="s">
        <v>346</v>
      </c>
      <c r="J318" s="1">
        <v>180000</v>
      </c>
      <c r="K318" t="s">
        <v>21</v>
      </c>
      <c r="L318" t="s">
        <v>22</v>
      </c>
      <c r="M318" t="s">
        <v>22</v>
      </c>
      <c r="N318" t="s">
        <v>22</v>
      </c>
      <c r="P318" t="s">
        <v>346</v>
      </c>
      <c r="Q318" t="s">
        <v>346</v>
      </c>
      <c r="R318" s="2">
        <v>0.06</v>
      </c>
      <c r="U318" t="s">
        <v>23</v>
      </c>
    </row>
    <row r="319" spans="1:21" x14ac:dyDescent="0.25">
      <c r="A319">
        <v>190024</v>
      </c>
      <c r="B319" t="str">
        <f>IFERROR(INDEX(Export!B:B,MATCH('Lignes des factures'!A319,Export!A:A,0)),"")</f>
        <v>eahj</v>
      </c>
      <c r="E319" t="s">
        <v>315</v>
      </c>
      <c r="F319" t="s">
        <v>22</v>
      </c>
      <c r="G319" t="s">
        <v>22</v>
      </c>
      <c r="H319" t="s">
        <v>22</v>
      </c>
      <c r="I319" t="s">
        <v>22</v>
      </c>
      <c r="J319" t="s">
        <v>22</v>
      </c>
      <c r="K319" t="s">
        <v>38</v>
      </c>
      <c r="L319" t="s">
        <v>22</v>
      </c>
      <c r="M319" t="s">
        <v>22</v>
      </c>
      <c r="N319" t="s">
        <v>22</v>
      </c>
      <c r="P319" t="s">
        <v>22</v>
      </c>
      <c r="Q319" t="s">
        <v>22</v>
      </c>
    </row>
    <row r="320" spans="1:21" x14ac:dyDescent="0.25">
      <c r="A320">
        <v>190024</v>
      </c>
      <c r="B320" t="str">
        <f>IFERROR(INDEX(Export!B:B,MATCH('Lignes des factures'!A320,Export!A:A,0)),"")</f>
        <v>eahj</v>
      </c>
      <c r="D320" t="s">
        <v>34</v>
      </c>
      <c r="E320" t="s">
        <v>35</v>
      </c>
      <c r="F320" s="1">
        <v>1000000</v>
      </c>
      <c r="G320" s="1">
        <v>100000</v>
      </c>
      <c r="H320" s="1">
        <v>143000</v>
      </c>
      <c r="I320" s="1">
        <v>1430000</v>
      </c>
      <c r="J320" s="1">
        <v>180000</v>
      </c>
      <c r="K320" t="s">
        <v>21</v>
      </c>
      <c r="L320" t="s">
        <v>22</v>
      </c>
      <c r="M320" t="s">
        <v>22</v>
      </c>
      <c r="N320" t="s">
        <v>22</v>
      </c>
      <c r="P320" s="1">
        <v>143000</v>
      </c>
      <c r="Q320" s="1">
        <v>1430000</v>
      </c>
      <c r="R320" s="2">
        <v>0.06</v>
      </c>
    </row>
    <row r="321" spans="1:21" x14ac:dyDescent="0.25">
      <c r="A321">
        <v>190024</v>
      </c>
      <c r="B321" t="str">
        <f>IFERROR(INDEX(Export!B:B,MATCH('Lignes des factures'!A321,Export!A:A,0)),"")</f>
        <v>eahj</v>
      </c>
      <c r="D321" t="s">
        <v>36</v>
      </c>
      <c r="E321" t="s">
        <v>37</v>
      </c>
      <c r="F321" s="1">
        <v>150000</v>
      </c>
      <c r="G321" t="s">
        <v>22</v>
      </c>
      <c r="H321" s="1">
        <v>143000</v>
      </c>
      <c r="I321" t="s">
        <v>22</v>
      </c>
      <c r="J321" s="1">
        <v>180000</v>
      </c>
      <c r="K321" t="s">
        <v>21</v>
      </c>
      <c r="L321" s="1">
        <v>100000</v>
      </c>
      <c r="M321" s="1">
        <v>150000</v>
      </c>
      <c r="N321" s="1">
        <v>5400000</v>
      </c>
      <c r="P321" s="1">
        <v>3600000</v>
      </c>
      <c r="Q321" s="1">
        <v>5400000</v>
      </c>
      <c r="R321" s="2">
        <v>0.06</v>
      </c>
    </row>
    <row r="322" spans="1:21" x14ac:dyDescent="0.25">
      <c r="A322">
        <v>190024</v>
      </c>
      <c r="B322" t="str">
        <f>IFERROR(INDEX(Export!B:B,MATCH('Lignes des factures'!A322,Export!A:A,0)),"")</f>
        <v>eahj</v>
      </c>
      <c r="C322">
        <v>7</v>
      </c>
      <c r="D322" t="s">
        <v>112</v>
      </c>
      <c r="F322" t="s">
        <v>22</v>
      </c>
      <c r="G322" t="s">
        <v>22</v>
      </c>
      <c r="H322" t="s">
        <v>22</v>
      </c>
      <c r="I322" t="s">
        <v>22</v>
      </c>
      <c r="J322" t="s">
        <v>22</v>
      </c>
      <c r="K322" t="s">
        <v>38</v>
      </c>
      <c r="L322" t="s">
        <v>22</v>
      </c>
      <c r="M322" t="s">
        <v>22</v>
      </c>
      <c r="N322" t="s">
        <v>22</v>
      </c>
      <c r="P322" t="s">
        <v>22</v>
      </c>
      <c r="Q322" t="s">
        <v>22</v>
      </c>
    </row>
    <row r="323" spans="1:21" x14ac:dyDescent="0.25">
      <c r="A323">
        <v>190024</v>
      </c>
      <c r="B323" t="str">
        <f>IFERROR(INDEX(Export!B:B,MATCH('Lignes des factures'!A323,Export!A:A,0)),"")</f>
        <v>eahj</v>
      </c>
      <c r="D323" t="s">
        <v>388</v>
      </c>
      <c r="E323" t="s">
        <v>389</v>
      </c>
      <c r="F323" s="1">
        <v>300000</v>
      </c>
      <c r="G323" s="1">
        <v>249380</v>
      </c>
      <c r="H323" s="1">
        <v>143000</v>
      </c>
      <c r="I323" s="1">
        <v>1071000</v>
      </c>
      <c r="J323" s="1">
        <v>100000</v>
      </c>
      <c r="K323" t="s">
        <v>43</v>
      </c>
      <c r="L323" t="s">
        <v>22</v>
      </c>
      <c r="M323" t="s">
        <v>22</v>
      </c>
      <c r="N323" t="s">
        <v>22</v>
      </c>
      <c r="P323" s="1">
        <v>357000</v>
      </c>
      <c r="Q323" s="1">
        <v>1071000</v>
      </c>
      <c r="R323" s="2">
        <v>0.06</v>
      </c>
      <c r="U323" t="s">
        <v>23</v>
      </c>
    </row>
    <row r="324" spans="1:21" x14ac:dyDescent="0.25">
      <c r="A324">
        <v>190024</v>
      </c>
      <c r="B324" t="str">
        <f>IFERROR(INDEX(Export!B:B,MATCH('Lignes des factures'!A324,Export!A:A,0)),"")</f>
        <v>eahj</v>
      </c>
      <c r="D324" t="s">
        <v>125</v>
      </c>
      <c r="E324" t="s">
        <v>126</v>
      </c>
      <c r="F324" s="1">
        <v>300000</v>
      </c>
      <c r="G324" s="1">
        <v>147630</v>
      </c>
      <c r="H324" s="1">
        <v>143000</v>
      </c>
      <c r="I324" s="1">
        <v>633000</v>
      </c>
      <c r="J324" s="1">
        <v>100000</v>
      </c>
      <c r="K324" t="s">
        <v>43</v>
      </c>
      <c r="L324" t="s">
        <v>22</v>
      </c>
      <c r="M324" t="s">
        <v>22</v>
      </c>
      <c r="N324" t="s">
        <v>22</v>
      </c>
      <c r="P324" s="1">
        <v>211000</v>
      </c>
      <c r="Q324" s="1">
        <v>633000</v>
      </c>
      <c r="R324" s="2">
        <v>0.06</v>
      </c>
      <c r="U324" t="s">
        <v>23</v>
      </c>
    </row>
    <row r="325" spans="1:21" x14ac:dyDescent="0.25">
      <c r="A325">
        <v>190024</v>
      </c>
      <c r="B325" t="str">
        <f>IFERROR(INDEX(Export!B:B,MATCH('Lignes des factures'!A325,Export!A:A,0)),"")</f>
        <v>eahj</v>
      </c>
      <c r="D325" t="s">
        <v>99</v>
      </c>
      <c r="E325" t="s">
        <v>100</v>
      </c>
      <c r="F325" s="1">
        <v>300000</v>
      </c>
      <c r="G325" s="1">
        <v>101320</v>
      </c>
      <c r="H325" s="1">
        <v>143000</v>
      </c>
      <c r="I325" s="1">
        <v>435000</v>
      </c>
      <c r="J325" s="1">
        <v>100000</v>
      </c>
      <c r="K325" t="s">
        <v>43</v>
      </c>
      <c r="L325" t="s">
        <v>22</v>
      </c>
      <c r="M325" t="s">
        <v>22</v>
      </c>
      <c r="N325" t="s">
        <v>22</v>
      </c>
      <c r="P325" s="1">
        <v>145000</v>
      </c>
      <c r="Q325" s="1">
        <v>435000</v>
      </c>
      <c r="R325" s="2">
        <v>0.06</v>
      </c>
      <c r="U325" t="s">
        <v>23</v>
      </c>
    </row>
    <row r="326" spans="1:21" x14ac:dyDescent="0.25">
      <c r="A326">
        <v>190024</v>
      </c>
      <c r="B326" t="str">
        <f>IFERROR(INDEX(Export!B:B,MATCH('Lignes des factures'!A326,Export!A:A,0)),"")</f>
        <v>eahj</v>
      </c>
      <c r="E326" t="s">
        <v>390</v>
      </c>
      <c r="F326" s="1">
        <v>100000</v>
      </c>
      <c r="G326" s="1">
        <v>2000000</v>
      </c>
      <c r="H326" s="1">
        <v>143000</v>
      </c>
      <c r="I326" s="1">
        <v>2860000</v>
      </c>
      <c r="J326" s="1">
        <v>100000</v>
      </c>
      <c r="K326" t="s">
        <v>43</v>
      </c>
      <c r="L326" t="s">
        <v>22</v>
      </c>
      <c r="M326" t="s">
        <v>22</v>
      </c>
      <c r="N326" t="s">
        <v>22</v>
      </c>
      <c r="P326" s="1">
        <v>2860000</v>
      </c>
      <c r="Q326" s="1">
        <v>2860000</v>
      </c>
      <c r="R326" s="2">
        <v>0.06</v>
      </c>
    </row>
    <row r="327" spans="1:21" x14ac:dyDescent="0.25">
      <c r="A327">
        <v>190024</v>
      </c>
      <c r="B327" t="str">
        <f>IFERROR(INDEX(Export!B:B,MATCH('Lignes des factures'!A327,Export!A:A,0)),"")</f>
        <v>eahj</v>
      </c>
      <c r="E327" t="s">
        <v>391</v>
      </c>
      <c r="F327" s="1">
        <v>100000</v>
      </c>
      <c r="G327" s="1">
        <v>3500000</v>
      </c>
      <c r="H327" s="1">
        <v>100000</v>
      </c>
      <c r="I327" s="1">
        <v>3500000</v>
      </c>
      <c r="J327" s="1">
        <v>100000</v>
      </c>
      <c r="K327" t="s">
        <v>43</v>
      </c>
      <c r="L327" t="s">
        <v>22</v>
      </c>
      <c r="M327" t="s">
        <v>22</v>
      </c>
      <c r="N327" t="s">
        <v>22</v>
      </c>
      <c r="P327" s="1">
        <v>3500000</v>
      </c>
      <c r="Q327" s="1">
        <v>3500000</v>
      </c>
      <c r="R327" s="2">
        <v>0.06</v>
      </c>
    </row>
    <row r="328" spans="1:21" x14ac:dyDescent="0.25">
      <c r="A328">
        <v>190024</v>
      </c>
      <c r="B328" t="str">
        <f>IFERROR(INDEX(Export!B:B,MATCH('Lignes des factures'!A328,Export!A:A,0)),"")</f>
        <v>eahj</v>
      </c>
      <c r="D328" t="s">
        <v>392</v>
      </c>
      <c r="E328" t="s">
        <v>393</v>
      </c>
      <c r="F328" s="1">
        <v>100000</v>
      </c>
      <c r="G328" s="1">
        <v>10525229</v>
      </c>
      <c r="H328" s="1">
        <v>128681</v>
      </c>
      <c r="I328" t="s">
        <v>22</v>
      </c>
      <c r="J328" s="1">
        <v>180000</v>
      </c>
      <c r="K328" t="s">
        <v>21</v>
      </c>
      <c r="L328" t="s">
        <v>22</v>
      </c>
      <c r="M328" s="1">
        <v>150000</v>
      </c>
      <c r="N328" t="s">
        <v>22</v>
      </c>
      <c r="P328" s="1">
        <v>18944000</v>
      </c>
      <c r="Q328" s="1">
        <v>18944000</v>
      </c>
    </row>
    <row r="329" spans="1:21" x14ac:dyDescent="0.25">
      <c r="A329">
        <v>190024</v>
      </c>
      <c r="B329" t="str">
        <f>IFERROR(INDEX(Export!B:B,MATCH('Lignes des factures'!A329,Export!A:A,0)),"")</f>
        <v>eahj</v>
      </c>
      <c r="D329" t="s">
        <v>394</v>
      </c>
      <c r="F329" t="s">
        <v>22</v>
      </c>
      <c r="G329" t="s">
        <v>22</v>
      </c>
      <c r="H329" t="s">
        <v>22</v>
      </c>
      <c r="I329" t="s">
        <v>22</v>
      </c>
      <c r="J329" t="s">
        <v>22</v>
      </c>
      <c r="K329" t="s">
        <v>38</v>
      </c>
      <c r="L329" t="s">
        <v>22</v>
      </c>
      <c r="M329" t="s">
        <v>22</v>
      </c>
      <c r="N329" t="s">
        <v>22</v>
      </c>
      <c r="P329" t="s">
        <v>22</v>
      </c>
      <c r="Q329" t="s">
        <v>22</v>
      </c>
    </row>
    <row r="330" spans="1:21" x14ac:dyDescent="0.25">
      <c r="A330">
        <v>190025</v>
      </c>
      <c r="B330" t="str">
        <f>IFERROR(INDEX(Export!B:B,MATCH('Lignes des factures'!A330,Export!A:A,0)),"")</f>
        <v>thj</v>
      </c>
      <c r="F330" t="s">
        <v>22</v>
      </c>
      <c r="G330" t="s">
        <v>22</v>
      </c>
      <c r="H330" t="s">
        <v>22</v>
      </c>
      <c r="I330" t="s">
        <v>22</v>
      </c>
      <c r="J330" t="s">
        <v>22</v>
      </c>
      <c r="K330" t="s">
        <v>38</v>
      </c>
      <c r="L330" t="s">
        <v>22</v>
      </c>
      <c r="M330" t="s">
        <v>22</v>
      </c>
      <c r="N330" t="s">
        <v>22</v>
      </c>
      <c r="P330" t="s">
        <v>22</v>
      </c>
      <c r="Q330" t="s">
        <v>22</v>
      </c>
    </row>
    <row r="331" spans="1:21" x14ac:dyDescent="0.25">
      <c r="A331">
        <v>190025</v>
      </c>
      <c r="B331" t="str">
        <f>IFERROR(INDEX(Export!B:B,MATCH('Lignes des factures'!A331,Export!A:A,0)),"")</f>
        <v>thj</v>
      </c>
      <c r="E331" t="s">
        <v>395</v>
      </c>
      <c r="F331" s="1">
        <v>100000</v>
      </c>
      <c r="G331" s="1">
        <v>4900000</v>
      </c>
      <c r="H331" s="1">
        <v>143000</v>
      </c>
      <c r="I331" s="1">
        <v>7007000</v>
      </c>
      <c r="J331" s="1">
        <v>180000</v>
      </c>
      <c r="K331" t="s">
        <v>21</v>
      </c>
      <c r="L331" t="s">
        <v>22</v>
      </c>
      <c r="M331" t="s">
        <v>22</v>
      </c>
      <c r="N331" t="s">
        <v>22</v>
      </c>
      <c r="P331" s="1">
        <v>7007000</v>
      </c>
      <c r="Q331" s="1">
        <v>7007000</v>
      </c>
      <c r="R331" s="2">
        <v>0.06</v>
      </c>
    </row>
    <row r="332" spans="1:21" x14ac:dyDescent="0.25">
      <c r="A332">
        <v>190025</v>
      </c>
      <c r="B332" t="str">
        <f>IFERROR(INDEX(Export!B:B,MATCH('Lignes des factures'!A332,Export!A:A,0)),"")</f>
        <v>thj</v>
      </c>
      <c r="D332" t="s">
        <v>36</v>
      </c>
      <c r="E332" t="s">
        <v>37</v>
      </c>
      <c r="F332" s="1">
        <v>200000</v>
      </c>
      <c r="G332" t="s">
        <v>22</v>
      </c>
      <c r="H332" s="1">
        <v>143000</v>
      </c>
      <c r="I332" t="s">
        <v>22</v>
      </c>
      <c r="J332" s="1">
        <v>180000</v>
      </c>
      <c r="K332" t="s">
        <v>21</v>
      </c>
      <c r="L332" s="1">
        <v>100000</v>
      </c>
      <c r="M332" s="1">
        <v>200000</v>
      </c>
      <c r="N332" s="1">
        <v>7200000</v>
      </c>
      <c r="P332" s="1">
        <v>3600000</v>
      </c>
      <c r="Q332" s="1">
        <v>7200000</v>
      </c>
      <c r="R332" s="2">
        <v>0.06</v>
      </c>
      <c r="U332" t="s">
        <v>23</v>
      </c>
    </row>
    <row r="333" spans="1:21" x14ac:dyDescent="0.25">
      <c r="A333">
        <v>190026</v>
      </c>
      <c r="B333" t="str">
        <f>IFERROR(INDEX(Export!B:B,MATCH('Lignes des factures'!A333,Export!A:A,0)),"")</f>
        <v>thgarreah</v>
      </c>
      <c r="F333" t="s">
        <v>22</v>
      </c>
      <c r="G333" t="s">
        <v>22</v>
      </c>
      <c r="H333" t="s">
        <v>22</v>
      </c>
      <c r="I333" t="s">
        <v>22</v>
      </c>
      <c r="J333" t="s">
        <v>22</v>
      </c>
      <c r="K333" t="s">
        <v>38</v>
      </c>
      <c r="L333" t="s">
        <v>22</v>
      </c>
      <c r="M333" t="s">
        <v>22</v>
      </c>
      <c r="N333" t="s">
        <v>22</v>
      </c>
      <c r="P333" t="s">
        <v>22</v>
      </c>
      <c r="Q333" t="s">
        <v>22</v>
      </c>
    </row>
    <row r="334" spans="1:21" x14ac:dyDescent="0.25">
      <c r="A334">
        <v>190026</v>
      </c>
      <c r="B334" t="str">
        <f>IFERROR(INDEX(Export!B:B,MATCH('Lignes des factures'!A334,Export!A:A,0)),"")</f>
        <v>thgarreah</v>
      </c>
      <c r="D334" t="s">
        <v>396</v>
      </c>
      <c r="E334" t="s">
        <v>397</v>
      </c>
      <c r="F334" s="1">
        <v>100000</v>
      </c>
      <c r="G334" s="1">
        <v>696800</v>
      </c>
      <c r="H334" s="1">
        <v>143000</v>
      </c>
      <c r="I334" s="1">
        <v>996000</v>
      </c>
      <c r="J334" s="1">
        <v>180000</v>
      </c>
      <c r="K334" t="s">
        <v>21</v>
      </c>
      <c r="L334" t="s">
        <v>22</v>
      </c>
      <c r="M334" t="s">
        <v>22</v>
      </c>
      <c r="N334" t="s">
        <v>22</v>
      </c>
      <c r="P334" s="1">
        <v>996000</v>
      </c>
      <c r="Q334" s="1">
        <v>996000</v>
      </c>
      <c r="R334" s="2">
        <v>0.06</v>
      </c>
      <c r="U334" t="s">
        <v>23</v>
      </c>
    </row>
    <row r="335" spans="1:21" x14ac:dyDescent="0.25">
      <c r="A335">
        <v>190026</v>
      </c>
      <c r="B335" t="str">
        <f>IFERROR(INDEX(Export!B:B,MATCH('Lignes des factures'!A335,Export!A:A,0)),"")</f>
        <v>thgarreah</v>
      </c>
      <c r="D335" t="s">
        <v>398</v>
      </c>
      <c r="E335" t="s">
        <v>399</v>
      </c>
      <c r="F335" t="s">
        <v>325</v>
      </c>
      <c r="G335" s="1">
        <v>2463840</v>
      </c>
      <c r="H335" s="1">
        <v>143000</v>
      </c>
      <c r="I335" s="1">
        <v>1762000</v>
      </c>
      <c r="J335" s="1">
        <v>180000</v>
      </c>
      <c r="K335" t="s">
        <v>21</v>
      </c>
      <c r="L335" t="s">
        <v>22</v>
      </c>
      <c r="M335" t="s">
        <v>22</v>
      </c>
      <c r="N335" t="s">
        <v>22</v>
      </c>
      <c r="P335" s="1">
        <v>3523000</v>
      </c>
      <c r="Q335" s="1">
        <v>1762000</v>
      </c>
      <c r="R335" s="2">
        <v>0.06</v>
      </c>
      <c r="U335" t="s">
        <v>23</v>
      </c>
    </row>
    <row r="336" spans="1:21" x14ac:dyDescent="0.25">
      <c r="A336">
        <v>190026</v>
      </c>
      <c r="B336" t="str">
        <f>IFERROR(INDEX(Export!B:B,MATCH('Lignes des factures'!A336,Export!A:A,0)),"")</f>
        <v>thgarreah</v>
      </c>
      <c r="D336" t="s">
        <v>400</v>
      </c>
      <c r="E336" t="s">
        <v>401</v>
      </c>
      <c r="F336" s="1">
        <v>800000</v>
      </c>
      <c r="G336" s="1">
        <v>693750</v>
      </c>
      <c r="H336" s="1">
        <v>143000</v>
      </c>
      <c r="I336" s="1">
        <v>7936000</v>
      </c>
      <c r="J336" s="1">
        <v>180000</v>
      </c>
      <c r="K336" t="s">
        <v>21</v>
      </c>
      <c r="L336" t="s">
        <v>22</v>
      </c>
      <c r="M336" t="s">
        <v>22</v>
      </c>
      <c r="N336" t="s">
        <v>22</v>
      </c>
      <c r="P336" s="1">
        <v>992000</v>
      </c>
      <c r="Q336" s="1">
        <v>7936000</v>
      </c>
      <c r="R336" s="2">
        <v>0.06</v>
      </c>
      <c r="U336" t="s">
        <v>23</v>
      </c>
    </row>
    <row r="337" spans="1:21" x14ac:dyDescent="0.25">
      <c r="A337">
        <v>190026</v>
      </c>
      <c r="B337" t="str">
        <f>IFERROR(INDEX(Export!B:B,MATCH('Lignes des factures'!A337,Export!A:A,0)),"")</f>
        <v>thgarreah</v>
      </c>
      <c r="E337" t="s">
        <v>169</v>
      </c>
      <c r="F337" s="1">
        <v>800000</v>
      </c>
      <c r="G337" t="s">
        <v>185</v>
      </c>
      <c r="H337" s="1">
        <v>100000</v>
      </c>
      <c r="I337" t="s">
        <v>172</v>
      </c>
      <c r="J337" s="1">
        <v>180000</v>
      </c>
      <c r="K337" t="s">
        <v>21</v>
      </c>
      <c r="L337" t="s">
        <v>22</v>
      </c>
      <c r="M337" t="s">
        <v>22</v>
      </c>
      <c r="N337" t="s">
        <v>22</v>
      </c>
      <c r="P337" t="s">
        <v>185</v>
      </c>
      <c r="Q337" t="s">
        <v>172</v>
      </c>
      <c r="R337" s="2">
        <v>0.06</v>
      </c>
      <c r="U337" t="s">
        <v>23</v>
      </c>
    </row>
    <row r="338" spans="1:21" x14ac:dyDescent="0.25">
      <c r="A338">
        <v>190026</v>
      </c>
      <c r="B338" t="str">
        <f>IFERROR(INDEX(Export!B:B,MATCH('Lignes des factures'!A338,Export!A:A,0)),"")</f>
        <v>thgarreah</v>
      </c>
      <c r="D338" t="s">
        <v>402</v>
      </c>
      <c r="E338" t="s">
        <v>403</v>
      </c>
      <c r="F338" s="1">
        <v>100000</v>
      </c>
      <c r="G338" s="1">
        <v>871710</v>
      </c>
      <c r="H338" s="1">
        <v>143000</v>
      </c>
      <c r="I338" s="1">
        <v>1247000</v>
      </c>
      <c r="J338" s="1">
        <v>180000</v>
      </c>
      <c r="K338" t="s">
        <v>21</v>
      </c>
      <c r="L338" t="s">
        <v>22</v>
      </c>
      <c r="M338" t="s">
        <v>22</v>
      </c>
      <c r="N338" t="s">
        <v>22</v>
      </c>
      <c r="P338" s="1">
        <v>1247000</v>
      </c>
      <c r="Q338" s="1">
        <v>1247000</v>
      </c>
      <c r="R338" s="2">
        <v>0.06</v>
      </c>
      <c r="U338" t="s">
        <v>23</v>
      </c>
    </row>
    <row r="339" spans="1:21" x14ac:dyDescent="0.25">
      <c r="A339">
        <v>190026</v>
      </c>
      <c r="B339" t="str">
        <f>IFERROR(INDEX(Export!B:B,MATCH('Lignes des factures'!A339,Export!A:A,0)),"")</f>
        <v>thgarreah</v>
      </c>
      <c r="E339" t="s">
        <v>169</v>
      </c>
      <c r="F339" s="1">
        <v>100000</v>
      </c>
      <c r="G339" t="s">
        <v>185</v>
      </c>
      <c r="H339" s="1">
        <v>100000</v>
      </c>
      <c r="I339" t="s">
        <v>185</v>
      </c>
      <c r="J339" s="1">
        <v>180000</v>
      </c>
      <c r="K339" t="s">
        <v>21</v>
      </c>
      <c r="L339" t="s">
        <v>22</v>
      </c>
      <c r="M339" t="s">
        <v>22</v>
      </c>
      <c r="N339" t="s">
        <v>22</v>
      </c>
      <c r="P339" t="s">
        <v>185</v>
      </c>
      <c r="Q339" t="s">
        <v>185</v>
      </c>
      <c r="R339" s="2">
        <v>0.06</v>
      </c>
      <c r="U339" t="s">
        <v>23</v>
      </c>
    </row>
    <row r="340" spans="1:21" x14ac:dyDescent="0.25">
      <c r="A340">
        <v>190026</v>
      </c>
      <c r="B340" t="str">
        <f>IFERROR(INDEX(Export!B:B,MATCH('Lignes des factures'!A340,Export!A:A,0)),"")</f>
        <v>thgarreah</v>
      </c>
      <c r="D340" t="s">
        <v>97</v>
      </c>
      <c r="E340" t="s">
        <v>98</v>
      </c>
      <c r="F340" s="1">
        <v>200000</v>
      </c>
      <c r="G340" s="1">
        <v>250710</v>
      </c>
      <c r="H340" s="1">
        <v>143000</v>
      </c>
      <c r="I340" s="1">
        <v>718000</v>
      </c>
      <c r="J340" s="1">
        <v>180000</v>
      </c>
      <c r="K340" t="s">
        <v>21</v>
      </c>
      <c r="L340" t="s">
        <v>22</v>
      </c>
      <c r="M340" t="s">
        <v>22</v>
      </c>
      <c r="N340" t="s">
        <v>22</v>
      </c>
      <c r="P340" s="1">
        <v>359000</v>
      </c>
      <c r="Q340" s="1">
        <v>718000</v>
      </c>
      <c r="R340" s="2">
        <v>0.06</v>
      </c>
      <c r="U340" t="s">
        <v>23</v>
      </c>
    </row>
    <row r="341" spans="1:21" x14ac:dyDescent="0.25">
      <c r="A341">
        <v>190026</v>
      </c>
      <c r="B341" t="str">
        <f>IFERROR(INDEX(Export!B:B,MATCH('Lignes des factures'!A341,Export!A:A,0)),"")</f>
        <v>thgarreah</v>
      </c>
      <c r="D341" t="s">
        <v>36</v>
      </c>
      <c r="E341" t="s">
        <v>37</v>
      </c>
      <c r="F341" s="1">
        <v>250000</v>
      </c>
      <c r="G341" t="s">
        <v>22</v>
      </c>
      <c r="H341" s="1">
        <v>143000</v>
      </c>
      <c r="I341" t="s">
        <v>22</v>
      </c>
      <c r="J341" s="1">
        <v>170000</v>
      </c>
      <c r="K341" t="s">
        <v>404</v>
      </c>
      <c r="L341" s="1">
        <v>100000</v>
      </c>
      <c r="M341" s="1">
        <v>250000</v>
      </c>
      <c r="N341" s="1">
        <v>8925000</v>
      </c>
      <c r="P341" s="1">
        <v>3570000</v>
      </c>
      <c r="Q341" s="1">
        <v>8925000</v>
      </c>
      <c r="R341" s="2">
        <v>0.06</v>
      </c>
      <c r="U341" t="s">
        <v>23</v>
      </c>
    </row>
    <row r="342" spans="1:21" x14ac:dyDescent="0.25">
      <c r="A342">
        <v>190027</v>
      </c>
      <c r="B342" t="str">
        <f>IFERROR(INDEX(Export!B:B,MATCH('Lignes des factures'!A342,Export!A:A,0)),"")</f>
        <v>yttrh</v>
      </c>
      <c r="F342" t="s">
        <v>22</v>
      </c>
      <c r="G342" t="s">
        <v>22</v>
      </c>
      <c r="H342" t="s">
        <v>22</v>
      </c>
      <c r="I342" t="s">
        <v>22</v>
      </c>
      <c r="J342" t="s">
        <v>22</v>
      </c>
      <c r="K342" t="s">
        <v>38</v>
      </c>
      <c r="L342" t="s">
        <v>22</v>
      </c>
      <c r="M342" t="s">
        <v>22</v>
      </c>
      <c r="N342" t="s">
        <v>22</v>
      </c>
      <c r="P342" t="s">
        <v>22</v>
      </c>
      <c r="Q342" t="s">
        <v>22</v>
      </c>
    </row>
    <row r="343" spans="1:21" x14ac:dyDescent="0.25">
      <c r="A343">
        <v>190027</v>
      </c>
      <c r="B343" t="str">
        <f>IFERROR(INDEX(Export!B:B,MATCH('Lignes des factures'!A343,Export!A:A,0)),"")</f>
        <v>yttrh</v>
      </c>
      <c r="D343" t="s">
        <v>279</v>
      </c>
      <c r="E343" t="s">
        <v>405</v>
      </c>
      <c r="F343" t="s">
        <v>22</v>
      </c>
      <c r="G343" s="1">
        <v>6788696</v>
      </c>
      <c r="H343" s="1">
        <v>143252</v>
      </c>
      <c r="I343" t="s">
        <v>22</v>
      </c>
      <c r="J343" s="1">
        <v>180000</v>
      </c>
      <c r="K343" t="s">
        <v>21</v>
      </c>
      <c r="L343" t="s">
        <v>22</v>
      </c>
      <c r="M343" s="1">
        <v>350000</v>
      </c>
      <c r="N343" t="s">
        <v>22</v>
      </c>
      <c r="P343" s="1">
        <v>22325000</v>
      </c>
      <c r="Q343" s="1">
        <v>22325000</v>
      </c>
    </row>
    <row r="344" spans="1:21" x14ac:dyDescent="0.25">
      <c r="A344">
        <v>190027</v>
      </c>
      <c r="B344" t="str">
        <f>IFERROR(INDEX(Export!B:B,MATCH('Lignes des factures'!A344,Export!A:A,0)),"")</f>
        <v>yttrh</v>
      </c>
      <c r="C344">
        <v>1</v>
      </c>
      <c r="D344" t="s">
        <v>406</v>
      </c>
      <c r="E344" t="s">
        <v>407</v>
      </c>
      <c r="F344" s="1">
        <v>100000</v>
      </c>
      <c r="G344" s="1">
        <v>2302797</v>
      </c>
      <c r="H344" s="1">
        <v>143000</v>
      </c>
      <c r="I344" s="1">
        <v>3293000</v>
      </c>
      <c r="J344" s="1">
        <v>180000</v>
      </c>
      <c r="K344" t="s">
        <v>21</v>
      </c>
      <c r="L344" t="s">
        <v>325</v>
      </c>
      <c r="M344" t="s">
        <v>325</v>
      </c>
      <c r="N344" s="1">
        <v>1800000</v>
      </c>
      <c r="P344" s="1">
        <v>5093000</v>
      </c>
      <c r="Q344" s="1">
        <v>5093000</v>
      </c>
      <c r="R344" s="2">
        <v>0.06</v>
      </c>
      <c r="U344" t="s">
        <v>310</v>
      </c>
    </row>
    <row r="345" spans="1:21" x14ac:dyDescent="0.25">
      <c r="A345">
        <v>190027</v>
      </c>
      <c r="B345" t="str">
        <f>IFERROR(INDEX(Export!B:B,MATCH('Lignes des factures'!A345,Export!A:A,0)),"")</f>
        <v>yttrh</v>
      </c>
      <c r="E345" t="s">
        <v>107</v>
      </c>
      <c r="F345" t="s">
        <v>22</v>
      </c>
      <c r="G345" t="s">
        <v>22</v>
      </c>
      <c r="H345" t="s">
        <v>22</v>
      </c>
      <c r="I345" t="s">
        <v>22</v>
      </c>
      <c r="J345" t="s">
        <v>22</v>
      </c>
      <c r="K345" t="s">
        <v>38</v>
      </c>
      <c r="L345" t="s">
        <v>22</v>
      </c>
      <c r="M345" t="s">
        <v>22</v>
      </c>
      <c r="N345" t="s">
        <v>22</v>
      </c>
      <c r="P345" t="s">
        <v>22</v>
      </c>
      <c r="Q345" t="s">
        <v>22</v>
      </c>
    </row>
    <row r="346" spans="1:21" x14ac:dyDescent="0.25">
      <c r="A346">
        <v>190027</v>
      </c>
      <c r="B346" t="str">
        <f>IFERROR(INDEX(Export!B:B,MATCH('Lignes des factures'!A346,Export!A:A,0)),"")</f>
        <v>yttrh</v>
      </c>
      <c r="D346" t="s">
        <v>408</v>
      </c>
      <c r="E346" t="s">
        <v>409</v>
      </c>
      <c r="F346" s="1">
        <v>100000</v>
      </c>
      <c r="G346" s="1">
        <v>1071630</v>
      </c>
      <c r="H346" s="1">
        <v>143000</v>
      </c>
      <c r="I346" s="1">
        <v>1532000</v>
      </c>
      <c r="J346" s="1">
        <v>180000</v>
      </c>
      <c r="K346" t="s">
        <v>21</v>
      </c>
      <c r="L346" t="s">
        <v>22</v>
      </c>
      <c r="M346" t="s">
        <v>22</v>
      </c>
      <c r="N346" t="s">
        <v>22</v>
      </c>
      <c r="P346" s="1">
        <v>1532000</v>
      </c>
      <c r="Q346" s="1">
        <v>1532000</v>
      </c>
      <c r="R346" s="2">
        <v>0.06</v>
      </c>
      <c r="U346" t="s">
        <v>23</v>
      </c>
    </row>
    <row r="347" spans="1:21" x14ac:dyDescent="0.25">
      <c r="A347">
        <v>190027</v>
      </c>
      <c r="B347" t="str">
        <f>IFERROR(INDEX(Export!B:B,MATCH('Lignes des factures'!A347,Export!A:A,0)),"")</f>
        <v>yttrh</v>
      </c>
      <c r="E347" t="s">
        <v>328</v>
      </c>
      <c r="F347" t="s">
        <v>22</v>
      </c>
      <c r="G347" t="s">
        <v>22</v>
      </c>
      <c r="H347" t="s">
        <v>22</v>
      </c>
      <c r="I347" t="s">
        <v>22</v>
      </c>
      <c r="J347" t="s">
        <v>22</v>
      </c>
      <c r="K347" t="s">
        <v>38</v>
      </c>
      <c r="L347" t="s">
        <v>22</v>
      </c>
      <c r="M347" t="s">
        <v>22</v>
      </c>
      <c r="N347" t="s">
        <v>22</v>
      </c>
      <c r="P347" t="s">
        <v>22</v>
      </c>
      <c r="Q347" t="s">
        <v>22</v>
      </c>
    </row>
    <row r="348" spans="1:21" x14ac:dyDescent="0.25">
      <c r="A348">
        <v>190027</v>
      </c>
      <c r="B348" t="str">
        <f>IFERROR(INDEX(Export!B:B,MATCH('Lignes des factures'!A348,Export!A:A,0)),"")</f>
        <v>yttrh</v>
      </c>
      <c r="D348" t="s">
        <v>220</v>
      </c>
      <c r="E348" t="s">
        <v>221</v>
      </c>
      <c r="F348" s="1">
        <v>100000</v>
      </c>
      <c r="G348" s="1">
        <v>250710</v>
      </c>
      <c r="H348" s="1">
        <v>143000</v>
      </c>
      <c r="I348" s="1">
        <v>359000</v>
      </c>
      <c r="J348" s="1">
        <v>180000</v>
      </c>
      <c r="K348" t="s">
        <v>21</v>
      </c>
      <c r="L348" t="s">
        <v>22</v>
      </c>
      <c r="M348" t="s">
        <v>22</v>
      </c>
      <c r="N348" t="s">
        <v>22</v>
      </c>
      <c r="P348" s="1">
        <v>359000</v>
      </c>
      <c r="Q348" s="1">
        <v>359000</v>
      </c>
      <c r="R348" s="2">
        <v>0.06</v>
      </c>
      <c r="U348" t="s">
        <v>23</v>
      </c>
    </row>
    <row r="349" spans="1:21" x14ac:dyDescent="0.25">
      <c r="A349">
        <v>190027</v>
      </c>
      <c r="B349" t="str">
        <f>IFERROR(INDEX(Export!B:B,MATCH('Lignes des factures'!A349,Export!A:A,0)),"")</f>
        <v>yttrh</v>
      </c>
      <c r="D349" t="s">
        <v>410</v>
      </c>
      <c r="E349" t="s">
        <v>411</v>
      </c>
      <c r="F349" s="1">
        <v>1000000</v>
      </c>
      <c r="G349" t="s">
        <v>412</v>
      </c>
      <c r="H349" s="1">
        <v>143000</v>
      </c>
      <c r="I349" s="1">
        <v>830000</v>
      </c>
      <c r="J349" s="1">
        <v>180000</v>
      </c>
      <c r="K349" t="s">
        <v>21</v>
      </c>
      <c r="L349" t="s">
        <v>22</v>
      </c>
      <c r="M349" t="s">
        <v>22</v>
      </c>
      <c r="N349" t="s">
        <v>22</v>
      </c>
      <c r="P349" t="s">
        <v>413</v>
      </c>
      <c r="Q349" s="1">
        <v>830000</v>
      </c>
      <c r="R349" s="2">
        <v>0.06</v>
      </c>
      <c r="U349" t="s">
        <v>153</v>
      </c>
    </row>
    <row r="350" spans="1:21" x14ac:dyDescent="0.25">
      <c r="A350">
        <v>190027</v>
      </c>
      <c r="B350" t="str">
        <f>IFERROR(INDEX(Export!B:B,MATCH('Lignes des factures'!A350,Export!A:A,0)),"")</f>
        <v>yttrh</v>
      </c>
      <c r="E350" t="s">
        <v>315</v>
      </c>
      <c r="F350" t="s">
        <v>22</v>
      </c>
      <c r="G350" t="s">
        <v>22</v>
      </c>
      <c r="H350" t="s">
        <v>22</v>
      </c>
      <c r="I350" t="s">
        <v>22</v>
      </c>
      <c r="J350" t="s">
        <v>22</v>
      </c>
      <c r="K350" t="s">
        <v>38</v>
      </c>
      <c r="L350" t="s">
        <v>22</v>
      </c>
      <c r="M350" t="s">
        <v>22</v>
      </c>
      <c r="N350" t="s">
        <v>22</v>
      </c>
      <c r="P350" t="s">
        <v>22</v>
      </c>
      <c r="Q350" t="s">
        <v>22</v>
      </c>
    </row>
    <row r="351" spans="1:21" x14ac:dyDescent="0.25">
      <c r="A351">
        <v>190027</v>
      </c>
      <c r="B351" t="str">
        <f>IFERROR(INDEX(Export!B:B,MATCH('Lignes des factures'!A351,Export!A:A,0)),"")</f>
        <v>yttrh</v>
      </c>
      <c r="D351" t="s">
        <v>34</v>
      </c>
      <c r="E351" t="s">
        <v>35</v>
      </c>
      <c r="F351" s="1">
        <v>400000</v>
      </c>
      <c r="G351" s="1">
        <v>100000</v>
      </c>
      <c r="H351" s="1">
        <v>143000</v>
      </c>
      <c r="I351" s="1">
        <v>572000</v>
      </c>
      <c r="J351" s="1">
        <v>180000</v>
      </c>
      <c r="K351" t="s">
        <v>21</v>
      </c>
      <c r="L351" t="s">
        <v>22</v>
      </c>
      <c r="M351" t="s">
        <v>22</v>
      </c>
      <c r="N351" t="s">
        <v>22</v>
      </c>
      <c r="P351" s="1">
        <v>143000</v>
      </c>
      <c r="Q351" s="1">
        <v>572000</v>
      </c>
      <c r="R351" s="2">
        <v>0.06</v>
      </c>
      <c r="U351" t="s">
        <v>316</v>
      </c>
    </row>
    <row r="352" spans="1:21" x14ac:dyDescent="0.25">
      <c r="A352">
        <v>190027</v>
      </c>
      <c r="B352" t="str">
        <f>IFERROR(INDEX(Export!B:B,MATCH('Lignes des factures'!A352,Export!A:A,0)),"")</f>
        <v>yttrh</v>
      </c>
      <c r="D352" t="s">
        <v>36</v>
      </c>
      <c r="E352" t="s">
        <v>37</v>
      </c>
      <c r="F352" t="s">
        <v>325</v>
      </c>
      <c r="G352" t="s">
        <v>22</v>
      </c>
      <c r="H352" s="1">
        <v>143000</v>
      </c>
      <c r="I352" t="s">
        <v>22</v>
      </c>
      <c r="J352" s="1">
        <v>180000</v>
      </c>
      <c r="K352" t="s">
        <v>21</v>
      </c>
      <c r="L352" s="1">
        <v>100000</v>
      </c>
      <c r="M352" t="s">
        <v>325</v>
      </c>
      <c r="N352" s="1">
        <v>1800000</v>
      </c>
      <c r="P352" s="1">
        <v>3600000</v>
      </c>
      <c r="Q352" s="1">
        <v>1800000</v>
      </c>
      <c r="R352" s="2">
        <v>0.06</v>
      </c>
      <c r="U352" t="s">
        <v>316</v>
      </c>
    </row>
    <row r="353" spans="1:21" x14ac:dyDescent="0.25">
      <c r="A353">
        <v>190027</v>
      </c>
      <c r="B353" t="str">
        <f>IFERROR(INDEX(Export!B:B,MATCH('Lignes des factures'!A353,Export!A:A,0)),"")</f>
        <v>yttrh</v>
      </c>
      <c r="C353">
        <v>1</v>
      </c>
      <c r="D353" t="s">
        <v>112</v>
      </c>
      <c r="F353" t="s">
        <v>22</v>
      </c>
      <c r="G353" t="s">
        <v>22</v>
      </c>
      <c r="H353" t="s">
        <v>22</v>
      </c>
      <c r="I353" t="s">
        <v>22</v>
      </c>
      <c r="J353" t="s">
        <v>22</v>
      </c>
      <c r="K353" t="s">
        <v>38</v>
      </c>
      <c r="L353" t="s">
        <v>22</v>
      </c>
      <c r="M353" t="s">
        <v>22</v>
      </c>
      <c r="N353" t="s">
        <v>22</v>
      </c>
      <c r="P353" t="s">
        <v>22</v>
      </c>
      <c r="Q353" t="s">
        <v>22</v>
      </c>
    </row>
    <row r="354" spans="1:21" x14ac:dyDescent="0.25">
      <c r="A354">
        <v>190027</v>
      </c>
      <c r="B354" t="str">
        <f>IFERROR(INDEX(Export!B:B,MATCH('Lignes des factures'!A354,Export!A:A,0)),"")</f>
        <v>yttrh</v>
      </c>
      <c r="D354" t="s">
        <v>410</v>
      </c>
      <c r="E354" t="s">
        <v>414</v>
      </c>
      <c r="F354" s="1">
        <v>4000000</v>
      </c>
      <c r="G354" t="s">
        <v>412</v>
      </c>
      <c r="H354" s="1">
        <v>143000</v>
      </c>
      <c r="I354" s="1">
        <v>3320000</v>
      </c>
      <c r="J354" s="1">
        <v>180000</v>
      </c>
      <c r="K354" t="s">
        <v>21</v>
      </c>
      <c r="L354" t="s">
        <v>22</v>
      </c>
      <c r="M354" t="s">
        <v>22</v>
      </c>
      <c r="N354" t="s">
        <v>22</v>
      </c>
      <c r="P354" t="s">
        <v>413</v>
      </c>
      <c r="Q354" s="1">
        <v>3320000</v>
      </c>
      <c r="R354" s="2">
        <v>0.06</v>
      </c>
      <c r="U354" t="s">
        <v>153</v>
      </c>
    </row>
    <row r="355" spans="1:21" x14ac:dyDescent="0.25">
      <c r="A355">
        <v>190027</v>
      </c>
      <c r="B355" t="str">
        <f>IFERROR(INDEX(Export!B:B,MATCH('Lignes des factures'!A355,Export!A:A,0)),"")</f>
        <v>yttrh</v>
      </c>
      <c r="D355" t="s">
        <v>415</v>
      </c>
      <c r="E355" t="s">
        <v>416</v>
      </c>
      <c r="F355" s="1">
        <v>600000</v>
      </c>
      <c r="G355" t="s">
        <v>417</v>
      </c>
      <c r="H355" s="1">
        <v>143000</v>
      </c>
      <c r="I355" s="1">
        <v>252000</v>
      </c>
      <c r="J355" s="1">
        <v>180000</v>
      </c>
      <c r="K355" t="s">
        <v>21</v>
      </c>
      <c r="L355" t="s">
        <v>22</v>
      </c>
      <c r="M355" t="s">
        <v>22</v>
      </c>
      <c r="N355" t="s">
        <v>22</v>
      </c>
      <c r="P355" t="s">
        <v>418</v>
      </c>
      <c r="Q355" s="1">
        <v>252000</v>
      </c>
      <c r="R355" s="2">
        <v>0.06</v>
      </c>
      <c r="U355" t="s">
        <v>23</v>
      </c>
    </row>
    <row r="356" spans="1:21" x14ac:dyDescent="0.25">
      <c r="A356">
        <v>190027</v>
      </c>
      <c r="B356" t="str">
        <f>IFERROR(INDEX(Export!B:B,MATCH('Lignes des factures'!A356,Export!A:A,0)),"")</f>
        <v>yttrh</v>
      </c>
      <c r="E356" t="s">
        <v>178</v>
      </c>
      <c r="F356" s="1">
        <v>100000</v>
      </c>
      <c r="G356" s="1">
        <v>2000000</v>
      </c>
      <c r="H356" s="1">
        <v>143000</v>
      </c>
      <c r="I356" s="1">
        <v>2860000</v>
      </c>
      <c r="J356" s="1">
        <v>180000</v>
      </c>
      <c r="K356" t="s">
        <v>21</v>
      </c>
      <c r="L356" t="s">
        <v>22</v>
      </c>
      <c r="M356" t="s">
        <v>22</v>
      </c>
      <c r="N356" t="s">
        <v>22</v>
      </c>
      <c r="P356" s="1">
        <v>2860000</v>
      </c>
      <c r="Q356" s="1">
        <v>2860000</v>
      </c>
      <c r="R356" s="2">
        <v>0.06</v>
      </c>
      <c r="U356" t="s">
        <v>23</v>
      </c>
    </row>
    <row r="357" spans="1:21" x14ac:dyDescent="0.25">
      <c r="A357">
        <v>190027</v>
      </c>
      <c r="B357" t="str">
        <f>IFERROR(INDEX(Export!B:B,MATCH('Lignes des factures'!A357,Export!A:A,0)),"")</f>
        <v>yttrh</v>
      </c>
      <c r="D357" t="s">
        <v>36</v>
      </c>
      <c r="E357" t="s">
        <v>37</v>
      </c>
      <c r="F357" s="1">
        <v>300000</v>
      </c>
      <c r="G357" t="s">
        <v>22</v>
      </c>
      <c r="H357" s="1">
        <v>143000</v>
      </c>
      <c r="I357" t="s">
        <v>22</v>
      </c>
      <c r="J357" s="1">
        <v>180000</v>
      </c>
      <c r="K357" t="s">
        <v>21</v>
      </c>
      <c r="L357" s="1">
        <v>100000</v>
      </c>
      <c r="M357" s="1">
        <v>300000</v>
      </c>
      <c r="N357" s="1">
        <v>10800000</v>
      </c>
      <c r="P357" s="1">
        <v>3600000</v>
      </c>
      <c r="Q357" s="1">
        <v>10800000</v>
      </c>
      <c r="R357" s="2">
        <v>0.06</v>
      </c>
      <c r="U357" t="s">
        <v>23</v>
      </c>
    </row>
    <row r="358" spans="1:21" x14ac:dyDescent="0.25">
      <c r="A358">
        <v>190027</v>
      </c>
      <c r="B358" t="str">
        <f>IFERROR(INDEX(Export!B:B,MATCH('Lignes des factures'!A358,Export!A:A,0)),"")</f>
        <v>yttrh</v>
      </c>
      <c r="D358" t="s">
        <v>288</v>
      </c>
      <c r="E358" t="s">
        <v>419</v>
      </c>
      <c r="F358" s="1">
        <v>100000</v>
      </c>
      <c r="G358" s="1">
        <v>6788696</v>
      </c>
      <c r="H358" s="1">
        <v>143252</v>
      </c>
      <c r="I358" t="s">
        <v>22</v>
      </c>
      <c r="J358" s="1">
        <v>180000</v>
      </c>
      <c r="K358" t="s">
        <v>21</v>
      </c>
      <c r="L358" t="s">
        <v>22</v>
      </c>
      <c r="M358" s="1">
        <v>350000</v>
      </c>
      <c r="N358" t="s">
        <v>22</v>
      </c>
      <c r="P358" s="1">
        <v>22325000</v>
      </c>
      <c r="Q358" s="1">
        <v>22325000</v>
      </c>
    </row>
    <row r="359" spans="1:21" x14ac:dyDescent="0.25">
      <c r="A359">
        <v>190027</v>
      </c>
      <c r="B359" t="str">
        <f>IFERROR(INDEX(Export!B:B,MATCH('Lignes des factures'!A359,Export!A:A,0)),"")</f>
        <v>yttrh</v>
      </c>
      <c r="D359" t="s">
        <v>290</v>
      </c>
      <c r="F359" t="s">
        <v>22</v>
      </c>
      <c r="G359" t="s">
        <v>22</v>
      </c>
      <c r="H359" t="s">
        <v>22</v>
      </c>
      <c r="I359" t="s">
        <v>22</v>
      </c>
      <c r="J359" t="s">
        <v>22</v>
      </c>
      <c r="K359" t="s">
        <v>38</v>
      </c>
      <c r="L359" t="s">
        <v>22</v>
      </c>
      <c r="M359" t="s">
        <v>22</v>
      </c>
      <c r="N359" t="s">
        <v>22</v>
      </c>
      <c r="P359" t="s">
        <v>22</v>
      </c>
      <c r="Q359" t="s">
        <v>22</v>
      </c>
    </row>
    <row r="360" spans="1:21" x14ac:dyDescent="0.25">
      <c r="A360">
        <v>190027</v>
      </c>
      <c r="B360" t="str">
        <f>IFERROR(INDEX(Export!B:B,MATCH('Lignes des factures'!A360,Export!A:A,0)),"")</f>
        <v>yttrh</v>
      </c>
      <c r="F360" t="s">
        <v>22</v>
      </c>
      <c r="G360" t="s">
        <v>22</v>
      </c>
      <c r="H360" t="s">
        <v>22</v>
      </c>
      <c r="I360" t="s">
        <v>22</v>
      </c>
      <c r="J360" t="s">
        <v>22</v>
      </c>
      <c r="K360" t="s">
        <v>38</v>
      </c>
      <c r="L360" t="s">
        <v>22</v>
      </c>
      <c r="M360" t="s">
        <v>22</v>
      </c>
      <c r="N360" t="s">
        <v>22</v>
      </c>
      <c r="P360" t="s">
        <v>22</v>
      </c>
      <c r="Q360" t="s">
        <v>22</v>
      </c>
    </row>
    <row r="361" spans="1:21" x14ac:dyDescent="0.25">
      <c r="A361">
        <v>190027</v>
      </c>
      <c r="B361" t="str">
        <f>IFERROR(INDEX(Export!B:B,MATCH('Lignes des factures'!A361,Export!A:A,0)),"")</f>
        <v>yttrh</v>
      </c>
      <c r="D361" t="s">
        <v>291</v>
      </c>
      <c r="E361" t="s">
        <v>420</v>
      </c>
      <c r="F361" t="s">
        <v>22</v>
      </c>
      <c r="G361" s="1">
        <v>24642940</v>
      </c>
      <c r="H361" s="1">
        <v>142913</v>
      </c>
      <c r="I361" t="s">
        <v>22</v>
      </c>
      <c r="J361" s="1">
        <v>180000</v>
      </c>
      <c r="K361" t="s">
        <v>21</v>
      </c>
      <c r="L361" t="s">
        <v>22</v>
      </c>
      <c r="M361" s="1">
        <v>400000</v>
      </c>
      <c r="N361" t="s">
        <v>22</v>
      </c>
      <c r="P361" s="1">
        <v>49618000</v>
      </c>
      <c r="Q361" s="1">
        <v>49618000</v>
      </c>
    </row>
    <row r="362" spans="1:21" x14ac:dyDescent="0.25">
      <c r="A362">
        <v>190027</v>
      </c>
      <c r="B362" t="str">
        <f>IFERROR(INDEX(Export!B:B,MATCH('Lignes des factures'!A362,Export!A:A,0)),"")</f>
        <v>yttrh</v>
      </c>
      <c r="E362" t="s">
        <v>421</v>
      </c>
      <c r="F362" s="1">
        <v>500000</v>
      </c>
      <c r="G362" s="1">
        <v>3589000</v>
      </c>
      <c r="H362" s="1">
        <v>143000</v>
      </c>
      <c r="I362" s="1">
        <v>25660000</v>
      </c>
      <c r="J362" s="1">
        <v>180000</v>
      </c>
      <c r="K362" t="s">
        <v>21</v>
      </c>
      <c r="L362" t="s">
        <v>22</v>
      </c>
      <c r="M362" t="s">
        <v>22</v>
      </c>
      <c r="N362" t="s">
        <v>22</v>
      </c>
      <c r="P362" s="1">
        <v>5132000</v>
      </c>
      <c r="Q362" s="1">
        <v>25660000</v>
      </c>
      <c r="R362" s="2">
        <v>0.06</v>
      </c>
      <c r="U362" t="s">
        <v>23</v>
      </c>
    </row>
    <row r="363" spans="1:21" x14ac:dyDescent="0.25">
      <c r="A363">
        <v>190027</v>
      </c>
      <c r="B363" t="str">
        <f>IFERROR(INDEX(Export!B:B,MATCH('Lignes des factures'!A363,Export!A:A,0)),"")</f>
        <v>yttrh</v>
      </c>
      <c r="D363" t="s">
        <v>422</v>
      </c>
      <c r="E363" t="s">
        <v>423</v>
      </c>
      <c r="F363" s="1">
        <v>2000000</v>
      </c>
      <c r="G363" t="s">
        <v>424</v>
      </c>
      <c r="H363" s="1">
        <v>143000</v>
      </c>
      <c r="I363" s="1">
        <v>1720000</v>
      </c>
      <c r="J363" s="1">
        <v>180000</v>
      </c>
      <c r="K363" t="s">
        <v>21</v>
      </c>
      <c r="L363" t="s">
        <v>22</v>
      </c>
      <c r="M363" t="s">
        <v>22</v>
      </c>
      <c r="N363" t="s">
        <v>22</v>
      </c>
      <c r="P363" t="s">
        <v>425</v>
      </c>
      <c r="Q363" s="1">
        <v>1720000</v>
      </c>
      <c r="R363" s="2">
        <v>0.06</v>
      </c>
      <c r="U363" t="s">
        <v>23</v>
      </c>
    </row>
    <row r="364" spans="1:21" x14ac:dyDescent="0.25">
      <c r="A364">
        <v>190027</v>
      </c>
      <c r="B364" t="str">
        <f>IFERROR(INDEX(Export!B:B,MATCH('Lignes des factures'!A364,Export!A:A,0)),"")</f>
        <v>yttrh</v>
      </c>
      <c r="D364" t="s">
        <v>212</v>
      </c>
      <c r="E364" t="s">
        <v>213</v>
      </c>
      <c r="F364" s="1">
        <v>600000</v>
      </c>
      <c r="G364" s="1">
        <v>214830</v>
      </c>
      <c r="H364" s="1">
        <v>143000</v>
      </c>
      <c r="I364" s="1">
        <v>1842000</v>
      </c>
      <c r="J364" s="1">
        <v>180000</v>
      </c>
      <c r="K364" t="s">
        <v>21</v>
      </c>
      <c r="L364" t="s">
        <v>22</v>
      </c>
      <c r="M364" t="s">
        <v>22</v>
      </c>
      <c r="N364" t="s">
        <v>22</v>
      </c>
      <c r="P364" s="1">
        <v>307000</v>
      </c>
      <c r="Q364" s="1">
        <v>1842000</v>
      </c>
      <c r="R364" s="2">
        <v>0.06</v>
      </c>
      <c r="U364" t="s">
        <v>23</v>
      </c>
    </row>
    <row r="365" spans="1:21" x14ac:dyDescent="0.25">
      <c r="A365">
        <v>190027</v>
      </c>
      <c r="B365" t="str">
        <f>IFERROR(INDEX(Export!B:B,MATCH('Lignes des factures'!A365,Export!A:A,0)),"")</f>
        <v>yttrh</v>
      </c>
      <c r="D365" t="s">
        <v>95</v>
      </c>
      <c r="E365" t="s">
        <v>96</v>
      </c>
      <c r="F365" s="1">
        <v>100000</v>
      </c>
      <c r="G365" s="1">
        <v>388090</v>
      </c>
      <c r="H365" s="1">
        <v>143000</v>
      </c>
      <c r="I365" s="1">
        <v>555000</v>
      </c>
      <c r="J365" s="1">
        <v>180000</v>
      </c>
      <c r="K365" t="s">
        <v>21</v>
      </c>
      <c r="L365" t="s">
        <v>22</v>
      </c>
      <c r="M365" t="s">
        <v>22</v>
      </c>
      <c r="N365" t="s">
        <v>22</v>
      </c>
      <c r="P365" s="1">
        <v>555000</v>
      </c>
      <c r="Q365" s="1">
        <v>555000</v>
      </c>
      <c r="R365" s="2">
        <v>0.06</v>
      </c>
      <c r="U365" t="s">
        <v>23</v>
      </c>
    </row>
    <row r="366" spans="1:21" x14ac:dyDescent="0.25">
      <c r="A366">
        <v>190027</v>
      </c>
      <c r="B366" t="str">
        <f>IFERROR(INDEX(Export!B:B,MATCH('Lignes des factures'!A366,Export!A:A,0)),"")</f>
        <v>yttrh</v>
      </c>
      <c r="E366" t="s">
        <v>169</v>
      </c>
      <c r="F366" s="1">
        <v>100000</v>
      </c>
      <c r="G366" t="s">
        <v>185</v>
      </c>
      <c r="H366" s="1">
        <v>100000</v>
      </c>
      <c r="I366" t="s">
        <v>185</v>
      </c>
      <c r="J366" s="1">
        <v>180000</v>
      </c>
      <c r="K366" t="s">
        <v>21</v>
      </c>
      <c r="L366" t="s">
        <v>22</v>
      </c>
      <c r="M366" t="s">
        <v>22</v>
      </c>
      <c r="N366" t="s">
        <v>22</v>
      </c>
      <c r="P366" t="s">
        <v>185</v>
      </c>
      <c r="Q366" t="s">
        <v>185</v>
      </c>
      <c r="R366" s="2">
        <v>0.06</v>
      </c>
      <c r="U366" t="s">
        <v>23</v>
      </c>
    </row>
    <row r="367" spans="1:21" x14ac:dyDescent="0.25">
      <c r="A367">
        <v>190027</v>
      </c>
      <c r="B367" t="str">
        <f>IFERROR(INDEX(Export!B:B,MATCH('Lignes des factures'!A367,Export!A:A,0)),"")</f>
        <v>yttrh</v>
      </c>
      <c r="D367" t="s">
        <v>426</v>
      </c>
      <c r="E367" t="s">
        <v>427</v>
      </c>
      <c r="F367" s="1">
        <v>500000</v>
      </c>
      <c r="G367" s="1">
        <v>335250</v>
      </c>
      <c r="H367" s="1">
        <v>143000</v>
      </c>
      <c r="I367" s="1">
        <v>2395000</v>
      </c>
      <c r="J367" s="1">
        <v>180000</v>
      </c>
      <c r="K367" t="s">
        <v>21</v>
      </c>
      <c r="L367" t="s">
        <v>22</v>
      </c>
      <c r="M367" t="s">
        <v>22</v>
      </c>
      <c r="N367" t="s">
        <v>22</v>
      </c>
      <c r="P367" s="1">
        <v>479000</v>
      </c>
      <c r="Q367" s="1">
        <v>2395000</v>
      </c>
      <c r="R367" s="2">
        <v>0.06</v>
      </c>
      <c r="U367" t="s">
        <v>23</v>
      </c>
    </row>
    <row r="368" spans="1:21" x14ac:dyDescent="0.25">
      <c r="A368">
        <v>190027</v>
      </c>
      <c r="B368" t="str">
        <f>IFERROR(INDEX(Export!B:B,MATCH('Lignes des factures'!A368,Export!A:A,0)),"")</f>
        <v>yttrh</v>
      </c>
      <c r="E368" t="s">
        <v>169</v>
      </c>
      <c r="F368" s="1">
        <v>500000</v>
      </c>
      <c r="G368" t="s">
        <v>170</v>
      </c>
      <c r="H368" s="1">
        <v>100000</v>
      </c>
      <c r="I368" t="s">
        <v>171</v>
      </c>
      <c r="J368" s="1">
        <v>180000</v>
      </c>
      <c r="K368" t="s">
        <v>21</v>
      </c>
      <c r="L368" t="s">
        <v>22</v>
      </c>
      <c r="M368" t="s">
        <v>22</v>
      </c>
      <c r="N368" t="s">
        <v>22</v>
      </c>
      <c r="P368" t="s">
        <v>172</v>
      </c>
      <c r="Q368" t="s">
        <v>171</v>
      </c>
      <c r="R368" s="2">
        <v>0.06</v>
      </c>
      <c r="U368" t="s">
        <v>23</v>
      </c>
    </row>
    <row r="369" spans="1:21" x14ac:dyDescent="0.25">
      <c r="A369">
        <v>190027</v>
      </c>
      <c r="B369" t="str">
        <f>IFERROR(INDEX(Export!B:B,MATCH('Lignes des factures'!A369,Export!A:A,0)),"")</f>
        <v>yttrh</v>
      </c>
      <c r="D369" t="s">
        <v>99</v>
      </c>
      <c r="E369" t="s">
        <v>100</v>
      </c>
      <c r="F369" s="1">
        <v>100000</v>
      </c>
      <c r="G369" s="1">
        <v>101320</v>
      </c>
      <c r="H369" s="1">
        <v>143000</v>
      </c>
      <c r="I369" s="1">
        <v>145000</v>
      </c>
      <c r="J369" s="1">
        <v>180000</v>
      </c>
      <c r="K369" t="s">
        <v>21</v>
      </c>
      <c r="L369" t="s">
        <v>22</v>
      </c>
      <c r="M369" t="s">
        <v>22</v>
      </c>
      <c r="N369" t="s">
        <v>22</v>
      </c>
      <c r="P369" s="1">
        <v>145000</v>
      </c>
      <c r="Q369" s="1">
        <v>145000</v>
      </c>
      <c r="R369" s="2">
        <v>0.06</v>
      </c>
      <c r="U369" t="s">
        <v>23</v>
      </c>
    </row>
    <row r="370" spans="1:21" x14ac:dyDescent="0.25">
      <c r="A370">
        <v>190027</v>
      </c>
      <c r="B370" t="str">
        <f>IFERROR(INDEX(Export!B:B,MATCH('Lignes des factures'!A370,Export!A:A,0)),"")</f>
        <v>yttrh</v>
      </c>
      <c r="E370" t="s">
        <v>178</v>
      </c>
      <c r="F370" s="1">
        <v>100000</v>
      </c>
      <c r="G370" s="1">
        <v>2000000</v>
      </c>
      <c r="H370" s="1">
        <v>143000</v>
      </c>
      <c r="I370" s="1">
        <v>2860000</v>
      </c>
      <c r="J370" s="1">
        <v>180000</v>
      </c>
      <c r="K370" t="s">
        <v>21</v>
      </c>
      <c r="L370" t="s">
        <v>22</v>
      </c>
      <c r="M370" t="s">
        <v>22</v>
      </c>
      <c r="N370" t="s">
        <v>22</v>
      </c>
      <c r="P370" s="1">
        <v>2860000</v>
      </c>
      <c r="Q370" s="1">
        <v>2860000</v>
      </c>
      <c r="R370" s="2">
        <v>0.06</v>
      </c>
      <c r="U370" t="s">
        <v>23</v>
      </c>
    </row>
    <row r="371" spans="1:21" x14ac:dyDescent="0.25">
      <c r="A371">
        <v>190027</v>
      </c>
      <c r="B371" t="str">
        <f>IFERROR(INDEX(Export!B:B,MATCH('Lignes des factures'!A371,Export!A:A,0)),"")</f>
        <v>yttrh</v>
      </c>
      <c r="D371" t="s">
        <v>36</v>
      </c>
      <c r="E371" t="s">
        <v>37</v>
      </c>
      <c r="F371" s="1">
        <v>400000</v>
      </c>
      <c r="G371" t="s">
        <v>22</v>
      </c>
      <c r="H371" s="1">
        <v>143000</v>
      </c>
      <c r="I371" t="s">
        <v>22</v>
      </c>
      <c r="J371" s="1">
        <v>180000</v>
      </c>
      <c r="K371" t="s">
        <v>21</v>
      </c>
      <c r="L371" s="1">
        <v>100000</v>
      </c>
      <c r="M371" s="1">
        <v>400000</v>
      </c>
      <c r="N371" s="1">
        <v>14400000</v>
      </c>
      <c r="P371" s="1">
        <v>3600000</v>
      </c>
      <c r="Q371" s="1">
        <v>14400000</v>
      </c>
      <c r="R371" s="2">
        <v>0.06</v>
      </c>
      <c r="U371" t="s">
        <v>23</v>
      </c>
    </row>
    <row r="372" spans="1:21" x14ac:dyDescent="0.25">
      <c r="A372">
        <v>190027</v>
      </c>
      <c r="B372" t="str">
        <f>IFERROR(INDEX(Export!B:B,MATCH('Lignes des factures'!A372,Export!A:A,0)),"")</f>
        <v>yttrh</v>
      </c>
      <c r="D372" t="s">
        <v>296</v>
      </c>
      <c r="E372" t="s">
        <v>428</v>
      </c>
      <c r="F372" s="1">
        <v>100000</v>
      </c>
      <c r="G372" s="1">
        <v>24642940</v>
      </c>
      <c r="H372" s="1">
        <v>142913</v>
      </c>
      <c r="I372" t="s">
        <v>22</v>
      </c>
      <c r="J372" s="1">
        <v>180000</v>
      </c>
      <c r="K372" t="s">
        <v>21</v>
      </c>
      <c r="L372" t="s">
        <v>22</v>
      </c>
      <c r="M372" s="1">
        <v>400000</v>
      </c>
      <c r="N372" t="s">
        <v>22</v>
      </c>
      <c r="P372" s="1">
        <v>49618000</v>
      </c>
      <c r="Q372" s="1">
        <v>49618000</v>
      </c>
    </row>
    <row r="373" spans="1:21" x14ac:dyDescent="0.25">
      <c r="A373">
        <v>190027</v>
      </c>
      <c r="B373" t="str">
        <f>IFERROR(INDEX(Export!B:B,MATCH('Lignes des factures'!A373,Export!A:A,0)),"")</f>
        <v>yttrh</v>
      </c>
      <c r="D373" t="s">
        <v>298</v>
      </c>
      <c r="F373" t="s">
        <v>22</v>
      </c>
      <c r="G373" t="s">
        <v>22</v>
      </c>
      <c r="H373" t="s">
        <v>22</v>
      </c>
      <c r="I373" t="s">
        <v>22</v>
      </c>
      <c r="J373" t="s">
        <v>22</v>
      </c>
      <c r="K373" t="s">
        <v>38</v>
      </c>
      <c r="L373" t="s">
        <v>22</v>
      </c>
      <c r="M373" t="s">
        <v>22</v>
      </c>
      <c r="N373" t="s">
        <v>22</v>
      </c>
      <c r="P373" t="s">
        <v>22</v>
      </c>
      <c r="Q373" t="s">
        <v>22</v>
      </c>
    </row>
    <row r="374" spans="1:21" x14ac:dyDescent="0.25">
      <c r="A374">
        <v>190027</v>
      </c>
      <c r="B374" t="str">
        <f>IFERROR(INDEX(Export!B:B,MATCH('Lignes des factures'!A374,Export!A:A,0)),"")</f>
        <v>yttrh</v>
      </c>
      <c r="F374" t="s">
        <v>22</v>
      </c>
      <c r="G374" t="s">
        <v>22</v>
      </c>
      <c r="H374" t="s">
        <v>22</v>
      </c>
      <c r="I374" t="s">
        <v>22</v>
      </c>
      <c r="J374" t="s">
        <v>22</v>
      </c>
      <c r="K374" t="s">
        <v>38</v>
      </c>
      <c r="L374" t="s">
        <v>22</v>
      </c>
      <c r="M374" t="s">
        <v>22</v>
      </c>
      <c r="N374" t="s">
        <v>22</v>
      </c>
      <c r="P374" t="s">
        <v>22</v>
      </c>
      <c r="Q374" t="s">
        <v>22</v>
      </c>
    </row>
    <row r="375" spans="1:21" x14ac:dyDescent="0.25">
      <c r="A375">
        <v>190027</v>
      </c>
      <c r="B375" t="str">
        <f>IFERROR(INDEX(Export!B:B,MATCH('Lignes des factures'!A375,Export!A:A,0)),"")</f>
        <v>yttrh</v>
      </c>
      <c r="D375" t="s">
        <v>299</v>
      </c>
      <c r="E375" t="s">
        <v>429</v>
      </c>
      <c r="F375" t="s">
        <v>22</v>
      </c>
      <c r="G375" s="1">
        <v>12965890</v>
      </c>
      <c r="H375" s="1">
        <v>142936</v>
      </c>
      <c r="I375" t="s">
        <v>22</v>
      </c>
      <c r="J375" s="1">
        <v>180000</v>
      </c>
      <c r="K375" t="s">
        <v>21</v>
      </c>
      <c r="L375" t="s">
        <v>22</v>
      </c>
      <c r="M375" s="1">
        <v>100000</v>
      </c>
      <c r="N375" t="s">
        <v>22</v>
      </c>
      <c r="P375" s="1">
        <v>22133000</v>
      </c>
      <c r="Q375" s="1">
        <v>22133000</v>
      </c>
    </row>
    <row r="376" spans="1:21" x14ac:dyDescent="0.25">
      <c r="A376">
        <v>190027</v>
      </c>
      <c r="B376" t="str">
        <f>IFERROR(INDEX(Export!B:B,MATCH('Lignes des factures'!A376,Export!A:A,0)),"")</f>
        <v>yttrh</v>
      </c>
      <c r="D376" t="s">
        <v>430</v>
      </c>
      <c r="E376" t="s">
        <v>431</v>
      </c>
      <c r="F376" s="1">
        <v>100000</v>
      </c>
      <c r="G376" s="1">
        <v>4011840</v>
      </c>
      <c r="H376" s="1">
        <v>143000</v>
      </c>
      <c r="I376" s="1">
        <v>5737000</v>
      </c>
      <c r="J376" s="1">
        <v>180000</v>
      </c>
      <c r="K376" t="s">
        <v>21</v>
      </c>
      <c r="L376" t="s">
        <v>22</v>
      </c>
      <c r="M376" t="s">
        <v>22</v>
      </c>
      <c r="N376" t="s">
        <v>22</v>
      </c>
      <c r="P376" s="1">
        <v>5737000</v>
      </c>
      <c r="Q376" s="1">
        <v>5737000</v>
      </c>
      <c r="R376" s="2">
        <v>0.06</v>
      </c>
      <c r="U376" t="s">
        <v>23</v>
      </c>
    </row>
    <row r="377" spans="1:21" x14ac:dyDescent="0.25">
      <c r="A377">
        <v>190027</v>
      </c>
      <c r="B377" t="str">
        <f>IFERROR(INDEX(Export!B:B,MATCH('Lignes des factures'!A377,Export!A:A,0)),"")</f>
        <v>yttrh</v>
      </c>
      <c r="D377" t="s">
        <v>432</v>
      </c>
      <c r="E377" t="s">
        <v>433</v>
      </c>
      <c r="F377" s="1">
        <v>100000</v>
      </c>
      <c r="G377" s="1">
        <v>8433380</v>
      </c>
      <c r="H377" s="1">
        <v>143000</v>
      </c>
      <c r="I377" s="1">
        <v>12060000</v>
      </c>
      <c r="J377" s="1">
        <v>180000</v>
      </c>
      <c r="K377" t="s">
        <v>21</v>
      </c>
      <c r="L377" t="s">
        <v>22</v>
      </c>
      <c r="M377" t="s">
        <v>22</v>
      </c>
      <c r="N377" t="s">
        <v>22</v>
      </c>
      <c r="P377" s="1">
        <v>12060000</v>
      </c>
      <c r="Q377" s="1">
        <v>12060000</v>
      </c>
      <c r="R377" s="2">
        <v>0.06</v>
      </c>
      <c r="U377" t="s">
        <v>23</v>
      </c>
    </row>
    <row r="378" spans="1:21" x14ac:dyDescent="0.25">
      <c r="A378">
        <v>190027</v>
      </c>
      <c r="B378" t="str">
        <f>IFERROR(INDEX(Export!B:B,MATCH('Lignes des factures'!A378,Export!A:A,0)),"")</f>
        <v>yttrh</v>
      </c>
      <c r="E378" t="s">
        <v>169</v>
      </c>
      <c r="F378" s="1">
        <v>100000</v>
      </c>
      <c r="G378" t="s">
        <v>434</v>
      </c>
      <c r="H378" s="1">
        <v>100000</v>
      </c>
      <c r="I378" t="s">
        <v>435</v>
      </c>
      <c r="J378" s="1">
        <v>180000</v>
      </c>
      <c r="K378" t="s">
        <v>21</v>
      </c>
      <c r="L378" t="s">
        <v>22</v>
      </c>
      <c r="M378" t="s">
        <v>22</v>
      </c>
      <c r="N378" t="s">
        <v>22</v>
      </c>
      <c r="P378" t="s">
        <v>435</v>
      </c>
      <c r="Q378" t="s">
        <v>435</v>
      </c>
      <c r="R378" s="2">
        <v>0.06</v>
      </c>
      <c r="U378" t="s">
        <v>23</v>
      </c>
    </row>
    <row r="379" spans="1:21" x14ac:dyDescent="0.25">
      <c r="A379">
        <v>190027</v>
      </c>
      <c r="B379" t="str">
        <f>IFERROR(INDEX(Export!B:B,MATCH('Lignes des factures'!A379,Export!A:A,0)),"")</f>
        <v>yttrh</v>
      </c>
      <c r="E379" t="s">
        <v>178</v>
      </c>
      <c r="F379" s="1">
        <v>100000</v>
      </c>
      <c r="G379" s="1">
        <v>500000</v>
      </c>
      <c r="H379" s="1">
        <v>143000</v>
      </c>
      <c r="I379" s="1">
        <v>715000</v>
      </c>
      <c r="J379" s="1">
        <v>180000</v>
      </c>
      <c r="K379" t="s">
        <v>21</v>
      </c>
      <c r="L379" t="s">
        <v>22</v>
      </c>
      <c r="M379" t="s">
        <v>22</v>
      </c>
      <c r="N379" t="s">
        <v>22</v>
      </c>
      <c r="P379" s="1">
        <v>715000</v>
      </c>
      <c r="Q379" s="1">
        <v>715000</v>
      </c>
      <c r="R379" s="2">
        <v>0.06</v>
      </c>
      <c r="U379" t="s">
        <v>23</v>
      </c>
    </row>
    <row r="380" spans="1:21" x14ac:dyDescent="0.25">
      <c r="A380">
        <v>190027</v>
      </c>
      <c r="B380" t="str">
        <f>IFERROR(INDEX(Export!B:B,MATCH('Lignes des factures'!A380,Export!A:A,0)),"")</f>
        <v>yttrh</v>
      </c>
      <c r="D380" t="s">
        <v>36</v>
      </c>
      <c r="E380" t="s">
        <v>37</v>
      </c>
      <c r="F380" s="1">
        <v>100000</v>
      </c>
      <c r="G380" t="s">
        <v>22</v>
      </c>
      <c r="H380" s="1">
        <v>143000</v>
      </c>
      <c r="I380" t="s">
        <v>22</v>
      </c>
      <c r="J380" s="1">
        <v>180000</v>
      </c>
      <c r="K380" t="s">
        <v>21</v>
      </c>
      <c r="L380" s="1">
        <v>100000</v>
      </c>
      <c r="M380" s="1">
        <v>100000</v>
      </c>
      <c r="N380" s="1">
        <v>3600000</v>
      </c>
      <c r="P380" s="1">
        <v>3600000</v>
      </c>
      <c r="Q380" s="1">
        <v>3600000</v>
      </c>
      <c r="R380" s="2">
        <v>0.06</v>
      </c>
      <c r="U380" t="s">
        <v>23</v>
      </c>
    </row>
    <row r="381" spans="1:21" x14ac:dyDescent="0.25">
      <c r="A381">
        <v>190027</v>
      </c>
      <c r="B381" t="str">
        <f>IFERROR(INDEX(Export!B:B,MATCH('Lignes des factures'!A381,Export!A:A,0)),"")</f>
        <v>yttrh</v>
      </c>
      <c r="D381" t="s">
        <v>303</v>
      </c>
      <c r="E381" t="s">
        <v>436</v>
      </c>
      <c r="F381" s="1">
        <v>100000</v>
      </c>
      <c r="G381" s="1">
        <v>12965890</v>
      </c>
      <c r="H381" s="1">
        <v>142936</v>
      </c>
      <c r="I381" t="s">
        <v>22</v>
      </c>
      <c r="J381" s="1">
        <v>180000</v>
      </c>
      <c r="K381" t="s">
        <v>21</v>
      </c>
      <c r="L381" t="s">
        <v>22</v>
      </c>
      <c r="M381" s="1">
        <v>100000</v>
      </c>
      <c r="N381" t="s">
        <v>22</v>
      </c>
      <c r="P381" s="1">
        <v>22133000</v>
      </c>
      <c r="Q381" s="1">
        <v>22133000</v>
      </c>
    </row>
    <row r="382" spans="1:21" x14ac:dyDescent="0.25">
      <c r="A382">
        <v>190027</v>
      </c>
      <c r="B382" t="str">
        <f>IFERROR(INDEX(Export!B:B,MATCH('Lignes des factures'!A382,Export!A:A,0)),"")</f>
        <v>yttrh</v>
      </c>
      <c r="D382" t="s">
        <v>305</v>
      </c>
      <c r="F382" t="s">
        <v>22</v>
      </c>
      <c r="G382" t="s">
        <v>22</v>
      </c>
      <c r="H382" t="s">
        <v>22</v>
      </c>
      <c r="I382" t="s">
        <v>22</v>
      </c>
      <c r="J382" t="s">
        <v>22</v>
      </c>
      <c r="K382" t="s">
        <v>38</v>
      </c>
      <c r="L382" t="s">
        <v>22</v>
      </c>
      <c r="M382" t="s">
        <v>22</v>
      </c>
      <c r="N382" t="s">
        <v>22</v>
      </c>
      <c r="P382" t="s">
        <v>22</v>
      </c>
      <c r="Q382" t="s">
        <v>22</v>
      </c>
    </row>
    <row r="383" spans="1:21" x14ac:dyDescent="0.25">
      <c r="A383">
        <v>190027</v>
      </c>
      <c r="B383" t="str">
        <f>IFERROR(INDEX(Export!B:B,MATCH('Lignes des factures'!A383,Export!A:A,0)),"")</f>
        <v>yttrh</v>
      </c>
      <c r="F383" t="s">
        <v>22</v>
      </c>
      <c r="G383" t="s">
        <v>22</v>
      </c>
      <c r="H383" t="s">
        <v>22</v>
      </c>
      <c r="I383" t="s">
        <v>22</v>
      </c>
      <c r="J383" t="s">
        <v>22</v>
      </c>
      <c r="K383" t="s">
        <v>38</v>
      </c>
      <c r="L383" t="s">
        <v>22</v>
      </c>
      <c r="M383" t="s">
        <v>22</v>
      </c>
      <c r="N383" t="s">
        <v>22</v>
      </c>
      <c r="P383" t="s">
        <v>22</v>
      </c>
      <c r="Q383" t="s">
        <v>22</v>
      </c>
    </row>
    <row r="384" spans="1:21" x14ac:dyDescent="0.25">
      <c r="A384">
        <v>190027</v>
      </c>
      <c r="B384" t="str">
        <f>IFERROR(INDEX(Export!B:B,MATCH('Lignes des factures'!A384,Export!A:A,0)),"")</f>
        <v>yttrh</v>
      </c>
      <c r="F384" t="s">
        <v>22</v>
      </c>
      <c r="G384" t="s">
        <v>22</v>
      </c>
      <c r="H384" t="s">
        <v>22</v>
      </c>
      <c r="I384" t="s">
        <v>22</v>
      </c>
      <c r="J384" t="s">
        <v>22</v>
      </c>
      <c r="K384" t="s">
        <v>38</v>
      </c>
      <c r="L384" t="s">
        <v>22</v>
      </c>
      <c r="M384" t="s">
        <v>22</v>
      </c>
      <c r="N384" t="s">
        <v>22</v>
      </c>
      <c r="P384" t="s">
        <v>22</v>
      </c>
      <c r="Q384" t="s">
        <v>22</v>
      </c>
    </row>
    <row r="385" spans="1:21" x14ac:dyDescent="0.25">
      <c r="A385">
        <v>190027</v>
      </c>
      <c r="B385" t="str">
        <f>IFERROR(INDEX(Export!B:B,MATCH('Lignes des factures'!A385,Export!A:A,0)),"")</f>
        <v>yttrh</v>
      </c>
      <c r="F385" t="s">
        <v>22</v>
      </c>
      <c r="G385" t="s">
        <v>22</v>
      </c>
      <c r="H385" t="s">
        <v>22</v>
      </c>
      <c r="I385" t="s">
        <v>22</v>
      </c>
      <c r="J385" t="s">
        <v>22</v>
      </c>
      <c r="K385" t="s">
        <v>38</v>
      </c>
      <c r="L385" t="s">
        <v>22</v>
      </c>
      <c r="M385" t="s">
        <v>22</v>
      </c>
      <c r="N385" t="s">
        <v>22</v>
      </c>
      <c r="P385" t="s">
        <v>22</v>
      </c>
      <c r="Q385" t="s">
        <v>22</v>
      </c>
    </row>
    <row r="386" spans="1:21" x14ac:dyDescent="0.25">
      <c r="A386">
        <v>190027</v>
      </c>
      <c r="B386" t="str">
        <f>IFERROR(INDEX(Export!B:B,MATCH('Lignes des factures'!A386,Export!A:A,0)),"")</f>
        <v>yttrh</v>
      </c>
      <c r="F386" t="s">
        <v>22</v>
      </c>
      <c r="G386" t="s">
        <v>22</v>
      </c>
      <c r="H386" t="s">
        <v>22</v>
      </c>
      <c r="I386" t="s">
        <v>22</v>
      </c>
      <c r="J386" t="s">
        <v>22</v>
      </c>
      <c r="K386" t="s">
        <v>38</v>
      </c>
      <c r="L386" t="s">
        <v>22</v>
      </c>
      <c r="M386" t="s">
        <v>22</v>
      </c>
      <c r="N386" t="s">
        <v>22</v>
      </c>
      <c r="P386" t="s">
        <v>22</v>
      </c>
      <c r="Q386" t="s">
        <v>22</v>
      </c>
    </row>
    <row r="387" spans="1:21" x14ac:dyDescent="0.25">
      <c r="A387">
        <v>190027</v>
      </c>
      <c r="B387" t="str">
        <f>IFERROR(INDEX(Export!B:B,MATCH('Lignes des factures'!A387,Export!A:A,0)),"")</f>
        <v>yttrh</v>
      </c>
      <c r="D387" t="s">
        <v>306</v>
      </c>
      <c r="E387" t="s">
        <v>437</v>
      </c>
      <c r="F387" t="s">
        <v>22</v>
      </c>
      <c r="G387" t="s">
        <v>22</v>
      </c>
      <c r="H387" t="s">
        <v>22</v>
      </c>
      <c r="I387" t="s">
        <v>22</v>
      </c>
      <c r="J387" s="1">
        <v>180000</v>
      </c>
      <c r="K387" t="s">
        <v>21</v>
      </c>
      <c r="L387" t="s">
        <v>22</v>
      </c>
      <c r="M387" s="1">
        <v>500000</v>
      </c>
      <c r="N387" t="s">
        <v>22</v>
      </c>
      <c r="P387" s="1">
        <v>18000000</v>
      </c>
      <c r="Q387" s="1">
        <v>18000000</v>
      </c>
    </row>
    <row r="388" spans="1:21" x14ac:dyDescent="0.25">
      <c r="A388">
        <v>190027</v>
      </c>
      <c r="B388" t="str">
        <f>IFERROR(INDEX(Export!B:B,MATCH('Lignes des factures'!A388,Export!A:A,0)),"")</f>
        <v>yttrh</v>
      </c>
      <c r="D388" t="s">
        <v>36</v>
      </c>
      <c r="E388" t="s">
        <v>37</v>
      </c>
      <c r="F388" s="1">
        <v>500000</v>
      </c>
      <c r="G388" t="s">
        <v>22</v>
      </c>
      <c r="H388" s="1">
        <v>143000</v>
      </c>
      <c r="I388" t="s">
        <v>22</v>
      </c>
      <c r="J388" s="1">
        <v>180000</v>
      </c>
      <c r="K388" t="s">
        <v>21</v>
      </c>
      <c r="L388" s="1">
        <v>100000</v>
      </c>
      <c r="M388" s="1">
        <v>500000</v>
      </c>
      <c r="N388" s="1">
        <v>18000000</v>
      </c>
      <c r="P388" s="1">
        <v>3600000</v>
      </c>
      <c r="Q388" s="1">
        <v>18000000</v>
      </c>
      <c r="R388" s="2">
        <v>0.06</v>
      </c>
      <c r="U388" t="s">
        <v>23</v>
      </c>
    </row>
    <row r="389" spans="1:21" x14ac:dyDescent="0.25">
      <c r="A389">
        <v>190027</v>
      </c>
      <c r="B389" t="str">
        <f>IFERROR(INDEX(Export!B:B,MATCH('Lignes des factures'!A389,Export!A:A,0)),"")</f>
        <v>yttrh</v>
      </c>
      <c r="D389" t="s">
        <v>331</v>
      </c>
      <c r="E389" t="s">
        <v>438</v>
      </c>
      <c r="F389" s="1">
        <v>100000</v>
      </c>
      <c r="G389" t="s">
        <v>22</v>
      </c>
      <c r="H389" t="s">
        <v>22</v>
      </c>
      <c r="I389" t="s">
        <v>22</v>
      </c>
      <c r="J389" s="1">
        <v>180000</v>
      </c>
      <c r="K389" t="s">
        <v>21</v>
      </c>
      <c r="L389" t="s">
        <v>22</v>
      </c>
      <c r="M389" s="1">
        <v>500000</v>
      </c>
      <c r="N389" t="s">
        <v>22</v>
      </c>
      <c r="P389" s="1">
        <v>18000000</v>
      </c>
      <c r="Q389" s="1">
        <v>18000000</v>
      </c>
    </row>
    <row r="390" spans="1:21" x14ac:dyDescent="0.25">
      <c r="A390">
        <v>190027</v>
      </c>
      <c r="B390" t="str">
        <f>IFERROR(INDEX(Export!B:B,MATCH('Lignes des factures'!A390,Export!A:A,0)),"")</f>
        <v>yttrh</v>
      </c>
      <c r="D390" t="s">
        <v>333</v>
      </c>
      <c r="F390" t="s">
        <v>22</v>
      </c>
      <c r="G390" t="s">
        <v>22</v>
      </c>
      <c r="H390" t="s">
        <v>22</v>
      </c>
      <c r="I390" t="s">
        <v>22</v>
      </c>
      <c r="J390" t="s">
        <v>22</v>
      </c>
      <c r="K390" t="s">
        <v>38</v>
      </c>
      <c r="L390" t="s">
        <v>22</v>
      </c>
      <c r="M390" t="s">
        <v>22</v>
      </c>
      <c r="N390" t="s">
        <v>22</v>
      </c>
      <c r="P390" t="s">
        <v>22</v>
      </c>
      <c r="Q390" t="s">
        <v>22</v>
      </c>
    </row>
    <row r="391" spans="1:21" x14ac:dyDescent="0.25">
      <c r="A391">
        <v>190027</v>
      </c>
      <c r="B391" t="str">
        <f>IFERROR(INDEX(Export!B:B,MATCH('Lignes des factures'!A391,Export!A:A,0)),"")</f>
        <v>yttrh</v>
      </c>
      <c r="F391" t="s">
        <v>22</v>
      </c>
      <c r="G391" t="s">
        <v>22</v>
      </c>
      <c r="H391" t="s">
        <v>22</v>
      </c>
      <c r="I391" t="s">
        <v>22</v>
      </c>
      <c r="J391" t="s">
        <v>22</v>
      </c>
      <c r="K391" t="s">
        <v>38</v>
      </c>
      <c r="L391" t="s">
        <v>22</v>
      </c>
      <c r="M391" t="s">
        <v>22</v>
      </c>
      <c r="N391" t="s">
        <v>22</v>
      </c>
      <c r="P391" t="s">
        <v>22</v>
      </c>
      <c r="Q391" t="s">
        <v>22</v>
      </c>
    </row>
    <row r="392" spans="1:21" x14ac:dyDescent="0.25">
      <c r="A392">
        <v>190027</v>
      </c>
      <c r="B392" t="str">
        <f>IFERROR(INDEX(Export!B:B,MATCH('Lignes des factures'!A392,Export!A:A,0)),"")</f>
        <v>yttrh</v>
      </c>
      <c r="D392" t="s">
        <v>334</v>
      </c>
      <c r="E392" t="s">
        <v>439</v>
      </c>
      <c r="F392" t="s">
        <v>22</v>
      </c>
      <c r="G392" s="1">
        <v>3286440</v>
      </c>
      <c r="H392" s="1">
        <v>142981</v>
      </c>
      <c r="I392" t="s">
        <v>22</v>
      </c>
      <c r="J392" s="1">
        <v>180000</v>
      </c>
      <c r="K392" t="s">
        <v>21</v>
      </c>
      <c r="L392" t="s">
        <v>22</v>
      </c>
      <c r="M392" s="1">
        <v>200000</v>
      </c>
      <c r="N392" t="s">
        <v>22</v>
      </c>
      <c r="P392" s="1">
        <v>11899000</v>
      </c>
      <c r="Q392" s="1">
        <v>11899000</v>
      </c>
    </row>
    <row r="393" spans="1:21" x14ac:dyDescent="0.25">
      <c r="A393">
        <v>190027</v>
      </c>
      <c r="B393" t="str">
        <f>IFERROR(INDEX(Export!B:B,MATCH('Lignes des factures'!A393,Export!A:A,0)),"")</f>
        <v>yttrh</v>
      </c>
      <c r="D393" t="s">
        <v>440</v>
      </c>
      <c r="E393" t="s">
        <v>441</v>
      </c>
      <c r="F393" s="1">
        <v>100000</v>
      </c>
      <c r="G393" s="1">
        <v>2785440</v>
      </c>
      <c r="H393" s="1">
        <v>143000</v>
      </c>
      <c r="I393" s="1">
        <v>3983000</v>
      </c>
      <c r="J393" s="1">
        <v>180000</v>
      </c>
      <c r="K393" t="s">
        <v>21</v>
      </c>
      <c r="L393" t="s">
        <v>22</v>
      </c>
      <c r="M393" t="s">
        <v>22</v>
      </c>
      <c r="N393" t="s">
        <v>22</v>
      </c>
      <c r="P393" s="1">
        <v>3983000</v>
      </c>
      <c r="Q393" s="1">
        <v>3983000</v>
      </c>
      <c r="R393" s="2">
        <v>0.06</v>
      </c>
      <c r="U393" t="s">
        <v>23</v>
      </c>
    </row>
    <row r="394" spans="1:21" x14ac:dyDescent="0.25">
      <c r="A394">
        <v>190027</v>
      </c>
      <c r="B394" t="str">
        <f>IFERROR(INDEX(Export!B:B,MATCH('Lignes des factures'!A394,Export!A:A,0)),"")</f>
        <v>yttrh</v>
      </c>
      <c r="E394" t="s">
        <v>169</v>
      </c>
      <c r="F394" s="1">
        <v>100000</v>
      </c>
      <c r="G394" t="s">
        <v>185</v>
      </c>
      <c r="H394" s="1">
        <v>100000</v>
      </c>
      <c r="I394" t="s">
        <v>185</v>
      </c>
      <c r="J394" s="1">
        <v>180000</v>
      </c>
      <c r="K394" t="s">
        <v>21</v>
      </c>
      <c r="L394" t="s">
        <v>22</v>
      </c>
      <c r="M394" t="s">
        <v>22</v>
      </c>
      <c r="N394" t="s">
        <v>22</v>
      </c>
      <c r="P394" t="s">
        <v>185</v>
      </c>
      <c r="Q394" t="s">
        <v>185</v>
      </c>
      <c r="R394" s="2">
        <v>0.06</v>
      </c>
      <c r="U394" t="s">
        <v>23</v>
      </c>
    </row>
    <row r="395" spans="1:21" x14ac:dyDescent="0.25">
      <c r="A395">
        <v>190027</v>
      </c>
      <c r="B395" t="str">
        <f>IFERROR(INDEX(Export!B:B,MATCH('Lignes des factures'!A395,Export!A:A,0)),"")</f>
        <v>yttrh</v>
      </c>
      <c r="D395" t="s">
        <v>36</v>
      </c>
      <c r="E395" t="s">
        <v>37</v>
      </c>
      <c r="F395" s="1">
        <v>200000</v>
      </c>
      <c r="G395" t="s">
        <v>22</v>
      </c>
      <c r="H395" s="1">
        <v>143000</v>
      </c>
      <c r="I395" t="s">
        <v>22</v>
      </c>
      <c r="J395" s="1">
        <v>180000</v>
      </c>
      <c r="K395" t="s">
        <v>21</v>
      </c>
      <c r="L395" s="1">
        <v>100000</v>
      </c>
      <c r="M395" s="1">
        <v>200000</v>
      </c>
      <c r="N395" s="1">
        <v>7200000</v>
      </c>
      <c r="P395" s="1">
        <v>3600000</v>
      </c>
      <c r="Q395" s="1">
        <v>7200000</v>
      </c>
      <c r="R395" s="2">
        <v>0.06</v>
      </c>
      <c r="U395" t="s">
        <v>23</v>
      </c>
    </row>
    <row r="396" spans="1:21" x14ac:dyDescent="0.25">
      <c r="A396">
        <v>190027</v>
      </c>
      <c r="B396" t="str">
        <f>IFERROR(INDEX(Export!B:B,MATCH('Lignes des factures'!A396,Export!A:A,0)),"")</f>
        <v>yttrh</v>
      </c>
      <c r="E396" t="s">
        <v>178</v>
      </c>
      <c r="F396" s="1">
        <v>100000</v>
      </c>
      <c r="G396" s="1">
        <v>500000</v>
      </c>
      <c r="H396" s="1">
        <v>143000</v>
      </c>
      <c r="I396" s="1">
        <v>715000</v>
      </c>
      <c r="J396" s="1">
        <v>180000</v>
      </c>
      <c r="K396" t="s">
        <v>21</v>
      </c>
      <c r="L396" t="s">
        <v>22</v>
      </c>
      <c r="M396" t="s">
        <v>22</v>
      </c>
      <c r="N396" t="s">
        <v>22</v>
      </c>
      <c r="P396" s="1">
        <v>715000</v>
      </c>
      <c r="Q396" s="1">
        <v>715000</v>
      </c>
      <c r="R396" s="2">
        <v>0.06</v>
      </c>
      <c r="U396" t="s">
        <v>23</v>
      </c>
    </row>
    <row r="397" spans="1:21" x14ac:dyDescent="0.25">
      <c r="A397">
        <v>190027</v>
      </c>
      <c r="B397" t="str">
        <f>IFERROR(INDEX(Export!B:B,MATCH('Lignes des factures'!A397,Export!A:A,0)),"")</f>
        <v>yttrh</v>
      </c>
      <c r="D397" t="s">
        <v>347</v>
      </c>
      <c r="E397" t="s">
        <v>442</v>
      </c>
      <c r="F397" s="1">
        <v>100000</v>
      </c>
      <c r="G397" s="1">
        <v>3286440</v>
      </c>
      <c r="H397" s="1">
        <v>142981</v>
      </c>
      <c r="I397" t="s">
        <v>22</v>
      </c>
      <c r="J397" s="1">
        <v>180000</v>
      </c>
      <c r="K397" t="s">
        <v>21</v>
      </c>
      <c r="L397" t="s">
        <v>22</v>
      </c>
      <c r="M397" s="1">
        <v>200000</v>
      </c>
      <c r="N397" t="s">
        <v>22</v>
      </c>
      <c r="P397" s="1">
        <v>11899000</v>
      </c>
      <c r="Q397" s="1">
        <v>11899000</v>
      </c>
    </row>
    <row r="398" spans="1:21" x14ac:dyDescent="0.25">
      <c r="A398">
        <v>190027</v>
      </c>
      <c r="B398" t="str">
        <f>IFERROR(INDEX(Export!B:B,MATCH('Lignes des factures'!A398,Export!A:A,0)),"")</f>
        <v>yttrh</v>
      </c>
      <c r="D398" t="s">
        <v>349</v>
      </c>
      <c r="F398" t="s">
        <v>22</v>
      </c>
      <c r="G398" t="s">
        <v>22</v>
      </c>
      <c r="H398" t="s">
        <v>22</v>
      </c>
      <c r="I398" t="s">
        <v>22</v>
      </c>
      <c r="J398" t="s">
        <v>22</v>
      </c>
      <c r="K398" t="s">
        <v>38</v>
      </c>
      <c r="L398" t="s">
        <v>22</v>
      </c>
      <c r="M398" t="s">
        <v>22</v>
      </c>
      <c r="N398" t="s">
        <v>22</v>
      </c>
      <c r="P398" t="s">
        <v>22</v>
      </c>
      <c r="Q398" t="s">
        <v>22</v>
      </c>
    </row>
    <row r="399" spans="1:21" x14ac:dyDescent="0.25">
      <c r="A399">
        <v>190027</v>
      </c>
      <c r="B399" t="str">
        <f>IFERROR(INDEX(Export!B:B,MATCH('Lignes des factures'!A399,Export!A:A,0)),"")</f>
        <v>yttrh</v>
      </c>
      <c r="F399" t="s">
        <v>22</v>
      </c>
      <c r="G399" t="s">
        <v>22</v>
      </c>
      <c r="H399" t="s">
        <v>22</v>
      </c>
      <c r="I399" t="s">
        <v>22</v>
      </c>
      <c r="J399" t="s">
        <v>22</v>
      </c>
      <c r="K399" t="s">
        <v>38</v>
      </c>
      <c r="L399" t="s">
        <v>22</v>
      </c>
      <c r="M399" t="s">
        <v>22</v>
      </c>
      <c r="N399" t="s">
        <v>22</v>
      </c>
      <c r="P399" t="s">
        <v>22</v>
      </c>
      <c r="Q399" t="s">
        <v>22</v>
      </c>
    </row>
    <row r="400" spans="1:21" x14ac:dyDescent="0.25">
      <c r="A400">
        <v>190027</v>
      </c>
      <c r="B400" t="str">
        <f>IFERROR(INDEX(Export!B:B,MATCH('Lignes des factures'!A400,Export!A:A,0)),"")</f>
        <v>yttrh</v>
      </c>
      <c r="D400" t="s">
        <v>350</v>
      </c>
      <c r="E400" t="s">
        <v>443</v>
      </c>
      <c r="F400" t="s">
        <v>22</v>
      </c>
      <c r="G400" s="1">
        <v>5767825</v>
      </c>
      <c r="H400" s="1">
        <v>143005</v>
      </c>
      <c r="I400" t="s">
        <v>22</v>
      </c>
      <c r="J400" s="1">
        <v>180000</v>
      </c>
      <c r="K400" t="s">
        <v>21</v>
      </c>
      <c r="L400" t="s">
        <v>22</v>
      </c>
      <c r="M400" s="1">
        <v>100000</v>
      </c>
      <c r="N400" t="s">
        <v>22</v>
      </c>
      <c r="P400" s="1">
        <v>11848299</v>
      </c>
      <c r="Q400" s="1">
        <v>11848000</v>
      </c>
    </row>
    <row r="401" spans="1:21" x14ac:dyDescent="0.25">
      <c r="A401">
        <v>190027</v>
      </c>
      <c r="B401" t="str">
        <f>IFERROR(INDEX(Export!B:B,MATCH('Lignes des factures'!A401,Export!A:A,0)),"")</f>
        <v>yttrh</v>
      </c>
      <c r="D401" t="s">
        <v>444</v>
      </c>
      <c r="E401" t="s">
        <v>445</v>
      </c>
      <c r="F401" s="1">
        <v>100000</v>
      </c>
      <c r="G401" s="1">
        <v>2048200</v>
      </c>
      <c r="H401" s="1">
        <v>143000</v>
      </c>
      <c r="I401" s="1">
        <v>2929000</v>
      </c>
      <c r="J401" s="1">
        <v>180000</v>
      </c>
      <c r="K401" t="s">
        <v>21</v>
      </c>
      <c r="L401" t="s">
        <v>22</v>
      </c>
      <c r="M401" t="s">
        <v>22</v>
      </c>
      <c r="N401" t="s">
        <v>22</v>
      </c>
      <c r="P401" s="1">
        <v>2929000</v>
      </c>
      <c r="Q401" s="1">
        <v>2929000</v>
      </c>
      <c r="R401" s="2">
        <v>0.06</v>
      </c>
      <c r="U401" t="s">
        <v>23</v>
      </c>
    </row>
    <row r="402" spans="1:21" x14ac:dyDescent="0.25">
      <c r="A402">
        <v>190027</v>
      </c>
      <c r="B402" t="str">
        <f>IFERROR(INDEX(Export!B:B,MATCH('Lignes des factures'!A402,Export!A:A,0)),"")</f>
        <v>yttrh</v>
      </c>
      <c r="D402" t="s">
        <v>446</v>
      </c>
      <c r="E402" t="s">
        <v>447</v>
      </c>
      <c r="F402" t="s">
        <v>448</v>
      </c>
      <c r="G402" s="1">
        <v>5313750</v>
      </c>
      <c r="H402" s="1">
        <v>143000</v>
      </c>
      <c r="I402" s="1">
        <v>5319000</v>
      </c>
      <c r="J402" s="1">
        <v>180000</v>
      </c>
      <c r="K402" t="s">
        <v>21</v>
      </c>
      <c r="L402" t="s">
        <v>22</v>
      </c>
      <c r="M402" t="s">
        <v>22</v>
      </c>
      <c r="N402" t="s">
        <v>22</v>
      </c>
      <c r="P402" s="1">
        <v>7599000</v>
      </c>
      <c r="Q402" s="1">
        <v>5319000</v>
      </c>
      <c r="R402" s="2">
        <v>0.06</v>
      </c>
      <c r="U402" t="s">
        <v>23</v>
      </c>
    </row>
    <row r="403" spans="1:21" x14ac:dyDescent="0.25">
      <c r="A403">
        <v>190027</v>
      </c>
      <c r="B403" t="str">
        <f>IFERROR(INDEX(Export!B:B,MATCH('Lignes des factures'!A403,Export!A:A,0)),"")</f>
        <v>yttrh</v>
      </c>
      <c r="D403" t="s">
        <v>36</v>
      </c>
      <c r="E403" t="s">
        <v>37</v>
      </c>
      <c r="F403" s="1">
        <v>100000</v>
      </c>
      <c r="G403" t="s">
        <v>22</v>
      </c>
      <c r="H403" s="1">
        <v>143000</v>
      </c>
      <c r="I403" t="s">
        <v>22</v>
      </c>
      <c r="J403" s="1">
        <v>180000</v>
      </c>
      <c r="K403" t="s">
        <v>21</v>
      </c>
      <c r="L403" s="1">
        <v>100000</v>
      </c>
      <c r="M403" s="1">
        <v>100000</v>
      </c>
      <c r="N403" s="1">
        <v>3600000</v>
      </c>
      <c r="P403" s="1">
        <v>3600000</v>
      </c>
      <c r="Q403" s="1">
        <v>3600000</v>
      </c>
      <c r="R403" s="2">
        <v>0.06</v>
      </c>
      <c r="U403" t="s">
        <v>23</v>
      </c>
    </row>
    <row r="404" spans="1:21" x14ac:dyDescent="0.25">
      <c r="A404">
        <v>190027</v>
      </c>
      <c r="B404" t="str">
        <f>IFERROR(INDEX(Export!B:B,MATCH('Lignes des factures'!A404,Export!A:A,0)),"")</f>
        <v>yttrh</v>
      </c>
      <c r="D404" t="s">
        <v>362</v>
      </c>
      <c r="E404" t="s">
        <v>449</v>
      </c>
      <c r="F404" s="1">
        <v>100000</v>
      </c>
      <c r="G404" s="1">
        <v>5767825</v>
      </c>
      <c r="H404" s="1">
        <v>143005</v>
      </c>
      <c r="I404" t="s">
        <v>22</v>
      </c>
      <c r="J404" s="1">
        <v>180000</v>
      </c>
      <c r="K404" t="s">
        <v>21</v>
      </c>
      <c r="L404" t="s">
        <v>22</v>
      </c>
      <c r="M404" s="1">
        <v>100000</v>
      </c>
      <c r="N404" t="s">
        <v>22</v>
      </c>
      <c r="P404" s="1">
        <v>11848299</v>
      </c>
      <c r="Q404" s="1">
        <v>11848000</v>
      </c>
    </row>
    <row r="405" spans="1:21" x14ac:dyDescent="0.25">
      <c r="A405">
        <v>190027</v>
      </c>
      <c r="B405" t="str">
        <f>IFERROR(INDEX(Export!B:B,MATCH('Lignes des factures'!A405,Export!A:A,0)),"")</f>
        <v>yttrh</v>
      </c>
      <c r="D405" t="s">
        <v>364</v>
      </c>
      <c r="F405" t="s">
        <v>22</v>
      </c>
      <c r="G405" t="s">
        <v>22</v>
      </c>
      <c r="H405" t="s">
        <v>22</v>
      </c>
      <c r="I405" t="s">
        <v>22</v>
      </c>
      <c r="J405" t="s">
        <v>22</v>
      </c>
      <c r="K405" t="s">
        <v>38</v>
      </c>
      <c r="L405" t="s">
        <v>22</v>
      </c>
      <c r="M405" t="s">
        <v>22</v>
      </c>
      <c r="N405" t="s">
        <v>22</v>
      </c>
      <c r="P405" t="s">
        <v>22</v>
      </c>
      <c r="Q405" t="s">
        <v>22</v>
      </c>
    </row>
    <row r="406" spans="1:21" x14ac:dyDescent="0.25">
      <c r="A406">
        <v>190027</v>
      </c>
      <c r="B406" t="str">
        <f>IFERROR(INDEX(Export!B:B,MATCH('Lignes des factures'!A406,Export!A:A,0)),"")</f>
        <v>yttrh</v>
      </c>
      <c r="F406" t="s">
        <v>22</v>
      </c>
      <c r="G406" t="s">
        <v>22</v>
      </c>
      <c r="H406" t="s">
        <v>22</v>
      </c>
      <c r="I406" t="s">
        <v>22</v>
      </c>
      <c r="J406" t="s">
        <v>22</v>
      </c>
      <c r="K406" t="s">
        <v>38</v>
      </c>
      <c r="L406" t="s">
        <v>22</v>
      </c>
      <c r="M406" t="s">
        <v>22</v>
      </c>
      <c r="N406" t="s">
        <v>22</v>
      </c>
      <c r="P406" t="s">
        <v>22</v>
      </c>
      <c r="Q406" t="s">
        <v>22</v>
      </c>
    </row>
    <row r="407" spans="1:21" x14ac:dyDescent="0.25">
      <c r="A407">
        <v>190027</v>
      </c>
      <c r="B407" t="str">
        <f>IFERROR(INDEX(Export!B:B,MATCH('Lignes des factures'!A407,Export!A:A,0)),"")</f>
        <v>yttrh</v>
      </c>
      <c r="D407" t="s">
        <v>365</v>
      </c>
      <c r="E407" t="s">
        <v>450</v>
      </c>
      <c r="F407" t="s">
        <v>22</v>
      </c>
      <c r="G407" s="1">
        <v>3201249</v>
      </c>
      <c r="H407" s="1">
        <v>142975</v>
      </c>
      <c r="I407" t="s">
        <v>22</v>
      </c>
      <c r="J407" s="1">
        <v>180000</v>
      </c>
      <c r="K407" t="s">
        <v>21</v>
      </c>
      <c r="L407" t="s">
        <v>22</v>
      </c>
      <c r="M407" s="1">
        <v>100000</v>
      </c>
      <c r="N407" t="s">
        <v>22</v>
      </c>
      <c r="P407" s="1">
        <v>8177000</v>
      </c>
      <c r="Q407" s="1">
        <v>8177000</v>
      </c>
    </row>
    <row r="408" spans="1:21" x14ac:dyDescent="0.25">
      <c r="A408">
        <v>190027</v>
      </c>
      <c r="B408" t="str">
        <f>IFERROR(INDEX(Export!B:B,MATCH('Lignes des factures'!A408,Export!A:A,0)),"")</f>
        <v>yttrh</v>
      </c>
      <c r="D408" t="s">
        <v>451</v>
      </c>
      <c r="E408" t="s">
        <v>452</v>
      </c>
      <c r="F408" s="1">
        <v>100000</v>
      </c>
      <c r="G408" s="1">
        <v>3200250</v>
      </c>
      <c r="H408" s="1">
        <v>143000</v>
      </c>
      <c r="I408" s="1">
        <v>4576000</v>
      </c>
      <c r="J408" s="1">
        <v>180000</v>
      </c>
      <c r="K408" t="s">
        <v>21</v>
      </c>
      <c r="L408" t="s">
        <v>22</v>
      </c>
      <c r="M408" t="s">
        <v>22</v>
      </c>
      <c r="N408" t="s">
        <v>22</v>
      </c>
      <c r="P408" s="1">
        <v>4576000</v>
      </c>
      <c r="Q408" s="1">
        <v>4576000</v>
      </c>
      <c r="R408" s="2">
        <v>0.06</v>
      </c>
      <c r="U408" t="s">
        <v>23</v>
      </c>
    </row>
    <row r="409" spans="1:21" x14ac:dyDescent="0.25">
      <c r="A409">
        <v>190027</v>
      </c>
      <c r="B409" t="str">
        <f>IFERROR(INDEX(Export!B:B,MATCH('Lignes des factures'!A409,Export!A:A,0)),"")</f>
        <v>yttrh</v>
      </c>
      <c r="E409" t="s">
        <v>169</v>
      </c>
      <c r="F409" s="1">
        <v>100000</v>
      </c>
      <c r="G409" t="s">
        <v>185</v>
      </c>
      <c r="H409" s="1">
        <v>100000</v>
      </c>
      <c r="I409" t="s">
        <v>185</v>
      </c>
      <c r="J409" s="1">
        <v>180000</v>
      </c>
      <c r="K409" t="s">
        <v>21</v>
      </c>
      <c r="L409" t="s">
        <v>22</v>
      </c>
      <c r="M409" t="s">
        <v>22</v>
      </c>
      <c r="N409" t="s">
        <v>22</v>
      </c>
      <c r="P409" t="s">
        <v>185</v>
      </c>
      <c r="Q409" t="s">
        <v>185</v>
      </c>
      <c r="R409" s="2">
        <v>0.06</v>
      </c>
      <c r="U409" t="s">
        <v>23</v>
      </c>
    </row>
    <row r="410" spans="1:21" x14ac:dyDescent="0.25">
      <c r="A410">
        <v>190027</v>
      </c>
      <c r="B410" t="str">
        <f>IFERROR(INDEX(Export!B:B,MATCH('Lignes des factures'!A410,Export!A:A,0)),"")</f>
        <v>yttrh</v>
      </c>
      <c r="D410" t="s">
        <v>36</v>
      </c>
      <c r="E410" t="s">
        <v>37</v>
      </c>
      <c r="F410" s="1">
        <v>100000</v>
      </c>
      <c r="G410" t="s">
        <v>22</v>
      </c>
      <c r="H410" s="1">
        <v>143000</v>
      </c>
      <c r="I410" t="s">
        <v>22</v>
      </c>
      <c r="J410" s="1">
        <v>180000</v>
      </c>
      <c r="K410" t="s">
        <v>21</v>
      </c>
      <c r="L410" s="1">
        <v>100000</v>
      </c>
      <c r="M410" s="1">
        <v>100000</v>
      </c>
      <c r="N410" s="1">
        <v>3600000</v>
      </c>
      <c r="P410" s="1">
        <v>3600000</v>
      </c>
      <c r="Q410" s="1">
        <v>3600000</v>
      </c>
      <c r="R410" s="2">
        <v>0.06</v>
      </c>
      <c r="U410" t="s">
        <v>23</v>
      </c>
    </row>
    <row r="411" spans="1:21" x14ac:dyDescent="0.25">
      <c r="A411">
        <v>190027</v>
      </c>
      <c r="B411" t="str">
        <f>IFERROR(INDEX(Export!B:B,MATCH('Lignes des factures'!A411,Export!A:A,0)),"")</f>
        <v>yttrh</v>
      </c>
      <c r="D411" t="s">
        <v>379</v>
      </c>
      <c r="E411" t="s">
        <v>453</v>
      </c>
      <c r="F411" s="1">
        <v>100000</v>
      </c>
      <c r="G411" s="1">
        <v>3201249</v>
      </c>
      <c r="H411" s="1">
        <v>142975</v>
      </c>
      <c r="I411" t="s">
        <v>22</v>
      </c>
      <c r="J411" s="1">
        <v>180000</v>
      </c>
      <c r="K411" t="s">
        <v>21</v>
      </c>
      <c r="L411" t="s">
        <v>22</v>
      </c>
      <c r="M411" s="1">
        <v>100000</v>
      </c>
      <c r="N411" t="s">
        <v>22</v>
      </c>
      <c r="P411" s="1">
        <v>8177000</v>
      </c>
      <c r="Q411" s="1">
        <v>8177000</v>
      </c>
    </row>
    <row r="412" spans="1:21" x14ac:dyDescent="0.25">
      <c r="A412">
        <v>190027</v>
      </c>
      <c r="B412" t="str">
        <f>IFERROR(INDEX(Export!B:B,MATCH('Lignes des factures'!A412,Export!A:A,0)),"")</f>
        <v>yttrh</v>
      </c>
      <c r="D412" t="s">
        <v>381</v>
      </c>
      <c r="F412" t="s">
        <v>22</v>
      </c>
      <c r="G412" t="s">
        <v>22</v>
      </c>
      <c r="H412" t="s">
        <v>22</v>
      </c>
      <c r="I412" t="s">
        <v>22</v>
      </c>
      <c r="J412" t="s">
        <v>22</v>
      </c>
      <c r="K412" t="s">
        <v>38</v>
      </c>
      <c r="L412" t="s">
        <v>22</v>
      </c>
      <c r="M412" t="s">
        <v>22</v>
      </c>
      <c r="N412" t="s">
        <v>22</v>
      </c>
      <c r="P412" t="s">
        <v>22</v>
      </c>
      <c r="Q412" t="s">
        <v>22</v>
      </c>
    </row>
    <row r="413" spans="1:21" x14ac:dyDescent="0.25">
      <c r="A413">
        <v>190028</v>
      </c>
      <c r="B413" t="str">
        <f>IFERROR(INDEX(Export!B:B,MATCH('Lignes des factures'!A413,Export!A:A,0)),"")</f>
        <v>VBE</v>
      </c>
      <c r="D413" t="s">
        <v>36</v>
      </c>
      <c r="E413" t="s">
        <v>156</v>
      </c>
      <c r="F413" s="1">
        <v>100000</v>
      </c>
      <c r="G413" s="1">
        <v>73750000</v>
      </c>
      <c r="H413" s="1">
        <v>100000</v>
      </c>
      <c r="I413" s="1">
        <v>73750000</v>
      </c>
      <c r="J413" s="1">
        <v>100000</v>
      </c>
      <c r="K413" t="s">
        <v>157</v>
      </c>
      <c r="L413" t="s">
        <v>22</v>
      </c>
      <c r="M413" t="s">
        <v>22</v>
      </c>
      <c r="N413" t="s">
        <v>22</v>
      </c>
      <c r="P413" s="1">
        <v>73750000</v>
      </c>
      <c r="Q413" s="1">
        <v>73750000</v>
      </c>
      <c r="R413" s="2">
        <v>0</v>
      </c>
      <c r="U413" t="s">
        <v>23</v>
      </c>
    </row>
    <row r="414" spans="1:21" x14ac:dyDescent="0.25">
      <c r="A414">
        <v>190029</v>
      </c>
      <c r="B414" t="str">
        <f>IFERROR(INDEX(Export!B:B,MATCH('Lignes des factures'!A414,Export!A:A,0)),"")</f>
        <v>aaaa</v>
      </c>
      <c r="F414" t="s">
        <v>22</v>
      </c>
      <c r="G414" t="s">
        <v>22</v>
      </c>
      <c r="H414" t="s">
        <v>22</v>
      </c>
      <c r="I414" t="s">
        <v>22</v>
      </c>
      <c r="J414" t="s">
        <v>22</v>
      </c>
      <c r="K414" t="s">
        <v>38</v>
      </c>
      <c r="L414" t="s">
        <v>22</v>
      </c>
      <c r="M414" t="s">
        <v>22</v>
      </c>
      <c r="N414" t="s">
        <v>22</v>
      </c>
      <c r="P414" t="s">
        <v>22</v>
      </c>
      <c r="Q414" t="s">
        <v>22</v>
      </c>
    </row>
    <row r="415" spans="1:21" x14ac:dyDescent="0.25">
      <c r="A415">
        <v>190029</v>
      </c>
      <c r="B415" t="str">
        <f>IFERROR(INDEX(Export!B:B,MATCH('Lignes des factures'!A415,Export!A:A,0)),"")</f>
        <v>aaaa</v>
      </c>
      <c r="D415" t="s">
        <v>279</v>
      </c>
      <c r="E415" t="s">
        <v>454</v>
      </c>
      <c r="F415" t="s">
        <v>22</v>
      </c>
      <c r="G415" s="1">
        <v>4122440</v>
      </c>
      <c r="H415" s="1">
        <v>143119</v>
      </c>
      <c r="I415" t="s">
        <v>22</v>
      </c>
      <c r="J415" s="1">
        <v>180000</v>
      </c>
      <c r="K415" t="s">
        <v>404</v>
      </c>
      <c r="L415" t="s">
        <v>22</v>
      </c>
      <c r="M415" s="1">
        <v>700000</v>
      </c>
      <c r="N415" t="s">
        <v>22</v>
      </c>
      <c r="P415" s="1">
        <v>32359999</v>
      </c>
      <c r="Q415" s="1">
        <v>32360000</v>
      </c>
    </row>
    <row r="416" spans="1:21" x14ac:dyDescent="0.25">
      <c r="A416">
        <v>190029</v>
      </c>
      <c r="B416" t="str">
        <f>IFERROR(INDEX(Export!B:B,MATCH('Lignes des factures'!A416,Export!A:A,0)),"")</f>
        <v>aaaa</v>
      </c>
      <c r="D416" t="s">
        <v>455</v>
      </c>
      <c r="E416" t="s">
        <v>456</v>
      </c>
      <c r="F416" s="1">
        <v>2000000</v>
      </c>
      <c r="G416" t="s">
        <v>457</v>
      </c>
      <c r="H416" s="1">
        <v>143000</v>
      </c>
      <c r="I416" s="1">
        <v>2440000</v>
      </c>
      <c r="J416" s="1">
        <v>180000</v>
      </c>
      <c r="K416" t="s">
        <v>21</v>
      </c>
      <c r="L416" t="s">
        <v>22</v>
      </c>
      <c r="M416" t="s">
        <v>22</v>
      </c>
      <c r="N416" t="s">
        <v>22</v>
      </c>
      <c r="P416" s="1">
        <v>122000</v>
      </c>
      <c r="Q416" s="1">
        <v>2440000</v>
      </c>
      <c r="R416" s="2">
        <v>0.06</v>
      </c>
      <c r="U416" t="s">
        <v>23</v>
      </c>
    </row>
    <row r="417" spans="1:21" x14ac:dyDescent="0.25">
      <c r="A417">
        <v>190029</v>
      </c>
      <c r="B417" t="str">
        <f>IFERROR(INDEX(Export!B:B,MATCH('Lignes des factures'!A417,Export!A:A,0)),"")</f>
        <v>aaaa</v>
      </c>
      <c r="D417" t="s">
        <v>212</v>
      </c>
      <c r="E417" t="s">
        <v>213</v>
      </c>
      <c r="F417" s="1">
        <v>800000</v>
      </c>
      <c r="G417" s="1">
        <v>214830</v>
      </c>
      <c r="H417" s="1">
        <v>143000</v>
      </c>
      <c r="I417" s="1">
        <v>2456000</v>
      </c>
      <c r="J417" s="1">
        <v>180000</v>
      </c>
      <c r="K417" t="s">
        <v>21</v>
      </c>
      <c r="L417" t="s">
        <v>22</v>
      </c>
      <c r="M417" t="s">
        <v>22</v>
      </c>
      <c r="N417" t="s">
        <v>22</v>
      </c>
      <c r="P417" s="1">
        <v>307000</v>
      </c>
      <c r="Q417" s="1">
        <v>2456000</v>
      </c>
      <c r="R417" s="2">
        <v>0.06</v>
      </c>
      <c r="U417" t="s">
        <v>23</v>
      </c>
    </row>
    <row r="418" spans="1:21" x14ac:dyDescent="0.25">
      <c r="A418">
        <v>190029</v>
      </c>
      <c r="B418" t="str">
        <f>IFERROR(INDEX(Export!B:B,MATCH('Lignes des factures'!A418,Export!A:A,0)),"")</f>
        <v>aaaa</v>
      </c>
      <c r="D418" t="s">
        <v>388</v>
      </c>
      <c r="E418" t="s">
        <v>389</v>
      </c>
      <c r="F418" s="1">
        <v>200000</v>
      </c>
      <c r="G418" s="1">
        <v>249380</v>
      </c>
      <c r="H418" s="1">
        <v>143000</v>
      </c>
      <c r="I418" s="1">
        <v>714000</v>
      </c>
      <c r="J418" s="1">
        <v>180000</v>
      </c>
      <c r="K418" t="s">
        <v>404</v>
      </c>
      <c r="L418" t="s">
        <v>22</v>
      </c>
      <c r="M418" t="s">
        <v>22</v>
      </c>
      <c r="N418" t="s">
        <v>22</v>
      </c>
      <c r="P418" s="1">
        <v>357000</v>
      </c>
      <c r="Q418" s="1">
        <v>714000</v>
      </c>
      <c r="R418" s="2">
        <v>0.06</v>
      </c>
      <c r="U418" t="s">
        <v>23</v>
      </c>
    </row>
    <row r="419" spans="1:21" x14ac:dyDescent="0.25">
      <c r="A419">
        <v>190029</v>
      </c>
      <c r="B419" t="str">
        <f>IFERROR(INDEX(Export!B:B,MATCH('Lignes des factures'!A419,Export!A:A,0)),"")</f>
        <v>aaaa</v>
      </c>
      <c r="D419" t="s">
        <v>99</v>
      </c>
      <c r="E419" t="s">
        <v>100</v>
      </c>
      <c r="F419" s="1">
        <v>200000</v>
      </c>
      <c r="G419" s="1">
        <v>101320</v>
      </c>
      <c r="H419" s="1">
        <v>143000</v>
      </c>
      <c r="I419" s="1">
        <v>290000</v>
      </c>
      <c r="J419" s="1">
        <v>180000</v>
      </c>
      <c r="K419" t="s">
        <v>404</v>
      </c>
      <c r="L419" t="s">
        <v>22</v>
      </c>
      <c r="M419" t="s">
        <v>22</v>
      </c>
      <c r="N419" t="s">
        <v>22</v>
      </c>
      <c r="P419" s="1">
        <v>145000</v>
      </c>
      <c r="Q419" s="1">
        <v>290000</v>
      </c>
      <c r="R419" s="2">
        <v>0.06</v>
      </c>
      <c r="U419" t="s">
        <v>23</v>
      </c>
    </row>
    <row r="420" spans="1:21" x14ac:dyDescent="0.25">
      <c r="A420">
        <v>190029</v>
      </c>
      <c r="B420" t="str">
        <f>IFERROR(INDEX(Export!B:B,MATCH('Lignes des factures'!A420,Export!A:A,0)),"")</f>
        <v>aaaa</v>
      </c>
      <c r="D420" t="s">
        <v>36</v>
      </c>
      <c r="E420" t="s">
        <v>37</v>
      </c>
      <c r="F420" s="1">
        <v>700000</v>
      </c>
      <c r="G420" t="s">
        <v>22</v>
      </c>
      <c r="H420" s="1">
        <v>143000</v>
      </c>
      <c r="I420" t="s">
        <v>22</v>
      </c>
      <c r="J420" s="1">
        <v>180000</v>
      </c>
      <c r="K420" t="s">
        <v>404</v>
      </c>
      <c r="L420" s="1">
        <v>100000</v>
      </c>
      <c r="M420" s="1">
        <v>700000</v>
      </c>
      <c r="N420" s="1">
        <v>26460000</v>
      </c>
      <c r="P420" s="1">
        <v>3780000</v>
      </c>
      <c r="Q420" s="1">
        <v>26460000</v>
      </c>
      <c r="R420" s="2">
        <v>0.06</v>
      </c>
      <c r="U420" t="s">
        <v>23</v>
      </c>
    </row>
    <row r="421" spans="1:21" x14ac:dyDescent="0.25">
      <c r="A421">
        <v>190029</v>
      </c>
      <c r="B421" t="str">
        <f>IFERROR(INDEX(Export!B:B,MATCH('Lignes des factures'!A421,Export!A:A,0)),"")</f>
        <v>aaaa</v>
      </c>
      <c r="D421" t="s">
        <v>288</v>
      </c>
      <c r="E421" t="s">
        <v>458</v>
      </c>
      <c r="F421" s="1">
        <v>100000</v>
      </c>
      <c r="G421" s="1">
        <v>4122440</v>
      </c>
      <c r="H421" s="1">
        <v>143119</v>
      </c>
      <c r="I421" t="s">
        <v>22</v>
      </c>
      <c r="J421" s="1">
        <v>180000</v>
      </c>
      <c r="K421" t="s">
        <v>404</v>
      </c>
      <c r="L421" t="s">
        <v>22</v>
      </c>
      <c r="M421" s="1">
        <v>700000</v>
      </c>
      <c r="N421" t="s">
        <v>22</v>
      </c>
      <c r="P421" s="1">
        <v>32359999</v>
      </c>
      <c r="Q421" s="1">
        <v>32360000</v>
      </c>
    </row>
    <row r="422" spans="1:21" x14ac:dyDescent="0.25">
      <c r="A422">
        <v>190029</v>
      </c>
      <c r="B422" t="str">
        <f>IFERROR(INDEX(Export!B:B,MATCH('Lignes des factures'!A422,Export!A:A,0)),"")</f>
        <v>aaaa</v>
      </c>
      <c r="D422" t="s">
        <v>290</v>
      </c>
      <c r="F422" t="s">
        <v>22</v>
      </c>
      <c r="G422" t="s">
        <v>22</v>
      </c>
      <c r="H422" t="s">
        <v>22</v>
      </c>
      <c r="I422" t="s">
        <v>22</v>
      </c>
      <c r="J422" t="s">
        <v>22</v>
      </c>
      <c r="K422" t="s">
        <v>38</v>
      </c>
      <c r="L422" t="s">
        <v>22</v>
      </c>
      <c r="M422" t="s">
        <v>22</v>
      </c>
      <c r="N422" t="s">
        <v>22</v>
      </c>
      <c r="P422" t="s">
        <v>22</v>
      </c>
      <c r="Q422" t="s">
        <v>22</v>
      </c>
    </row>
    <row r="423" spans="1:21" x14ac:dyDescent="0.25">
      <c r="A423">
        <v>190029</v>
      </c>
      <c r="B423" t="str">
        <f>IFERROR(INDEX(Export!B:B,MATCH('Lignes des factures'!A423,Export!A:A,0)),"")</f>
        <v>aaaa</v>
      </c>
      <c r="F423" t="s">
        <v>22</v>
      </c>
      <c r="G423" t="s">
        <v>22</v>
      </c>
      <c r="H423" t="s">
        <v>22</v>
      </c>
      <c r="I423" t="s">
        <v>22</v>
      </c>
      <c r="J423" t="s">
        <v>22</v>
      </c>
      <c r="K423" t="s">
        <v>38</v>
      </c>
      <c r="L423" t="s">
        <v>22</v>
      </c>
      <c r="M423" t="s">
        <v>22</v>
      </c>
      <c r="N423" t="s">
        <v>22</v>
      </c>
      <c r="P423" t="s">
        <v>22</v>
      </c>
      <c r="Q423" t="s">
        <v>22</v>
      </c>
    </row>
    <row r="424" spans="1:21" x14ac:dyDescent="0.25">
      <c r="A424">
        <v>190029</v>
      </c>
      <c r="B424" t="str">
        <f>IFERROR(INDEX(Export!B:B,MATCH('Lignes des factures'!A424,Export!A:A,0)),"")</f>
        <v>aaaa</v>
      </c>
      <c r="D424" t="s">
        <v>291</v>
      </c>
      <c r="E424" t="s">
        <v>459</v>
      </c>
      <c r="F424" t="s">
        <v>22</v>
      </c>
      <c r="G424" s="1">
        <v>135920</v>
      </c>
      <c r="H424" s="1">
        <v>141259</v>
      </c>
      <c r="I424" t="s">
        <v>22</v>
      </c>
      <c r="J424" s="1">
        <v>180000</v>
      </c>
      <c r="K424" t="s">
        <v>404</v>
      </c>
      <c r="L424" t="s">
        <v>22</v>
      </c>
      <c r="M424" s="1">
        <v>100000</v>
      </c>
      <c r="N424" t="s">
        <v>22</v>
      </c>
      <c r="P424" s="1">
        <v>3972000</v>
      </c>
      <c r="Q424" s="1">
        <v>3972000</v>
      </c>
    </row>
    <row r="425" spans="1:21" x14ac:dyDescent="0.25">
      <c r="A425">
        <v>190029</v>
      </c>
      <c r="B425" t="str">
        <f>IFERROR(INDEX(Export!B:B,MATCH('Lignes des factures'!A425,Export!A:A,0)),"")</f>
        <v>aaaa</v>
      </c>
      <c r="D425" t="s">
        <v>460</v>
      </c>
      <c r="E425" t="s">
        <v>461</v>
      </c>
      <c r="F425" s="1">
        <v>800000</v>
      </c>
      <c r="G425" t="s">
        <v>462</v>
      </c>
      <c r="H425" s="1">
        <v>143000</v>
      </c>
      <c r="I425" s="1">
        <v>192000</v>
      </c>
      <c r="J425" s="1">
        <v>180000</v>
      </c>
      <c r="K425" t="s">
        <v>21</v>
      </c>
      <c r="L425" t="s">
        <v>22</v>
      </c>
      <c r="M425" t="s">
        <v>22</v>
      </c>
      <c r="N425" t="s">
        <v>22</v>
      </c>
      <c r="P425" t="s">
        <v>206</v>
      </c>
      <c r="Q425" s="1">
        <v>192000</v>
      </c>
      <c r="R425" s="2">
        <v>0.06</v>
      </c>
      <c r="U425" t="s">
        <v>23</v>
      </c>
    </row>
    <row r="426" spans="1:21" x14ac:dyDescent="0.25">
      <c r="A426">
        <v>190029</v>
      </c>
      <c r="B426" t="str">
        <f>IFERROR(INDEX(Export!B:B,MATCH('Lignes des factures'!A426,Export!A:A,0)),"")</f>
        <v>aaaa</v>
      </c>
      <c r="D426" t="s">
        <v>36</v>
      </c>
      <c r="E426" t="s">
        <v>37</v>
      </c>
      <c r="F426" s="1">
        <v>100000</v>
      </c>
      <c r="G426" t="s">
        <v>22</v>
      </c>
      <c r="H426" s="1">
        <v>143000</v>
      </c>
      <c r="I426" t="s">
        <v>22</v>
      </c>
      <c r="J426" s="1">
        <v>180000</v>
      </c>
      <c r="K426" t="s">
        <v>404</v>
      </c>
      <c r="L426" s="1">
        <v>100000</v>
      </c>
      <c r="M426" s="1">
        <v>100000</v>
      </c>
      <c r="N426" s="1">
        <v>3780000</v>
      </c>
      <c r="P426" s="1">
        <v>3780000</v>
      </c>
      <c r="Q426" s="1">
        <v>3780000</v>
      </c>
      <c r="R426" s="2">
        <v>0.06</v>
      </c>
      <c r="U426" t="s">
        <v>23</v>
      </c>
    </row>
    <row r="427" spans="1:21" x14ac:dyDescent="0.25">
      <c r="A427">
        <v>190029</v>
      </c>
      <c r="B427" t="str">
        <f>IFERROR(INDEX(Export!B:B,MATCH('Lignes des factures'!A427,Export!A:A,0)),"")</f>
        <v>aaaa</v>
      </c>
      <c r="D427" t="s">
        <v>296</v>
      </c>
      <c r="E427" t="s">
        <v>463</v>
      </c>
      <c r="F427" s="1">
        <v>100000</v>
      </c>
      <c r="G427" s="1">
        <v>135920</v>
      </c>
      <c r="H427" s="1">
        <v>141259</v>
      </c>
      <c r="I427" t="s">
        <v>22</v>
      </c>
      <c r="J427" s="1">
        <v>180000</v>
      </c>
      <c r="K427" t="s">
        <v>404</v>
      </c>
      <c r="L427" t="s">
        <v>22</v>
      </c>
      <c r="M427" s="1">
        <v>100000</v>
      </c>
      <c r="N427" t="s">
        <v>22</v>
      </c>
      <c r="P427" s="1">
        <v>3972000</v>
      </c>
      <c r="Q427" s="1">
        <v>3972000</v>
      </c>
    </row>
    <row r="428" spans="1:21" x14ac:dyDescent="0.25">
      <c r="A428">
        <v>190029</v>
      </c>
      <c r="B428" t="str">
        <f>IFERROR(INDEX(Export!B:B,MATCH('Lignes des factures'!A428,Export!A:A,0)),"")</f>
        <v>aaaa</v>
      </c>
      <c r="D428" t="s">
        <v>298</v>
      </c>
      <c r="F428" t="s">
        <v>22</v>
      </c>
      <c r="G428" t="s">
        <v>22</v>
      </c>
      <c r="H428" t="s">
        <v>22</v>
      </c>
      <c r="I428" t="s">
        <v>22</v>
      </c>
      <c r="J428" t="s">
        <v>22</v>
      </c>
      <c r="K428" t="s">
        <v>38</v>
      </c>
      <c r="L428" t="s">
        <v>22</v>
      </c>
      <c r="M428" t="s">
        <v>22</v>
      </c>
      <c r="N428" t="s">
        <v>22</v>
      </c>
      <c r="P428" t="s">
        <v>22</v>
      </c>
      <c r="Q428" t="s">
        <v>22</v>
      </c>
    </row>
    <row r="429" spans="1:21" x14ac:dyDescent="0.25">
      <c r="A429">
        <v>190029</v>
      </c>
      <c r="B429" t="str">
        <f>IFERROR(INDEX(Export!B:B,MATCH('Lignes des factures'!A429,Export!A:A,0)),"")</f>
        <v>aaaa</v>
      </c>
      <c r="F429" t="s">
        <v>22</v>
      </c>
      <c r="G429" t="s">
        <v>22</v>
      </c>
      <c r="H429" t="s">
        <v>22</v>
      </c>
      <c r="I429" t="s">
        <v>22</v>
      </c>
      <c r="J429" t="s">
        <v>22</v>
      </c>
      <c r="K429" t="s">
        <v>38</v>
      </c>
      <c r="L429" t="s">
        <v>22</v>
      </c>
      <c r="M429" t="s">
        <v>22</v>
      </c>
      <c r="N429" t="s">
        <v>22</v>
      </c>
      <c r="P429" t="s">
        <v>22</v>
      </c>
      <c r="Q429" t="s">
        <v>22</v>
      </c>
    </row>
    <row r="430" spans="1:21" x14ac:dyDescent="0.25">
      <c r="A430">
        <v>190029</v>
      </c>
      <c r="B430" t="str">
        <f>IFERROR(INDEX(Export!B:B,MATCH('Lignes des factures'!A430,Export!A:A,0)),"")</f>
        <v>aaaa</v>
      </c>
      <c r="D430" t="s">
        <v>299</v>
      </c>
      <c r="E430" t="s">
        <v>464</v>
      </c>
      <c r="F430" t="s">
        <v>22</v>
      </c>
      <c r="G430" s="1">
        <v>400000</v>
      </c>
      <c r="H430" s="1">
        <v>143000</v>
      </c>
      <c r="I430" t="s">
        <v>22</v>
      </c>
      <c r="J430" s="1">
        <v>180000</v>
      </c>
      <c r="K430" t="s">
        <v>404</v>
      </c>
      <c r="L430" t="s">
        <v>22</v>
      </c>
      <c r="M430" s="1">
        <v>300000</v>
      </c>
      <c r="N430" t="s">
        <v>22</v>
      </c>
      <c r="P430" s="1">
        <v>11911999</v>
      </c>
      <c r="Q430" s="1">
        <v>11912000</v>
      </c>
    </row>
    <row r="431" spans="1:21" x14ac:dyDescent="0.25">
      <c r="A431">
        <v>190029</v>
      </c>
      <c r="B431" t="str">
        <f>IFERROR(INDEX(Export!B:B,MATCH('Lignes des factures'!A431,Export!A:A,0)),"")</f>
        <v>aaaa</v>
      </c>
      <c r="D431" t="s">
        <v>36</v>
      </c>
      <c r="E431" t="s">
        <v>37</v>
      </c>
      <c r="F431" s="1">
        <v>300000</v>
      </c>
      <c r="G431" t="s">
        <v>22</v>
      </c>
      <c r="H431" s="1">
        <v>143000</v>
      </c>
      <c r="I431" t="s">
        <v>22</v>
      </c>
      <c r="J431" s="1">
        <v>180000</v>
      </c>
      <c r="K431" t="s">
        <v>404</v>
      </c>
      <c r="L431" s="1">
        <v>100000</v>
      </c>
      <c r="M431" s="1">
        <v>300000</v>
      </c>
      <c r="N431" s="1">
        <v>11340000</v>
      </c>
      <c r="P431" s="1">
        <v>3780000</v>
      </c>
      <c r="Q431" s="1">
        <v>11340000</v>
      </c>
      <c r="R431" s="2">
        <v>0.06</v>
      </c>
      <c r="U431" t="s">
        <v>23</v>
      </c>
    </row>
    <row r="432" spans="1:21" x14ac:dyDescent="0.25">
      <c r="A432">
        <v>190029</v>
      </c>
      <c r="B432" t="str">
        <f>IFERROR(INDEX(Export!B:B,MATCH('Lignes des factures'!A432,Export!A:A,0)),"")</f>
        <v>aaaa</v>
      </c>
      <c r="E432" t="s">
        <v>178</v>
      </c>
      <c r="F432" s="1">
        <v>100000</v>
      </c>
      <c r="G432" s="1">
        <v>400000</v>
      </c>
      <c r="H432" s="1">
        <v>143000</v>
      </c>
      <c r="I432" s="1">
        <v>572000</v>
      </c>
      <c r="J432" s="1">
        <v>180000</v>
      </c>
      <c r="K432" t="s">
        <v>465</v>
      </c>
      <c r="L432" t="s">
        <v>22</v>
      </c>
      <c r="M432" t="s">
        <v>22</v>
      </c>
      <c r="N432" t="s">
        <v>22</v>
      </c>
      <c r="P432" s="1">
        <v>572000</v>
      </c>
      <c r="Q432" s="1">
        <v>572000</v>
      </c>
      <c r="R432" s="2">
        <v>0.06</v>
      </c>
      <c r="U432" t="s">
        <v>23</v>
      </c>
    </row>
    <row r="433" spans="1:21" x14ac:dyDescent="0.25">
      <c r="A433">
        <v>190029</v>
      </c>
      <c r="B433" t="str">
        <f>IFERROR(INDEX(Export!B:B,MATCH('Lignes des factures'!A433,Export!A:A,0)),"")</f>
        <v>aaaa</v>
      </c>
      <c r="D433" t="s">
        <v>303</v>
      </c>
      <c r="E433" t="s">
        <v>466</v>
      </c>
      <c r="F433" s="1">
        <v>100000</v>
      </c>
      <c r="G433" s="1">
        <v>400000</v>
      </c>
      <c r="H433" s="1">
        <v>143000</v>
      </c>
      <c r="I433" t="s">
        <v>22</v>
      </c>
      <c r="J433" s="1">
        <v>180000</v>
      </c>
      <c r="K433" t="s">
        <v>404</v>
      </c>
      <c r="L433" t="s">
        <v>22</v>
      </c>
      <c r="M433" s="1">
        <v>300000</v>
      </c>
      <c r="N433" t="s">
        <v>22</v>
      </c>
      <c r="P433" s="1">
        <v>11911999</v>
      </c>
      <c r="Q433" s="1">
        <v>11912000</v>
      </c>
    </row>
    <row r="434" spans="1:21" x14ac:dyDescent="0.25">
      <c r="A434">
        <v>190029</v>
      </c>
      <c r="B434" t="str">
        <f>IFERROR(INDEX(Export!B:B,MATCH('Lignes des factures'!A434,Export!A:A,0)),"")</f>
        <v>aaaa</v>
      </c>
      <c r="D434" t="s">
        <v>305</v>
      </c>
      <c r="F434" t="s">
        <v>22</v>
      </c>
      <c r="G434" t="s">
        <v>22</v>
      </c>
      <c r="H434" t="s">
        <v>22</v>
      </c>
      <c r="I434" t="s">
        <v>22</v>
      </c>
      <c r="J434" t="s">
        <v>22</v>
      </c>
      <c r="K434" t="s">
        <v>38</v>
      </c>
      <c r="L434" t="s">
        <v>22</v>
      </c>
      <c r="M434" t="s">
        <v>22</v>
      </c>
      <c r="N434" t="s">
        <v>22</v>
      </c>
      <c r="P434" t="s">
        <v>22</v>
      </c>
      <c r="Q434" t="s">
        <v>22</v>
      </c>
    </row>
    <row r="435" spans="1:21" x14ac:dyDescent="0.25">
      <c r="A435">
        <v>190029</v>
      </c>
      <c r="B435" t="str">
        <f>IFERROR(INDEX(Export!B:B,MATCH('Lignes des factures'!A435,Export!A:A,0)),"")</f>
        <v>aaaa</v>
      </c>
      <c r="F435" t="s">
        <v>22</v>
      </c>
      <c r="G435" t="s">
        <v>22</v>
      </c>
      <c r="H435" t="s">
        <v>22</v>
      </c>
      <c r="I435" t="s">
        <v>22</v>
      </c>
      <c r="J435" t="s">
        <v>22</v>
      </c>
      <c r="K435" t="s">
        <v>38</v>
      </c>
      <c r="L435" t="s">
        <v>22</v>
      </c>
      <c r="M435" t="s">
        <v>22</v>
      </c>
      <c r="N435" t="s">
        <v>22</v>
      </c>
      <c r="P435" t="s">
        <v>22</v>
      </c>
      <c r="Q435" t="s">
        <v>22</v>
      </c>
    </row>
    <row r="436" spans="1:21" x14ac:dyDescent="0.25">
      <c r="A436">
        <v>190029</v>
      </c>
      <c r="B436" t="str">
        <f>IFERROR(INDEX(Export!B:B,MATCH('Lignes des factures'!A436,Export!A:A,0)),"")</f>
        <v>aaaa</v>
      </c>
      <c r="D436" t="s">
        <v>306</v>
      </c>
      <c r="E436" t="s">
        <v>467</v>
      </c>
      <c r="F436" t="s">
        <v>22</v>
      </c>
      <c r="G436" s="1">
        <v>1617990</v>
      </c>
      <c r="H436" s="1">
        <v>143016</v>
      </c>
      <c r="I436" t="s">
        <v>22</v>
      </c>
      <c r="J436" s="1">
        <v>180000</v>
      </c>
      <c r="K436" t="s">
        <v>404</v>
      </c>
      <c r="L436" t="s">
        <v>22</v>
      </c>
      <c r="M436" s="1">
        <v>200000</v>
      </c>
      <c r="N436" t="s">
        <v>22</v>
      </c>
      <c r="P436" s="1">
        <v>9874000</v>
      </c>
      <c r="Q436" s="1">
        <v>9874000</v>
      </c>
    </row>
    <row r="437" spans="1:21" x14ac:dyDescent="0.25">
      <c r="A437">
        <v>190029</v>
      </c>
      <c r="B437" t="str">
        <f>IFERROR(INDEX(Export!B:B,MATCH('Lignes des factures'!A437,Export!A:A,0)),"")</f>
        <v>aaaa</v>
      </c>
      <c r="D437" t="s">
        <v>468</v>
      </c>
      <c r="E437" t="s">
        <v>469</v>
      </c>
      <c r="F437" s="1">
        <v>100000</v>
      </c>
      <c r="G437" s="1">
        <v>674560</v>
      </c>
      <c r="H437" s="1">
        <v>143000</v>
      </c>
      <c r="I437" s="1">
        <v>965000</v>
      </c>
      <c r="J437" s="1">
        <v>180000</v>
      </c>
      <c r="K437" t="s">
        <v>404</v>
      </c>
      <c r="L437" t="s">
        <v>22</v>
      </c>
      <c r="M437" t="s">
        <v>22</v>
      </c>
      <c r="N437" t="s">
        <v>22</v>
      </c>
      <c r="P437" s="1">
        <v>965000</v>
      </c>
      <c r="Q437" s="1">
        <v>965000</v>
      </c>
      <c r="R437" s="2">
        <v>0.06</v>
      </c>
      <c r="U437" t="s">
        <v>23</v>
      </c>
    </row>
    <row r="438" spans="1:21" x14ac:dyDescent="0.25">
      <c r="A438">
        <v>190029</v>
      </c>
      <c r="B438" t="str">
        <f>IFERROR(INDEX(Export!B:B,MATCH('Lignes des factures'!A438,Export!A:A,0)),"")</f>
        <v>aaaa</v>
      </c>
      <c r="E438" t="s">
        <v>169</v>
      </c>
      <c r="F438" s="1">
        <v>100000</v>
      </c>
      <c r="G438" t="s">
        <v>185</v>
      </c>
      <c r="H438" s="1">
        <v>100000</v>
      </c>
      <c r="I438" t="s">
        <v>185</v>
      </c>
      <c r="J438" s="1">
        <v>180000</v>
      </c>
      <c r="K438" t="s">
        <v>404</v>
      </c>
      <c r="L438" t="s">
        <v>22</v>
      </c>
      <c r="M438" t="s">
        <v>22</v>
      </c>
      <c r="N438" t="s">
        <v>22</v>
      </c>
      <c r="P438" t="s">
        <v>185</v>
      </c>
      <c r="Q438" t="s">
        <v>185</v>
      </c>
      <c r="R438" s="2">
        <v>0.06</v>
      </c>
      <c r="U438" t="s">
        <v>23</v>
      </c>
    </row>
    <row r="439" spans="1:21" x14ac:dyDescent="0.25">
      <c r="A439">
        <v>190029</v>
      </c>
      <c r="B439" t="str">
        <f>IFERROR(INDEX(Export!B:B,MATCH('Lignes des factures'!A439,Export!A:A,0)),"")</f>
        <v>aaaa</v>
      </c>
      <c r="D439" t="s">
        <v>99</v>
      </c>
      <c r="E439" t="s">
        <v>100</v>
      </c>
      <c r="F439" s="1">
        <v>300000</v>
      </c>
      <c r="G439" s="1">
        <v>101320</v>
      </c>
      <c r="H439" s="1">
        <v>143000</v>
      </c>
      <c r="I439" s="1">
        <v>435000</v>
      </c>
      <c r="J439" s="1">
        <v>180000</v>
      </c>
      <c r="K439" t="s">
        <v>404</v>
      </c>
      <c r="L439" t="s">
        <v>22</v>
      </c>
      <c r="M439" t="s">
        <v>22</v>
      </c>
      <c r="N439" t="s">
        <v>22</v>
      </c>
      <c r="P439" s="1">
        <v>145000</v>
      </c>
      <c r="Q439" s="1">
        <v>435000</v>
      </c>
      <c r="R439" s="2">
        <v>0.06</v>
      </c>
      <c r="U439" t="s">
        <v>23</v>
      </c>
    </row>
    <row r="440" spans="1:21" x14ac:dyDescent="0.25">
      <c r="A440">
        <v>190029</v>
      </c>
      <c r="B440" t="str">
        <f>IFERROR(INDEX(Export!B:B,MATCH('Lignes des factures'!A440,Export!A:A,0)),"")</f>
        <v>aaaa</v>
      </c>
      <c r="D440" t="s">
        <v>95</v>
      </c>
      <c r="E440" t="s">
        <v>96</v>
      </c>
      <c r="F440" s="1">
        <v>100000</v>
      </c>
      <c r="G440" s="1">
        <v>388090</v>
      </c>
      <c r="H440" s="1">
        <v>143000</v>
      </c>
      <c r="I440" s="1">
        <v>555000</v>
      </c>
      <c r="J440" s="1">
        <v>180000</v>
      </c>
      <c r="K440" t="s">
        <v>404</v>
      </c>
      <c r="L440" t="s">
        <v>22</v>
      </c>
      <c r="M440" t="s">
        <v>22</v>
      </c>
      <c r="N440" t="s">
        <v>22</v>
      </c>
      <c r="P440" s="1">
        <v>555000</v>
      </c>
      <c r="Q440" s="1">
        <v>555000</v>
      </c>
      <c r="R440" s="2">
        <v>0.06</v>
      </c>
      <c r="U440" t="s">
        <v>23</v>
      </c>
    </row>
    <row r="441" spans="1:21" x14ac:dyDescent="0.25">
      <c r="A441">
        <v>190029</v>
      </c>
      <c r="B441" t="str">
        <f>IFERROR(INDEX(Export!B:B,MATCH('Lignes des factures'!A441,Export!A:A,0)),"")</f>
        <v>aaaa</v>
      </c>
      <c r="E441" t="s">
        <v>169</v>
      </c>
      <c r="F441" s="1">
        <v>100000</v>
      </c>
      <c r="G441" t="s">
        <v>185</v>
      </c>
      <c r="H441" s="1">
        <v>100000</v>
      </c>
      <c r="I441" t="s">
        <v>185</v>
      </c>
      <c r="J441" s="1">
        <v>180000</v>
      </c>
      <c r="K441" t="s">
        <v>404</v>
      </c>
      <c r="L441" t="s">
        <v>22</v>
      </c>
      <c r="M441" t="s">
        <v>22</v>
      </c>
      <c r="N441" t="s">
        <v>22</v>
      </c>
      <c r="P441" t="s">
        <v>185</v>
      </c>
      <c r="Q441" t="s">
        <v>185</v>
      </c>
      <c r="R441" s="2">
        <v>0.06</v>
      </c>
      <c r="U441" t="s">
        <v>23</v>
      </c>
    </row>
    <row r="442" spans="1:21" x14ac:dyDescent="0.25">
      <c r="A442">
        <v>190029</v>
      </c>
      <c r="B442" t="str">
        <f>IFERROR(INDEX(Export!B:B,MATCH('Lignes des factures'!A442,Export!A:A,0)),"")</f>
        <v>aaaa</v>
      </c>
      <c r="D442" t="s">
        <v>388</v>
      </c>
      <c r="E442" t="s">
        <v>389</v>
      </c>
      <c r="F442" s="1">
        <v>100000</v>
      </c>
      <c r="G442" s="1">
        <v>249380</v>
      </c>
      <c r="H442" s="1">
        <v>143000</v>
      </c>
      <c r="I442" s="1">
        <v>357000</v>
      </c>
      <c r="J442" s="1">
        <v>180000</v>
      </c>
      <c r="K442" t="s">
        <v>404</v>
      </c>
      <c r="L442" t="s">
        <v>22</v>
      </c>
      <c r="M442" t="s">
        <v>22</v>
      </c>
      <c r="N442" t="s">
        <v>22</v>
      </c>
      <c r="P442" s="1">
        <v>357000</v>
      </c>
      <c r="Q442" s="1">
        <v>357000</v>
      </c>
      <c r="R442" s="2">
        <v>0.06</v>
      </c>
      <c r="U442" t="s">
        <v>23</v>
      </c>
    </row>
    <row r="443" spans="1:21" x14ac:dyDescent="0.25">
      <c r="A443">
        <v>190029</v>
      </c>
      <c r="B443" t="str">
        <f>IFERROR(INDEX(Export!B:B,MATCH('Lignes des factures'!A443,Export!A:A,0)),"")</f>
        <v>aaaa</v>
      </c>
      <c r="D443" t="s">
        <v>36</v>
      </c>
      <c r="E443" t="s">
        <v>37</v>
      </c>
      <c r="F443" s="1">
        <v>200000</v>
      </c>
      <c r="G443" t="s">
        <v>22</v>
      </c>
      <c r="H443" s="1">
        <v>143000</v>
      </c>
      <c r="I443" t="s">
        <v>22</v>
      </c>
      <c r="J443" s="1">
        <v>180000</v>
      </c>
      <c r="K443" t="s">
        <v>404</v>
      </c>
      <c r="L443" s="1">
        <v>100000</v>
      </c>
      <c r="M443" s="1">
        <v>200000</v>
      </c>
      <c r="N443" s="1">
        <v>7560000</v>
      </c>
      <c r="P443" s="1">
        <v>3780000</v>
      </c>
      <c r="Q443" s="1">
        <v>7560000</v>
      </c>
      <c r="R443" s="2">
        <v>0.06</v>
      </c>
      <c r="U443" t="s">
        <v>23</v>
      </c>
    </row>
    <row r="444" spans="1:21" x14ac:dyDescent="0.25">
      <c r="A444">
        <v>190029</v>
      </c>
      <c r="B444" t="str">
        <f>IFERROR(INDEX(Export!B:B,MATCH('Lignes des factures'!A444,Export!A:A,0)),"")</f>
        <v>aaaa</v>
      </c>
      <c r="D444" t="s">
        <v>333</v>
      </c>
      <c r="F444" t="s">
        <v>22</v>
      </c>
      <c r="G444" t="s">
        <v>22</v>
      </c>
      <c r="H444" t="s">
        <v>22</v>
      </c>
      <c r="I444" t="s">
        <v>22</v>
      </c>
      <c r="J444" t="s">
        <v>22</v>
      </c>
      <c r="K444" t="s">
        <v>38</v>
      </c>
      <c r="L444" t="s">
        <v>22</v>
      </c>
      <c r="M444" t="s">
        <v>22</v>
      </c>
      <c r="N444" t="s">
        <v>22</v>
      </c>
      <c r="P444" t="s">
        <v>22</v>
      </c>
      <c r="Q444" t="s">
        <v>22</v>
      </c>
    </row>
    <row r="445" spans="1:21" x14ac:dyDescent="0.25">
      <c r="A445">
        <v>190029</v>
      </c>
      <c r="B445" t="str">
        <f>IFERROR(INDEX(Export!B:B,MATCH('Lignes des factures'!A445,Export!A:A,0)),"")</f>
        <v>aaaa</v>
      </c>
      <c r="F445" t="s">
        <v>22</v>
      </c>
      <c r="G445" t="s">
        <v>22</v>
      </c>
      <c r="H445" t="s">
        <v>22</v>
      </c>
      <c r="I445" t="s">
        <v>22</v>
      </c>
      <c r="J445" t="s">
        <v>22</v>
      </c>
      <c r="K445" t="s">
        <v>38</v>
      </c>
      <c r="L445" t="s">
        <v>22</v>
      </c>
      <c r="M445" t="s">
        <v>22</v>
      </c>
      <c r="N445" t="s">
        <v>22</v>
      </c>
      <c r="P445" t="s">
        <v>22</v>
      </c>
      <c r="Q445" t="s">
        <v>22</v>
      </c>
    </row>
    <row r="446" spans="1:21" x14ac:dyDescent="0.25">
      <c r="A446">
        <v>190029</v>
      </c>
      <c r="B446" t="str">
        <f>IFERROR(INDEX(Export!B:B,MATCH('Lignes des factures'!A446,Export!A:A,0)),"")</f>
        <v>aaaa</v>
      </c>
      <c r="D446" t="s">
        <v>334</v>
      </c>
      <c r="E446" t="s">
        <v>470</v>
      </c>
      <c r="F446" t="s">
        <v>22</v>
      </c>
      <c r="G446" s="1">
        <v>8672610</v>
      </c>
      <c r="H446" s="1">
        <v>142932</v>
      </c>
      <c r="I446" t="s">
        <v>22</v>
      </c>
      <c r="J446" s="1">
        <v>180000</v>
      </c>
      <c r="K446" t="s">
        <v>404</v>
      </c>
      <c r="L446" t="s">
        <v>22</v>
      </c>
      <c r="M446" s="1">
        <v>600000</v>
      </c>
      <c r="N446" t="s">
        <v>22</v>
      </c>
      <c r="P446" s="1">
        <v>35076000</v>
      </c>
      <c r="Q446" s="1">
        <v>35076000</v>
      </c>
    </row>
    <row r="447" spans="1:21" x14ac:dyDescent="0.25">
      <c r="A447">
        <v>190029</v>
      </c>
      <c r="B447" t="str">
        <f>IFERROR(INDEX(Export!B:B,MATCH('Lignes des factures'!A447,Export!A:A,0)),"")</f>
        <v>aaaa</v>
      </c>
      <c r="D447" t="s">
        <v>471</v>
      </c>
      <c r="E447" t="s">
        <v>472</v>
      </c>
      <c r="F447" s="1">
        <v>200000</v>
      </c>
      <c r="G447" s="1">
        <v>671040</v>
      </c>
      <c r="H447" s="1">
        <v>143000</v>
      </c>
      <c r="I447" s="1">
        <v>1920000</v>
      </c>
      <c r="J447" s="1">
        <v>180000</v>
      </c>
      <c r="K447" t="s">
        <v>21</v>
      </c>
      <c r="L447" t="s">
        <v>22</v>
      </c>
      <c r="M447" t="s">
        <v>22</v>
      </c>
      <c r="N447" t="s">
        <v>22</v>
      </c>
      <c r="P447" s="1">
        <v>960000</v>
      </c>
      <c r="Q447" s="1">
        <v>1920000</v>
      </c>
      <c r="R447" s="2">
        <v>0.06</v>
      </c>
      <c r="U447" t="s">
        <v>23</v>
      </c>
    </row>
    <row r="448" spans="1:21" x14ac:dyDescent="0.25">
      <c r="A448">
        <v>190029</v>
      </c>
      <c r="B448" t="str">
        <f>IFERROR(INDEX(Export!B:B,MATCH('Lignes des factures'!A448,Export!A:A,0)),"")</f>
        <v>aaaa</v>
      </c>
      <c r="D448" t="s">
        <v>150</v>
      </c>
      <c r="E448" t="s">
        <v>151</v>
      </c>
      <c r="F448" s="1">
        <v>100000</v>
      </c>
      <c r="G448" s="1">
        <v>979950</v>
      </c>
      <c r="H448" s="1">
        <v>143000</v>
      </c>
      <c r="I448" s="1">
        <v>1401000</v>
      </c>
      <c r="J448" s="1">
        <v>180000</v>
      </c>
      <c r="K448" t="s">
        <v>21</v>
      </c>
      <c r="L448" t="s">
        <v>22</v>
      </c>
      <c r="M448" t="s">
        <v>22</v>
      </c>
      <c r="N448" t="s">
        <v>22</v>
      </c>
      <c r="P448" s="1">
        <v>1401000</v>
      </c>
      <c r="Q448" s="1">
        <v>1401000</v>
      </c>
      <c r="R448" s="2">
        <v>0.06</v>
      </c>
      <c r="U448" t="s">
        <v>23</v>
      </c>
    </row>
    <row r="449" spans="1:21" x14ac:dyDescent="0.25">
      <c r="A449">
        <v>190029</v>
      </c>
      <c r="B449" t="str">
        <f>IFERROR(INDEX(Export!B:B,MATCH('Lignes des factures'!A449,Export!A:A,0)),"")</f>
        <v>aaaa</v>
      </c>
      <c r="D449" t="s">
        <v>473</v>
      </c>
      <c r="E449" t="s">
        <v>474</v>
      </c>
      <c r="F449" s="1">
        <v>200000</v>
      </c>
      <c r="G449" s="1">
        <v>390300</v>
      </c>
      <c r="H449" s="1">
        <v>143000</v>
      </c>
      <c r="I449" s="1">
        <v>1116000</v>
      </c>
      <c r="J449" s="1">
        <v>180000</v>
      </c>
      <c r="K449" t="s">
        <v>21</v>
      </c>
      <c r="L449" t="s">
        <v>22</v>
      </c>
      <c r="M449" t="s">
        <v>22</v>
      </c>
      <c r="N449" t="s">
        <v>22</v>
      </c>
      <c r="P449" s="1">
        <v>558000</v>
      </c>
      <c r="Q449" s="1">
        <v>1116000</v>
      </c>
      <c r="R449" s="2">
        <v>0.06</v>
      </c>
      <c r="U449" t="s">
        <v>23</v>
      </c>
    </row>
    <row r="450" spans="1:21" x14ac:dyDescent="0.25">
      <c r="A450">
        <v>190029</v>
      </c>
      <c r="B450" t="str">
        <f>IFERROR(INDEX(Export!B:B,MATCH('Lignes des factures'!A450,Export!A:A,0)),"")</f>
        <v>aaaa</v>
      </c>
      <c r="D450" t="s">
        <v>475</v>
      </c>
      <c r="E450" t="s">
        <v>476</v>
      </c>
      <c r="F450" s="1">
        <v>100000</v>
      </c>
      <c r="G450" t="s">
        <v>477</v>
      </c>
      <c r="H450" s="1">
        <v>143000</v>
      </c>
      <c r="I450" s="1">
        <v>129000</v>
      </c>
      <c r="J450" s="1">
        <v>180000</v>
      </c>
      <c r="K450" t="s">
        <v>21</v>
      </c>
      <c r="L450" t="s">
        <v>22</v>
      </c>
      <c r="M450" t="s">
        <v>22</v>
      </c>
      <c r="N450" t="s">
        <v>22</v>
      </c>
      <c r="P450" s="1">
        <v>129000</v>
      </c>
      <c r="Q450" s="1">
        <v>129000</v>
      </c>
      <c r="R450" s="2">
        <v>0.06</v>
      </c>
      <c r="U450" t="s">
        <v>23</v>
      </c>
    </row>
    <row r="451" spans="1:21" x14ac:dyDescent="0.25">
      <c r="A451">
        <v>190029</v>
      </c>
      <c r="B451" t="str">
        <f>IFERROR(INDEX(Export!B:B,MATCH('Lignes des factures'!A451,Export!A:A,0)),"")</f>
        <v>aaaa</v>
      </c>
      <c r="D451" t="s">
        <v>478</v>
      </c>
      <c r="E451" t="s">
        <v>479</v>
      </c>
      <c r="F451" s="1">
        <v>4000000</v>
      </c>
      <c r="G451" s="1">
        <v>126030</v>
      </c>
      <c r="H451" s="1">
        <v>143000</v>
      </c>
      <c r="I451" s="1">
        <v>7200000</v>
      </c>
      <c r="J451" s="1">
        <v>180000</v>
      </c>
      <c r="K451" t="s">
        <v>21</v>
      </c>
      <c r="L451" t="s">
        <v>22</v>
      </c>
      <c r="M451" t="s">
        <v>22</v>
      </c>
      <c r="N451" t="s">
        <v>22</v>
      </c>
      <c r="P451" s="1">
        <v>180000</v>
      </c>
      <c r="Q451" s="1">
        <v>7200000</v>
      </c>
      <c r="R451" s="2">
        <v>0.06</v>
      </c>
      <c r="U451" t="s">
        <v>23</v>
      </c>
    </row>
    <row r="452" spans="1:21" x14ac:dyDescent="0.25">
      <c r="A452">
        <v>190029</v>
      </c>
      <c r="B452" t="str">
        <f>IFERROR(INDEX(Export!B:B,MATCH('Lignes des factures'!A452,Export!A:A,0)),"")</f>
        <v>aaaa</v>
      </c>
      <c r="D452" t="s">
        <v>415</v>
      </c>
      <c r="E452" t="s">
        <v>416</v>
      </c>
      <c r="F452" s="1">
        <v>1500000</v>
      </c>
      <c r="G452" t="s">
        <v>417</v>
      </c>
      <c r="H452" s="1">
        <v>143000</v>
      </c>
      <c r="I452" s="1">
        <v>630000</v>
      </c>
      <c r="J452" s="1">
        <v>180000</v>
      </c>
      <c r="K452" t="s">
        <v>404</v>
      </c>
      <c r="L452" t="s">
        <v>22</v>
      </c>
      <c r="M452" t="s">
        <v>22</v>
      </c>
      <c r="N452" t="s">
        <v>22</v>
      </c>
      <c r="P452" t="s">
        <v>418</v>
      </c>
      <c r="Q452" s="1">
        <v>630000</v>
      </c>
      <c r="R452" s="2">
        <v>0.06</v>
      </c>
      <c r="U452" t="s">
        <v>23</v>
      </c>
    </row>
    <row r="453" spans="1:21" x14ac:dyDescent="0.25">
      <c r="A453">
        <v>190029</v>
      </c>
      <c r="B453" t="str">
        <f>IFERROR(INDEX(Export!B:B,MATCH('Lignes des factures'!A453,Export!A:A,0)),"")</f>
        <v>aaaa</v>
      </c>
      <c r="D453" t="s">
        <v>36</v>
      </c>
      <c r="E453" t="s">
        <v>37</v>
      </c>
      <c r="F453" s="1">
        <v>600000</v>
      </c>
      <c r="G453" t="s">
        <v>22</v>
      </c>
      <c r="H453" s="1">
        <v>143000</v>
      </c>
      <c r="I453" t="s">
        <v>22</v>
      </c>
      <c r="J453" s="1">
        <v>180000</v>
      </c>
      <c r="K453" t="s">
        <v>404</v>
      </c>
      <c r="L453" s="1">
        <v>100000</v>
      </c>
      <c r="M453" s="1">
        <v>600000</v>
      </c>
      <c r="N453" s="1">
        <v>22680000</v>
      </c>
      <c r="P453" s="1">
        <v>3780000</v>
      </c>
      <c r="Q453" s="1">
        <v>22680000</v>
      </c>
      <c r="R453" s="2">
        <v>0.06</v>
      </c>
      <c r="U453" t="s">
        <v>23</v>
      </c>
    </row>
    <row r="454" spans="1:21" x14ac:dyDescent="0.25">
      <c r="A454">
        <v>190029</v>
      </c>
      <c r="B454" t="str">
        <f>IFERROR(INDEX(Export!B:B,MATCH('Lignes des factures'!A454,Export!A:A,0)),"")</f>
        <v>aaaa</v>
      </c>
      <c r="D454" t="s">
        <v>347</v>
      </c>
      <c r="E454" t="s">
        <v>480</v>
      </c>
      <c r="F454" s="1">
        <v>100000</v>
      </c>
      <c r="G454" s="1">
        <v>8672610</v>
      </c>
      <c r="H454" s="1">
        <v>142932</v>
      </c>
      <c r="I454" t="s">
        <v>22</v>
      </c>
      <c r="J454" s="1">
        <v>180000</v>
      </c>
      <c r="K454" t="s">
        <v>404</v>
      </c>
      <c r="L454" t="s">
        <v>22</v>
      </c>
      <c r="M454" s="1">
        <v>600000</v>
      </c>
      <c r="N454" t="s">
        <v>22</v>
      </c>
      <c r="P454" s="1">
        <v>35076000</v>
      </c>
      <c r="Q454" s="1">
        <v>35076000</v>
      </c>
    </row>
    <row r="455" spans="1:21" x14ac:dyDescent="0.25">
      <c r="A455">
        <v>190029</v>
      </c>
      <c r="B455" t="str">
        <f>IFERROR(INDEX(Export!B:B,MATCH('Lignes des factures'!A455,Export!A:A,0)),"")</f>
        <v>aaaa</v>
      </c>
      <c r="D455" t="s">
        <v>349</v>
      </c>
      <c r="F455" t="s">
        <v>22</v>
      </c>
      <c r="G455" t="s">
        <v>22</v>
      </c>
      <c r="H455" t="s">
        <v>22</v>
      </c>
      <c r="I455" t="s">
        <v>22</v>
      </c>
      <c r="J455" t="s">
        <v>22</v>
      </c>
      <c r="K455" t="s">
        <v>38</v>
      </c>
      <c r="L455" t="s">
        <v>22</v>
      </c>
      <c r="M455" t="s">
        <v>22</v>
      </c>
      <c r="N455" t="s">
        <v>22</v>
      </c>
      <c r="P455" t="s">
        <v>22</v>
      </c>
      <c r="Q455" t="s">
        <v>22</v>
      </c>
    </row>
    <row r="456" spans="1:21" x14ac:dyDescent="0.25">
      <c r="A456">
        <v>190029</v>
      </c>
      <c r="B456" t="str">
        <f>IFERROR(INDEX(Export!B:B,MATCH('Lignes des factures'!A456,Export!A:A,0)),"")</f>
        <v>aaaa</v>
      </c>
      <c r="F456" t="s">
        <v>22</v>
      </c>
      <c r="G456" t="s">
        <v>22</v>
      </c>
      <c r="H456" t="s">
        <v>22</v>
      </c>
      <c r="I456" t="s">
        <v>22</v>
      </c>
      <c r="J456" t="s">
        <v>22</v>
      </c>
      <c r="K456" t="s">
        <v>38</v>
      </c>
      <c r="L456" t="s">
        <v>22</v>
      </c>
      <c r="M456" t="s">
        <v>22</v>
      </c>
      <c r="N456" t="s">
        <v>22</v>
      </c>
      <c r="P456" t="s">
        <v>22</v>
      </c>
      <c r="Q456" t="s">
        <v>22</v>
      </c>
    </row>
    <row r="457" spans="1:21" x14ac:dyDescent="0.25">
      <c r="A457">
        <v>190029</v>
      </c>
      <c r="B457" t="str">
        <f>IFERROR(INDEX(Export!B:B,MATCH('Lignes des factures'!A457,Export!A:A,0)),"")</f>
        <v>aaaa</v>
      </c>
      <c r="D457" t="s">
        <v>350</v>
      </c>
      <c r="E457" t="s">
        <v>292</v>
      </c>
      <c r="F457" t="s">
        <v>22</v>
      </c>
      <c r="G457" s="1">
        <v>4523000</v>
      </c>
      <c r="H457" s="1">
        <v>144815</v>
      </c>
      <c r="I457" t="s">
        <v>22</v>
      </c>
      <c r="J457" s="1">
        <v>180000</v>
      </c>
      <c r="K457" t="s">
        <v>404</v>
      </c>
      <c r="L457" t="s">
        <v>22</v>
      </c>
      <c r="M457" s="1">
        <v>200000</v>
      </c>
      <c r="N457" t="s">
        <v>22</v>
      </c>
      <c r="P457" s="1">
        <v>14110000</v>
      </c>
      <c r="Q457" s="1">
        <v>14110000</v>
      </c>
    </row>
    <row r="458" spans="1:21" x14ac:dyDescent="0.25">
      <c r="A458">
        <v>190029</v>
      </c>
      <c r="B458" t="str">
        <f>IFERROR(INDEX(Export!B:B,MATCH('Lignes des factures'!A458,Export!A:A,0)),"")</f>
        <v>aaaa</v>
      </c>
      <c r="D458" t="s">
        <v>481</v>
      </c>
      <c r="E458" t="s">
        <v>482</v>
      </c>
      <c r="F458" s="1">
        <v>3000000</v>
      </c>
      <c r="G458" t="s">
        <v>483</v>
      </c>
      <c r="H458" s="1">
        <v>143000</v>
      </c>
      <c r="I458" s="1">
        <v>2970000</v>
      </c>
      <c r="J458" s="1">
        <v>180000</v>
      </c>
      <c r="K458" t="s">
        <v>21</v>
      </c>
      <c r="L458" t="s">
        <v>22</v>
      </c>
      <c r="M458" t="s">
        <v>22</v>
      </c>
      <c r="N458" t="s">
        <v>22</v>
      </c>
      <c r="P458" t="s">
        <v>484</v>
      </c>
      <c r="Q458" s="1">
        <v>2970000</v>
      </c>
      <c r="R458" s="2">
        <v>0.06</v>
      </c>
      <c r="U458" t="s">
        <v>23</v>
      </c>
    </row>
    <row r="459" spans="1:21" x14ac:dyDescent="0.25">
      <c r="A459">
        <v>190029</v>
      </c>
      <c r="B459" t="str">
        <f>IFERROR(INDEX(Export!B:B,MATCH('Lignes des factures'!A459,Export!A:A,0)),"")</f>
        <v>aaaa</v>
      </c>
      <c r="D459" t="s">
        <v>485</v>
      </c>
      <c r="E459" t="s">
        <v>486</v>
      </c>
      <c r="F459" s="1">
        <v>600000</v>
      </c>
      <c r="G459" t="s">
        <v>487</v>
      </c>
      <c r="H459" s="1">
        <v>143000</v>
      </c>
      <c r="I459" s="1">
        <v>744000</v>
      </c>
      <c r="J459" s="1">
        <v>180000</v>
      </c>
      <c r="K459" t="s">
        <v>21</v>
      </c>
      <c r="L459" t="s">
        <v>22</v>
      </c>
      <c r="M459" t="s">
        <v>22</v>
      </c>
      <c r="N459" t="s">
        <v>22</v>
      </c>
      <c r="P459" s="1">
        <v>124000</v>
      </c>
      <c r="Q459" s="1">
        <v>744000</v>
      </c>
      <c r="R459" s="2">
        <v>0.06</v>
      </c>
      <c r="U459" t="s">
        <v>23</v>
      </c>
    </row>
    <row r="460" spans="1:21" x14ac:dyDescent="0.25">
      <c r="A460">
        <v>190029</v>
      </c>
      <c r="B460" t="str">
        <f>IFERROR(INDEX(Export!B:B,MATCH('Lignes des factures'!A460,Export!A:A,0)),"")</f>
        <v>aaaa</v>
      </c>
      <c r="D460" t="s">
        <v>415</v>
      </c>
      <c r="E460" t="s">
        <v>416</v>
      </c>
      <c r="F460" s="1">
        <v>800000</v>
      </c>
      <c r="G460" t="s">
        <v>417</v>
      </c>
      <c r="H460" s="1">
        <v>143000</v>
      </c>
      <c r="I460" s="1">
        <v>336000</v>
      </c>
      <c r="J460" s="1">
        <v>180000</v>
      </c>
      <c r="K460" t="s">
        <v>21</v>
      </c>
      <c r="L460" t="s">
        <v>22</v>
      </c>
      <c r="M460" t="s">
        <v>22</v>
      </c>
      <c r="N460" t="s">
        <v>22</v>
      </c>
      <c r="P460" t="s">
        <v>418</v>
      </c>
      <c r="Q460" s="1">
        <v>336000</v>
      </c>
      <c r="R460" s="2">
        <v>0.06</v>
      </c>
      <c r="U460" t="s">
        <v>23</v>
      </c>
    </row>
    <row r="461" spans="1:21" x14ac:dyDescent="0.25">
      <c r="A461">
        <v>190029</v>
      </c>
      <c r="B461" t="str">
        <f>IFERROR(INDEX(Export!B:B,MATCH('Lignes des factures'!A461,Export!A:A,0)),"")</f>
        <v>aaaa</v>
      </c>
      <c r="E461" t="s">
        <v>178</v>
      </c>
      <c r="F461" s="1">
        <v>100000</v>
      </c>
      <c r="G461" s="1">
        <v>1700000</v>
      </c>
      <c r="H461" s="1">
        <v>147059</v>
      </c>
      <c r="I461" s="1">
        <v>2500000</v>
      </c>
      <c r="J461" s="1">
        <v>180000</v>
      </c>
      <c r="K461" t="s">
        <v>21</v>
      </c>
      <c r="L461" t="s">
        <v>22</v>
      </c>
      <c r="M461" t="s">
        <v>22</v>
      </c>
      <c r="N461" t="s">
        <v>22</v>
      </c>
      <c r="P461" s="1">
        <v>2500000</v>
      </c>
      <c r="Q461" s="1">
        <v>2500000</v>
      </c>
      <c r="R461" s="2">
        <v>0.06</v>
      </c>
      <c r="U461" t="s">
        <v>23</v>
      </c>
    </row>
    <row r="462" spans="1:21" x14ac:dyDescent="0.25">
      <c r="A462">
        <v>190029</v>
      </c>
      <c r="B462" t="str">
        <f>IFERROR(INDEX(Export!B:B,MATCH('Lignes des factures'!A462,Export!A:A,0)),"")</f>
        <v>aaaa</v>
      </c>
      <c r="D462" t="s">
        <v>36</v>
      </c>
      <c r="E462" t="s">
        <v>37</v>
      </c>
      <c r="F462" s="1">
        <v>200000</v>
      </c>
      <c r="G462" t="s">
        <v>22</v>
      </c>
      <c r="H462" s="1">
        <v>143000</v>
      </c>
      <c r="I462" t="s">
        <v>22</v>
      </c>
      <c r="J462" s="1">
        <v>180000</v>
      </c>
      <c r="K462" t="s">
        <v>404</v>
      </c>
      <c r="L462" s="1">
        <v>100000</v>
      </c>
      <c r="M462" s="1">
        <v>200000</v>
      </c>
      <c r="N462" s="1">
        <v>7560000</v>
      </c>
      <c r="P462" s="1">
        <v>3780000</v>
      </c>
      <c r="Q462" s="1">
        <v>7560000</v>
      </c>
      <c r="R462" s="2">
        <v>0.06</v>
      </c>
      <c r="U462" t="s">
        <v>23</v>
      </c>
    </row>
    <row r="463" spans="1:21" x14ac:dyDescent="0.25">
      <c r="A463">
        <v>190029</v>
      </c>
      <c r="B463" t="str">
        <f>IFERROR(INDEX(Export!B:B,MATCH('Lignes des factures'!A463,Export!A:A,0)),"")</f>
        <v>aaaa</v>
      </c>
      <c r="D463" t="s">
        <v>362</v>
      </c>
      <c r="E463" t="s">
        <v>297</v>
      </c>
      <c r="F463" s="1">
        <v>100000</v>
      </c>
      <c r="G463" s="1">
        <v>4523000</v>
      </c>
      <c r="H463" s="1">
        <v>144815</v>
      </c>
      <c r="I463" t="s">
        <v>22</v>
      </c>
      <c r="J463" s="1">
        <v>180000</v>
      </c>
      <c r="K463" t="s">
        <v>404</v>
      </c>
      <c r="L463" t="s">
        <v>22</v>
      </c>
      <c r="M463" s="1">
        <v>200000</v>
      </c>
      <c r="N463" t="s">
        <v>22</v>
      </c>
      <c r="P463" s="1">
        <v>14110000</v>
      </c>
      <c r="Q463" s="1">
        <v>14110000</v>
      </c>
    </row>
    <row r="464" spans="1:21" x14ac:dyDescent="0.25">
      <c r="A464">
        <v>190029</v>
      </c>
      <c r="B464" t="str">
        <f>IFERROR(INDEX(Export!B:B,MATCH('Lignes des factures'!A464,Export!A:A,0)),"")</f>
        <v>aaaa</v>
      </c>
      <c r="D464" t="s">
        <v>364</v>
      </c>
      <c r="F464" t="s">
        <v>22</v>
      </c>
      <c r="G464" t="s">
        <v>22</v>
      </c>
      <c r="H464" t="s">
        <v>22</v>
      </c>
      <c r="I464" t="s">
        <v>22</v>
      </c>
      <c r="J464" t="s">
        <v>22</v>
      </c>
      <c r="K464" t="s">
        <v>38</v>
      </c>
      <c r="L464" t="s">
        <v>22</v>
      </c>
      <c r="M464" t="s">
        <v>22</v>
      </c>
      <c r="N464" t="s">
        <v>22</v>
      </c>
      <c r="P464" t="s">
        <v>22</v>
      </c>
      <c r="Q464" t="s">
        <v>22</v>
      </c>
    </row>
    <row r="465" spans="1:21" x14ac:dyDescent="0.25">
      <c r="A465">
        <v>190029</v>
      </c>
      <c r="B465" t="str">
        <f>IFERROR(INDEX(Export!B:B,MATCH('Lignes des factures'!A465,Export!A:A,0)),"")</f>
        <v>aaaa</v>
      </c>
      <c r="F465" t="s">
        <v>22</v>
      </c>
      <c r="G465" t="s">
        <v>22</v>
      </c>
      <c r="H465" t="s">
        <v>22</v>
      </c>
      <c r="I465" t="s">
        <v>22</v>
      </c>
      <c r="J465" t="s">
        <v>22</v>
      </c>
      <c r="K465" t="s">
        <v>38</v>
      </c>
      <c r="L465" t="s">
        <v>22</v>
      </c>
      <c r="M465" t="s">
        <v>22</v>
      </c>
      <c r="N465" t="s">
        <v>22</v>
      </c>
      <c r="P465" t="s">
        <v>22</v>
      </c>
      <c r="Q465" t="s">
        <v>22</v>
      </c>
    </row>
    <row r="466" spans="1:21" x14ac:dyDescent="0.25">
      <c r="A466">
        <v>190029</v>
      </c>
      <c r="B466" t="str">
        <f>IFERROR(INDEX(Export!B:B,MATCH('Lignes des factures'!A466,Export!A:A,0)),"")</f>
        <v>aaaa</v>
      </c>
      <c r="D466" t="s">
        <v>365</v>
      </c>
      <c r="E466" t="s">
        <v>488</v>
      </c>
      <c r="F466" t="s">
        <v>22</v>
      </c>
      <c r="G466" s="1">
        <v>664110</v>
      </c>
      <c r="H466" s="1">
        <v>143199</v>
      </c>
      <c r="I466" t="s">
        <v>22</v>
      </c>
      <c r="J466" s="1">
        <v>180000</v>
      </c>
      <c r="K466" t="s">
        <v>404</v>
      </c>
      <c r="L466" t="s">
        <v>22</v>
      </c>
      <c r="M466" s="1">
        <v>600000</v>
      </c>
      <c r="N466" t="s">
        <v>22</v>
      </c>
      <c r="P466" s="1">
        <v>23630999</v>
      </c>
      <c r="Q466" s="1">
        <v>23631000</v>
      </c>
    </row>
    <row r="467" spans="1:21" x14ac:dyDescent="0.25">
      <c r="A467">
        <v>190029</v>
      </c>
      <c r="B467" t="str">
        <f>IFERROR(INDEX(Export!B:B,MATCH('Lignes des factures'!A467,Export!A:A,0)),"")</f>
        <v>aaaa</v>
      </c>
      <c r="D467" t="s">
        <v>129</v>
      </c>
      <c r="E467" t="s">
        <v>130</v>
      </c>
      <c r="F467" s="1">
        <v>300000</v>
      </c>
      <c r="G467" s="1">
        <v>221370</v>
      </c>
      <c r="H467" s="1">
        <v>143000</v>
      </c>
      <c r="I467" s="1">
        <v>951000</v>
      </c>
      <c r="J467" s="1">
        <v>180000</v>
      </c>
      <c r="K467" t="s">
        <v>21</v>
      </c>
      <c r="L467" t="s">
        <v>22</v>
      </c>
      <c r="M467" t="s">
        <v>22</v>
      </c>
      <c r="N467" t="s">
        <v>22</v>
      </c>
      <c r="P467" s="1">
        <v>317000</v>
      </c>
      <c r="Q467" s="1">
        <v>951000</v>
      </c>
      <c r="R467" s="2">
        <v>0.06</v>
      </c>
      <c r="U467" t="s">
        <v>23</v>
      </c>
    </row>
    <row r="468" spans="1:21" x14ac:dyDescent="0.25">
      <c r="A468">
        <v>190029</v>
      </c>
      <c r="B468" t="str">
        <f>IFERROR(INDEX(Export!B:B,MATCH('Lignes des factures'!A468,Export!A:A,0)),"")</f>
        <v>aaaa</v>
      </c>
      <c r="D468" t="s">
        <v>36</v>
      </c>
      <c r="E468" t="s">
        <v>37</v>
      </c>
      <c r="F468" s="1">
        <v>600000</v>
      </c>
      <c r="G468" t="s">
        <v>22</v>
      </c>
      <c r="H468" s="1">
        <v>143000</v>
      </c>
      <c r="I468" t="s">
        <v>22</v>
      </c>
      <c r="J468" s="1">
        <v>180000</v>
      </c>
      <c r="K468" t="s">
        <v>404</v>
      </c>
      <c r="L468" s="1">
        <v>100000</v>
      </c>
      <c r="M468" s="1">
        <v>600000</v>
      </c>
      <c r="N468" s="1">
        <v>22680000</v>
      </c>
      <c r="P468" s="1">
        <v>3780000</v>
      </c>
      <c r="Q468" s="1">
        <v>22680000</v>
      </c>
      <c r="R468" s="2">
        <v>0.06</v>
      </c>
      <c r="U468" t="s">
        <v>23</v>
      </c>
    </row>
    <row r="469" spans="1:21" x14ac:dyDescent="0.25">
      <c r="A469">
        <v>190029</v>
      </c>
      <c r="B469" t="str">
        <f>IFERROR(INDEX(Export!B:B,MATCH('Lignes des factures'!A469,Export!A:A,0)),"")</f>
        <v>aaaa</v>
      </c>
      <c r="D469" t="s">
        <v>379</v>
      </c>
      <c r="E469" t="s">
        <v>489</v>
      </c>
      <c r="F469" s="1">
        <v>100000</v>
      </c>
      <c r="G469" s="1">
        <v>664110</v>
      </c>
      <c r="H469" s="1">
        <v>143199</v>
      </c>
      <c r="I469" t="s">
        <v>22</v>
      </c>
      <c r="J469" s="1">
        <v>180000</v>
      </c>
      <c r="K469" t="s">
        <v>404</v>
      </c>
      <c r="L469" t="s">
        <v>22</v>
      </c>
      <c r="M469" s="1">
        <v>600000</v>
      </c>
      <c r="N469" t="s">
        <v>22</v>
      </c>
      <c r="P469" s="1">
        <v>23630999</v>
      </c>
      <c r="Q469" s="1">
        <v>23631000</v>
      </c>
    </row>
    <row r="470" spans="1:21" x14ac:dyDescent="0.25">
      <c r="A470">
        <v>190029</v>
      </c>
      <c r="B470" t="str">
        <f>IFERROR(INDEX(Export!B:B,MATCH('Lignes des factures'!A470,Export!A:A,0)),"")</f>
        <v>aaaa</v>
      </c>
      <c r="D470" t="s">
        <v>381</v>
      </c>
      <c r="F470" t="s">
        <v>22</v>
      </c>
      <c r="G470" t="s">
        <v>22</v>
      </c>
      <c r="H470" t="s">
        <v>22</v>
      </c>
      <c r="I470" t="s">
        <v>22</v>
      </c>
      <c r="J470" t="s">
        <v>22</v>
      </c>
      <c r="K470" t="s">
        <v>38</v>
      </c>
      <c r="L470" t="s">
        <v>22</v>
      </c>
      <c r="M470" t="s">
        <v>22</v>
      </c>
      <c r="N470" t="s">
        <v>22</v>
      </c>
      <c r="P470" t="s">
        <v>22</v>
      </c>
      <c r="Q470" t="s">
        <v>22</v>
      </c>
    </row>
    <row r="471" spans="1:21" x14ac:dyDescent="0.25">
      <c r="A471">
        <v>190029</v>
      </c>
      <c r="B471" t="str">
        <f>IFERROR(INDEX(Export!B:B,MATCH('Lignes des factures'!A471,Export!A:A,0)),"")</f>
        <v>aaaa</v>
      </c>
      <c r="F471" t="s">
        <v>22</v>
      </c>
      <c r="G471" t="s">
        <v>22</v>
      </c>
      <c r="H471" t="s">
        <v>22</v>
      </c>
      <c r="I471" t="s">
        <v>22</v>
      </c>
      <c r="J471" t="s">
        <v>22</v>
      </c>
      <c r="K471" t="s">
        <v>38</v>
      </c>
      <c r="L471" t="s">
        <v>22</v>
      </c>
      <c r="M471" t="s">
        <v>22</v>
      </c>
      <c r="N471" t="s">
        <v>22</v>
      </c>
      <c r="P471" t="s">
        <v>22</v>
      </c>
      <c r="Q471" t="s">
        <v>22</v>
      </c>
    </row>
    <row r="472" spans="1:21" x14ac:dyDescent="0.25">
      <c r="A472">
        <v>190029</v>
      </c>
      <c r="B472" t="str">
        <f>IFERROR(INDEX(Export!B:B,MATCH('Lignes des factures'!A472,Export!A:A,0)),"")</f>
        <v>aaaa</v>
      </c>
      <c r="D472" t="s">
        <v>382</v>
      </c>
      <c r="E472" t="s">
        <v>490</v>
      </c>
      <c r="F472" t="s">
        <v>22</v>
      </c>
      <c r="G472" s="1">
        <v>19296360</v>
      </c>
      <c r="H472" s="1">
        <v>142995</v>
      </c>
      <c r="I472" t="s">
        <v>22</v>
      </c>
      <c r="J472" s="1">
        <v>180000</v>
      </c>
      <c r="K472" t="s">
        <v>404</v>
      </c>
      <c r="L472" t="s">
        <v>22</v>
      </c>
      <c r="M472" s="1">
        <v>200000</v>
      </c>
      <c r="N472" t="s">
        <v>22</v>
      </c>
      <c r="P472" s="1">
        <v>35152999</v>
      </c>
      <c r="Q472" s="1">
        <v>35153000</v>
      </c>
    </row>
    <row r="473" spans="1:21" x14ac:dyDescent="0.25">
      <c r="A473">
        <v>190029</v>
      </c>
      <c r="B473" t="str">
        <f>IFERROR(INDEX(Export!B:B,MATCH('Lignes des factures'!A473,Export!A:A,0)),"")</f>
        <v>aaaa</v>
      </c>
      <c r="D473" t="s">
        <v>491</v>
      </c>
      <c r="E473" t="s">
        <v>492</v>
      </c>
      <c r="F473" s="1">
        <v>100000</v>
      </c>
      <c r="G473" s="1">
        <v>4451760</v>
      </c>
      <c r="H473" s="1">
        <v>143000</v>
      </c>
      <c r="I473" s="1">
        <v>6366000</v>
      </c>
      <c r="J473" s="1">
        <v>180000</v>
      </c>
      <c r="K473" t="s">
        <v>404</v>
      </c>
      <c r="L473" t="s">
        <v>22</v>
      </c>
      <c r="M473" t="s">
        <v>22</v>
      </c>
      <c r="N473" t="s">
        <v>22</v>
      </c>
      <c r="P473" s="1">
        <v>6366000</v>
      </c>
      <c r="Q473" s="1">
        <v>6366000</v>
      </c>
      <c r="R473" s="2">
        <v>0.06</v>
      </c>
      <c r="U473" t="s">
        <v>23</v>
      </c>
    </row>
    <row r="474" spans="1:21" x14ac:dyDescent="0.25">
      <c r="A474">
        <v>190029</v>
      </c>
      <c r="B474" t="str">
        <f>IFERROR(INDEX(Export!B:B,MATCH('Lignes des factures'!A474,Export!A:A,0)),"")</f>
        <v>aaaa</v>
      </c>
      <c r="D474" t="s">
        <v>50</v>
      </c>
      <c r="E474" t="s">
        <v>51</v>
      </c>
      <c r="F474" s="1">
        <v>100000</v>
      </c>
      <c r="G474" s="1">
        <v>4318820</v>
      </c>
      <c r="H474" s="1">
        <v>143000</v>
      </c>
      <c r="I474" s="1">
        <v>6176000</v>
      </c>
      <c r="J474" s="1">
        <v>180000</v>
      </c>
      <c r="K474" t="s">
        <v>404</v>
      </c>
      <c r="L474" t="s">
        <v>22</v>
      </c>
      <c r="M474" t="s">
        <v>22</v>
      </c>
      <c r="N474" t="s">
        <v>22</v>
      </c>
      <c r="P474" s="1">
        <v>6176000</v>
      </c>
      <c r="Q474" s="1">
        <v>6176000</v>
      </c>
      <c r="R474" s="2">
        <v>0.06</v>
      </c>
      <c r="U474" t="s">
        <v>23</v>
      </c>
    </row>
    <row r="475" spans="1:21" x14ac:dyDescent="0.25">
      <c r="A475">
        <v>190029</v>
      </c>
      <c r="B475" t="str">
        <f>IFERROR(INDEX(Export!B:B,MATCH('Lignes des factures'!A475,Export!A:A,0)),"")</f>
        <v>aaaa</v>
      </c>
      <c r="E475" t="s">
        <v>169</v>
      </c>
      <c r="F475" s="1">
        <v>100000</v>
      </c>
      <c r="G475" t="s">
        <v>185</v>
      </c>
      <c r="H475" s="1">
        <v>100000</v>
      </c>
      <c r="I475" t="s">
        <v>185</v>
      </c>
      <c r="J475" s="1">
        <v>180000</v>
      </c>
      <c r="K475" t="s">
        <v>404</v>
      </c>
      <c r="L475" t="s">
        <v>22</v>
      </c>
      <c r="M475" t="s">
        <v>22</v>
      </c>
      <c r="N475" t="s">
        <v>22</v>
      </c>
      <c r="P475" t="s">
        <v>185</v>
      </c>
      <c r="Q475" t="s">
        <v>185</v>
      </c>
      <c r="R475" s="2">
        <v>0.06</v>
      </c>
      <c r="U475" t="s">
        <v>23</v>
      </c>
    </row>
    <row r="476" spans="1:21" x14ac:dyDescent="0.25">
      <c r="A476">
        <v>190029</v>
      </c>
      <c r="B476" t="str">
        <f>IFERROR(INDEX(Export!B:B,MATCH('Lignes des factures'!A476,Export!A:A,0)),"")</f>
        <v>aaaa</v>
      </c>
      <c r="D476" t="s">
        <v>493</v>
      </c>
      <c r="E476" t="s">
        <v>494</v>
      </c>
      <c r="F476" s="1">
        <v>200000</v>
      </c>
      <c r="G476" s="1">
        <v>4961390</v>
      </c>
      <c r="H476" s="1">
        <v>143000</v>
      </c>
      <c r="I476" s="1">
        <v>14190000</v>
      </c>
      <c r="J476" s="1">
        <v>180000</v>
      </c>
      <c r="K476" t="s">
        <v>404</v>
      </c>
      <c r="L476" t="s">
        <v>22</v>
      </c>
      <c r="M476" t="s">
        <v>22</v>
      </c>
      <c r="N476" t="s">
        <v>22</v>
      </c>
      <c r="P476" s="1">
        <v>7095000</v>
      </c>
      <c r="Q476" s="1">
        <v>14190000</v>
      </c>
      <c r="R476" s="2">
        <v>0.06</v>
      </c>
      <c r="U476" t="s">
        <v>23</v>
      </c>
    </row>
    <row r="477" spans="1:21" x14ac:dyDescent="0.25">
      <c r="A477">
        <v>190029</v>
      </c>
      <c r="B477" t="str">
        <f>IFERROR(INDEX(Export!B:B,MATCH('Lignes des factures'!A477,Export!A:A,0)),"")</f>
        <v>aaaa</v>
      </c>
      <c r="E477" t="s">
        <v>169</v>
      </c>
      <c r="F477" s="1">
        <v>200000</v>
      </c>
      <c r="G477" t="s">
        <v>185</v>
      </c>
      <c r="H477" s="1">
        <v>100000</v>
      </c>
      <c r="I477" t="s">
        <v>186</v>
      </c>
      <c r="J477" s="1">
        <v>180000</v>
      </c>
      <c r="K477" t="s">
        <v>404</v>
      </c>
      <c r="L477" t="s">
        <v>22</v>
      </c>
      <c r="M477" t="s">
        <v>22</v>
      </c>
      <c r="N477" t="s">
        <v>22</v>
      </c>
      <c r="P477" t="s">
        <v>185</v>
      </c>
      <c r="Q477" t="s">
        <v>186</v>
      </c>
      <c r="R477" s="2">
        <v>0.06</v>
      </c>
      <c r="U477" t="s">
        <v>23</v>
      </c>
    </row>
    <row r="478" spans="1:21" x14ac:dyDescent="0.25">
      <c r="A478">
        <v>190029</v>
      </c>
      <c r="B478" t="str">
        <f>IFERROR(INDEX(Export!B:B,MATCH('Lignes des factures'!A478,Export!A:A,0)),"")</f>
        <v>aaaa</v>
      </c>
      <c r="D478" t="s">
        <v>36</v>
      </c>
      <c r="E478" t="s">
        <v>37</v>
      </c>
      <c r="F478" s="1">
        <v>200000</v>
      </c>
      <c r="G478" t="s">
        <v>22</v>
      </c>
      <c r="H478" s="1">
        <v>143000</v>
      </c>
      <c r="I478" t="s">
        <v>22</v>
      </c>
      <c r="J478" s="1">
        <v>180000</v>
      </c>
      <c r="K478" t="s">
        <v>404</v>
      </c>
      <c r="L478" s="1">
        <v>100000</v>
      </c>
      <c r="M478" s="1">
        <v>200000</v>
      </c>
      <c r="N478" s="1">
        <v>7560000</v>
      </c>
      <c r="P478" s="1">
        <v>3780000</v>
      </c>
      <c r="Q478" s="1">
        <v>7560000</v>
      </c>
      <c r="R478" s="2">
        <v>0.06</v>
      </c>
      <c r="U478" t="s">
        <v>23</v>
      </c>
    </row>
    <row r="479" spans="1:21" x14ac:dyDescent="0.25">
      <c r="A479">
        <v>190029</v>
      </c>
      <c r="B479" t="str">
        <f>IFERROR(INDEX(Export!B:B,MATCH('Lignes des factures'!A479,Export!A:A,0)),"")</f>
        <v>aaaa</v>
      </c>
      <c r="E479" t="s">
        <v>178</v>
      </c>
      <c r="F479" s="1">
        <v>100000</v>
      </c>
      <c r="G479" s="1">
        <v>600000</v>
      </c>
      <c r="H479" s="1">
        <v>143000</v>
      </c>
      <c r="I479" s="1">
        <v>858000</v>
      </c>
      <c r="J479" s="1">
        <v>180000</v>
      </c>
      <c r="K479" t="s">
        <v>404</v>
      </c>
      <c r="L479" t="s">
        <v>22</v>
      </c>
      <c r="M479" t="s">
        <v>22</v>
      </c>
      <c r="N479" t="s">
        <v>22</v>
      </c>
      <c r="P479" s="1">
        <v>858000</v>
      </c>
      <c r="Q479" s="1">
        <v>858000</v>
      </c>
      <c r="R479" s="2">
        <v>0.06</v>
      </c>
      <c r="U479" t="s">
        <v>23</v>
      </c>
    </row>
    <row r="480" spans="1:21" x14ac:dyDescent="0.25">
      <c r="A480">
        <v>190029</v>
      </c>
      <c r="B480" t="str">
        <f>IFERROR(INDEX(Export!B:B,MATCH('Lignes des factures'!A480,Export!A:A,0)),"")</f>
        <v>aaaa</v>
      </c>
      <c r="F480" t="s">
        <v>22</v>
      </c>
      <c r="G480" t="s">
        <v>22</v>
      </c>
      <c r="H480" t="s">
        <v>22</v>
      </c>
      <c r="I480" t="s">
        <v>22</v>
      </c>
      <c r="J480" t="s">
        <v>22</v>
      </c>
      <c r="K480" t="s">
        <v>38</v>
      </c>
      <c r="L480" t="s">
        <v>22</v>
      </c>
      <c r="M480" t="s">
        <v>22</v>
      </c>
      <c r="N480" t="s">
        <v>22</v>
      </c>
      <c r="P480" t="s">
        <v>22</v>
      </c>
      <c r="Q480" t="s">
        <v>22</v>
      </c>
    </row>
    <row r="481" spans="1:21" x14ac:dyDescent="0.25">
      <c r="A481">
        <v>190029</v>
      </c>
      <c r="B481" t="str">
        <f>IFERROR(INDEX(Export!B:B,MATCH('Lignes des factures'!A481,Export!A:A,0)),"")</f>
        <v>aaaa</v>
      </c>
      <c r="D481" t="s">
        <v>392</v>
      </c>
      <c r="E481" t="s">
        <v>495</v>
      </c>
      <c r="F481" s="1">
        <v>100000</v>
      </c>
      <c r="G481" s="1">
        <v>19296360</v>
      </c>
      <c r="H481" s="1">
        <v>142995</v>
      </c>
      <c r="I481" t="s">
        <v>22</v>
      </c>
      <c r="J481" s="1">
        <v>180000</v>
      </c>
      <c r="K481" t="s">
        <v>404</v>
      </c>
      <c r="L481" t="s">
        <v>22</v>
      </c>
      <c r="M481" s="1">
        <v>200000</v>
      </c>
      <c r="N481" t="s">
        <v>22</v>
      </c>
      <c r="P481" s="1">
        <v>35152999</v>
      </c>
      <c r="Q481" s="1">
        <v>35153000</v>
      </c>
    </row>
    <row r="482" spans="1:21" x14ac:dyDescent="0.25">
      <c r="A482">
        <v>190029</v>
      </c>
      <c r="B482" t="str">
        <f>IFERROR(INDEX(Export!B:B,MATCH('Lignes des factures'!A482,Export!A:A,0)),"")</f>
        <v>aaaa</v>
      </c>
      <c r="D482" t="s">
        <v>394</v>
      </c>
      <c r="F482" t="s">
        <v>22</v>
      </c>
      <c r="G482" t="s">
        <v>22</v>
      </c>
      <c r="H482" t="s">
        <v>22</v>
      </c>
      <c r="I482" t="s">
        <v>22</v>
      </c>
      <c r="J482" t="s">
        <v>22</v>
      </c>
      <c r="K482" t="s">
        <v>38</v>
      </c>
      <c r="L482" t="s">
        <v>22</v>
      </c>
      <c r="M482" t="s">
        <v>22</v>
      </c>
      <c r="N482" t="s">
        <v>22</v>
      </c>
      <c r="P482" t="s">
        <v>22</v>
      </c>
      <c r="Q482" t="s">
        <v>22</v>
      </c>
    </row>
    <row r="483" spans="1:21" x14ac:dyDescent="0.25">
      <c r="A483">
        <v>190030</v>
      </c>
      <c r="B483" t="str">
        <f>IFERROR(INDEX(Export!B:B,MATCH('Lignes des factures'!A483,Export!A:A,0)),"")</f>
        <v>fjh;::k</v>
      </c>
      <c r="F483" t="s">
        <v>22</v>
      </c>
      <c r="G483" t="s">
        <v>22</v>
      </c>
      <c r="H483" t="s">
        <v>22</v>
      </c>
      <c r="I483" t="s">
        <v>22</v>
      </c>
      <c r="J483" t="s">
        <v>22</v>
      </c>
      <c r="K483" t="s">
        <v>38</v>
      </c>
      <c r="L483" t="s">
        <v>22</v>
      </c>
      <c r="M483" t="s">
        <v>22</v>
      </c>
      <c r="N483" t="s">
        <v>22</v>
      </c>
      <c r="P483" t="s">
        <v>22</v>
      </c>
      <c r="Q483" t="s">
        <v>22</v>
      </c>
    </row>
    <row r="484" spans="1:21" x14ac:dyDescent="0.25">
      <c r="A484">
        <v>190030</v>
      </c>
      <c r="B484" t="str">
        <f>IFERROR(INDEX(Export!B:B,MATCH('Lignes des factures'!A484,Export!A:A,0)),"")</f>
        <v>fjh;::k</v>
      </c>
      <c r="D484" t="s">
        <v>279</v>
      </c>
      <c r="E484" t="s">
        <v>496</v>
      </c>
      <c r="F484" t="s">
        <v>22</v>
      </c>
      <c r="G484" s="1">
        <v>4513932</v>
      </c>
      <c r="H484" s="1">
        <v>138260</v>
      </c>
      <c r="I484" t="s">
        <v>22</v>
      </c>
      <c r="J484" s="1">
        <v>168889</v>
      </c>
      <c r="K484" t="s">
        <v>21</v>
      </c>
      <c r="L484" t="s">
        <v>22</v>
      </c>
      <c r="M484" s="1">
        <v>225000</v>
      </c>
      <c r="N484" t="s">
        <v>22</v>
      </c>
      <c r="P484" s="1">
        <v>13841000</v>
      </c>
      <c r="Q484" s="1">
        <v>13841000</v>
      </c>
    </row>
    <row r="485" spans="1:21" x14ac:dyDescent="0.25">
      <c r="A485">
        <v>190030</v>
      </c>
      <c r="B485" t="str">
        <f>IFERROR(INDEX(Export!B:B,MATCH('Lignes des factures'!A485,Export!A:A,0)),"")</f>
        <v>fjh;::k</v>
      </c>
      <c r="D485" t="s">
        <v>212</v>
      </c>
      <c r="E485" t="s">
        <v>213</v>
      </c>
      <c r="F485" s="1">
        <v>400000</v>
      </c>
      <c r="G485" s="1">
        <v>214830</v>
      </c>
      <c r="H485" s="1">
        <v>143000</v>
      </c>
      <c r="I485" s="1">
        <v>1228000</v>
      </c>
      <c r="J485" s="1">
        <v>180000</v>
      </c>
      <c r="K485" t="s">
        <v>21</v>
      </c>
      <c r="L485" t="s">
        <v>22</v>
      </c>
      <c r="M485" t="s">
        <v>22</v>
      </c>
      <c r="N485" t="s">
        <v>22</v>
      </c>
      <c r="P485" s="1">
        <v>307000</v>
      </c>
      <c r="Q485" s="1">
        <v>1228000</v>
      </c>
      <c r="R485" s="2">
        <v>0.06</v>
      </c>
      <c r="U485" t="s">
        <v>23</v>
      </c>
    </row>
    <row r="486" spans="1:21" x14ac:dyDescent="0.25">
      <c r="A486">
        <v>190030</v>
      </c>
      <c r="B486" t="str">
        <f>IFERROR(INDEX(Export!B:B,MATCH('Lignes des factures'!A486,Export!A:A,0)),"")</f>
        <v>fjh;::k</v>
      </c>
      <c r="D486" t="s">
        <v>497</v>
      </c>
      <c r="E486" t="s">
        <v>498</v>
      </c>
      <c r="F486" s="1">
        <v>600000</v>
      </c>
      <c r="G486" s="1">
        <v>127750</v>
      </c>
      <c r="H486" s="1">
        <v>143000</v>
      </c>
      <c r="I486" s="1">
        <v>1098000</v>
      </c>
      <c r="J486" s="1">
        <v>180000</v>
      </c>
      <c r="K486" t="s">
        <v>21</v>
      </c>
      <c r="L486" t="s">
        <v>22</v>
      </c>
      <c r="M486" t="s">
        <v>22</v>
      </c>
      <c r="N486" t="s">
        <v>22</v>
      </c>
      <c r="P486" s="1">
        <v>183000</v>
      </c>
      <c r="Q486" s="1">
        <v>1098000</v>
      </c>
      <c r="R486" s="2">
        <v>0.06</v>
      </c>
      <c r="U486" t="s">
        <v>23</v>
      </c>
    </row>
    <row r="487" spans="1:21" x14ac:dyDescent="0.25">
      <c r="A487">
        <v>190030</v>
      </c>
      <c r="B487" t="str">
        <f>IFERROR(INDEX(Export!B:B,MATCH('Lignes des factures'!A487,Export!A:A,0)),"")</f>
        <v>fjh;::k</v>
      </c>
      <c r="C487">
        <v>1</v>
      </c>
      <c r="D487" t="s">
        <v>308</v>
      </c>
      <c r="E487" t="s">
        <v>309</v>
      </c>
      <c r="F487" s="1">
        <v>100000</v>
      </c>
      <c r="G487" s="1">
        <v>2388112</v>
      </c>
      <c r="H487" s="1">
        <v>143000</v>
      </c>
      <c r="I487" s="1">
        <v>3415000</v>
      </c>
      <c r="J487" s="1">
        <v>160000</v>
      </c>
      <c r="K487" t="s">
        <v>21</v>
      </c>
      <c r="L487" s="1">
        <v>125000</v>
      </c>
      <c r="M487" s="1">
        <v>125000</v>
      </c>
      <c r="N487" s="1">
        <v>4000000</v>
      </c>
      <c r="P487" s="1">
        <v>7415000</v>
      </c>
      <c r="Q487" s="1">
        <v>7415000</v>
      </c>
      <c r="R487" s="2">
        <v>0.06</v>
      </c>
      <c r="U487" t="s">
        <v>310</v>
      </c>
    </row>
    <row r="488" spans="1:21" x14ac:dyDescent="0.25">
      <c r="A488">
        <v>190030</v>
      </c>
      <c r="B488" t="str">
        <f>IFERROR(INDEX(Export!B:B,MATCH('Lignes des factures'!A488,Export!A:A,0)),"")</f>
        <v>fjh;::k</v>
      </c>
      <c r="E488" t="s">
        <v>107</v>
      </c>
      <c r="F488" t="s">
        <v>22</v>
      </c>
      <c r="G488" t="s">
        <v>22</v>
      </c>
      <c r="H488" t="s">
        <v>22</v>
      </c>
      <c r="I488" t="s">
        <v>22</v>
      </c>
      <c r="J488" t="s">
        <v>22</v>
      </c>
      <c r="K488" t="s">
        <v>38</v>
      </c>
      <c r="L488" t="s">
        <v>22</v>
      </c>
      <c r="M488" t="s">
        <v>22</v>
      </c>
      <c r="N488" t="s">
        <v>22</v>
      </c>
      <c r="P488" t="s">
        <v>22</v>
      </c>
      <c r="Q488" t="s">
        <v>22</v>
      </c>
    </row>
    <row r="489" spans="1:21" x14ac:dyDescent="0.25">
      <c r="A489">
        <v>190030</v>
      </c>
      <c r="B489" t="str">
        <f>IFERROR(INDEX(Export!B:B,MATCH('Lignes des factures'!A489,Export!A:A,0)),"")</f>
        <v>fjh;::k</v>
      </c>
      <c r="D489" t="s">
        <v>311</v>
      </c>
      <c r="E489" t="s">
        <v>312</v>
      </c>
      <c r="F489" s="1">
        <v>100000</v>
      </c>
      <c r="G489" s="1">
        <v>314620</v>
      </c>
      <c r="H489" s="1">
        <v>143000</v>
      </c>
      <c r="I489" s="1">
        <v>450000</v>
      </c>
      <c r="J489" s="1">
        <v>160000</v>
      </c>
      <c r="K489" t="s">
        <v>21</v>
      </c>
      <c r="L489" t="s">
        <v>22</v>
      </c>
      <c r="M489" t="s">
        <v>22</v>
      </c>
      <c r="N489" t="s">
        <v>22</v>
      </c>
      <c r="P489" s="1">
        <v>450000</v>
      </c>
      <c r="Q489" s="1">
        <v>450000</v>
      </c>
      <c r="R489" s="2">
        <v>0.06</v>
      </c>
      <c r="U489" t="s">
        <v>23</v>
      </c>
    </row>
    <row r="490" spans="1:21" x14ac:dyDescent="0.25">
      <c r="A490">
        <v>190030</v>
      </c>
      <c r="B490" t="str">
        <f>IFERROR(INDEX(Export!B:B,MATCH('Lignes des factures'!A490,Export!A:A,0)),"")</f>
        <v>fjh;::k</v>
      </c>
      <c r="D490" t="s">
        <v>313</v>
      </c>
      <c r="E490" t="s">
        <v>314</v>
      </c>
      <c r="F490" s="1">
        <v>100000</v>
      </c>
      <c r="G490" s="1">
        <v>111770</v>
      </c>
      <c r="H490" s="1">
        <v>143000</v>
      </c>
      <c r="I490" s="1">
        <v>160000</v>
      </c>
      <c r="J490" s="1">
        <v>160000</v>
      </c>
      <c r="K490" t="s">
        <v>21</v>
      </c>
      <c r="L490" t="s">
        <v>22</v>
      </c>
      <c r="M490" t="s">
        <v>22</v>
      </c>
      <c r="N490" t="s">
        <v>22</v>
      </c>
      <c r="P490" s="1">
        <v>160000</v>
      </c>
      <c r="Q490" s="1">
        <v>160000</v>
      </c>
      <c r="R490" s="2">
        <v>0.06</v>
      </c>
      <c r="U490" t="s">
        <v>23</v>
      </c>
    </row>
    <row r="491" spans="1:21" x14ac:dyDescent="0.25">
      <c r="A491">
        <v>190030</v>
      </c>
      <c r="B491" t="str">
        <f>IFERROR(INDEX(Export!B:B,MATCH('Lignes des factures'!A491,Export!A:A,0)),"")</f>
        <v>fjh;::k</v>
      </c>
      <c r="D491" t="s">
        <v>99</v>
      </c>
      <c r="E491" t="s">
        <v>100</v>
      </c>
      <c r="F491" s="1">
        <v>100000</v>
      </c>
      <c r="G491" t="s">
        <v>101</v>
      </c>
      <c r="H491" s="1">
        <v>143000</v>
      </c>
      <c r="I491" s="1">
        <v>141000</v>
      </c>
      <c r="J491" s="1">
        <v>160000</v>
      </c>
      <c r="K491" t="s">
        <v>21</v>
      </c>
      <c r="L491" t="s">
        <v>22</v>
      </c>
      <c r="M491" t="s">
        <v>22</v>
      </c>
      <c r="N491" t="s">
        <v>22</v>
      </c>
      <c r="P491" s="1">
        <v>141000</v>
      </c>
      <c r="Q491" s="1">
        <v>141000</v>
      </c>
      <c r="R491" s="2">
        <v>0.06</v>
      </c>
      <c r="U491" t="s">
        <v>23</v>
      </c>
    </row>
    <row r="492" spans="1:21" x14ac:dyDescent="0.25">
      <c r="A492">
        <v>190030</v>
      </c>
      <c r="B492" t="str">
        <f>IFERROR(INDEX(Export!B:B,MATCH('Lignes des factures'!A492,Export!A:A,0)),"")</f>
        <v>fjh;::k</v>
      </c>
      <c r="E492" t="s">
        <v>328</v>
      </c>
      <c r="F492" t="s">
        <v>22</v>
      </c>
      <c r="G492" t="s">
        <v>22</v>
      </c>
      <c r="H492" t="s">
        <v>22</v>
      </c>
      <c r="I492" t="s">
        <v>22</v>
      </c>
      <c r="J492" t="s">
        <v>22</v>
      </c>
      <c r="K492" t="s">
        <v>38</v>
      </c>
      <c r="L492" t="s">
        <v>22</v>
      </c>
      <c r="M492" t="s">
        <v>22</v>
      </c>
      <c r="N492" t="s">
        <v>22</v>
      </c>
      <c r="P492" t="s">
        <v>22</v>
      </c>
      <c r="Q492" t="s">
        <v>22</v>
      </c>
    </row>
    <row r="493" spans="1:21" x14ac:dyDescent="0.25">
      <c r="A493">
        <v>190030</v>
      </c>
      <c r="B493" t="str">
        <f>IFERROR(INDEX(Export!B:B,MATCH('Lignes des factures'!A493,Export!A:A,0)),"")</f>
        <v>fjh;::k</v>
      </c>
      <c r="D493" t="s">
        <v>499</v>
      </c>
      <c r="E493" t="s">
        <v>500</v>
      </c>
      <c r="F493" s="1">
        <v>100000</v>
      </c>
      <c r="G493" t="s">
        <v>501</v>
      </c>
      <c r="H493" s="1">
        <v>143000</v>
      </c>
      <c r="I493" t="s">
        <v>502</v>
      </c>
      <c r="J493" s="1">
        <v>160000</v>
      </c>
      <c r="K493" t="s">
        <v>21</v>
      </c>
      <c r="L493" t="s">
        <v>22</v>
      </c>
      <c r="M493" t="s">
        <v>22</v>
      </c>
      <c r="N493" t="s">
        <v>22</v>
      </c>
      <c r="P493" t="s">
        <v>502</v>
      </c>
      <c r="Q493" t="s">
        <v>502</v>
      </c>
      <c r="R493" s="2">
        <v>0.06</v>
      </c>
      <c r="U493" t="s">
        <v>23</v>
      </c>
    </row>
    <row r="494" spans="1:21" x14ac:dyDescent="0.25">
      <c r="A494">
        <v>190030</v>
      </c>
      <c r="B494" t="str">
        <f>IFERROR(INDEX(Export!B:B,MATCH('Lignes des factures'!A494,Export!A:A,0)),"")</f>
        <v>fjh;::k</v>
      </c>
      <c r="D494" t="s">
        <v>503</v>
      </c>
      <c r="E494" t="s">
        <v>504</v>
      </c>
      <c r="F494" s="1">
        <v>1500000</v>
      </c>
      <c r="G494" t="s">
        <v>505</v>
      </c>
      <c r="H494" s="1">
        <v>143000</v>
      </c>
      <c r="I494" s="1">
        <v>1605000</v>
      </c>
      <c r="J494" s="1">
        <v>160000</v>
      </c>
      <c r="K494" t="s">
        <v>21</v>
      </c>
      <c r="L494" t="s">
        <v>22</v>
      </c>
      <c r="M494" t="s">
        <v>22</v>
      </c>
      <c r="N494" t="s">
        <v>22</v>
      </c>
      <c r="P494" s="1">
        <v>107000</v>
      </c>
      <c r="Q494" s="1">
        <v>1605000</v>
      </c>
      <c r="R494" s="2">
        <v>0.06</v>
      </c>
      <c r="U494" t="s">
        <v>153</v>
      </c>
    </row>
    <row r="495" spans="1:21" x14ac:dyDescent="0.25">
      <c r="A495">
        <v>190030</v>
      </c>
      <c r="B495" t="str">
        <f>IFERROR(INDEX(Export!B:B,MATCH('Lignes des factures'!A495,Export!A:A,0)),"")</f>
        <v>fjh;::k</v>
      </c>
      <c r="E495" t="s">
        <v>315</v>
      </c>
      <c r="F495" t="s">
        <v>22</v>
      </c>
      <c r="G495" t="s">
        <v>22</v>
      </c>
      <c r="H495" t="s">
        <v>22</v>
      </c>
      <c r="I495" t="s">
        <v>22</v>
      </c>
      <c r="J495" t="s">
        <v>22</v>
      </c>
      <c r="K495" t="s">
        <v>38</v>
      </c>
      <c r="L495" t="s">
        <v>22</v>
      </c>
      <c r="M495" t="s">
        <v>22</v>
      </c>
      <c r="N495" t="s">
        <v>22</v>
      </c>
      <c r="P495" t="s">
        <v>22</v>
      </c>
      <c r="Q495" t="s">
        <v>22</v>
      </c>
    </row>
    <row r="496" spans="1:21" x14ac:dyDescent="0.25">
      <c r="A496">
        <v>190030</v>
      </c>
      <c r="B496" t="str">
        <f>IFERROR(INDEX(Export!B:B,MATCH('Lignes des factures'!A496,Export!A:A,0)),"")</f>
        <v>fjh;::k</v>
      </c>
      <c r="D496" t="s">
        <v>34</v>
      </c>
      <c r="E496" t="s">
        <v>35</v>
      </c>
      <c r="F496" s="1">
        <v>700000</v>
      </c>
      <c r="G496" s="1">
        <v>100000</v>
      </c>
      <c r="H496" s="1">
        <v>143000</v>
      </c>
      <c r="I496" s="1">
        <v>1001000</v>
      </c>
      <c r="J496" s="1">
        <v>160000</v>
      </c>
      <c r="K496" t="s">
        <v>21</v>
      </c>
      <c r="L496" t="s">
        <v>22</v>
      </c>
      <c r="M496" t="s">
        <v>22</v>
      </c>
      <c r="N496" t="s">
        <v>22</v>
      </c>
      <c r="P496" s="1">
        <v>143000</v>
      </c>
      <c r="Q496" s="1">
        <v>1001000</v>
      </c>
      <c r="R496" s="2">
        <v>0.06</v>
      </c>
      <c r="U496" t="s">
        <v>316</v>
      </c>
    </row>
    <row r="497" spans="1:21" x14ac:dyDescent="0.25">
      <c r="A497">
        <v>190030</v>
      </c>
      <c r="B497" t="str">
        <f>IFERROR(INDEX(Export!B:B,MATCH('Lignes des factures'!A497,Export!A:A,0)),"")</f>
        <v>fjh;::k</v>
      </c>
      <c r="D497" t="s">
        <v>36</v>
      </c>
      <c r="E497" t="s">
        <v>37</v>
      </c>
      <c r="F497" s="1">
        <v>125000</v>
      </c>
      <c r="G497" t="s">
        <v>22</v>
      </c>
      <c r="H497" s="1">
        <v>143000</v>
      </c>
      <c r="I497" t="s">
        <v>22</v>
      </c>
      <c r="J497" s="1">
        <v>160000</v>
      </c>
      <c r="K497" t="s">
        <v>21</v>
      </c>
      <c r="L497" s="1">
        <v>100000</v>
      </c>
      <c r="M497" s="1">
        <v>125000</v>
      </c>
      <c r="N497" s="1">
        <v>4000000</v>
      </c>
      <c r="P497" s="1">
        <v>3200000</v>
      </c>
      <c r="Q497" s="1">
        <v>4000000</v>
      </c>
      <c r="R497" s="2">
        <v>0.06</v>
      </c>
      <c r="U497" t="s">
        <v>316</v>
      </c>
    </row>
    <row r="498" spans="1:21" x14ac:dyDescent="0.25">
      <c r="A498">
        <v>190030</v>
      </c>
      <c r="B498" t="str">
        <f>IFERROR(INDEX(Export!B:B,MATCH('Lignes des factures'!A498,Export!A:A,0)),"")</f>
        <v>fjh;::k</v>
      </c>
      <c r="C498">
        <v>1</v>
      </c>
      <c r="D498" t="s">
        <v>112</v>
      </c>
      <c r="F498" t="s">
        <v>22</v>
      </c>
      <c r="G498" t="s">
        <v>22</v>
      </c>
      <c r="H498" t="s">
        <v>22</v>
      </c>
      <c r="I498" t="s">
        <v>22</v>
      </c>
      <c r="J498" t="s">
        <v>22</v>
      </c>
      <c r="K498" t="s">
        <v>38</v>
      </c>
      <c r="L498" t="s">
        <v>22</v>
      </c>
      <c r="M498" t="s">
        <v>22</v>
      </c>
      <c r="N498" t="s">
        <v>22</v>
      </c>
      <c r="P498" t="s">
        <v>22</v>
      </c>
      <c r="Q498" t="s">
        <v>22</v>
      </c>
    </row>
    <row r="499" spans="1:21" x14ac:dyDescent="0.25">
      <c r="A499">
        <v>190030</v>
      </c>
      <c r="B499" t="str">
        <f>IFERROR(INDEX(Export!B:B,MATCH('Lignes des factures'!A499,Export!A:A,0)),"")</f>
        <v>fjh;::k</v>
      </c>
      <c r="D499" t="s">
        <v>36</v>
      </c>
      <c r="E499" t="s">
        <v>37</v>
      </c>
      <c r="F499" s="1">
        <v>100000</v>
      </c>
      <c r="G499" t="s">
        <v>22</v>
      </c>
      <c r="H499" s="1">
        <v>143000</v>
      </c>
      <c r="I499" t="s">
        <v>22</v>
      </c>
      <c r="J499" s="1">
        <v>180000</v>
      </c>
      <c r="K499" t="s">
        <v>21</v>
      </c>
      <c r="L499" s="1">
        <v>100000</v>
      </c>
      <c r="M499" s="1">
        <v>100000</v>
      </c>
      <c r="N499" s="1">
        <v>3600000</v>
      </c>
      <c r="P499" s="1">
        <v>3600000</v>
      </c>
      <c r="Q499" s="1">
        <v>3600000</v>
      </c>
      <c r="R499" s="2">
        <v>0.06</v>
      </c>
      <c r="U499" t="s">
        <v>23</v>
      </c>
    </row>
    <row r="500" spans="1:21" x14ac:dyDescent="0.25">
      <c r="A500">
        <v>190030</v>
      </c>
      <c r="B500" t="str">
        <f>IFERROR(INDEX(Export!B:B,MATCH('Lignes des factures'!A500,Export!A:A,0)),"")</f>
        <v>fjh;::k</v>
      </c>
      <c r="E500" t="s">
        <v>178</v>
      </c>
      <c r="F500" s="1">
        <v>100000</v>
      </c>
      <c r="G500" s="1">
        <v>500000</v>
      </c>
      <c r="H500" s="1">
        <v>100000</v>
      </c>
      <c r="I500" s="1">
        <v>500000</v>
      </c>
      <c r="J500" s="1">
        <v>180000</v>
      </c>
      <c r="K500" t="s">
        <v>21</v>
      </c>
      <c r="L500" t="s">
        <v>22</v>
      </c>
      <c r="M500" t="s">
        <v>22</v>
      </c>
      <c r="N500" t="s">
        <v>22</v>
      </c>
      <c r="P500" s="1">
        <v>500000</v>
      </c>
      <c r="Q500" s="1">
        <v>500000</v>
      </c>
      <c r="R500" s="2">
        <v>0.06</v>
      </c>
      <c r="U500" t="s">
        <v>23</v>
      </c>
    </row>
    <row r="501" spans="1:21" x14ac:dyDescent="0.25">
      <c r="A501">
        <v>190030</v>
      </c>
      <c r="B501" t="str">
        <f>IFERROR(INDEX(Export!B:B,MATCH('Lignes des factures'!A501,Export!A:A,0)),"")</f>
        <v>fjh;::k</v>
      </c>
      <c r="D501" t="s">
        <v>288</v>
      </c>
      <c r="E501" t="s">
        <v>506</v>
      </c>
      <c r="F501" s="1">
        <v>100000</v>
      </c>
      <c r="G501" s="1">
        <v>4513932</v>
      </c>
      <c r="H501" s="1">
        <v>138260</v>
      </c>
      <c r="I501" t="s">
        <v>22</v>
      </c>
      <c r="J501" s="1">
        <v>168889</v>
      </c>
      <c r="K501" t="s">
        <v>21</v>
      </c>
      <c r="L501" t="s">
        <v>22</v>
      </c>
      <c r="M501" s="1">
        <v>225000</v>
      </c>
      <c r="N501" t="s">
        <v>22</v>
      </c>
      <c r="P501" s="1">
        <v>13841000</v>
      </c>
      <c r="Q501" s="1">
        <v>13841000</v>
      </c>
    </row>
    <row r="502" spans="1:21" x14ac:dyDescent="0.25">
      <c r="A502">
        <v>190030</v>
      </c>
      <c r="B502" t="str">
        <f>IFERROR(INDEX(Export!B:B,MATCH('Lignes des factures'!A502,Export!A:A,0)),"")</f>
        <v>fjh;::k</v>
      </c>
      <c r="D502" t="s">
        <v>290</v>
      </c>
      <c r="F502" t="s">
        <v>22</v>
      </c>
      <c r="G502" t="s">
        <v>22</v>
      </c>
      <c r="H502" t="s">
        <v>22</v>
      </c>
      <c r="I502" t="s">
        <v>22</v>
      </c>
      <c r="J502" t="s">
        <v>22</v>
      </c>
      <c r="K502" t="s">
        <v>38</v>
      </c>
      <c r="L502" t="s">
        <v>22</v>
      </c>
      <c r="M502" t="s">
        <v>22</v>
      </c>
      <c r="N502" t="s">
        <v>22</v>
      </c>
      <c r="P502" t="s">
        <v>22</v>
      </c>
      <c r="Q502" t="s">
        <v>22</v>
      </c>
    </row>
    <row r="503" spans="1:21" x14ac:dyDescent="0.25">
      <c r="A503">
        <v>190030</v>
      </c>
      <c r="B503" t="str">
        <f>IFERROR(INDEX(Export!B:B,MATCH('Lignes des factures'!A503,Export!A:A,0)),"")</f>
        <v>fjh;::k</v>
      </c>
      <c r="F503" t="s">
        <v>22</v>
      </c>
      <c r="G503" t="s">
        <v>22</v>
      </c>
      <c r="H503" t="s">
        <v>22</v>
      </c>
      <c r="I503" t="s">
        <v>22</v>
      </c>
      <c r="J503" t="s">
        <v>22</v>
      </c>
      <c r="K503" t="s">
        <v>38</v>
      </c>
      <c r="L503" t="s">
        <v>22</v>
      </c>
      <c r="M503" t="s">
        <v>22</v>
      </c>
      <c r="N503" t="s">
        <v>22</v>
      </c>
      <c r="P503" t="s">
        <v>22</v>
      </c>
      <c r="Q503" t="s">
        <v>22</v>
      </c>
    </row>
    <row r="504" spans="1:21" x14ac:dyDescent="0.25">
      <c r="A504">
        <v>190030</v>
      </c>
      <c r="B504" t="str">
        <f>IFERROR(INDEX(Export!B:B,MATCH('Lignes des factures'!A504,Export!A:A,0)),"")</f>
        <v>fjh;::k</v>
      </c>
      <c r="D504" t="s">
        <v>291</v>
      </c>
      <c r="E504" t="s">
        <v>507</v>
      </c>
      <c r="F504" t="s">
        <v>22</v>
      </c>
      <c r="G504" t="s">
        <v>22</v>
      </c>
      <c r="H504" t="s">
        <v>22</v>
      </c>
      <c r="I504" t="s">
        <v>22</v>
      </c>
      <c r="J504" s="1">
        <v>160000</v>
      </c>
      <c r="K504" t="s">
        <v>21</v>
      </c>
      <c r="L504" t="s">
        <v>22</v>
      </c>
      <c r="M504" s="1">
        <v>100000</v>
      </c>
      <c r="N504" t="s">
        <v>22</v>
      </c>
      <c r="P504" s="1">
        <v>3200000</v>
      </c>
      <c r="Q504" s="1">
        <v>3200000</v>
      </c>
    </row>
    <row r="505" spans="1:21" x14ac:dyDescent="0.25">
      <c r="A505">
        <v>190030</v>
      </c>
      <c r="B505" t="str">
        <f>IFERROR(INDEX(Export!B:B,MATCH('Lignes des factures'!A505,Export!A:A,0)),"")</f>
        <v>fjh;::k</v>
      </c>
      <c r="D505" t="s">
        <v>36</v>
      </c>
      <c r="E505" t="s">
        <v>37</v>
      </c>
      <c r="F505" s="1">
        <v>100000</v>
      </c>
      <c r="G505" t="s">
        <v>22</v>
      </c>
      <c r="H505" s="1">
        <v>143000</v>
      </c>
      <c r="I505" t="s">
        <v>22</v>
      </c>
      <c r="J505" s="1">
        <v>160000</v>
      </c>
      <c r="K505" t="s">
        <v>21</v>
      </c>
      <c r="L505" s="1">
        <v>100000</v>
      </c>
      <c r="M505" s="1">
        <v>100000</v>
      </c>
      <c r="N505" s="1">
        <v>3200000</v>
      </c>
      <c r="P505" s="1">
        <v>3200000</v>
      </c>
      <c r="Q505" s="1">
        <v>3200000</v>
      </c>
      <c r="R505" s="2">
        <v>0.06</v>
      </c>
      <c r="U505" t="s">
        <v>23</v>
      </c>
    </row>
    <row r="506" spans="1:21" x14ac:dyDescent="0.25">
      <c r="A506">
        <v>190030</v>
      </c>
      <c r="B506" t="str">
        <f>IFERROR(INDEX(Export!B:B,MATCH('Lignes des factures'!A506,Export!A:A,0)),"")</f>
        <v>fjh;::k</v>
      </c>
      <c r="D506" t="s">
        <v>296</v>
      </c>
      <c r="E506" t="s">
        <v>508</v>
      </c>
      <c r="F506" s="1">
        <v>100000</v>
      </c>
      <c r="G506" t="s">
        <v>22</v>
      </c>
      <c r="H506" t="s">
        <v>22</v>
      </c>
      <c r="I506" t="s">
        <v>22</v>
      </c>
      <c r="J506" s="1">
        <v>160000</v>
      </c>
      <c r="K506" t="s">
        <v>21</v>
      </c>
      <c r="L506" t="s">
        <v>22</v>
      </c>
      <c r="M506" s="1">
        <v>100000</v>
      </c>
      <c r="N506" t="s">
        <v>22</v>
      </c>
      <c r="P506" s="1">
        <v>3200000</v>
      </c>
      <c r="Q506" s="1">
        <v>3200000</v>
      </c>
    </row>
    <row r="507" spans="1:21" x14ac:dyDescent="0.25">
      <c r="A507">
        <v>190030</v>
      </c>
      <c r="B507" t="str">
        <f>IFERROR(INDEX(Export!B:B,MATCH('Lignes des factures'!A507,Export!A:A,0)),"")</f>
        <v>fjh;::k</v>
      </c>
      <c r="D507" t="s">
        <v>298</v>
      </c>
      <c r="F507" t="s">
        <v>22</v>
      </c>
      <c r="G507" t="s">
        <v>22</v>
      </c>
      <c r="H507" t="s">
        <v>22</v>
      </c>
      <c r="I507" t="s">
        <v>22</v>
      </c>
      <c r="J507" t="s">
        <v>22</v>
      </c>
      <c r="K507" t="s">
        <v>38</v>
      </c>
      <c r="L507" t="s">
        <v>22</v>
      </c>
      <c r="M507" t="s">
        <v>22</v>
      </c>
      <c r="N507" t="s">
        <v>22</v>
      </c>
      <c r="P507" t="s">
        <v>22</v>
      </c>
      <c r="Q507" t="s">
        <v>22</v>
      </c>
    </row>
    <row r="508" spans="1:21" x14ac:dyDescent="0.25">
      <c r="A508">
        <v>190030</v>
      </c>
      <c r="B508" t="str">
        <f>IFERROR(INDEX(Export!B:B,MATCH('Lignes des factures'!A508,Export!A:A,0)),"")</f>
        <v>fjh;::k</v>
      </c>
      <c r="F508" t="s">
        <v>22</v>
      </c>
      <c r="G508" t="s">
        <v>22</v>
      </c>
      <c r="H508" t="s">
        <v>22</v>
      </c>
      <c r="I508" t="s">
        <v>22</v>
      </c>
      <c r="J508" t="s">
        <v>22</v>
      </c>
      <c r="K508" t="s">
        <v>38</v>
      </c>
      <c r="L508" t="s">
        <v>22</v>
      </c>
      <c r="M508" t="s">
        <v>22</v>
      </c>
      <c r="N508" t="s">
        <v>22</v>
      </c>
      <c r="P508" t="s">
        <v>22</v>
      </c>
      <c r="Q508" t="s">
        <v>22</v>
      </c>
    </row>
    <row r="509" spans="1:21" x14ac:dyDescent="0.25">
      <c r="A509">
        <v>190030</v>
      </c>
      <c r="B509" t="str">
        <f>IFERROR(INDEX(Export!B:B,MATCH('Lignes des factures'!A509,Export!A:A,0)),"")</f>
        <v>fjh;::k</v>
      </c>
      <c r="D509" t="s">
        <v>299</v>
      </c>
      <c r="E509" t="s">
        <v>509</v>
      </c>
      <c r="F509" t="s">
        <v>22</v>
      </c>
      <c r="G509" s="1">
        <v>23354765</v>
      </c>
      <c r="H509" s="1">
        <v>143028</v>
      </c>
      <c r="I509" t="s">
        <v>22</v>
      </c>
      <c r="J509" s="1">
        <v>168571</v>
      </c>
      <c r="K509" t="s">
        <v>21</v>
      </c>
      <c r="L509" t="s">
        <v>22</v>
      </c>
      <c r="M509" s="1">
        <v>700000</v>
      </c>
      <c r="N509" t="s">
        <v>22</v>
      </c>
      <c r="P509" s="1">
        <v>57004000</v>
      </c>
      <c r="Q509" s="1">
        <v>57004000</v>
      </c>
    </row>
    <row r="510" spans="1:21" x14ac:dyDescent="0.25">
      <c r="A510">
        <v>190030</v>
      </c>
      <c r="B510" t="str">
        <f>IFERROR(INDEX(Export!B:B,MATCH('Lignes des factures'!A510,Export!A:A,0)),"")</f>
        <v>fjh;::k</v>
      </c>
      <c r="D510" t="s">
        <v>281</v>
      </c>
      <c r="E510" t="s">
        <v>510</v>
      </c>
      <c r="F510" s="1">
        <v>4000000</v>
      </c>
      <c r="G510" t="s">
        <v>511</v>
      </c>
      <c r="H510" s="1">
        <v>143000</v>
      </c>
      <c r="I510" s="1">
        <v>1600000</v>
      </c>
      <c r="J510" s="1">
        <v>180000</v>
      </c>
      <c r="K510" t="s">
        <v>21</v>
      </c>
      <c r="L510" t="s">
        <v>22</v>
      </c>
      <c r="M510" t="s">
        <v>22</v>
      </c>
      <c r="N510" t="s">
        <v>22</v>
      </c>
      <c r="P510" t="s">
        <v>171</v>
      </c>
      <c r="Q510" s="1">
        <v>1600000</v>
      </c>
      <c r="R510" s="2">
        <v>0.06</v>
      </c>
      <c r="U510" t="s">
        <v>23</v>
      </c>
    </row>
    <row r="511" spans="1:21" x14ac:dyDescent="0.25">
      <c r="A511">
        <v>190030</v>
      </c>
      <c r="B511" t="str">
        <f>IFERROR(INDEX(Export!B:B,MATCH('Lignes des factures'!A511,Export!A:A,0)),"")</f>
        <v>fjh;::k</v>
      </c>
      <c r="D511" t="s">
        <v>512</v>
      </c>
      <c r="E511" t="s">
        <v>513</v>
      </c>
      <c r="F511" s="1">
        <v>300000</v>
      </c>
      <c r="G511" t="s">
        <v>417</v>
      </c>
      <c r="H511" s="1">
        <v>143000</v>
      </c>
      <c r="I511" s="1">
        <v>126000</v>
      </c>
      <c r="J511" s="1">
        <v>180000</v>
      </c>
      <c r="K511" t="s">
        <v>21</v>
      </c>
      <c r="L511" t="s">
        <v>22</v>
      </c>
      <c r="M511" t="s">
        <v>22</v>
      </c>
      <c r="N511" t="s">
        <v>22</v>
      </c>
      <c r="P511" t="s">
        <v>418</v>
      </c>
      <c r="Q511" s="1">
        <v>126000</v>
      </c>
      <c r="R511" s="2">
        <v>0.06</v>
      </c>
      <c r="U511" t="s">
        <v>23</v>
      </c>
    </row>
    <row r="512" spans="1:21" x14ac:dyDescent="0.25">
      <c r="A512">
        <v>190030</v>
      </c>
      <c r="B512" t="str">
        <f>IFERROR(INDEX(Export!B:B,MATCH('Lignes des factures'!A512,Export!A:A,0)),"")</f>
        <v>fjh;::k</v>
      </c>
      <c r="D512" t="s">
        <v>129</v>
      </c>
      <c r="E512" t="s">
        <v>130</v>
      </c>
      <c r="F512" s="1">
        <v>300000</v>
      </c>
      <c r="G512" s="1">
        <v>221370</v>
      </c>
      <c r="H512" s="1">
        <v>143000</v>
      </c>
      <c r="I512" s="1">
        <v>951000</v>
      </c>
      <c r="J512" s="1">
        <v>180000</v>
      </c>
      <c r="K512" t="s">
        <v>21</v>
      </c>
      <c r="L512" t="s">
        <v>22</v>
      </c>
      <c r="M512" t="s">
        <v>22</v>
      </c>
      <c r="N512" t="s">
        <v>22</v>
      </c>
      <c r="P512" s="1">
        <v>317000</v>
      </c>
      <c r="Q512" s="1">
        <v>951000</v>
      </c>
      <c r="R512" s="2">
        <v>0.06</v>
      </c>
      <c r="U512" t="s">
        <v>23</v>
      </c>
    </row>
    <row r="513" spans="1:21" x14ac:dyDescent="0.25">
      <c r="A513">
        <v>190030</v>
      </c>
      <c r="B513" t="str">
        <f>IFERROR(INDEX(Export!B:B,MATCH('Lignes des factures'!A513,Export!A:A,0)),"")</f>
        <v>fjh;::k</v>
      </c>
      <c r="C513">
        <v>2</v>
      </c>
      <c r="D513" t="s">
        <v>514</v>
      </c>
      <c r="E513" t="s">
        <v>515</v>
      </c>
      <c r="F513" s="1">
        <v>100000</v>
      </c>
      <c r="G513" s="1">
        <v>5994261</v>
      </c>
      <c r="H513" s="1">
        <v>142870</v>
      </c>
      <c r="I513" s="1">
        <v>8564000</v>
      </c>
      <c r="J513" s="1">
        <v>180000</v>
      </c>
      <c r="K513" t="s">
        <v>21</v>
      </c>
      <c r="L513" s="1">
        <v>150000</v>
      </c>
      <c r="M513" s="1">
        <v>150000</v>
      </c>
      <c r="N513" s="1">
        <v>5400000</v>
      </c>
      <c r="P513" s="1">
        <v>13964000</v>
      </c>
      <c r="Q513" s="1">
        <v>13964000</v>
      </c>
      <c r="R513" s="2">
        <v>0.06</v>
      </c>
      <c r="U513" t="s">
        <v>310</v>
      </c>
    </row>
    <row r="514" spans="1:21" x14ac:dyDescent="0.25">
      <c r="A514">
        <v>190030</v>
      </c>
      <c r="B514" t="str">
        <f>IFERROR(INDEX(Export!B:B,MATCH('Lignes des factures'!A514,Export!A:A,0)),"")</f>
        <v>fjh;::k</v>
      </c>
      <c r="E514" t="s">
        <v>107</v>
      </c>
      <c r="F514" t="s">
        <v>22</v>
      </c>
      <c r="G514" t="s">
        <v>22</v>
      </c>
      <c r="H514" t="s">
        <v>22</v>
      </c>
      <c r="I514" t="s">
        <v>22</v>
      </c>
      <c r="J514" t="s">
        <v>22</v>
      </c>
      <c r="K514" t="s">
        <v>38</v>
      </c>
      <c r="L514" t="s">
        <v>22</v>
      </c>
      <c r="M514" t="s">
        <v>22</v>
      </c>
      <c r="N514" t="s">
        <v>22</v>
      </c>
      <c r="P514" t="s">
        <v>22</v>
      </c>
      <c r="Q514" t="s">
        <v>22</v>
      </c>
    </row>
    <row r="515" spans="1:21" x14ac:dyDescent="0.25">
      <c r="A515">
        <v>190030</v>
      </c>
      <c r="B515" t="str">
        <f>IFERROR(INDEX(Export!B:B,MATCH('Lignes des factures'!A515,Export!A:A,0)),"")</f>
        <v>fjh;::k</v>
      </c>
      <c r="D515" t="s">
        <v>516</v>
      </c>
      <c r="E515" t="s">
        <v>517</v>
      </c>
      <c r="F515" s="1">
        <v>100000</v>
      </c>
      <c r="G515" s="1">
        <v>264850</v>
      </c>
      <c r="H515" s="1">
        <v>143000</v>
      </c>
      <c r="I515" s="1">
        <v>379000</v>
      </c>
      <c r="J515" s="1">
        <v>180000</v>
      </c>
      <c r="K515" t="s">
        <v>21</v>
      </c>
      <c r="L515" t="s">
        <v>22</v>
      </c>
      <c r="M515" t="s">
        <v>22</v>
      </c>
      <c r="N515" t="s">
        <v>22</v>
      </c>
      <c r="P515" s="1">
        <v>379000</v>
      </c>
      <c r="Q515" s="1">
        <v>379000</v>
      </c>
      <c r="R515" s="2">
        <v>0.06</v>
      </c>
      <c r="U515" t="s">
        <v>23</v>
      </c>
    </row>
    <row r="516" spans="1:21" x14ac:dyDescent="0.25">
      <c r="A516">
        <v>190030</v>
      </c>
      <c r="B516" t="str">
        <f>IFERROR(INDEX(Export!B:B,MATCH('Lignes des factures'!A516,Export!A:A,0)),"")</f>
        <v>fjh;::k</v>
      </c>
      <c r="D516" t="s">
        <v>386</v>
      </c>
      <c r="E516" t="s">
        <v>387</v>
      </c>
      <c r="F516" s="1">
        <v>200000</v>
      </c>
      <c r="G516" s="1">
        <v>572950</v>
      </c>
      <c r="H516" s="1">
        <v>143000</v>
      </c>
      <c r="I516" s="1">
        <v>1638000</v>
      </c>
      <c r="J516" s="1">
        <v>180000</v>
      </c>
      <c r="K516" t="s">
        <v>21</v>
      </c>
      <c r="L516" t="s">
        <v>22</v>
      </c>
      <c r="M516" t="s">
        <v>22</v>
      </c>
      <c r="N516" t="s">
        <v>22</v>
      </c>
      <c r="P516" s="1">
        <v>819000</v>
      </c>
      <c r="Q516" s="1">
        <v>1638000</v>
      </c>
      <c r="R516" s="2">
        <v>0.06</v>
      </c>
      <c r="U516" t="s">
        <v>23</v>
      </c>
    </row>
    <row r="517" spans="1:21" x14ac:dyDescent="0.25">
      <c r="A517">
        <v>190030</v>
      </c>
      <c r="B517" t="str">
        <f>IFERROR(INDEX(Export!B:B,MATCH('Lignes des factures'!A517,Export!A:A,0)),"")</f>
        <v>fjh;::k</v>
      </c>
      <c r="E517" t="s">
        <v>328</v>
      </c>
      <c r="F517" t="s">
        <v>22</v>
      </c>
      <c r="G517" t="s">
        <v>22</v>
      </c>
      <c r="H517" t="s">
        <v>22</v>
      </c>
      <c r="I517" t="s">
        <v>22</v>
      </c>
      <c r="J517" t="s">
        <v>22</v>
      </c>
      <c r="K517" t="s">
        <v>38</v>
      </c>
      <c r="L517" t="s">
        <v>22</v>
      </c>
      <c r="M517" t="s">
        <v>22</v>
      </c>
      <c r="N517" t="s">
        <v>22</v>
      </c>
      <c r="P517" t="s">
        <v>22</v>
      </c>
      <c r="Q517" t="s">
        <v>22</v>
      </c>
    </row>
    <row r="518" spans="1:21" x14ac:dyDescent="0.25">
      <c r="A518">
        <v>190030</v>
      </c>
      <c r="B518" t="str">
        <f>IFERROR(INDEX(Export!B:B,MATCH('Lignes des factures'!A518,Export!A:A,0)),"")</f>
        <v>fjh;::k</v>
      </c>
      <c r="D518" t="s">
        <v>336</v>
      </c>
      <c r="E518" t="s">
        <v>337</v>
      </c>
      <c r="F518" s="1">
        <v>2400000</v>
      </c>
      <c r="G518" t="s">
        <v>338</v>
      </c>
      <c r="H518" s="1">
        <v>143000</v>
      </c>
      <c r="I518" s="1">
        <v>1224000</v>
      </c>
      <c r="J518" s="1">
        <v>180000</v>
      </c>
      <c r="K518" t="s">
        <v>21</v>
      </c>
      <c r="L518" t="s">
        <v>22</v>
      </c>
      <c r="M518" t="s">
        <v>22</v>
      </c>
      <c r="N518" t="s">
        <v>22</v>
      </c>
      <c r="P518" t="s">
        <v>339</v>
      </c>
      <c r="Q518" s="1">
        <v>1224000</v>
      </c>
      <c r="R518" s="2">
        <v>0.06</v>
      </c>
      <c r="U518" t="s">
        <v>153</v>
      </c>
    </row>
    <row r="519" spans="1:21" x14ac:dyDescent="0.25">
      <c r="A519">
        <v>190030</v>
      </c>
      <c r="B519" t="str">
        <f>IFERROR(INDEX(Export!B:B,MATCH('Lignes des factures'!A519,Export!A:A,0)),"")</f>
        <v>fjh;::k</v>
      </c>
      <c r="D519" t="s">
        <v>340</v>
      </c>
      <c r="E519" t="s">
        <v>341</v>
      </c>
      <c r="F519" s="1">
        <v>3000000</v>
      </c>
      <c r="G519" t="s">
        <v>342</v>
      </c>
      <c r="H519" s="1">
        <v>143000</v>
      </c>
      <c r="I519" s="1">
        <v>3870000</v>
      </c>
      <c r="J519" s="1">
        <v>180000</v>
      </c>
      <c r="K519" t="s">
        <v>21</v>
      </c>
      <c r="L519" t="s">
        <v>22</v>
      </c>
      <c r="M519" t="s">
        <v>22</v>
      </c>
      <c r="N519" t="s">
        <v>22</v>
      </c>
      <c r="P519" s="1">
        <v>129000</v>
      </c>
      <c r="Q519" s="1">
        <v>3870000</v>
      </c>
      <c r="R519" s="2">
        <v>0.06</v>
      </c>
      <c r="U519" t="s">
        <v>40</v>
      </c>
    </row>
    <row r="520" spans="1:21" x14ac:dyDescent="0.25">
      <c r="A520">
        <v>190030</v>
      </c>
      <c r="B520" t="str">
        <f>IFERROR(INDEX(Export!B:B,MATCH('Lignes des factures'!A520,Export!A:A,0)),"")</f>
        <v>fjh;::k</v>
      </c>
      <c r="D520" t="s">
        <v>343</v>
      </c>
      <c r="E520" t="s">
        <v>344</v>
      </c>
      <c r="F520" s="1">
        <v>100000</v>
      </c>
      <c r="G520" t="s">
        <v>345</v>
      </c>
      <c r="H520" s="1">
        <v>143000</v>
      </c>
      <c r="I520" t="s">
        <v>346</v>
      </c>
      <c r="J520" s="1">
        <v>180000</v>
      </c>
      <c r="K520" t="s">
        <v>21</v>
      </c>
      <c r="L520" t="s">
        <v>22</v>
      </c>
      <c r="M520" t="s">
        <v>22</v>
      </c>
      <c r="N520" t="s">
        <v>22</v>
      </c>
      <c r="P520" t="s">
        <v>346</v>
      </c>
      <c r="Q520" t="s">
        <v>346</v>
      </c>
      <c r="R520" s="2">
        <v>0.06</v>
      </c>
      <c r="U520" t="s">
        <v>23</v>
      </c>
    </row>
    <row r="521" spans="1:21" x14ac:dyDescent="0.25">
      <c r="A521">
        <v>190030</v>
      </c>
      <c r="B521" t="str">
        <f>IFERROR(INDEX(Export!B:B,MATCH('Lignes des factures'!A521,Export!A:A,0)),"")</f>
        <v>fjh;::k</v>
      </c>
      <c r="E521" t="s">
        <v>315</v>
      </c>
      <c r="F521" t="s">
        <v>22</v>
      </c>
      <c r="G521" t="s">
        <v>22</v>
      </c>
      <c r="H521" t="s">
        <v>22</v>
      </c>
      <c r="I521" t="s">
        <v>22</v>
      </c>
      <c r="J521" t="s">
        <v>22</v>
      </c>
      <c r="K521" t="s">
        <v>38</v>
      </c>
      <c r="L521" t="s">
        <v>22</v>
      </c>
      <c r="M521" t="s">
        <v>22</v>
      </c>
      <c r="N521" t="s">
        <v>22</v>
      </c>
      <c r="P521" t="s">
        <v>22</v>
      </c>
      <c r="Q521" t="s">
        <v>22</v>
      </c>
    </row>
    <row r="522" spans="1:21" x14ac:dyDescent="0.25">
      <c r="A522">
        <v>190030</v>
      </c>
      <c r="B522" t="str">
        <f>IFERROR(INDEX(Export!B:B,MATCH('Lignes des factures'!A522,Export!A:A,0)),"")</f>
        <v>fjh;::k</v>
      </c>
      <c r="D522" t="s">
        <v>34</v>
      </c>
      <c r="E522" t="s">
        <v>35</v>
      </c>
      <c r="F522" s="1">
        <v>1000000</v>
      </c>
      <c r="G522" s="1">
        <v>100000</v>
      </c>
      <c r="H522" s="1">
        <v>143000</v>
      </c>
      <c r="I522" s="1">
        <v>1430000</v>
      </c>
      <c r="J522" s="1">
        <v>180000</v>
      </c>
      <c r="K522" t="s">
        <v>21</v>
      </c>
      <c r="L522" t="s">
        <v>22</v>
      </c>
      <c r="M522" t="s">
        <v>22</v>
      </c>
      <c r="N522" t="s">
        <v>22</v>
      </c>
      <c r="P522" s="1">
        <v>143000</v>
      </c>
      <c r="Q522" s="1">
        <v>1430000</v>
      </c>
      <c r="R522" s="2">
        <v>0.06</v>
      </c>
    </row>
    <row r="523" spans="1:21" x14ac:dyDescent="0.25">
      <c r="A523">
        <v>190030</v>
      </c>
      <c r="B523" t="str">
        <f>IFERROR(INDEX(Export!B:B,MATCH('Lignes des factures'!A523,Export!A:A,0)),"")</f>
        <v>fjh;::k</v>
      </c>
      <c r="D523" t="s">
        <v>36</v>
      </c>
      <c r="E523" t="s">
        <v>37</v>
      </c>
      <c r="F523" s="1">
        <v>150000</v>
      </c>
      <c r="G523" t="s">
        <v>22</v>
      </c>
      <c r="H523" s="1">
        <v>143000</v>
      </c>
      <c r="I523" t="s">
        <v>22</v>
      </c>
      <c r="J523" s="1">
        <v>180000</v>
      </c>
      <c r="K523" t="s">
        <v>21</v>
      </c>
      <c r="L523" s="1">
        <v>100000</v>
      </c>
      <c r="M523" s="1">
        <v>150000</v>
      </c>
      <c r="N523" s="1">
        <v>5400000</v>
      </c>
      <c r="P523" s="1">
        <v>3600000</v>
      </c>
      <c r="Q523" s="1">
        <v>5400000</v>
      </c>
      <c r="R523" s="2">
        <v>0.06</v>
      </c>
    </row>
    <row r="524" spans="1:21" x14ac:dyDescent="0.25">
      <c r="A524">
        <v>190030</v>
      </c>
      <c r="B524" t="str">
        <f>IFERROR(INDEX(Export!B:B,MATCH('Lignes des factures'!A524,Export!A:A,0)),"")</f>
        <v>fjh;::k</v>
      </c>
      <c r="C524">
        <v>2</v>
      </c>
      <c r="D524" t="s">
        <v>112</v>
      </c>
      <c r="F524" t="s">
        <v>22</v>
      </c>
      <c r="G524" t="s">
        <v>22</v>
      </c>
      <c r="H524" t="s">
        <v>22</v>
      </c>
      <c r="I524" t="s">
        <v>22</v>
      </c>
      <c r="J524" t="s">
        <v>22</v>
      </c>
      <c r="K524" t="s">
        <v>38</v>
      </c>
      <c r="L524" t="s">
        <v>22</v>
      </c>
      <c r="M524" t="s">
        <v>22</v>
      </c>
      <c r="N524" t="s">
        <v>22</v>
      </c>
      <c r="P524" t="s">
        <v>22</v>
      </c>
      <c r="Q524" t="s">
        <v>22</v>
      </c>
    </row>
    <row r="525" spans="1:21" x14ac:dyDescent="0.25">
      <c r="A525">
        <v>190030</v>
      </c>
      <c r="B525" t="str">
        <f>IFERROR(INDEX(Export!B:B,MATCH('Lignes des factures'!A525,Export!A:A,0)),"")</f>
        <v>fjh;::k</v>
      </c>
      <c r="C525">
        <v>3</v>
      </c>
      <c r="D525" t="s">
        <v>518</v>
      </c>
      <c r="E525" t="s">
        <v>519</v>
      </c>
      <c r="F525" s="1">
        <v>100000</v>
      </c>
      <c r="G525" s="1">
        <v>5365035</v>
      </c>
      <c r="H525" s="1">
        <v>143000</v>
      </c>
      <c r="I525" s="1">
        <v>7672000</v>
      </c>
      <c r="J525" s="1">
        <v>180000</v>
      </c>
      <c r="K525" t="s">
        <v>21</v>
      </c>
      <c r="L525" s="1">
        <v>150000</v>
      </c>
      <c r="M525" s="1">
        <v>150000</v>
      </c>
      <c r="N525" s="1">
        <v>5400000</v>
      </c>
      <c r="P525" s="1">
        <v>13072000</v>
      </c>
      <c r="Q525" s="1">
        <v>13072000</v>
      </c>
      <c r="R525" s="2">
        <v>0.06</v>
      </c>
      <c r="U525" t="s">
        <v>310</v>
      </c>
    </row>
    <row r="526" spans="1:21" x14ac:dyDescent="0.25">
      <c r="A526">
        <v>190030</v>
      </c>
      <c r="B526" t="str">
        <f>IFERROR(INDEX(Export!B:B,MATCH('Lignes des factures'!A526,Export!A:A,0)),"")</f>
        <v>fjh;::k</v>
      </c>
      <c r="E526" t="s">
        <v>107</v>
      </c>
      <c r="F526" t="s">
        <v>22</v>
      </c>
      <c r="G526" t="s">
        <v>22</v>
      </c>
      <c r="H526" t="s">
        <v>22</v>
      </c>
      <c r="I526" t="s">
        <v>22</v>
      </c>
      <c r="J526" t="s">
        <v>22</v>
      </c>
      <c r="K526" t="s">
        <v>38</v>
      </c>
      <c r="L526" t="s">
        <v>22</v>
      </c>
      <c r="M526" t="s">
        <v>22</v>
      </c>
      <c r="N526" t="s">
        <v>22</v>
      </c>
      <c r="P526" t="s">
        <v>22</v>
      </c>
      <c r="Q526" t="s">
        <v>22</v>
      </c>
    </row>
    <row r="527" spans="1:21" x14ac:dyDescent="0.25">
      <c r="A527">
        <v>190030</v>
      </c>
      <c r="B527" t="str">
        <f>IFERROR(INDEX(Export!B:B,MATCH('Lignes des factures'!A527,Export!A:A,0)),"")</f>
        <v>fjh;::k</v>
      </c>
      <c r="D527" t="s">
        <v>516</v>
      </c>
      <c r="E527" t="s">
        <v>517</v>
      </c>
      <c r="F527" s="1">
        <v>100000</v>
      </c>
      <c r="G527" s="1">
        <v>264850</v>
      </c>
      <c r="H527" s="1">
        <v>143000</v>
      </c>
      <c r="I527" s="1">
        <v>379000</v>
      </c>
      <c r="J527" s="1">
        <v>180000</v>
      </c>
      <c r="K527" t="s">
        <v>21</v>
      </c>
      <c r="L527" t="s">
        <v>22</v>
      </c>
      <c r="M527" t="s">
        <v>22</v>
      </c>
      <c r="N527" t="s">
        <v>22</v>
      </c>
      <c r="P527" s="1">
        <v>379000</v>
      </c>
      <c r="Q527" s="1">
        <v>379000</v>
      </c>
      <c r="R527" s="2">
        <v>0.06</v>
      </c>
      <c r="U527" t="s">
        <v>23</v>
      </c>
    </row>
    <row r="528" spans="1:21" x14ac:dyDescent="0.25">
      <c r="A528">
        <v>190030</v>
      </c>
      <c r="B528" t="str">
        <f>IFERROR(INDEX(Export!B:B,MATCH('Lignes des factures'!A528,Export!A:A,0)),"")</f>
        <v>fjh;::k</v>
      </c>
      <c r="D528" t="s">
        <v>110</v>
      </c>
      <c r="E528" t="s">
        <v>111</v>
      </c>
      <c r="F528" s="1">
        <v>100000</v>
      </c>
      <c r="G528" s="1">
        <v>506590</v>
      </c>
      <c r="H528" s="1">
        <v>143000</v>
      </c>
      <c r="I528" s="1">
        <v>724000</v>
      </c>
      <c r="J528" s="1">
        <v>180000</v>
      </c>
      <c r="K528" t="s">
        <v>21</v>
      </c>
      <c r="L528" t="s">
        <v>22</v>
      </c>
      <c r="M528" t="s">
        <v>22</v>
      </c>
      <c r="N528" t="s">
        <v>22</v>
      </c>
      <c r="P528" s="1">
        <v>724000</v>
      </c>
      <c r="Q528" s="1">
        <v>724000</v>
      </c>
      <c r="R528" s="2">
        <v>0.06</v>
      </c>
      <c r="U528" t="s">
        <v>23</v>
      </c>
    </row>
    <row r="529" spans="1:21" x14ac:dyDescent="0.25">
      <c r="A529">
        <v>190030</v>
      </c>
      <c r="B529" t="str">
        <f>IFERROR(INDEX(Export!B:B,MATCH('Lignes des factures'!A529,Export!A:A,0)),"")</f>
        <v>fjh;::k</v>
      </c>
      <c r="E529" t="s">
        <v>328</v>
      </c>
      <c r="F529" t="s">
        <v>22</v>
      </c>
      <c r="G529" t="s">
        <v>22</v>
      </c>
      <c r="H529" t="s">
        <v>22</v>
      </c>
      <c r="I529" t="s">
        <v>22</v>
      </c>
      <c r="J529" t="s">
        <v>22</v>
      </c>
      <c r="K529" t="s">
        <v>38</v>
      </c>
      <c r="L529" t="s">
        <v>22</v>
      </c>
      <c r="M529" t="s">
        <v>22</v>
      </c>
      <c r="N529" t="s">
        <v>22</v>
      </c>
      <c r="P529" t="s">
        <v>22</v>
      </c>
      <c r="Q529" t="s">
        <v>22</v>
      </c>
    </row>
    <row r="530" spans="1:21" x14ac:dyDescent="0.25">
      <c r="A530">
        <v>190030</v>
      </c>
      <c r="B530" t="str">
        <f>IFERROR(INDEX(Export!B:B,MATCH('Lignes des factures'!A530,Export!A:A,0)),"")</f>
        <v>fjh;::k</v>
      </c>
      <c r="D530" t="s">
        <v>336</v>
      </c>
      <c r="E530" t="s">
        <v>337</v>
      </c>
      <c r="F530" s="1">
        <v>2400000</v>
      </c>
      <c r="G530" t="s">
        <v>338</v>
      </c>
      <c r="H530" s="1">
        <v>143000</v>
      </c>
      <c r="I530" s="1">
        <v>1224000</v>
      </c>
      <c r="J530" s="1">
        <v>180000</v>
      </c>
      <c r="K530" t="s">
        <v>21</v>
      </c>
      <c r="L530" t="s">
        <v>22</v>
      </c>
      <c r="M530" t="s">
        <v>22</v>
      </c>
      <c r="N530" t="s">
        <v>22</v>
      </c>
      <c r="P530" t="s">
        <v>339</v>
      </c>
      <c r="Q530" s="1">
        <v>1224000</v>
      </c>
      <c r="R530" s="2">
        <v>0.06</v>
      </c>
      <c r="U530" t="s">
        <v>153</v>
      </c>
    </row>
    <row r="531" spans="1:21" x14ac:dyDescent="0.25">
      <c r="A531">
        <v>190030</v>
      </c>
      <c r="B531" t="str">
        <f>IFERROR(INDEX(Export!B:B,MATCH('Lignes des factures'!A531,Export!A:A,0)),"")</f>
        <v>fjh;::k</v>
      </c>
      <c r="D531" t="s">
        <v>340</v>
      </c>
      <c r="E531" t="s">
        <v>341</v>
      </c>
      <c r="F531" s="1">
        <v>3000000</v>
      </c>
      <c r="G531" t="s">
        <v>342</v>
      </c>
      <c r="H531" s="1">
        <v>143000</v>
      </c>
      <c r="I531" s="1">
        <v>3870000</v>
      </c>
      <c r="J531" s="1">
        <v>180000</v>
      </c>
      <c r="K531" t="s">
        <v>21</v>
      </c>
      <c r="L531" t="s">
        <v>22</v>
      </c>
      <c r="M531" t="s">
        <v>22</v>
      </c>
      <c r="N531" t="s">
        <v>22</v>
      </c>
      <c r="P531" s="1">
        <v>129000</v>
      </c>
      <c r="Q531" s="1">
        <v>3870000</v>
      </c>
      <c r="R531" s="2">
        <v>0.06</v>
      </c>
      <c r="U531" t="s">
        <v>40</v>
      </c>
    </row>
    <row r="532" spans="1:21" x14ac:dyDescent="0.25">
      <c r="A532">
        <v>190030</v>
      </c>
      <c r="B532" t="str">
        <f>IFERROR(INDEX(Export!B:B,MATCH('Lignes des factures'!A532,Export!A:A,0)),"")</f>
        <v>fjh;::k</v>
      </c>
      <c r="D532" t="s">
        <v>343</v>
      </c>
      <c r="E532" t="s">
        <v>344</v>
      </c>
      <c r="F532" s="1">
        <v>200000</v>
      </c>
      <c r="G532" t="s">
        <v>345</v>
      </c>
      <c r="H532" s="1">
        <v>143000</v>
      </c>
      <c r="I532" t="s">
        <v>520</v>
      </c>
      <c r="J532" s="1">
        <v>180000</v>
      </c>
      <c r="K532" t="s">
        <v>21</v>
      </c>
      <c r="L532" t="s">
        <v>22</v>
      </c>
      <c r="M532" t="s">
        <v>22</v>
      </c>
      <c r="N532" t="s">
        <v>22</v>
      </c>
      <c r="P532" t="s">
        <v>346</v>
      </c>
      <c r="Q532" t="s">
        <v>520</v>
      </c>
      <c r="R532" s="2">
        <v>0.06</v>
      </c>
      <c r="U532" t="s">
        <v>23</v>
      </c>
    </row>
    <row r="533" spans="1:21" x14ac:dyDescent="0.25">
      <c r="A533">
        <v>190030</v>
      </c>
      <c r="B533" t="str">
        <f>IFERROR(INDEX(Export!B:B,MATCH('Lignes des factures'!A533,Export!A:A,0)),"")</f>
        <v>fjh;::k</v>
      </c>
      <c r="E533" t="s">
        <v>315</v>
      </c>
      <c r="F533" t="s">
        <v>22</v>
      </c>
      <c r="G533" t="s">
        <v>22</v>
      </c>
      <c r="H533" t="s">
        <v>22</v>
      </c>
      <c r="I533" t="s">
        <v>22</v>
      </c>
      <c r="J533" t="s">
        <v>22</v>
      </c>
      <c r="K533" t="s">
        <v>38</v>
      </c>
      <c r="L533" t="s">
        <v>22</v>
      </c>
      <c r="M533" t="s">
        <v>22</v>
      </c>
      <c r="N533" t="s">
        <v>22</v>
      </c>
      <c r="P533" t="s">
        <v>22</v>
      </c>
      <c r="Q533" t="s">
        <v>22</v>
      </c>
    </row>
    <row r="534" spans="1:21" x14ac:dyDescent="0.25">
      <c r="A534">
        <v>190030</v>
      </c>
      <c r="B534" t="str">
        <f>IFERROR(INDEX(Export!B:B,MATCH('Lignes des factures'!A534,Export!A:A,0)),"")</f>
        <v>fjh;::k</v>
      </c>
      <c r="D534" t="s">
        <v>34</v>
      </c>
      <c r="E534" t="s">
        <v>35</v>
      </c>
      <c r="F534" s="1">
        <v>1000000</v>
      </c>
      <c r="G534" s="1">
        <v>100000</v>
      </c>
      <c r="H534" s="1">
        <v>143000</v>
      </c>
      <c r="I534" s="1">
        <v>1430000</v>
      </c>
      <c r="J534" s="1">
        <v>180000</v>
      </c>
      <c r="K534" t="s">
        <v>21</v>
      </c>
      <c r="L534" t="s">
        <v>22</v>
      </c>
      <c r="M534" t="s">
        <v>22</v>
      </c>
      <c r="N534" t="s">
        <v>22</v>
      </c>
      <c r="P534" s="1">
        <v>143000</v>
      </c>
      <c r="Q534" s="1">
        <v>1430000</v>
      </c>
      <c r="R534" s="2">
        <v>0.06</v>
      </c>
    </row>
    <row r="535" spans="1:21" x14ac:dyDescent="0.25">
      <c r="A535">
        <v>190030</v>
      </c>
      <c r="B535" t="str">
        <f>IFERROR(INDEX(Export!B:B,MATCH('Lignes des factures'!A535,Export!A:A,0)),"")</f>
        <v>fjh;::k</v>
      </c>
      <c r="D535" t="s">
        <v>36</v>
      </c>
      <c r="E535" t="s">
        <v>37</v>
      </c>
      <c r="F535" s="1">
        <v>150000</v>
      </c>
      <c r="G535" t="s">
        <v>22</v>
      </c>
      <c r="H535" s="1">
        <v>143000</v>
      </c>
      <c r="I535" t="s">
        <v>22</v>
      </c>
      <c r="J535" s="1">
        <v>180000</v>
      </c>
      <c r="K535" t="s">
        <v>21</v>
      </c>
      <c r="L535" s="1">
        <v>100000</v>
      </c>
      <c r="M535" s="1">
        <v>150000</v>
      </c>
      <c r="N535" s="1">
        <v>5400000</v>
      </c>
      <c r="P535" s="1">
        <v>3600000</v>
      </c>
      <c r="Q535" s="1">
        <v>5400000</v>
      </c>
      <c r="R535" s="2">
        <v>0.06</v>
      </c>
    </row>
    <row r="536" spans="1:21" x14ac:dyDescent="0.25">
      <c r="A536">
        <v>190030</v>
      </c>
      <c r="B536" t="str">
        <f>IFERROR(INDEX(Export!B:B,MATCH('Lignes des factures'!A536,Export!A:A,0)),"")</f>
        <v>fjh;::k</v>
      </c>
      <c r="C536">
        <v>3</v>
      </c>
      <c r="D536" t="s">
        <v>112</v>
      </c>
      <c r="F536" t="s">
        <v>22</v>
      </c>
      <c r="G536" t="s">
        <v>22</v>
      </c>
      <c r="H536" t="s">
        <v>22</v>
      </c>
      <c r="I536" t="s">
        <v>22</v>
      </c>
      <c r="J536" t="s">
        <v>22</v>
      </c>
      <c r="K536" t="s">
        <v>38</v>
      </c>
      <c r="L536" t="s">
        <v>22</v>
      </c>
      <c r="M536" t="s">
        <v>22</v>
      </c>
      <c r="N536" t="s">
        <v>22</v>
      </c>
      <c r="P536" t="s">
        <v>22</v>
      </c>
      <c r="Q536" t="s">
        <v>22</v>
      </c>
    </row>
    <row r="537" spans="1:21" x14ac:dyDescent="0.25">
      <c r="A537">
        <v>190030</v>
      </c>
      <c r="B537" t="str">
        <f>IFERROR(INDEX(Export!B:B,MATCH('Lignes des factures'!A537,Export!A:A,0)),"")</f>
        <v>fjh;::k</v>
      </c>
      <c r="D537" t="s">
        <v>521</v>
      </c>
      <c r="E537" t="s">
        <v>522</v>
      </c>
      <c r="F537" s="1">
        <v>100000</v>
      </c>
      <c r="G537" s="1">
        <v>3215420</v>
      </c>
      <c r="H537" s="1">
        <v>143000</v>
      </c>
      <c r="I537" s="1">
        <v>4598000</v>
      </c>
      <c r="J537" s="1">
        <v>180000</v>
      </c>
      <c r="K537" t="s">
        <v>21</v>
      </c>
      <c r="L537" t="s">
        <v>22</v>
      </c>
      <c r="M537" t="s">
        <v>22</v>
      </c>
      <c r="N537" t="s">
        <v>22</v>
      </c>
      <c r="P537" s="1">
        <v>4598000</v>
      </c>
      <c r="Q537" s="1">
        <v>4598000</v>
      </c>
      <c r="R537" s="2">
        <v>0.06</v>
      </c>
      <c r="U537" t="s">
        <v>23</v>
      </c>
    </row>
    <row r="538" spans="1:21" x14ac:dyDescent="0.25">
      <c r="A538">
        <v>190030</v>
      </c>
      <c r="B538" t="str">
        <f>IFERROR(INDEX(Export!B:B,MATCH('Lignes des factures'!A538,Export!A:A,0)),"")</f>
        <v>fjh;::k</v>
      </c>
      <c r="D538" t="s">
        <v>249</v>
      </c>
      <c r="E538" t="s">
        <v>250</v>
      </c>
      <c r="F538" s="1">
        <v>100000</v>
      </c>
      <c r="G538" s="1">
        <v>4236210</v>
      </c>
      <c r="H538" s="1">
        <v>143000</v>
      </c>
      <c r="I538" s="1">
        <v>6058000</v>
      </c>
      <c r="J538" s="1">
        <v>180000</v>
      </c>
      <c r="K538" t="s">
        <v>21</v>
      </c>
      <c r="L538" t="s">
        <v>22</v>
      </c>
      <c r="M538" t="s">
        <v>22</v>
      </c>
      <c r="N538" t="s">
        <v>22</v>
      </c>
      <c r="P538" s="1">
        <v>6058000</v>
      </c>
      <c r="Q538" s="1">
        <v>6058000</v>
      </c>
      <c r="R538" s="2">
        <v>0.06</v>
      </c>
      <c r="U538" t="s">
        <v>23</v>
      </c>
    </row>
    <row r="539" spans="1:21" x14ac:dyDescent="0.25">
      <c r="A539">
        <v>190030</v>
      </c>
      <c r="B539" t="str">
        <f>IFERROR(INDEX(Export!B:B,MATCH('Lignes des factures'!A539,Export!A:A,0)),"")</f>
        <v>fjh;::k</v>
      </c>
      <c r="E539" t="s">
        <v>169</v>
      </c>
      <c r="F539" s="1">
        <v>100000</v>
      </c>
      <c r="G539" t="s">
        <v>185</v>
      </c>
      <c r="H539" s="1">
        <v>100000</v>
      </c>
      <c r="I539" t="s">
        <v>185</v>
      </c>
      <c r="J539" s="1">
        <v>180000</v>
      </c>
      <c r="K539" t="s">
        <v>21</v>
      </c>
      <c r="L539" t="s">
        <v>22</v>
      </c>
      <c r="M539" t="s">
        <v>22</v>
      </c>
      <c r="N539" t="s">
        <v>22</v>
      </c>
      <c r="P539" t="s">
        <v>185</v>
      </c>
      <c r="Q539" t="s">
        <v>185</v>
      </c>
      <c r="R539" s="2">
        <v>0.06</v>
      </c>
      <c r="U539" t="s">
        <v>23</v>
      </c>
    </row>
    <row r="540" spans="1:21" x14ac:dyDescent="0.25">
      <c r="A540">
        <v>190030</v>
      </c>
      <c r="B540" t="str">
        <f>IFERROR(INDEX(Export!B:B,MATCH('Lignes des factures'!A540,Export!A:A,0)),"")</f>
        <v>fjh;::k</v>
      </c>
      <c r="D540" t="s">
        <v>19</v>
      </c>
      <c r="E540" t="s">
        <v>20</v>
      </c>
      <c r="F540" s="1">
        <v>200000</v>
      </c>
      <c r="G540" s="1">
        <v>486500</v>
      </c>
      <c r="H540" s="1">
        <v>143000</v>
      </c>
      <c r="I540" s="1">
        <v>1392000</v>
      </c>
      <c r="J540" s="1">
        <v>180000</v>
      </c>
      <c r="K540" t="s">
        <v>21</v>
      </c>
      <c r="L540" t="s">
        <v>22</v>
      </c>
      <c r="M540" t="s">
        <v>22</v>
      </c>
      <c r="N540" t="s">
        <v>22</v>
      </c>
      <c r="P540" s="1">
        <v>696000</v>
      </c>
      <c r="Q540" s="1">
        <v>1392000</v>
      </c>
      <c r="R540" s="2">
        <v>0.06</v>
      </c>
      <c r="U540" t="s">
        <v>23</v>
      </c>
    </row>
    <row r="541" spans="1:21" x14ac:dyDescent="0.25">
      <c r="A541">
        <v>190030</v>
      </c>
      <c r="B541" t="str">
        <f>IFERROR(INDEX(Export!B:B,MATCH('Lignes des factures'!A541,Export!A:A,0)),"")</f>
        <v>fjh;::k</v>
      </c>
      <c r="E541" t="s">
        <v>169</v>
      </c>
      <c r="F541" s="1">
        <v>200000</v>
      </c>
      <c r="G541" t="s">
        <v>185</v>
      </c>
      <c r="H541" s="1">
        <v>100000</v>
      </c>
      <c r="I541" t="s">
        <v>186</v>
      </c>
      <c r="J541" s="1">
        <v>180000</v>
      </c>
      <c r="K541" t="s">
        <v>21</v>
      </c>
      <c r="L541" t="s">
        <v>22</v>
      </c>
      <c r="M541" t="s">
        <v>22</v>
      </c>
      <c r="N541" t="s">
        <v>22</v>
      </c>
      <c r="P541" t="s">
        <v>185</v>
      </c>
      <c r="Q541" t="s">
        <v>186</v>
      </c>
      <c r="R541" s="2">
        <v>0.06</v>
      </c>
      <c r="U541" t="s">
        <v>23</v>
      </c>
    </row>
    <row r="542" spans="1:21" x14ac:dyDescent="0.25">
      <c r="A542">
        <v>190030</v>
      </c>
      <c r="B542" t="str">
        <f>IFERROR(INDEX(Export!B:B,MATCH('Lignes des factures'!A542,Export!A:A,0)),"")</f>
        <v>fjh;::k</v>
      </c>
      <c r="D542" t="s">
        <v>523</v>
      </c>
      <c r="E542" t="s">
        <v>524</v>
      </c>
      <c r="F542" s="1">
        <v>100000</v>
      </c>
      <c r="G542" s="1">
        <v>705380</v>
      </c>
      <c r="H542" s="1">
        <v>143000</v>
      </c>
      <c r="I542" s="1">
        <v>1009000</v>
      </c>
      <c r="J542" s="1">
        <v>180000</v>
      </c>
      <c r="K542" t="s">
        <v>21</v>
      </c>
      <c r="L542" t="s">
        <v>22</v>
      </c>
      <c r="M542" t="s">
        <v>22</v>
      </c>
      <c r="N542" t="s">
        <v>22</v>
      </c>
      <c r="P542" s="1">
        <v>1009000</v>
      </c>
      <c r="Q542" s="1">
        <v>1009000</v>
      </c>
      <c r="R542" s="2">
        <v>0.06</v>
      </c>
      <c r="U542" t="s">
        <v>23</v>
      </c>
    </row>
    <row r="543" spans="1:21" x14ac:dyDescent="0.25">
      <c r="A543">
        <v>190030</v>
      </c>
      <c r="B543" t="str">
        <f>IFERROR(INDEX(Export!B:B,MATCH('Lignes des factures'!A543,Export!A:A,0)),"")</f>
        <v>fjh;::k</v>
      </c>
      <c r="E543" t="s">
        <v>169</v>
      </c>
      <c r="F543" s="1">
        <v>100000</v>
      </c>
      <c r="G543" t="s">
        <v>185</v>
      </c>
      <c r="H543" s="1">
        <v>100000</v>
      </c>
      <c r="I543" t="s">
        <v>185</v>
      </c>
      <c r="J543" s="1">
        <v>180000</v>
      </c>
      <c r="K543" t="s">
        <v>21</v>
      </c>
      <c r="L543" t="s">
        <v>22</v>
      </c>
      <c r="M543" t="s">
        <v>22</v>
      </c>
      <c r="N543" t="s">
        <v>22</v>
      </c>
      <c r="P543" t="s">
        <v>185</v>
      </c>
      <c r="Q543" t="s">
        <v>185</v>
      </c>
      <c r="R543" s="2">
        <v>0.06</v>
      </c>
      <c r="U543" t="s">
        <v>23</v>
      </c>
    </row>
    <row r="544" spans="1:21" x14ac:dyDescent="0.25">
      <c r="A544">
        <v>190030</v>
      </c>
      <c r="B544" t="str">
        <f>IFERROR(INDEX(Export!B:B,MATCH('Lignes des factures'!A544,Export!A:A,0)),"")</f>
        <v>fjh;::k</v>
      </c>
      <c r="E544" t="s">
        <v>178</v>
      </c>
      <c r="F544" s="1">
        <v>100000</v>
      </c>
      <c r="G544" s="1">
        <v>1000000</v>
      </c>
      <c r="H544" s="1">
        <v>143000</v>
      </c>
      <c r="I544" s="1">
        <v>1430000</v>
      </c>
      <c r="J544" s="1">
        <v>180000</v>
      </c>
      <c r="K544" t="s">
        <v>21</v>
      </c>
      <c r="L544" t="s">
        <v>22</v>
      </c>
      <c r="M544" t="s">
        <v>22</v>
      </c>
      <c r="N544" t="s">
        <v>22</v>
      </c>
      <c r="P544" s="1">
        <v>1430000</v>
      </c>
      <c r="Q544" s="1">
        <v>1430000</v>
      </c>
      <c r="R544" s="2">
        <v>0.06</v>
      </c>
      <c r="U544" t="s">
        <v>23</v>
      </c>
    </row>
    <row r="545" spans="1:21" x14ac:dyDescent="0.25">
      <c r="A545">
        <v>190030</v>
      </c>
      <c r="B545" t="str">
        <f>IFERROR(INDEX(Export!B:B,MATCH('Lignes des factures'!A545,Export!A:A,0)),"")</f>
        <v>fjh;::k</v>
      </c>
      <c r="D545" t="s">
        <v>36</v>
      </c>
      <c r="E545" t="s">
        <v>37</v>
      </c>
      <c r="F545" s="1">
        <v>400000</v>
      </c>
      <c r="G545" t="s">
        <v>22</v>
      </c>
      <c r="H545" s="1">
        <v>143000</v>
      </c>
      <c r="I545" t="s">
        <v>22</v>
      </c>
      <c r="J545" s="1">
        <v>160000</v>
      </c>
      <c r="K545" t="s">
        <v>21</v>
      </c>
      <c r="L545" s="1">
        <v>100000</v>
      </c>
      <c r="M545" s="1">
        <v>400000</v>
      </c>
      <c r="N545" s="1">
        <v>12800000</v>
      </c>
      <c r="P545" s="1">
        <v>3200000</v>
      </c>
      <c r="Q545" s="1">
        <v>12800000</v>
      </c>
      <c r="R545" s="2">
        <v>0.06</v>
      </c>
      <c r="U545" t="s">
        <v>23</v>
      </c>
    </row>
    <row r="546" spans="1:21" x14ac:dyDescent="0.25">
      <c r="A546">
        <v>190030</v>
      </c>
      <c r="B546" t="str">
        <f>IFERROR(INDEX(Export!B:B,MATCH('Lignes des factures'!A546,Export!A:A,0)),"")</f>
        <v>fjh;::k</v>
      </c>
      <c r="D546" t="s">
        <v>303</v>
      </c>
      <c r="E546" t="s">
        <v>525</v>
      </c>
      <c r="F546" s="1">
        <v>100000</v>
      </c>
      <c r="G546" s="1">
        <v>23354765</v>
      </c>
      <c r="H546" s="1">
        <v>143028</v>
      </c>
      <c r="I546" t="s">
        <v>22</v>
      </c>
      <c r="J546" s="1">
        <v>168571</v>
      </c>
      <c r="K546" t="s">
        <v>21</v>
      </c>
      <c r="L546" t="s">
        <v>22</v>
      </c>
      <c r="M546" s="1">
        <v>700000</v>
      </c>
      <c r="N546" t="s">
        <v>22</v>
      </c>
      <c r="P546" s="1">
        <v>57004000</v>
      </c>
      <c r="Q546" s="1">
        <v>57004000</v>
      </c>
    </row>
    <row r="547" spans="1:21" x14ac:dyDescent="0.25">
      <c r="A547">
        <v>190030</v>
      </c>
      <c r="B547" t="str">
        <f>IFERROR(INDEX(Export!B:B,MATCH('Lignes des factures'!A547,Export!A:A,0)),"")</f>
        <v>fjh;::k</v>
      </c>
      <c r="D547" t="s">
        <v>305</v>
      </c>
      <c r="F547" t="s">
        <v>22</v>
      </c>
      <c r="G547" t="s">
        <v>22</v>
      </c>
      <c r="H547" t="s">
        <v>22</v>
      </c>
      <c r="I547" t="s">
        <v>22</v>
      </c>
      <c r="J547" t="s">
        <v>22</v>
      </c>
      <c r="K547" t="s">
        <v>38</v>
      </c>
      <c r="L547" t="s">
        <v>22</v>
      </c>
      <c r="M547" t="s">
        <v>22</v>
      </c>
      <c r="N547" t="s">
        <v>22</v>
      </c>
      <c r="P547" t="s">
        <v>22</v>
      </c>
      <c r="Q547" t="s">
        <v>22</v>
      </c>
    </row>
    <row r="548" spans="1:21" x14ac:dyDescent="0.25">
      <c r="A548">
        <v>190030</v>
      </c>
      <c r="B548" t="str">
        <f>IFERROR(INDEX(Export!B:B,MATCH('Lignes des factures'!A548,Export!A:A,0)),"")</f>
        <v>fjh;::k</v>
      </c>
      <c r="F548" t="s">
        <v>22</v>
      </c>
      <c r="G548" t="s">
        <v>22</v>
      </c>
      <c r="H548" t="s">
        <v>22</v>
      </c>
      <c r="I548" t="s">
        <v>22</v>
      </c>
      <c r="J548" t="s">
        <v>22</v>
      </c>
      <c r="K548" t="s">
        <v>38</v>
      </c>
      <c r="L548" t="s">
        <v>22</v>
      </c>
      <c r="M548" t="s">
        <v>22</v>
      </c>
      <c r="N548" t="s">
        <v>22</v>
      </c>
      <c r="P548" t="s">
        <v>22</v>
      </c>
      <c r="Q548" t="s">
        <v>22</v>
      </c>
    </row>
    <row r="549" spans="1:21" x14ac:dyDescent="0.25">
      <c r="A549">
        <v>190030</v>
      </c>
      <c r="B549" t="str">
        <f>IFERROR(INDEX(Export!B:B,MATCH('Lignes des factures'!A549,Export!A:A,0)),"")</f>
        <v>fjh;::k</v>
      </c>
      <c r="F549" t="s">
        <v>22</v>
      </c>
      <c r="G549" t="s">
        <v>22</v>
      </c>
      <c r="H549" t="s">
        <v>22</v>
      </c>
      <c r="I549" t="s">
        <v>22</v>
      </c>
      <c r="J549" t="s">
        <v>22</v>
      </c>
      <c r="K549" t="s">
        <v>38</v>
      </c>
      <c r="L549" t="s">
        <v>22</v>
      </c>
      <c r="M549" t="s">
        <v>22</v>
      </c>
      <c r="N549" t="s">
        <v>22</v>
      </c>
      <c r="P549" t="s">
        <v>22</v>
      </c>
      <c r="Q549" t="s">
        <v>22</v>
      </c>
    </row>
    <row r="550" spans="1:21" x14ac:dyDescent="0.25">
      <c r="A550">
        <v>190030</v>
      </c>
      <c r="B550" t="str">
        <f>IFERROR(INDEX(Export!B:B,MATCH('Lignes des factures'!A550,Export!A:A,0)),"")</f>
        <v>fjh;::k</v>
      </c>
      <c r="D550" t="s">
        <v>306</v>
      </c>
      <c r="E550" t="s">
        <v>526</v>
      </c>
      <c r="F550" t="s">
        <v>22</v>
      </c>
      <c r="G550" s="1">
        <v>5234730</v>
      </c>
      <c r="H550" s="1">
        <v>142796</v>
      </c>
      <c r="I550" t="s">
        <v>22</v>
      </c>
      <c r="J550" s="1">
        <v>180000</v>
      </c>
      <c r="K550" t="s">
        <v>21</v>
      </c>
      <c r="L550" t="s">
        <v>22</v>
      </c>
      <c r="M550" s="1">
        <v>200000</v>
      </c>
      <c r="N550" t="s">
        <v>22</v>
      </c>
      <c r="P550" s="1">
        <v>14675000</v>
      </c>
      <c r="Q550" s="1">
        <v>14675000</v>
      </c>
    </row>
    <row r="551" spans="1:21" x14ac:dyDescent="0.25">
      <c r="A551">
        <v>190030</v>
      </c>
      <c r="B551" t="str">
        <f>IFERROR(INDEX(Export!B:B,MATCH('Lignes des factures'!A551,Export!A:A,0)),"")</f>
        <v>fjh;::k</v>
      </c>
      <c r="D551" t="s">
        <v>527</v>
      </c>
      <c r="E551" t="s">
        <v>528</v>
      </c>
      <c r="F551" s="1">
        <v>100000</v>
      </c>
      <c r="G551" s="1">
        <v>5209940</v>
      </c>
      <c r="H551" s="1">
        <v>143000</v>
      </c>
      <c r="I551" s="1">
        <v>7450000</v>
      </c>
      <c r="J551" s="1">
        <v>180000</v>
      </c>
      <c r="K551" t="s">
        <v>21</v>
      </c>
      <c r="L551" t="s">
        <v>22</v>
      </c>
      <c r="M551" t="s">
        <v>22</v>
      </c>
      <c r="N551" t="s">
        <v>22</v>
      </c>
      <c r="P551" s="1">
        <v>7450000</v>
      </c>
      <c r="Q551" s="1">
        <v>7450000</v>
      </c>
      <c r="R551" s="2">
        <v>0.06</v>
      </c>
      <c r="U551" t="s">
        <v>23</v>
      </c>
    </row>
    <row r="552" spans="1:21" x14ac:dyDescent="0.25">
      <c r="A552">
        <v>190030</v>
      </c>
      <c r="B552" t="str">
        <f>IFERROR(INDEX(Export!B:B,MATCH('Lignes des factures'!A552,Export!A:A,0)),"")</f>
        <v>fjh;::k</v>
      </c>
      <c r="E552" t="s">
        <v>169</v>
      </c>
      <c r="F552" s="1">
        <v>100000</v>
      </c>
      <c r="G552" t="s">
        <v>529</v>
      </c>
      <c r="H552" s="1">
        <v>100000</v>
      </c>
      <c r="I552" t="s">
        <v>530</v>
      </c>
      <c r="J552" s="1">
        <v>180000</v>
      </c>
      <c r="K552" t="s">
        <v>21</v>
      </c>
      <c r="L552" t="s">
        <v>22</v>
      </c>
      <c r="M552" t="s">
        <v>22</v>
      </c>
      <c r="N552" t="s">
        <v>22</v>
      </c>
      <c r="P552" t="s">
        <v>530</v>
      </c>
      <c r="Q552" t="s">
        <v>530</v>
      </c>
      <c r="R552" s="2">
        <v>0.06</v>
      </c>
      <c r="U552" t="s">
        <v>23</v>
      </c>
    </row>
    <row r="553" spans="1:21" x14ac:dyDescent="0.25">
      <c r="A553">
        <v>190030</v>
      </c>
      <c r="B553" t="str">
        <f>IFERROR(INDEX(Export!B:B,MATCH('Lignes des factures'!A553,Export!A:A,0)),"")</f>
        <v>fjh;::k</v>
      </c>
      <c r="D553" t="s">
        <v>36</v>
      </c>
      <c r="E553" t="s">
        <v>37</v>
      </c>
      <c r="F553" s="1">
        <v>200000</v>
      </c>
      <c r="G553" t="s">
        <v>22</v>
      </c>
      <c r="H553" s="1">
        <v>143000</v>
      </c>
      <c r="I553" t="s">
        <v>22</v>
      </c>
      <c r="J553" s="1">
        <v>180000</v>
      </c>
      <c r="K553" t="s">
        <v>21</v>
      </c>
      <c r="L553" s="1">
        <v>100000</v>
      </c>
      <c r="M553" s="1">
        <v>200000</v>
      </c>
      <c r="N553" s="1">
        <v>7200000</v>
      </c>
      <c r="P553" s="1">
        <v>3600000</v>
      </c>
      <c r="Q553" s="1">
        <v>7200000</v>
      </c>
      <c r="R553" s="2">
        <v>0.06</v>
      </c>
      <c r="U553" t="s">
        <v>23</v>
      </c>
    </row>
    <row r="554" spans="1:21" x14ac:dyDescent="0.25">
      <c r="A554">
        <v>190030</v>
      </c>
      <c r="B554" t="str">
        <f>IFERROR(INDEX(Export!B:B,MATCH('Lignes des factures'!A554,Export!A:A,0)),"")</f>
        <v>fjh;::k</v>
      </c>
      <c r="D554" t="s">
        <v>331</v>
      </c>
      <c r="E554" t="s">
        <v>531</v>
      </c>
      <c r="F554" s="1">
        <v>100000</v>
      </c>
      <c r="G554" s="1">
        <v>5234730</v>
      </c>
      <c r="H554" s="1">
        <v>142796</v>
      </c>
      <c r="I554" t="s">
        <v>22</v>
      </c>
      <c r="J554" s="1">
        <v>180000</v>
      </c>
      <c r="K554" t="s">
        <v>21</v>
      </c>
      <c r="L554" t="s">
        <v>22</v>
      </c>
      <c r="M554" s="1">
        <v>200000</v>
      </c>
      <c r="N554" t="s">
        <v>22</v>
      </c>
      <c r="P554" s="1">
        <v>14675000</v>
      </c>
      <c r="Q554" s="1">
        <v>14675000</v>
      </c>
    </row>
    <row r="555" spans="1:21" x14ac:dyDescent="0.25">
      <c r="A555">
        <v>190030</v>
      </c>
      <c r="B555" t="str">
        <f>IFERROR(INDEX(Export!B:B,MATCH('Lignes des factures'!A555,Export!A:A,0)),"")</f>
        <v>fjh;::k</v>
      </c>
      <c r="D555" t="s">
        <v>333</v>
      </c>
      <c r="F555" t="s">
        <v>22</v>
      </c>
      <c r="G555" t="s">
        <v>22</v>
      </c>
      <c r="H555" t="s">
        <v>22</v>
      </c>
      <c r="I555" t="s">
        <v>22</v>
      </c>
      <c r="J555" t="s">
        <v>22</v>
      </c>
      <c r="K555" t="s">
        <v>38</v>
      </c>
      <c r="L555" t="s">
        <v>22</v>
      </c>
      <c r="M555" t="s">
        <v>22</v>
      </c>
      <c r="N555" t="s">
        <v>22</v>
      </c>
      <c r="P555" t="s">
        <v>22</v>
      </c>
      <c r="Q555" t="s">
        <v>22</v>
      </c>
    </row>
    <row r="556" spans="1:21" x14ac:dyDescent="0.25">
      <c r="A556">
        <v>190031</v>
      </c>
      <c r="B556" t="str">
        <f>IFERROR(INDEX(Export!B:B,MATCH('Lignes des factures'!A556,Export!A:A,0)),"")</f>
        <v>dsh;;ds</v>
      </c>
      <c r="F556" t="s">
        <v>22</v>
      </c>
      <c r="G556" t="s">
        <v>22</v>
      </c>
      <c r="H556" t="s">
        <v>22</v>
      </c>
      <c r="I556" t="s">
        <v>22</v>
      </c>
      <c r="J556" t="s">
        <v>22</v>
      </c>
      <c r="K556" t="s">
        <v>38</v>
      </c>
      <c r="L556" t="s">
        <v>22</v>
      </c>
      <c r="M556" t="s">
        <v>22</v>
      </c>
      <c r="N556" t="s">
        <v>22</v>
      </c>
      <c r="P556" t="s">
        <v>22</v>
      </c>
      <c r="Q556" t="s">
        <v>22</v>
      </c>
    </row>
    <row r="557" spans="1:21" x14ac:dyDescent="0.25">
      <c r="A557">
        <v>190031</v>
      </c>
      <c r="B557" t="str">
        <f>IFERROR(INDEX(Export!B:B,MATCH('Lignes des factures'!A557,Export!A:A,0)),"")</f>
        <v>dsh;;ds</v>
      </c>
      <c r="D557" t="s">
        <v>523</v>
      </c>
      <c r="E557" t="s">
        <v>524</v>
      </c>
      <c r="F557" s="1">
        <v>100000</v>
      </c>
      <c r="G557" s="1">
        <v>705380</v>
      </c>
      <c r="H557" s="1">
        <v>143000</v>
      </c>
      <c r="I557" s="1">
        <v>1009000</v>
      </c>
      <c r="J557" s="1">
        <v>180000</v>
      </c>
      <c r="K557" t="s">
        <v>21</v>
      </c>
      <c r="L557" t="s">
        <v>22</v>
      </c>
      <c r="M557" t="s">
        <v>22</v>
      </c>
      <c r="N557" t="s">
        <v>22</v>
      </c>
      <c r="P557" s="1">
        <v>1009000</v>
      </c>
      <c r="Q557" s="1">
        <v>1009000</v>
      </c>
      <c r="R557" s="2">
        <v>0.06</v>
      </c>
      <c r="U557" t="s">
        <v>23</v>
      </c>
    </row>
    <row r="558" spans="1:21" x14ac:dyDescent="0.25">
      <c r="A558">
        <v>190031</v>
      </c>
      <c r="B558" t="str">
        <f>IFERROR(INDEX(Export!B:B,MATCH('Lignes des factures'!A558,Export!A:A,0)),"")</f>
        <v>dsh;;ds</v>
      </c>
      <c r="E558" t="s">
        <v>169</v>
      </c>
      <c r="F558" s="1">
        <v>100000</v>
      </c>
      <c r="G558" t="s">
        <v>185</v>
      </c>
      <c r="H558" s="1">
        <v>100000</v>
      </c>
      <c r="I558" t="s">
        <v>185</v>
      </c>
      <c r="J558" s="1">
        <v>180000</v>
      </c>
      <c r="K558" t="s">
        <v>21</v>
      </c>
      <c r="L558" t="s">
        <v>22</v>
      </c>
      <c r="M558" t="s">
        <v>22</v>
      </c>
      <c r="N558" t="s">
        <v>22</v>
      </c>
      <c r="P558" t="s">
        <v>185</v>
      </c>
      <c r="Q558" t="s">
        <v>185</v>
      </c>
      <c r="R558" s="2">
        <v>0.06</v>
      </c>
      <c r="U558" t="s">
        <v>23</v>
      </c>
    </row>
    <row r="559" spans="1:21" x14ac:dyDescent="0.25">
      <c r="A559">
        <v>190031</v>
      </c>
      <c r="B559" t="str">
        <f>IFERROR(INDEX(Export!B:B,MATCH('Lignes des factures'!A559,Export!A:A,0)),"")</f>
        <v>dsh;;ds</v>
      </c>
      <c r="D559" t="s">
        <v>187</v>
      </c>
      <c r="E559" t="s">
        <v>532</v>
      </c>
      <c r="F559" s="1">
        <v>500000</v>
      </c>
      <c r="G559" s="1">
        <v>434300</v>
      </c>
      <c r="H559" s="1">
        <v>143000</v>
      </c>
      <c r="I559" s="1">
        <v>3105000</v>
      </c>
      <c r="J559" s="1">
        <v>180000</v>
      </c>
      <c r="K559" t="s">
        <v>21</v>
      </c>
      <c r="L559" t="s">
        <v>22</v>
      </c>
      <c r="M559" t="s">
        <v>22</v>
      </c>
      <c r="N559" t="s">
        <v>22</v>
      </c>
      <c r="P559" s="1">
        <v>621000</v>
      </c>
      <c r="Q559" s="1">
        <v>3105000</v>
      </c>
      <c r="R559" s="2">
        <v>0.06</v>
      </c>
      <c r="U559" t="s">
        <v>23</v>
      </c>
    </row>
    <row r="560" spans="1:21" x14ac:dyDescent="0.25">
      <c r="A560">
        <v>190031</v>
      </c>
      <c r="B560" t="str">
        <f>IFERROR(INDEX(Export!B:B,MATCH('Lignes des factures'!A560,Export!A:A,0)),"")</f>
        <v>dsh;;ds</v>
      </c>
      <c r="E560" t="s">
        <v>169</v>
      </c>
      <c r="F560" s="1">
        <v>500000</v>
      </c>
      <c r="G560" t="s">
        <v>185</v>
      </c>
      <c r="H560" s="1">
        <v>100000</v>
      </c>
      <c r="I560" t="s">
        <v>59</v>
      </c>
      <c r="J560" s="1">
        <v>180000</v>
      </c>
      <c r="K560" t="s">
        <v>21</v>
      </c>
      <c r="L560" t="s">
        <v>22</v>
      </c>
      <c r="M560" t="s">
        <v>22</v>
      </c>
      <c r="N560" t="s">
        <v>22</v>
      </c>
      <c r="P560" t="s">
        <v>185</v>
      </c>
      <c r="Q560" t="s">
        <v>59</v>
      </c>
      <c r="R560" s="2">
        <v>0.06</v>
      </c>
      <c r="U560" t="s">
        <v>23</v>
      </c>
    </row>
    <row r="561" spans="1:21" x14ac:dyDescent="0.25">
      <c r="A561">
        <v>190031</v>
      </c>
      <c r="B561" t="str">
        <f>IFERROR(INDEX(Export!B:B,MATCH('Lignes des factures'!A561,Export!A:A,0)),"")</f>
        <v>dsh;;ds</v>
      </c>
      <c r="D561" t="s">
        <v>533</v>
      </c>
      <c r="E561" t="s">
        <v>534</v>
      </c>
      <c r="F561" s="1">
        <v>100000</v>
      </c>
      <c r="G561" s="1">
        <v>1587460</v>
      </c>
      <c r="H561" s="1">
        <v>143000</v>
      </c>
      <c r="I561" s="1">
        <v>2270000</v>
      </c>
      <c r="J561" s="1">
        <v>180000</v>
      </c>
      <c r="K561" t="s">
        <v>21</v>
      </c>
      <c r="L561" t="s">
        <v>22</v>
      </c>
      <c r="M561" t="s">
        <v>22</v>
      </c>
      <c r="N561" t="s">
        <v>22</v>
      </c>
      <c r="P561" s="1">
        <v>2270000</v>
      </c>
      <c r="Q561" s="1">
        <v>2270000</v>
      </c>
      <c r="R561" s="2">
        <v>0.06</v>
      </c>
      <c r="U561" t="s">
        <v>23</v>
      </c>
    </row>
    <row r="562" spans="1:21" x14ac:dyDescent="0.25">
      <c r="A562">
        <v>190031</v>
      </c>
      <c r="B562" t="str">
        <f>IFERROR(INDEX(Export!B:B,MATCH('Lignes des factures'!A562,Export!A:A,0)),"")</f>
        <v>dsh;;ds</v>
      </c>
      <c r="E562" t="s">
        <v>169</v>
      </c>
      <c r="F562" s="1">
        <v>100000</v>
      </c>
      <c r="G562" t="s">
        <v>170</v>
      </c>
      <c r="H562" s="1">
        <v>100000</v>
      </c>
      <c r="I562" t="s">
        <v>172</v>
      </c>
      <c r="J562" s="1">
        <v>180000</v>
      </c>
      <c r="K562" t="s">
        <v>21</v>
      </c>
      <c r="L562" t="s">
        <v>22</v>
      </c>
      <c r="M562" t="s">
        <v>22</v>
      </c>
      <c r="N562" t="s">
        <v>22</v>
      </c>
      <c r="P562" t="s">
        <v>172</v>
      </c>
      <c r="Q562" t="s">
        <v>172</v>
      </c>
      <c r="R562" s="2">
        <v>0.06</v>
      </c>
      <c r="U562" t="s">
        <v>23</v>
      </c>
    </row>
    <row r="563" spans="1:21" x14ac:dyDescent="0.25">
      <c r="A563">
        <v>190031</v>
      </c>
      <c r="B563" t="str">
        <f>IFERROR(INDEX(Export!B:B,MATCH('Lignes des factures'!A563,Export!A:A,0)),"")</f>
        <v>dsh;;ds</v>
      </c>
      <c r="E563" t="s">
        <v>535</v>
      </c>
      <c r="F563" s="1">
        <v>100000</v>
      </c>
      <c r="G563" s="1">
        <v>2500000</v>
      </c>
      <c r="H563" s="1">
        <v>143000</v>
      </c>
      <c r="I563" s="1">
        <v>3575000</v>
      </c>
      <c r="J563" s="1">
        <v>180000</v>
      </c>
      <c r="K563" t="s">
        <v>21</v>
      </c>
      <c r="L563" t="s">
        <v>22</v>
      </c>
      <c r="M563" t="s">
        <v>22</v>
      </c>
      <c r="N563" t="s">
        <v>22</v>
      </c>
      <c r="P563" s="1">
        <v>3575000</v>
      </c>
      <c r="Q563" s="1">
        <v>3575000</v>
      </c>
      <c r="R563" s="2">
        <v>0.06</v>
      </c>
    </row>
    <row r="564" spans="1:21" x14ac:dyDescent="0.25">
      <c r="A564">
        <v>190031</v>
      </c>
      <c r="B564" t="str">
        <f>IFERROR(INDEX(Export!B:B,MATCH('Lignes des factures'!A564,Export!A:A,0)),"")</f>
        <v>dsh;;ds</v>
      </c>
      <c r="D564" t="s">
        <v>455</v>
      </c>
      <c r="E564" t="s">
        <v>456</v>
      </c>
      <c r="F564" s="1">
        <v>2000000</v>
      </c>
      <c r="G564" t="s">
        <v>536</v>
      </c>
      <c r="H564" s="1">
        <v>143000</v>
      </c>
      <c r="I564" s="1">
        <v>2480000</v>
      </c>
      <c r="J564" s="1">
        <v>180000</v>
      </c>
      <c r="K564" t="s">
        <v>21</v>
      </c>
      <c r="L564" t="s">
        <v>22</v>
      </c>
      <c r="M564" t="s">
        <v>22</v>
      </c>
      <c r="N564" t="s">
        <v>22</v>
      </c>
      <c r="P564" s="1">
        <v>124000</v>
      </c>
      <c r="Q564" s="1">
        <v>2480000</v>
      </c>
      <c r="R564" s="2">
        <v>0.06</v>
      </c>
      <c r="U564" t="s">
        <v>23</v>
      </c>
    </row>
    <row r="565" spans="1:21" x14ac:dyDescent="0.25">
      <c r="A565">
        <v>190031</v>
      </c>
      <c r="B565" t="str">
        <f>IFERROR(INDEX(Export!B:B,MATCH('Lignes des factures'!A565,Export!A:A,0)),"")</f>
        <v>dsh;;ds</v>
      </c>
      <c r="D565" t="s">
        <v>178</v>
      </c>
      <c r="E565" t="s">
        <v>178</v>
      </c>
      <c r="F565" s="1">
        <v>100000</v>
      </c>
      <c r="G565" s="1">
        <v>1049000</v>
      </c>
      <c r="H565" s="1">
        <v>190658</v>
      </c>
      <c r="I565" s="1">
        <v>2000000</v>
      </c>
      <c r="J565" s="1">
        <v>180000</v>
      </c>
      <c r="K565" t="s">
        <v>21</v>
      </c>
      <c r="L565" t="s">
        <v>22</v>
      </c>
      <c r="M565" t="s">
        <v>22</v>
      </c>
      <c r="N565" t="s">
        <v>22</v>
      </c>
      <c r="P565" s="1">
        <v>2000000</v>
      </c>
      <c r="Q565" s="1">
        <v>2000000</v>
      </c>
      <c r="R565" s="2">
        <v>0.06</v>
      </c>
      <c r="U565" t="s">
        <v>23</v>
      </c>
    </row>
    <row r="566" spans="1:21" x14ac:dyDescent="0.25">
      <c r="A566">
        <v>190031</v>
      </c>
      <c r="B566" t="str">
        <f>IFERROR(INDEX(Export!B:B,MATCH('Lignes des factures'!A566,Export!A:A,0)),"")</f>
        <v>dsh;;ds</v>
      </c>
      <c r="D566" t="s">
        <v>36</v>
      </c>
      <c r="E566" t="s">
        <v>37</v>
      </c>
      <c r="F566" s="1">
        <v>500000</v>
      </c>
      <c r="G566" t="s">
        <v>22</v>
      </c>
      <c r="H566" s="1">
        <v>143000</v>
      </c>
      <c r="I566" t="s">
        <v>22</v>
      </c>
      <c r="J566" s="1">
        <v>180000</v>
      </c>
      <c r="K566" t="s">
        <v>21</v>
      </c>
      <c r="L566" s="1">
        <v>100000</v>
      </c>
      <c r="M566" s="1">
        <v>500000</v>
      </c>
      <c r="N566" s="1">
        <v>18000000</v>
      </c>
      <c r="P566" s="1">
        <v>3600000</v>
      </c>
      <c r="Q566" s="1">
        <v>18000000</v>
      </c>
      <c r="R566" s="2">
        <v>0.06</v>
      </c>
      <c r="U566" t="s">
        <v>23</v>
      </c>
    </row>
    <row r="567" spans="1:21" x14ac:dyDescent="0.25">
      <c r="A567">
        <v>190032</v>
      </c>
      <c r="B567" t="str">
        <f>IFERROR(INDEX(Export!B:B,MATCH('Lignes des factures'!A567,Export!A:A,0)),"")</f>
        <v>x;hxh;</v>
      </c>
      <c r="F567" t="s">
        <v>22</v>
      </c>
      <c r="G567" t="s">
        <v>22</v>
      </c>
      <c r="H567" t="s">
        <v>22</v>
      </c>
      <c r="I567" t="s">
        <v>22</v>
      </c>
      <c r="J567" t="s">
        <v>22</v>
      </c>
      <c r="K567" t="s">
        <v>38</v>
      </c>
      <c r="L567" t="s">
        <v>22</v>
      </c>
      <c r="M567" t="s">
        <v>22</v>
      </c>
      <c r="N567" t="s">
        <v>22</v>
      </c>
      <c r="P567" t="s">
        <v>22</v>
      </c>
      <c r="Q567" t="s">
        <v>22</v>
      </c>
    </row>
    <row r="568" spans="1:21" x14ac:dyDescent="0.25">
      <c r="A568">
        <v>190032</v>
      </c>
      <c r="B568" t="str">
        <f>IFERROR(INDEX(Export!B:B,MATCH('Lignes des factures'!A568,Export!A:A,0)),"")</f>
        <v>x;hxh;</v>
      </c>
      <c r="D568" t="s">
        <v>537</v>
      </c>
      <c r="E568" t="s">
        <v>538</v>
      </c>
      <c r="F568" s="1">
        <v>700000</v>
      </c>
      <c r="G568" s="1">
        <v>1271900</v>
      </c>
      <c r="H568" s="1">
        <v>143000</v>
      </c>
      <c r="I568" s="1">
        <v>12733000</v>
      </c>
      <c r="J568" s="1">
        <v>180000</v>
      </c>
      <c r="K568" t="s">
        <v>21</v>
      </c>
      <c r="L568" t="s">
        <v>22</v>
      </c>
      <c r="M568" t="s">
        <v>22</v>
      </c>
      <c r="N568" t="s">
        <v>22</v>
      </c>
      <c r="P568" s="1">
        <v>1819000</v>
      </c>
      <c r="Q568" s="1">
        <v>12733000</v>
      </c>
      <c r="R568" s="2">
        <v>0.06</v>
      </c>
      <c r="U568" t="s">
        <v>23</v>
      </c>
    </row>
    <row r="569" spans="1:21" x14ac:dyDescent="0.25">
      <c r="A569">
        <v>190032</v>
      </c>
      <c r="B569" t="str">
        <f>IFERROR(INDEX(Export!B:B,MATCH('Lignes des factures'!A569,Export!A:A,0)),"")</f>
        <v>x;hxh;</v>
      </c>
      <c r="E569" t="s">
        <v>169</v>
      </c>
      <c r="F569" s="1">
        <v>700000</v>
      </c>
      <c r="G569" t="s">
        <v>170</v>
      </c>
      <c r="H569" s="1">
        <v>100000</v>
      </c>
      <c r="I569" t="s">
        <v>539</v>
      </c>
      <c r="J569" s="1">
        <v>180000</v>
      </c>
      <c r="K569" t="s">
        <v>21</v>
      </c>
      <c r="L569" t="s">
        <v>22</v>
      </c>
      <c r="M569" t="s">
        <v>22</v>
      </c>
      <c r="N569" t="s">
        <v>22</v>
      </c>
      <c r="P569" t="s">
        <v>172</v>
      </c>
      <c r="Q569" t="s">
        <v>539</v>
      </c>
      <c r="R569" s="2">
        <v>0.06</v>
      </c>
      <c r="U569" t="s">
        <v>23</v>
      </c>
    </row>
    <row r="570" spans="1:21" x14ac:dyDescent="0.25">
      <c r="A570">
        <v>190032</v>
      </c>
      <c r="B570" t="str">
        <f>IFERROR(INDEX(Export!B:B,MATCH('Lignes des factures'!A570,Export!A:A,0)),"")</f>
        <v>x;hxh;</v>
      </c>
      <c r="D570" t="s">
        <v>540</v>
      </c>
      <c r="E570" t="s">
        <v>541</v>
      </c>
      <c r="F570" s="1">
        <v>200000</v>
      </c>
      <c r="G570" s="1">
        <v>521500</v>
      </c>
      <c r="H570" s="1">
        <v>143000</v>
      </c>
      <c r="I570" s="1">
        <v>1492000</v>
      </c>
      <c r="J570" s="1">
        <v>180000</v>
      </c>
      <c r="K570" t="s">
        <v>21</v>
      </c>
      <c r="L570" t="s">
        <v>22</v>
      </c>
      <c r="M570" t="s">
        <v>22</v>
      </c>
      <c r="N570" t="s">
        <v>22</v>
      </c>
      <c r="P570" s="1">
        <v>746000</v>
      </c>
      <c r="Q570" s="1">
        <v>1492000</v>
      </c>
      <c r="R570" s="2">
        <v>0.06</v>
      </c>
      <c r="U570" t="s">
        <v>23</v>
      </c>
    </row>
    <row r="571" spans="1:21" x14ac:dyDescent="0.25">
      <c r="A571">
        <v>190032</v>
      </c>
      <c r="B571" t="str">
        <f>IFERROR(INDEX(Export!B:B,MATCH('Lignes des factures'!A571,Export!A:A,0)),"")</f>
        <v>x;hxh;</v>
      </c>
      <c r="E571" t="s">
        <v>169</v>
      </c>
      <c r="F571" s="1">
        <v>200000</v>
      </c>
      <c r="G571" t="s">
        <v>170</v>
      </c>
      <c r="H571" s="1">
        <v>100000</v>
      </c>
      <c r="I571" t="s">
        <v>62</v>
      </c>
      <c r="J571" s="1">
        <v>180000</v>
      </c>
      <c r="K571" t="s">
        <v>21</v>
      </c>
      <c r="L571" t="s">
        <v>22</v>
      </c>
      <c r="M571" t="s">
        <v>22</v>
      </c>
      <c r="N571" t="s">
        <v>22</v>
      </c>
      <c r="P571" t="s">
        <v>172</v>
      </c>
      <c r="Q571" t="s">
        <v>62</v>
      </c>
      <c r="R571" s="2">
        <v>0.06</v>
      </c>
      <c r="U571" t="s">
        <v>23</v>
      </c>
    </row>
    <row r="572" spans="1:21" x14ac:dyDescent="0.25">
      <c r="A572">
        <v>190032</v>
      </c>
      <c r="B572" t="str">
        <f>IFERROR(INDEX(Export!B:B,MATCH('Lignes des factures'!A572,Export!A:A,0)),"")</f>
        <v>x;hxh;</v>
      </c>
      <c r="D572" t="s">
        <v>36</v>
      </c>
      <c r="E572" t="s">
        <v>37</v>
      </c>
      <c r="F572" s="1">
        <v>200000</v>
      </c>
      <c r="G572" t="s">
        <v>22</v>
      </c>
      <c r="H572" s="1">
        <v>143000</v>
      </c>
      <c r="I572" t="s">
        <v>22</v>
      </c>
      <c r="J572" s="1">
        <v>180000</v>
      </c>
      <c r="K572" t="s">
        <v>21</v>
      </c>
      <c r="L572" s="1">
        <v>100000</v>
      </c>
      <c r="M572" s="1">
        <v>200000</v>
      </c>
      <c r="N572" s="1">
        <v>7200000</v>
      </c>
      <c r="P572" s="1">
        <v>3600000</v>
      </c>
      <c r="Q572" s="1">
        <v>7200000</v>
      </c>
      <c r="R572" s="2">
        <v>0.06</v>
      </c>
      <c r="U572" t="s">
        <v>23</v>
      </c>
    </row>
    <row r="573" spans="1:21" x14ac:dyDescent="0.25">
      <c r="A573">
        <v>190033</v>
      </c>
      <c r="B573" t="str">
        <f>IFERROR(INDEX(Export!B:B,MATCH('Lignes des factures'!A573,Export!A:A,0)),"")</f>
        <v>VBE</v>
      </c>
      <c r="D573" t="s">
        <v>36</v>
      </c>
      <c r="E573" t="s">
        <v>156</v>
      </c>
      <c r="F573" s="1">
        <v>100000</v>
      </c>
      <c r="G573" s="1">
        <v>155000000</v>
      </c>
      <c r="H573" s="1">
        <v>100000</v>
      </c>
      <c r="I573" s="1">
        <v>155000000</v>
      </c>
      <c r="J573" s="1">
        <v>100000</v>
      </c>
      <c r="K573" t="s">
        <v>157</v>
      </c>
      <c r="L573" t="s">
        <v>22</v>
      </c>
      <c r="M573" t="s">
        <v>22</v>
      </c>
      <c r="N573" t="s">
        <v>22</v>
      </c>
      <c r="P573" s="1">
        <v>155000000</v>
      </c>
      <c r="Q573" s="1">
        <v>155000000</v>
      </c>
      <c r="R573" s="2">
        <v>0</v>
      </c>
      <c r="U573" t="s">
        <v>23</v>
      </c>
    </row>
    <row r="574" spans="1:21" x14ac:dyDescent="0.25">
      <c r="A574">
        <v>190034</v>
      </c>
      <c r="B574" t="str">
        <f>IFERROR(INDEX(Export!B:B,MATCH('Lignes des factures'!A574,Export!A:A,0)),"")</f>
        <v>VBE</v>
      </c>
      <c r="D574" t="s">
        <v>36</v>
      </c>
      <c r="E574" t="s">
        <v>156</v>
      </c>
      <c r="F574" s="1">
        <v>100000</v>
      </c>
      <c r="G574" s="1">
        <v>155000000</v>
      </c>
      <c r="H574" s="1">
        <v>111808</v>
      </c>
      <c r="I574" s="1">
        <v>173302000</v>
      </c>
      <c r="J574" s="1">
        <v>100000</v>
      </c>
      <c r="K574" t="s">
        <v>157</v>
      </c>
      <c r="L574" t="s">
        <v>22</v>
      </c>
      <c r="M574" t="s">
        <v>22</v>
      </c>
      <c r="N574" t="s">
        <v>22</v>
      </c>
      <c r="P574" s="1">
        <v>173302000</v>
      </c>
      <c r="Q574" s="1">
        <v>173302000</v>
      </c>
      <c r="R574" s="2">
        <v>0</v>
      </c>
      <c r="U574" t="s">
        <v>23</v>
      </c>
    </row>
    <row r="575" spans="1:21" x14ac:dyDescent="0.25">
      <c r="A575">
        <v>190035</v>
      </c>
      <c r="B575" t="str">
        <f>IFERROR(INDEX(Export!B:B,MATCH('Lignes des factures'!A575,Export!A:A,0)),"")</f>
        <v>xwfhg;,</v>
      </c>
      <c r="D575" t="s">
        <v>36</v>
      </c>
      <c r="E575" t="s">
        <v>37</v>
      </c>
      <c r="F575" s="1">
        <v>550000</v>
      </c>
      <c r="G575" t="s">
        <v>22</v>
      </c>
      <c r="H575" s="1">
        <v>123000</v>
      </c>
      <c r="I575" t="s">
        <v>22</v>
      </c>
      <c r="J575" s="1">
        <v>150000</v>
      </c>
      <c r="K575" t="s">
        <v>21</v>
      </c>
      <c r="L575" s="1">
        <v>100000</v>
      </c>
      <c r="M575" s="1">
        <v>550000</v>
      </c>
      <c r="N575" s="1">
        <v>16500000</v>
      </c>
      <c r="P575" s="1">
        <v>3000000</v>
      </c>
      <c r="Q575" s="1">
        <v>16500000</v>
      </c>
      <c r="R575" s="2">
        <v>0</v>
      </c>
      <c r="U575" t="s">
        <v>23</v>
      </c>
    </row>
    <row r="576" spans="1:21" x14ac:dyDescent="0.25">
      <c r="A576">
        <v>190035</v>
      </c>
      <c r="B576" t="str">
        <f>IFERROR(INDEX(Export!B:B,MATCH('Lignes des factures'!A576,Export!A:A,0)),"")</f>
        <v>xwfhg;,</v>
      </c>
      <c r="D576" t="s">
        <v>485</v>
      </c>
      <c r="E576" t="s">
        <v>486</v>
      </c>
      <c r="F576" s="1">
        <v>500000</v>
      </c>
      <c r="G576" t="s">
        <v>487</v>
      </c>
      <c r="H576" s="1">
        <v>123000</v>
      </c>
      <c r="I576" s="1">
        <v>535000</v>
      </c>
      <c r="J576" s="1">
        <v>150000</v>
      </c>
      <c r="K576" t="s">
        <v>21</v>
      </c>
      <c r="L576" t="s">
        <v>22</v>
      </c>
      <c r="M576" t="s">
        <v>22</v>
      </c>
      <c r="N576" t="s">
        <v>22</v>
      </c>
      <c r="P576" s="1">
        <v>107000</v>
      </c>
      <c r="Q576" s="1">
        <v>535000</v>
      </c>
      <c r="R576" s="2">
        <v>0</v>
      </c>
      <c r="U576" t="s">
        <v>23</v>
      </c>
    </row>
    <row r="577" spans="1:21" x14ac:dyDescent="0.25">
      <c r="A577">
        <v>190035</v>
      </c>
      <c r="B577" t="str">
        <f>IFERROR(INDEX(Export!B:B,MATCH('Lignes des factures'!A577,Export!A:A,0)),"")</f>
        <v>xwfhg;,</v>
      </c>
      <c r="D577" t="s">
        <v>542</v>
      </c>
      <c r="E577" t="s">
        <v>543</v>
      </c>
      <c r="F577" s="1">
        <v>100000</v>
      </c>
      <c r="G577" s="1">
        <v>8500000</v>
      </c>
      <c r="H577" t="s">
        <v>171</v>
      </c>
      <c r="I577" s="1">
        <v>3400000</v>
      </c>
      <c r="J577" s="1">
        <v>150000</v>
      </c>
      <c r="K577" t="s">
        <v>21</v>
      </c>
      <c r="L577" t="s">
        <v>22</v>
      </c>
      <c r="M577" t="s">
        <v>22</v>
      </c>
      <c r="N577" t="s">
        <v>22</v>
      </c>
      <c r="P577" s="1">
        <v>3400000</v>
      </c>
      <c r="Q577" s="1">
        <v>3400000</v>
      </c>
      <c r="R577" s="2">
        <v>0</v>
      </c>
      <c r="U577" t="s">
        <v>544</v>
      </c>
    </row>
    <row r="578" spans="1:21" x14ac:dyDescent="0.25">
      <c r="A578">
        <v>190035</v>
      </c>
      <c r="B578" t="str">
        <f>IFERROR(INDEX(Export!B:B,MATCH('Lignes des factures'!A578,Export!A:A,0)),"")</f>
        <v>xwfhg;,</v>
      </c>
      <c r="D578" t="s">
        <v>426</v>
      </c>
      <c r="E578" t="s">
        <v>427</v>
      </c>
      <c r="F578" s="1">
        <v>400000</v>
      </c>
      <c r="G578" s="1">
        <v>335250</v>
      </c>
      <c r="H578" s="1">
        <v>123000</v>
      </c>
      <c r="I578" s="1">
        <v>1648000</v>
      </c>
      <c r="J578" s="1">
        <v>150000</v>
      </c>
      <c r="K578" t="s">
        <v>21</v>
      </c>
      <c r="L578" t="s">
        <v>22</v>
      </c>
      <c r="M578" t="s">
        <v>22</v>
      </c>
      <c r="N578" t="s">
        <v>22</v>
      </c>
      <c r="P578" s="1">
        <v>412000</v>
      </c>
      <c r="Q578" s="1">
        <v>1648000</v>
      </c>
      <c r="R578" s="2">
        <v>0</v>
      </c>
      <c r="U578" t="s">
        <v>23</v>
      </c>
    </row>
    <row r="579" spans="1:21" x14ac:dyDescent="0.25">
      <c r="A579">
        <v>190035</v>
      </c>
      <c r="B579" t="str">
        <f>IFERROR(INDEX(Export!B:B,MATCH('Lignes des factures'!A579,Export!A:A,0)),"")</f>
        <v>xwfhg;,</v>
      </c>
      <c r="E579" t="s">
        <v>169</v>
      </c>
      <c r="F579" s="1">
        <v>400000</v>
      </c>
      <c r="G579" t="s">
        <v>170</v>
      </c>
      <c r="H579" s="1">
        <v>100000</v>
      </c>
      <c r="I579" t="s">
        <v>545</v>
      </c>
      <c r="J579" s="1">
        <v>150000</v>
      </c>
      <c r="K579" t="s">
        <v>21</v>
      </c>
      <c r="L579" t="s">
        <v>22</v>
      </c>
      <c r="M579" t="s">
        <v>22</v>
      </c>
      <c r="N579" t="s">
        <v>22</v>
      </c>
      <c r="P579" t="s">
        <v>172</v>
      </c>
      <c r="Q579" t="s">
        <v>545</v>
      </c>
      <c r="R579" s="2">
        <v>0</v>
      </c>
      <c r="U579" t="s">
        <v>23</v>
      </c>
    </row>
    <row r="580" spans="1:21" x14ac:dyDescent="0.25">
      <c r="A580">
        <v>190035</v>
      </c>
      <c r="B580" t="str">
        <f>IFERROR(INDEX(Export!B:B,MATCH('Lignes des factures'!A580,Export!A:A,0)),"")</f>
        <v>xwfhg;,</v>
      </c>
      <c r="E580" t="s">
        <v>178</v>
      </c>
      <c r="F580" s="1">
        <v>100000</v>
      </c>
      <c r="G580" s="1">
        <v>3000000</v>
      </c>
      <c r="H580" s="1">
        <v>123000</v>
      </c>
      <c r="I580" s="1">
        <v>3690000</v>
      </c>
      <c r="J580" s="1">
        <v>150000</v>
      </c>
      <c r="K580" t="s">
        <v>21</v>
      </c>
      <c r="L580" t="s">
        <v>22</v>
      </c>
      <c r="M580" t="s">
        <v>22</v>
      </c>
      <c r="N580" t="s">
        <v>22</v>
      </c>
      <c r="P580" s="1">
        <v>3690000</v>
      </c>
      <c r="Q580" s="1">
        <v>3690000</v>
      </c>
      <c r="R580" s="2">
        <v>0</v>
      </c>
    </row>
    <row r="581" spans="1:21" x14ac:dyDescent="0.25">
      <c r="A581">
        <v>190035</v>
      </c>
      <c r="B581" t="str">
        <f>IFERROR(INDEX(Export!B:B,MATCH('Lignes des factures'!A581,Export!A:A,0)),"")</f>
        <v>xwfhg;,</v>
      </c>
      <c r="D581" t="s">
        <v>143</v>
      </c>
      <c r="E581" t="s">
        <v>144</v>
      </c>
      <c r="F581" s="1">
        <v>1000000</v>
      </c>
      <c r="G581" s="1">
        <v>102490</v>
      </c>
      <c r="H581" s="1">
        <v>123000</v>
      </c>
      <c r="I581" s="1">
        <v>1260000</v>
      </c>
      <c r="J581" s="1">
        <v>150000</v>
      </c>
      <c r="K581" t="s">
        <v>21</v>
      </c>
      <c r="L581" t="s">
        <v>22</v>
      </c>
      <c r="M581" t="s">
        <v>22</v>
      </c>
      <c r="N581" t="s">
        <v>22</v>
      </c>
      <c r="P581" s="1">
        <v>126000</v>
      </c>
      <c r="Q581" s="1">
        <v>1260000</v>
      </c>
      <c r="R581" s="2">
        <v>0</v>
      </c>
      <c r="U581" t="s">
        <v>23</v>
      </c>
    </row>
    <row r="582" spans="1:21" x14ac:dyDescent="0.25">
      <c r="A582">
        <v>190036</v>
      </c>
      <c r="B582" t="str">
        <f>IFERROR(INDEX(Export!B:B,MATCH('Lignes des factures'!A582,Export!A:A,0)),"")</f>
        <v>thgarreah</v>
      </c>
      <c r="D582" t="s">
        <v>546</v>
      </c>
      <c r="E582" t="s">
        <v>547</v>
      </c>
      <c r="F582" s="1">
        <v>300000</v>
      </c>
      <c r="G582" s="1">
        <v>436140</v>
      </c>
      <c r="H582" s="1">
        <v>143000</v>
      </c>
      <c r="I582" s="1">
        <v>1872000</v>
      </c>
      <c r="J582" s="1">
        <v>180000</v>
      </c>
      <c r="K582" t="s">
        <v>21</v>
      </c>
      <c r="L582" t="s">
        <v>22</v>
      </c>
      <c r="M582" t="s">
        <v>22</v>
      </c>
      <c r="N582" t="s">
        <v>22</v>
      </c>
      <c r="P582" s="1">
        <v>624000</v>
      </c>
      <c r="Q582" s="1">
        <v>1872000</v>
      </c>
      <c r="R582" s="2">
        <v>0.21</v>
      </c>
      <c r="U582" t="s">
        <v>23</v>
      </c>
    </row>
    <row r="583" spans="1:21" x14ac:dyDescent="0.25">
      <c r="A583">
        <v>190036</v>
      </c>
      <c r="B583" t="str">
        <f>IFERROR(INDEX(Export!B:B,MATCH('Lignes des factures'!A583,Export!A:A,0)),"")</f>
        <v>thgarreah</v>
      </c>
      <c r="E583" t="s">
        <v>169</v>
      </c>
      <c r="F583" s="1">
        <v>300000</v>
      </c>
      <c r="G583" t="s">
        <v>185</v>
      </c>
      <c r="H583" s="1">
        <v>100000</v>
      </c>
      <c r="I583" t="s">
        <v>548</v>
      </c>
      <c r="J583" s="1">
        <v>180000</v>
      </c>
      <c r="K583" t="s">
        <v>21</v>
      </c>
      <c r="L583" t="s">
        <v>22</v>
      </c>
      <c r="M583" t="s">
        <v>22</v>
      </c>
      <c r="N583" t="s">
        <v>22</v>
      </c>
      <c r="P583" t="s">
        <v>185</v>
      </c>
      <c r="Q583" t="s">
        <v>548</v>
      </c>
      <c r="R583" s="2">
        <v>0.21</v>
      </c>
      <c r="U583" t="s">
        <v>23</v>
      </c>
    </row>
    <row r="584" spans="1:21" x14ac:dyDescent="0.25">
      <c r="A584">
        <v>190036</v>
      </c>
      <c r="B584" t="str">
        <f>IFERROR(INDEX(Export!B:B,MATCH('Lignes des factures'!A584,Export!A:A,0)),"")</f>
        <v>thgarreah</v>
      </c>
      <c r="D584" t="s">
        <v>220</v>
      </c>
      <c r="E584" t="s">
        <v>221</v>
      </c>
      <c r="F584" s="1">
        <v>300000</v>
      </c>
      <c r="G584" s="1">
        <v>250710</v>
      </c>
      <c r="H584" s="1">
        <v>143000</v>
      </c>
      <c r="I584" s="1">
        <v>1077000</v>
      </c>
      <c r="J584" s="1">
        <v>180000</v>
      </c>
      <c r="K584" t="s">
        <v>21</v>
      </c>
      <c r="L584" t="s">
        <v>22</v>
      </c>
      <c r="M584" t="s">
        <v>22</v>
      </c>
      <c r="N584" t="s">
        <v>22</v>
      </c>
      <c r="P584" s="1">
        <v>359000</v>
      </c>
      <c r="Q584" s="1">
        <v>1077000</v>
      </c>
      <c r="R584" s="2">
        <v>0.21</v>
      </c>
      <c r="U584" t="s">
        <v>23</v>
      </c>
    </row>
    <row r="585" spans="1:21" x14ac:dyDescent="0.25">
      <c r="A585">
        <v>190036</v>
      </c>
      <c r="B585" t="str">
        <f>IFERROR(INDEX(Export!B:B,MATCH('Lignes des factures'!A585,Export!A:A,0)),"")</f>
        <v>thgarreah</v>
      </c>
      <c r="D585" t="s">
        <v>178</v>
      </c>
      <c r="F585" s="1">
        <v>100000</v>
      </c>
      <c r="G585" s="1">
        <v>500000</v>
      </c>
      <c r="H585" s="1">
        <v>143000</v>
      </c>
      <c r="I585" s="1">
        <v>715000</v>
      </c>
      <c r="J585" s="1">
        <v>180000</v>
      </c>
      <c r="K585" t="s">
        <v>21</v>
      </c>
      <c r="L585" t="s">
        <v>22</v>
      </c>
      <c r="M585" t="s">
        <v>22</v>
      </c>
      <c r="N585" t="s">
        <v>22</v>
      </c>
      <c r="P585" s="1">
        <v>715000</v>
      </c>
      <c r="Q585" s="1">
        <v>715000</v>
      </c>
      <c r="R585" s="2">
        <v>0.21</v>
      </c>
      <c r="U585" t="s">
        <v>23</v>
      </c>
    </row>
    <row r="586" spans="1:21" x14ac:dyDescent="0.25">
      <c r="A586">
        <v>190036</v>
      </c>
      <c r="B586" t="str">
        <f>IFERROR(INDEX(Export!B:B,MATCH('Lignes des factures'!A586,Export!A:A,0)),"")</f>
        <v>thgarreah</v>
      </c>
      <c r="D586" t="s">
        <v>158</v>
      </c>
      <c r="F586" s="1">
        <v>100000</v>
      </c>
      <c r="G586" s="1">
        <v>200000</v>
      </c>
      <c r="H586" s="1">
        <v>143000</v>
      </c>
      <c r="I586" s="1">
        <v>286000</v>
      </c>
      <c r="J586" s="1">
        <v>180000</v>
      </c>
      <c r="K586" t="s">
        <v>21</v>
      </c>
      <c r="L586" t="s">
        <v>22</v>
      </c>
      <c r="M586" t="s">
        <v>22</v>
      </c>
      <c r="N586" t="s">
        <v>22</v>
      </c>
      <c r="P586" s="1">
        <v>286000</v>
      </c>
      <c r="Q586" s="1">
        <v>286000</v>
      </c>
      <c r="R586" s="2">
        <v>0.21</v>
      </c>
      <c r="U586" t="s">
        <v>23</v>
      </c>
    </row>
    <row r="587" spans="1:21" x14ac:dyDescent="0.25">
      <c r="A587">
        <v>190036</v>
      </c>
      <c r="B587" t="str">
        <f>IFERROR(INDEX(Export!B:B,MATCH('Lignes des factures'!A587,Export!A:A,0)),"")</f>
        <v>thgarreah</v>
      </c>
      <c r="D587" t="s">
        <v>36</v>
      </c>
      <c r="E587" t="s">
        <v>37</v>
      </c>
      <c r="F587" s="1">
        <v>150000</v>
      </c>
      <c r="G587" t="s">
        <v>22</v>
      </c>
      <c r="H587" s="1">
        <v>143000</v>
      </c>
      <c r="I587" t="s">
        <v>22</v>
      </c>
      <c r="J587" s="1">
        <v>180000</v>
      </c>
      <c r="K587" t="s">
        <v>21</v>
      </c>
      <c r="L587" s="1">
        <v>100000</v>
      </c>
      <c r="M587" s="1">
        <v>150000</v>
      </c>
      <c r="N587" s="1">
        <v>5400000</v>
      </c>
      <c r="P587" s="1">
        <v>3600000</v>
      </c>
      <c r="Q587" s="1">
        <v>5400000</v>
      </c>
      <c r="R587" s="2">
        <v>0.21</v>
      </c>
      <c r="U587" t="s">
        <v>23</v>
      </c>
    </row>
    <row r="588" spans="1:21" x14ac:dyDescent="0.25">
      <c r="A588">
        <v>190037</v>
      </c>
      <c r="B588" t="str">
        <f>IFERROR(INDEX(Export!B:B,MATCH('Lignes des factures'!A588,Export!A:A,0)),"")</f>
        <v>thgarreah</v>
      </c>
      <c r="F588" t="s">
        <v>22</v>
      </c>
      <c r="G588" t="s">
        <v>22</v>
      </c>
      <c r="H588" t="s">
        <v>22</v>
      </c>
      <c r="I588" t="s">
        <v>22</v>
      </c>
      <c r="J588" t="s">
        <v>22</v>
      </c>
      <c r="K588" t="s">
        <v>38</v>
      </c>
      <c r="L588" t="s">
        <v>22</v>
      </c>
      <c r="M588" t="s">
        <v>22</v>
      </c>
      <c r="N588" t="s">
        <v>22</v>
      </c>
      <c r="P588" t="s">
        <v>22</v>
      </c>
      <c r="Q588" t="s">
        <v>22</v>
      </c>
    </row>
    <row r="589" spans="1:21" x14ac:dyDescent="0.25">
      <c r="A589">
        <v>190037</v>
      </c>
      <c r="B589" t="str">
        <f>IFERROR(INDEX(Export!B:B,MATCH('Lignes des factures'!A589,Export!A:A,0)),"")</f>
        <v>thgarreah</v>
      </c>
      <c r="D589" t="s">
        <v>549</v>
      </c>
      <c r="E589" t="s">
        <v>550</v>
      </c>
      <c r="F589" s="1">
        <v>100000</v>
      </c>
      <c r="G589" s="1">
        <v>11208750</v>
      </c>
      <c r="H589" s="1">
        <v>143000</v>
      </c>
      <c r="I589" s="1">
        <v>16029000</v>
      </c>
      <c r="J589" s="1">
        <v>180000</v>
      </c>
      <c r="K589" t="s">
        <v>21</v>
      </c>
      <c r="L589" t="s">
        <v>22</v>
      </c>
      <c r="M589" t="s">
        <v>22</v>
      </c>
      <c r="N589" t="s">
        <v>22</v>
      </c>
      <c r="P589" s="1">
        <v>16029000</v>
      </c>
      <c r="Q589" s="1">
        <v>16029000</v>
      </c>
      <c r="R589" s="2">
        <v>0.06</v>
      </c>
      <c r="U589" t="s">
        <v>23</v>
      </c>
    </row>
    <row r="590" spans="1:21" x14ac:dyDescent="0.25">
      <c r="A590">
        <v>190037</v>
      </c>
      <c r="B590" t="str">
        <f>IFERROR(INDEX(Export!B:B,MATCH('Lignes des factures'!A590,Export!A:A,0)),"")</f>
        <v>thgarreah</v>
      </c>
      <c r="E590" t="s">
        <v>169</v>
      </c>
      <c r="F590" s="1">
        <v>100000</v>
      </c>
      <c r="G590" t="s">
        <v>185</v>
      </c>
      <c r="H590" s="1">
        <v>100000</v>
      </c>
      <c r="I590" t="s">
        <v>185</v>
      </c>
      <c r="J590" s="1">
        <v>180000</v>
      </c>
      <c r="K590" t="s">
        <v>21</v>
      </c>
      <c r="L590" t="s">
        <v>22</v>
      </c>
      <c r="M590" t="s">
        <v>22</v>
      </c>
      <c r="N590" t="s">
        <v>22</v>
      </c>
      <c r="P590" t="s">
        <v>185</v>
      </c>
      <c r="Q590" t="s">
        <v>185</v>
      </c>
      <c r="R590" s="2">
        <v>0.06</v>
      </c>
      <c r="U590" t="s">
        <v>23</v>
      </c>
    </row>
    <row r="591" spans="1:21" x14ac:dyDescent="0.25">
      <c r="A591">
        <v>190037</v>
      </c>
      <c r="B591" t="str">
        <f>IFERROR(INDEX(Export!B:B,MATCH('Lignes des factures'!A591,Export!A:A,0)),"")</f>
        <v>thgarreah</v>
      </c>
      <c r="D591" t="s">
        <v>301</v>
      </c>
      <c r="E591" t="s">
        <v>551</v>
      </c>
      <c r="F591" s="1">
        <v>1000000</v>
      </c>
      <c r="G591" s="1">
        <v>376760</v>
      </c>
      <c r="H591" s="1">
        <v>143000</v>
      </c>
      <c r="I591" s="1">
        <v>5390000</v>
      </c>
      <c r="J591" s="1">
        <v>180000</v>
      </c>
      <c r="K591" t="s">
        <v>21</v>
      </c>
      <c r="L591" t="s">
        <v>22</v>
      </c>
      <c r="M591" t="s">
        <v>22</v>
      </c>
      <c r="N591" t="s">
        <v>22</v>
      </c>
      <c r="P591" s="1">
        <v>539000</v>
      </c>
      <c r="Q591" s="1">
        <v>5390000</v>
      </c>
      <c r="R591" s="2">
        <v>0.06</v>
      </c>
      <c r="U591" t="s">
        <v>23</v>
      </c>
    </row>
    <row r="592" spans="1:21" x14ac:dyDescent="0.25">
      <c r="A592">
        <v>190037</v>
      </c>
      <c r="B592" t="str">
        <f>IFERROR(INDEX(Export!B:B,MATCH('Lignes des factures'!A592,Export!A:A,0)),"")</f>
        <v>thgarreah</v>
      </c>
      <c r="D592" t="s">
        <v>552</v>
      </c>
      <c r="E592" t="s">
        <v>553</v>
      </c>
      <c r="F592" s="1">
        <v>500000</v>
      </c>
      <c r="G592" t="s">
        <v>554</v>
      </c>
      <c r="H592" s="1">
        <v>143000</v>
      </c>
      <c r="I592" s="1">
        <v>410000</v>
      </c>
      <c r="J592" s="1">
        <v>180000</v>
      </c>
      <c r="K592" t="s">
        <v>21</v>
      </c>
      <c r="L592" t="s">
        <v>22</v>
      </c>
      <c r="M592" t="s">
        <v>22</v>
      </c>
      <c r="N592" t="s">
        <v>22</v>
      </c>
      <c r="P592" t="s">
        <v>555</v>
      </c>
      <c r="Q592" s="1">
        <v>410000</v>
      </c>
      <c r="R592" s="2">
        <v>0.06</v>
      </c>
      <c r="U592" t="s">
        <v>23</v>
      </c>
    </row>
    <row r="593" spans="1:21" x14ac:dyDescent="0.25">
      <c r="A593">
        <v>190037</v>
      </c>
      <c r="B593" t="str">
        <f>IFERROR(INDEX(Export!B:B,MATCH('Lignes des factures'!A593,Export!A:A,0)),"")</f>
        <v>thgarreah</v>
      </c>
      <c r="E593" t="s">
        <v>178</v>
      </c>
      <c r="F593" s="1">
        <v>100000</v>
      </c>
      <c r="G593" s="1">
        <v>3000000</v>
      </c>
      <c r="H593" s="1">
        <v>143000</v>
      </c>
      <c r="I593" s="1">
        <v>4290000</v>
      </c>
      <c r="J593" s="1">
        <v>180000</v>
      </c>
      <c r="K593" t="s">
        <v>21</v>
      </c>
      <c r="L593" t="s">
        <v>22</v>
      </c>
      <c r="M593" t="s">
        <v>22</v>
      </c>
      <c r="N593" t="s">
        <v>22</v>
      </c>
      <c r="P593" s="1">
        <v>4290000</v>
      </c>
      <c r="Q593" s="1">
        <v>4290000</v>
      </c>
      <c r="R593" s="2">
        <v>0.06</v>
      </c>
      <c r="U593" t="s">
        <v>23</v>
      </c>
    </row>
    <row r="594" spans="1:21" x14ac:dyDescent="0.25">
      <c r="A594">
        <v>190037</v>
      </c>
      <c r="B594" t="str">
        <f>IFERROR(INDEX(Export!B:B,MATCH('Lignes des factures'!A594,Export!A:A,0)),"")</f>
        <v>thgarreah</v>
      </c>
      <c r="D594" t="s">
        <v>36</v>
      </c>
      <c r="E594" t="s">
        <v>37</v>
      </c>
      <c r="F594" s="1">
        <v>700000</v>
      </c>
      <c r="G594" t="s">
        <v>22</v>
      </c>
      <c r="H594" s="1">
        <v>143000</v>
      </c>
      <c r="I594" t="s">
        <v>22</v>
      </c>
      <c r="J594" s="1">
        <v>180000</v>
      </c>
      <c r="K594" t="s">
        <v>21</v>
      </c>
      <c r="L594" s="1">
        <v>100000</v>
      </c>
      <c r="M594" s="1">
        <v>700000</v>
      </c>
      <c r="N594" s="1">
        <v>25200000</v>
      </c>
      <c r="P594" s="1">
        <v>3600000</v>
      </c>
      <c r="Q594" s="1">
        <v>25200000</v>
      </c>
      <c r="R594" s="2">
        <v>0.06</v>
      </c>
      <c r="U594" t="s">
        <v>23</v>
      </c>
    </row>
    <row r="595" spans="1:21" x14ac:dyDescent="0.25">
      <c r="A595">
        <v>190037</v>
      </c>
      <c r="B595" t="str">
        <f>IFERROR(INDEX(Export!B:B,MATCH('Lignes des factures'!A595,Export!A:A,0)),"")</f>
        <v>thgarreah</v>
      </c>
      <c r="D595" t="s">
        <v>556</v>
      </c>
      <c r="E595" t="s">
        <v>557</v>
      </c>
      <c r="F595" s="1">
        <v>100000</v>
      </c>
      <c r="G595" s="1">
        <v>858830</v>
      </c>
      <c r="H595" s="1">
        <v>143000</v>
      </c>
      <c r="I595" s="1">
        <v>1228000</v>
      </c>
      <c r="J595" s="1">
        <v>180000</v>
      </c>
      <c r="K595" t="s">
        <v>21</v>
      </c>
      <c r="L595" t="s">
        <v>22</v>
      </c>
      <c r="M595" t="s">
        <v>22</v>
      </c>
      <c r="N595" t="s">
        <v>22</v>
      </c>
      <c r="P595" s="1">
        <v>1228000</v>
      </c>
      <c r="Q595" s="1">
        <v>1228000</v>
      </c>
      <c r="R595" s="2">
        <v>0.06</v>
      </c>
      <c r="U595" t="s">
        <v>23</v>
      </c>
    </row>
    <row r="596" spans="1:21" x14ac:dyDescent="0.25">
      <c r="A596">
        <v>190037</v>
      </c>
      <c r="B596" t="str">
        <f>IFERROR(INDEX(Export!B:B,MATCH('Lignes des factures'!A596,Export!A:A,0)),"")</f>
        <v>thgarreah</v>
      </c>
      <c r="E596" t="s">
        <v>169</v>
      </c>
      <c r="F596" s="1">
        <v>100000</v>
      </c>
      <c r="G596" t="s">
        <v>185</v>
      </c>
      <c r="H596" s="1">
        <v>100000</v>
      </c>
      <c r="I596" t="s">
        <v>185</v>
      </c>
      <c r="J596" s="1">
        <v>180000</v>
      </c>
      <c r="K596" t="s">
        <v>21</v>
      </c>
      <c r="L596" t="s">
        <v>22</v>
      </c>
      <c r="M596" t="s">
        <v>22</v>
      </c>
      <c r="N596" t="s">
        <v>22</v>
      </c>
      <c r="P596" t="s">
        <v>185</v>
      </c>
      <c r="Q596" t="s">
        <v>185</v>
      </c>
      <c r="R596" s="2">
        <v>0.06</v>
      </c>
      <c r="U596" t="s">
        <v>23</v>
      </c>
    </row>
    <row r="597" spans="1:21" x14ac:dyDescent="0.25">
      <c r="A597">
        <v>190038</v>
      </c>
      <c r="B597" t="str">
        <f>IFERROR(INDEX(Export!B:B,MATCH('Lignes des factures'!A597,Export!A:A,0)),"")</f>
        <v>aaaa</v>
      </c>
      <c r="F597" t="s">
        <v>22</v>
      </c>
      <c r="G597" t="s">
        <v>22</v>
      </c>
      <c r="H597" t="s">
        <v>22</v>
      </c>
      <c r="I597" t="s">
        <v>22</v>
      </c>
      <c r="J597" t="s">
        <v>22</v>
      </c>
      <c r="K597" t="s">
        <v>38</v>
      </c>
      <c r="L597" t="s">
        <v>22</v>
      </c>
      <c r="M597" t="s">
        <v>22</v>
      </c>
      <c r="N597" t="s">
        <v>22</v>
      </c>
      <c r="P597" t="s">
        <v>22</v>
      </c>
      <c r="Q597" t="s">
        <v>22</v>
      </c>
    </row>
    <row r="598" spans="1:21" x14ac:dyDescent="0.25">
      <c r="A598">
        <v>190038</v>
      </c>
      <c r="B598" t="str">
        <f>IFERROR(INDEX(Export!B:B,MATCH('Lignes des factures'!A598,Export!A:A,0)),"")</f>
        <v>aaaa</v>
      </c>
      <c r="D598" t="s">
        <v>558</v>
      </c>
      <c r="E598" t="s">
        <v>559</v>
      </c>
      <c r="F598" s="1">
        <v>100000</v>
      </c>
      <c r="G598" s="1">
        <v>72048050</v>
      </c>
      <c r="H598" s="1">
        <v>100000</v>
      </c>
      <c r="I598" s="1">
        <v>72048000</v>
      </c>
      <c r="J598" s="1">
        <v>180000</v>
      </c>
      <c r="K598" t="s">
        <v>21</v>
      </c>
      <c r="L598" t="s">
        <v>22</v>
      </c>
      <c r="M598" t="s">
        <v>22</v>
      </c>
      <c r="N598" t="s">
        <v>22</v>
      </c>
      <c r="P598" s="1">
        <v>72048000</v>
      </c>
      <c r="Q598" s="1">
        <v>72048000</v>
      </c>
      <c r="R598" s="2">
        <v>0.21</v>
      </c>
      <c r="U598" t="s">
        <v>23</v>
      </c>
    </row>
    <row r="599" spans="1:21" x14ac:dyDescent="0.25">
      <c r="A599">
        <v>190038</v>
      </c>
      <c r="B599" t="str">
        <f>IFERROR(INDEX(Export!B:B,MATCH('Lignes des factures'!A599,Export!A:A,0)),"")</f>
        <v>aaaa</v>
      </c>
      <c r="E599" t="s">
        <v>169</v>
      </c>
      <c r="F599" s="1">
        <v>100000</v>
      </c>
      <c r="G599" s="1">
        <v>826500</v>
      </c>
      <c r="H599" s="1">
        <v>100000</v>
      </c>
      <c r="I599" s="1">
        <v>827000</v>
      </c>
      <c r="J599" s="1">
        <v>180000</v>
      </c>
      <c r="K599" t="s">
        <v>21</v>
      </c>
      <c r="L599" t="s">
        <v>22</v>
      </c>
      <c r="M599" t="s">
        <v>22</v>
      </c>
      <c r="N599" t="s">
        <v>22</v>
      </c>
      <c r="P599" s="1">
        <v>827000</v>
      </c>
      <c r="Q599" s="1">
        <v>827000</v>
      </c>
      <c r="R599" s="2">
        <v>0.21</v>
      </c>
      <c r="U599" t="s">
        <v>23</v>
      </c>
    </row>
    <row r="600" spans="1:21" x14ac:dyDescent="0.25">
      <c r="A600">
        <v>190039</v>
      </c>
      <c r="B600" t="str">
        <f>IFERROR(INDEX(Export!B:B,MATCH('Lignes des factures'!A600,Export!A:A,0)),"")</f>
        <v>x;gh</v>
      </c>
      <c r="D600" t="s">
        <v>36</v>
      </c>
      <c r="E600" t="s">
        <v>156</v>
      </c>
      <c r="F600" s="1">
        <v>100000</v>
      </c>
      <c r="G600" s="1">
        <v>44800000</v>
      </c>
      <c r="H600" s="1">
        <v>100000</v>
      </c>
      <c r="I600" s="1">
        <v>44800000</v>
      </c>
      <c r="J600" s="1">
        <v>100000</v>
      </c>
      <c r="K600" t="s">
        <v>157</v>
      </c>
      <c r="L600" t="s">
        <v>22</v>
      </c>
      <c r="M600" t="s">
        <v>22</v>
      </c>
      <c r="N600" t="s">
        <v>22</v>
      </c>
      <c r="P600" s="1">
        <v>44800000</v>
      </c>
      <c r="Q600" s="1">
        <v>44800000</v>
      </c>
      <c r="R600" s="2">
        <v>0</v>
      </c>
      <c r="U600" t="s">
        <v>23</v>
      </c>
    </row>
    <row r="601" spans="1:21" x14ac:dyDescent="0.25">
      <c r="A601">
        <v>190040</v>
      </c>
      <c r="B601" t="str">
        <f>IFERROR(INDEX(Export!B:B,MATCH('Lignes des factures'!A601,Export!A:A,0)),"")</f>
        <v>VBE</v>
      </c>
      <c r="D601" t="s">
        <v>36</v>
      </c>
      <c r="E601" t="s">
        <v>156</v>
      </c>
      <c r="F601" s="1">
        <v>100000</v>
      </c>
      <c r="G601" s="1">
        <v>66458000</v>
      </c>
      <c r="H601" s="1">
        <v>100000</v>
      </c>
      <c r="I601" s="1">
        <v>66458000</v>
      </c>
      <c r="J601" s="1">
        <v>100000</v>
      </c>
      <c r="K601" t="s">
        <v>157</v>
      </c>
      <c r="L601" t="s">
        <v>22</v>
      </c>
      <c r="M601" t="s">
        <v>22</v>
      </c>
      <c r="N601" t="s">
        <v>22</v>
      </c>
      <c r="P601" s="1">
        <v>66458000</v>
      </c>
      <c r="Q601" s="1">
        <v>66458000</v>
      </c>
      <c r="R601" s="2">
        <v>0</v>
      </c>
      <c r="U601" t="s">
        <v>23</v>
      </c>
    </row>
    <row r="602" spans="1:21" x14ac:dyDescent="0.25">
      <c r="A602">
        <v>190041</v>
      </c>
      <c r="B602" t="str">
        <f>IFERROR(INDEX(Export!B:B,MATCH('Lignes des factures'!A602,Export!A:A,0)),"")</f>
        <v>f:hf:</v>
      </c>
      <c r="D602" t="s">
        <v>36</v>
      </c>
      <c r="E602" t="s">
        <v>156</v>
      </c>
      <c r="F602" s="1">
        <v>100000</v>
      </c>
      <c r="G602" s="1">
        <v>44800000</v>
      </c>
      <c r="H602" t="s">
        <v>560</v>
      </c>
      <c r="I602" s="1">
        <v>44333000</v>
      </c>
      <c r="J602" s="1">
        <v>100000</v>
      </c>
      <c r="K602" t="s">
        <v>157</v>
      </c>
      <c r="L602" t="s">
        <v>22</v>
      </c>
      <c r="M602" t="s">
        <v>22</v>
      </c>
      <c r="N602" t="s">
        <v>22</v>
      </c>
      <c r="P602" s="1">
        <v>44333000</v>
      </c>
      <c r="Q602" s="1">
        <v>44333000</v>
      </c>
      <c r="R602" s="2">
        <v>0</v>
      </c>
      <c r="U602" t="s">
        <v>23</v>
      </c>
    </row>
    <row r="603" spans="1:21" x14ac:dyDescent="0.25">
      <c r="A603">
        <v>190042</v>
      </c>
      <c r="B603" t="str">
        <f>IFERROR(INDEX(Export!B:B,MATCH('Lignes des factures'!A603,Export!A:A,0)),"")</f>
        <v>f:;</v>
      </c>
      <c r="E603" t="s">
        <v>561</v>
      </c>
      <c r="F603" s="1">
        <v>100000</v>
      </c>
      <c r="G603" s="1">
        <v>5000000</v>
      </c>
      <c r="H603" t="s">
        <v>562</v>
      </c>
      <c r="I603" s="1">
        <v>4132000</v>
      </c>
      <c r="J603" s="1">
        <v>180000</v>
      </c>
      <c r="K603" t="s">
        <v>21</v>
      </c>
      <c r="L603" t="s">
        <v>22</v>
      </c>
      <c r="M603" t="s">
        <v>22</v>
      </c>
      <c r="N603" t="s">
        <v>22</v>
      </c>
      <c r="P603" s="1">
        <v>4132000</v>
      </c>
      <c r="Q603" s="1">
        <v>4132000</v>
      </c>
      <c r="R603" s="2">
        <v>0.21</v>
      </c>
    </row>
    <row r="604" spans="1:21" x14ac:dyDescent="0.25">
      <c r="A604">
        <v>190043</v>
      </c>
      <c r="B604" t="str">
        <f>IFERROR(INDEX(Export!B:B,MATCH('Lignes des factures'!A604,Export!A:A,0)),"")</f>
        <v>fkh</v>
      </c>
      <c r="D604" t="s">
        <v>36</v>
      </c>
      <c r="E604" t="s">
        <v>37</v>
      </c>
      <c r="F604" s="1">
        <v>200000</v>
      </c>
      <c r="G604" t="s">
        <v>22</v>
      </c>
      <c r="H604" s="1">
        <v>143000</v>
      </c>
      <c r="I604" t="s">
        <v>22</v>
      </c>
      <c r="J604" s="1">
        <v>180000</v>
      </c>
      <c r="K604" t="s">
        <v>21</v>
      </c>
      <c r="L604" s="1">
        <v>100000</v>
      </c>
      <c r="M604" s="1">
        <v>200000</v>
      </c>
      <c r="N604" s="1">
        <v>7200000</v>
      </c>
      <c r="P604" s="1">
        <v>3600000</v>
      </c>
      <c r="Q604" s="1">
        <v>7200000</v>
      </c>
      <c r="R604" s="2">
        <v>0.06</v>
      </c>
      <c r="U604" t="s">
        <v>23</v>
      </c>
    </row>
    <row r="605" spans="1:21" x14ac:dyDescent="0.25">
      <c r="A605">
        <v>190044</v>
      </c>
      <c r="B605" t="str">
        <f>IFERROR(INDEX(Export!B:B,MATCH('Lignes des factures'!A605,Export!A:A,0)),"")</f>
        <v>x,h</v>
      </c>
      <c r="E605" t="s">
        <v>563</v>
      </c>
      <c r="F605" s="1">
        <v>3000000</v>
      </c>
      <c r="G605" s="1">
        <v>3000000</v>
      </c>
      <c r="H605" s="1">
        <v>100000</v>
      </c>
      <c r="I605" s="1">
        <v>90000000</v>
      </c>
      <c r="J605" s="1">
        <v>180000</v>
      </c>
      <c r="K605" t="s">
        <v>21</v>
      </c>
      <c r="L605" t="s">
        <v>22</v>
      </c>
      <c r="M605" t="s">
        <v>22</v>
      </c>
      <c r="N605" t="s">
        <v>22</v>
      </c>
      <c r="P605" s="1">
        <v>3000000</v>
      </c>
      <c r="Q605" s="1">
        <v>90000000</v>
      </c>
      <c r="R605" s="2">
        <v>0.21</v>
      </c>
    </row>
    <row r="606" spans="1:21" x14ac:dyDescent="0.25">
      <c r="A606">
        <v>190044</v>
      </c>
      <c r="B606" t="str">
        <f>IFERROR(INDEX(Export!B:B,MATCH('Lignes des factures'!A606,Export!A:A,0)),"")</f>
        <v>x,h</v>
      </c>
      <c r="E606" t="s">
        <v>564</v>
      </c>
      <c r="F606" s="1">
        <v>3000000</v>
      </c>
      <c r="G606" s="1">
        <v>500000</v>
      </c>
      <c r="H606" s="1">
        <v>100000</v>
      </c>
      <c r="I606" s="1">
        <v>15000000</v>
      </c>
      <c r="J606" s="1">
        <v>180000</v>
      </c>
      <c r="K606" t="s">
        <v>21</v>
      </c>
      <c r="L606" t="s">
        <v>22</v>
      </c>
      <c r="M606" t="s">
        <v>22</v>
      </c>
      <c r="N606" t="s">
        <v>22</v>
      </c>
      <c r="P606" s="1">
        <v>500000</v>
      </c>
      <c r="Q606" s="1">
        <v>15000000</v>
      </c>
      <c r="R606" s="2">
        <v>0.21</v>
      </c>
    </row>
    <row r="607" spans="1:21" x14ac:dyDescent="0.25">
      <c r="A607">
        <v>190045</v>
      </c>
      <c r="B607" t="str">
        <f>IFERROR(INDEX(Export!B:B,MATCH('Lignes des factures'!A607,Export!A:A,0)),"")</f>
        <v>aaaa</v>
      </c>
      <c r="D607" t="s">
        <v>36</v>
      </c>
      <c r="E607" t="s">
        <v>156</v>
      </c>
      <c r="F607" s="1">
        <v>100000</v>
      </c>
      <c r="G607" s="1">
        <v>157667000</v>
      </c>
      <c r="H607" s="1">
        <v>100000</v>
      </c>
      <c r="I607" s="1">
        <v>157667000</v>
      </c>
      <c r="J607" s="1">
        <v>100000</v>
      </c>
      <c r="K607" t="s">
        <v>157</v>
      </c>
      <c r="L607" t="s">
        <v>22</v>
      </c>
      <c r="M607" t="s">
        <v>22</v>
      </c>
      <c r="N607" t="s">
        <v>22</v>
      </c>
      <c r="P607" s="1">
        <v>157667000</v>
      </c>
      <c r="Q607" s="1">
        <v>157667000</v>
      </c>
      <c r="R607" s="2">
        <v>0</v>
      </c>
      <c r="U607" t="s">
        <v>23</v>
      </c>
    </row>
    <row r="608" spans="1:21" x14ac:dyDescent="0.25">
      <c r="A608">
        <v>190046</v>
      </c>
      <c r="B608" t="str">
        <f>IFERROR(INDEX(Export!B:B,MATCH('Lignes des factures'!A608,Export!A:A,0)),"")</f>
        <v>aaaa</v>
      </c>
      <c r="D608" t="s">
        <v>36</v>
      </c>
      <c r="E608" t="s">
        <v>156</v>
      </c>
      <c r="F608" s="1">
        <v>100000</v>
      </c>
      <c r="G608" s="1">
        <v>19600000</v>
      </c>
      <c r="H608" s="1">
        <v>100000</v>
      </c>
      <c r="I608" s="1">
        <v>19600000</v>
      </c>
      <c r="J608" s="1">
        <v>100000</v>
      </c>
      <c r="K608" t="s">
        <v>157</v>
      </c>
      <c r="L608" t="s">
        <v>22</v>
      </c>
      <c r="M608" t="s">
        <v>22</v>
      </c>
      <c r="N608" t="s">
        <v>22</v>
      </c>
      <c r="P608" s="1">
        <v>19600000</v>
      </c>
      <c r="Q608" s="1">
        <v>19600000</v>
      </c>
      <c r="R608" s="2">
        <v>0</v>
      </c>
      <c r="U608" t="s">
        <v>23</v>
      </c>
    </row>
    <row r="609" spans="1:21" x14ac:dyDescent="0.25">
      <c r="A609">
        <v>190047</v>
      </c>
      <c r="B609" t="str">
        <f>IFERROR(INDEX(Export!B:B,MATCH('Lignes des factures'!A609,Export!A:A,0)),"")</f>
        <v>bbbbb</v>
      </c>
      <c r="E609" t="s">
        <v>565</v>
      </c>
      <c r="F609" s="1">
        <v>500000</v>
      </c>
      <c r="G609" s="1">
        <v>10400000</v>
      </c>
      <c r="H609" s="1">
        <v>143000</v>
      </c>
      <c r="I609" s="1">
        <v>74360000</v>
      </c>
      <c r="J609" s="1">
        <v>180000</v>
      </c>
      <c r="K609" t="s">
        <v>21</v>
      </c>
      <c r="L609" t="s">
        <v>22</v>
      </c>
      <c r="M609" t="s">
        <v>22</v>
      </c>
      <c r="N609" t="s">
        <v>22</v>
      </c>
      <c r="P609" s="1">
        <v>14872000</v>
      </c>
      <c r="Q609" s="1">
        <v>74360000</v>
      </c>
      <c r="R609" s="2">
        <v>0.06</v>
      </c>
    </row>
    <row r="610" spans="1:21" x14ac:dyDescent="0.25">
      <c r="A610">
        <v>190047</v>
      </c>
      <c r="B610" t="str">
        <f>IFERROR(INDEX(Export!B:B,MATCH('Lignes des factures'!A610,Export!A:A,0)),"")</f>
        <v>bbbbb</v>
      </c>
      <c r="D610" t="s">
        <v>36</v>
      </c>
      <c r="E610" t="s">
        <v>37</v>
      </c>
      <c r="F610" s="1">
        <v>700000</v>
      </c>
      <c r="G610" t="s">
        <v>22</v>
      </c>
      <c r="H610" s="1">
        <v>143000</v>
      </c>
      <c r="I610" t="s">
        <v>22</v>
      </c>
      <c r="J610" s="1">
        <v>180000</v>
      </c>
      <c r="K610" t="s">
        <v>21</v>
      </c>
      <c r="L610" s="1">
        <v>100000</v>
      </c>
      <c r="M610" s="1">
        <v>700000</v>
      </c>
      <c r="N610" s="1">
        <v>25200000</v>
      </c>
      <c r="P610" s="1">
        <v>3600000</v>
      </c>
      <c r="Q610" s="1">
        <v>25200000</v>
      </c>
      <c r="R610" s="2">
        <v>0.06</v>
      </c>
      <c r="U610" t="s">
        <v>23</v>
      </c>
    </row>
    <row r="611" spans="1:21" x14ac:dyDescent="0.25">
      <c r="A611">
        <v>190047</v>
      </c>
      <c r="B611" t="str">
        <f>IFERROR(INDEX(Export!B:B,MATCH('Lignes des factures'!A611,Export!A:A,0)),"")</f>
        <v>bbbbb</v>
      </c>
      <c r="D611" t="s">
        <v>34</v>
      </c>
      <c r="E611" t="s">
        <v>35</v>
      </c>
      <c r="F611" s="1">
        <v>100000</v>
      </c>
      <c r="G611" s="1">
        <v>1000000</v>
      </c>
      <c r="H611" s="1">
        <v>143000</v>
      </c>
      <c r="I611" s="1">
        <v>1430000</v>
      </c>
      <c r="J611" s="1">
        <v>180000</v>
      </c>
      <c r="K611" t="s">
        <v>21</v>
      </c>
      <c r="L611" t="s">
        <v>22</v>
      </c>
      <c r="M611" t="s">
        <v>22</v>
      </c>
      <c r="N611" t="s">
        <v>22</v>
      </c>
      <c r="P611" s="1">
        <v>1430000</v>
      </c>
      <c r="Q611" s="1">
        <v>1430000</v>
      </c>
      <c r="R611" s="2">
        <v>0.06</v>
      </c>
      <c r="U611" t="s">
        <v>23</v>
      </c>
    </row>
    <row r="612" spans="1:21" x14ac:dyDescent="0.25">
      <c r="A612">
        <v>190048</v>
      </c>
      <c r="B612" t="str">
        <f>IFERROR(INDEX(Export!B:B,MATCH('Lignes des factures'!A612,Export!A:A,0)),"")</f>
        <v>aaaa</v>
      </c>
      <c r="F612" t="s">
        <v>22</v>
      </c>
      <c r="G612" t="s">
        <v>22</v>
      </c>
      <c r="H612" t="s">
        <v>22</v>
      </c>
      <c r="I612" t="s">
        <v>22</v>
      </c>
      <c r="J612" t="s">
        <v>22</v>
      </c>
      <c r="K612" t="s">
        <v>38</v>
      </c>
      <c r="L612" t="s">
        <v>22</v>
      </c>
      <c r="M612" t="s">
        <v>22</v>
      </c>
      <c r="N612" t="s">
        <v>22</v>
      </c>
      <c r="P612" t="s">
        <v>22</v>
      </c>
      <c r="Q612" t="s">
        <v>22</v>
      </c>
    </row>
    <row r="613" spans="1:21" x14ac:dyDescent="0.25">
      <c r="A613">
        <v>190048</v>
      </c>
      <c r="B613" t="str">
        <f>IFERROR(INDEX(Export!B:B,MATCH('Lignes des factures'!A613,Export!A:A,0)),"")</f>
        <v>aaaa</v>
      </c>
      <c r="D613" t="s">
        <v>566</v>
      </c>
      <c r="E613" t="s">
        <v>567</v>
      </c>
      <c r="F613" s="1">
        <v>1000000</v>
      </c>
      <c r="G613" s="1">
        <v>827500</v>
      </c>
      <c r="H613" s="1">
        <v>143000</v>
      </c>
      <c r="I613" s="1">
        <v>11830000</v>
      </c>
      <c r="J613" s="1">
        <v>100000</v>
      </c>
      <c r="K613" t="s">
        <v>568</v>
      </c>
      <c r="L613" t="s">
        <v>22</v>
      </c>
      <c r="M613" t="s">
        <v>22</v>
      </c>
      <c r="N613" t="s">
        <v>22</v>
      </c>
      <c r="P613" s="1">
        <v>1183000</v>
      </c>
      <c r="Q613" s="1">
        <v>11830000</v>
      </c>
      <c r="R613" s="2">
        <v>0.06</v>
      </c>
      <c r="U613" t="s">
        <v>23</v>
      </c>
    </row>
    <row r="614" spans="1:21" x14ac:dyDescent="0.25">
      <c r="A614">
        <v>190048</v>
      </c>
      <c r="B614" t="str">
        <f>IFERROR(INDEX(Export!B:B,MATCH('Lignes des factures'!A614,Export!A:A,0)),"")</f>
        <v>aaaa</v>
      </c>
      <c r="E614" t="s">
        <v>169</v>
      </c>
      <c r="F614" s="1">
        <v>1000000</v>
      </c>
      <c r="G614" t="s">
        <v>185</v>
      </c>
      <c r="H614" s="1">
        <v>100000</v>
      </c>
      <c r="I614" t="s">
        <v>569</v>
      </c>
      <c r="J614" s="1">
        <v>100000</v>
      </c>
      <c r="K614" t="s">
        <v>568</v>
      </c>
      <c r="L614" t="s">
        <v>22</v>
      </c>
      <c r="M614" t="s">
        <v>22</v>
      </c>
      <c r="N614" t="s">
        <v>22</v>
      </c>
      <c r="P614" t="s">
        <v>185</v>
      </c>
      <c r="Q614" t="s">
        <v>569</v>
      </c>
      <c r="R614" s="2">
        <v>0.06</v>
      </c>
      <c r="U614" t="s">
        <v>23</v>
      </c>
    </row>
    <row r="615" spans="1:21" x14ac:dyDescent="0.25">
      <c r="A615">
        <v>190048</v>
      </c>
      <c r="B615" t="str">
        <f>IFERROR(INDEX(Export!B:B,MATCH('Lignes des factures'!A615,Export!A:A,0)),"")</f>
        <v>aaaa</v>
      </c>
      <c r="D615" t="s">
        <v>570</v>
      </c>
      <c r="E615" t="s">
        <v>571</v>
      </c>
      <c r="F615" s="1">
        <v>1000000</v>
      </c>
      <c r="G615" s="1">
        <v>481750</v>
      </c>
      <c r="H615" s="1">
        <v>143000</v>
      </c>
      <c r="I615" s="1">
        <v>6890000</v>
      </c>
      <c r="J615" s="1">
        <v>100000</v>
      </c>
      <c r="K615" t="s">
        <v>568</v>
      </c>
      <c r="L615" t="s">
        <v>22</v>
      </c>
      <c r="M615" t="s">
        <v>22</v>
      </c>
      <c r="N615" t="s">
        <v>22</v>
      </c>
      <c r="P615" s="1">
        <v>689000</v>
      </c>
      <c r="Q615" s="1">
        <v>6890000</v>
      </c>
      <c r="R615" s="2">
        <v>0.06</v>
      </c>
      <c r="U615" t="s">
        <v>23</v>
      </c>
    </row>
    <row r="616" spans="1:21" x14ac:dyDescent="0.25">
      <c r="A616">
        <v>190048</v>
      </c>
      <c r="B616" t="str">
        <f>IFERROR(INDEX(Export!B:B,MATCH('Lignes des factures'!A616,Export!A:A,0)),"")</f>
        <v>aaaa</v>
      </c>
      <c r="E616" t="s">
        <v>169</v>
      </c>
      <c r="F616" s="1">
        <v>1000000</v>
      </c>
      <c r="G616" t="s">
        <v>185</v>
      </c>
      <c r="H616" s="1">
        <v>100000</v>
      </c>
      <c r="I616" t="s">
        <v>569</v>
      </c>
      <c r="J616" s="1">
        <v>100000</v>
      </c>
      <c r="K616" t="s">
        <v>568</v>
      </c>
      <c r="L616" t="s">
        <v>22</v>
      </c>
      <c r="M616" t="s">
        <v>22</v>
      </c>
      <c r="N616" t="s">
        <v>22</v>
      </c>
      <c r="P616" t="s">
        <v>185</v>
      </c>
      <c r="Q616" t="s">
        <v>569</v>
      </c>
      <c r="R616" s="2">
        <v>0.06</v>
      </c>
      <c r="U616" t="s">
        <v>23</v>
      </c>
    </row>
    <row r="617" spans="1:21" x14ac:dyDescent="0.25">
      <c r="A617">
        <v>190048</v>
      </c>
      <c r="B617" t="str">
        <f>IFERROR(INDEX(Export!B:B,MATCH('Lignes des factures'!A617,Export!A:A,0)),"")</f>
        <v>aaaa</v>
      </c>
      <c r="D617" t="s">
        <v>572</v>
      </c>
      <c r="E617" t="s">
        <v>573</v>
      </c>
      <c r="F617" s="1">
        <v>1200000</v>
      </c>
      <c r="G617" s="1">
        <v>481750</v>
      </c>
      <c r="H617" s="1">
        <v>143000</v>
      </c>
      <c r="I617" s="1">
        <v>8268000</v>
      </c>
      <c r="J617" s="1">
        <v>100000</v>
      </c>
      <c r="K617" t="s">
        <v>568</v>
      </c>
      <c r="L617" t="s">
        <v>22</v>
      </c>
      <c r="M617" t="s">
        <v>22</v>
      </c>
      <c r="N617" t="s">
        <v>22</v>
      </c>
      <c r="P617" s="1">
        <v>689000</v>
      </c>
      <c r="Q617" s="1">
        <v>8268000</v>
      </c>
      <c r="R617" s="2">
        <v>0.06</v>
      </c>
      <c r="U617" t="s">
        <v>23</v>
      </c>
    </row>
    <row r="618" spans="1:21" x14ac:dyDescent="0.25">
      <c r="A618">
        <v>190048</v>
      </c>
      <c r="B618" t="str">
        <f>IFERROR(INDEX(Export!B:B,MATCH('Lignes des factures'!A618,Export!A:A,0)),"")</f>
        <v>aaaa</v>
      </c>
      <c r="E618" t="s">
        <v>169</v>
      </c>
      <c r="F618" s="1">
        <v>1200000</v>
      </c>
      <c r="G618" t="s">
        <v>185</v>
      </c>
      <c r="H618" s="1">
        <v>100000</v>
      </c>
      <c r="I618" t="s">
        <v>55</v>
      </c>
      <c r="J618" s="1">
        <v>100000</v>
      </c>
      <c r="K618" t="s">
        <v>568</v>
      </c>
      <c r="L618" t="s">
        <v>22</v>
      </c>
      <c r="M618" t="s">
        <v>22</v>
      </c>
      <c r="N618" t="s">
        <v>22</v>
      </c>
      <c r="P618" t="s">
        <v>185</v>
      </c>
      <c r="Q618" t="s">
        <v>55</v>
      </c>
      <c r="R618" s="2">
        <v>0.06</v>
      </c>
      <c r="U618" t="s">
        <v>23</v>
      </c>
    </row>
    <row r="619" spans="1:21" x14ac:dyDescent="0.25">
      <c r="A619">
        <v>190048</v>
      </c>
      <c r="B619" t="str">
        <f>IFERROR(INDEX(Export!B:B,MATCH('Lignes des factures'!A619,Export!A:A,0)),"")</f>
        <v>aaaa</v>
      </c>
      <c r="D619" t="s">
        <v>574</v>
      </c>
      <c r="E619" t="s">
        <v>575</v>
      </c>
      <c r="F619" s="1">
        <v>100000</v>
      </c>
      <c r="G619" s="1">
        <v>1928520</v>
      </c>
      <c r="H619" s="1">
        <v>143000</v>
      </c>
      <c r="I619" s="1">
        <v>2758000</v>
      </c>
      <c r="J619" s="1">
        <v>100000</v>
      </c>
      <c r="K619" t="s">
        <v>568</v>
      </c>
      <c r="L619" t="s">
        <v>22</v>
      </c>
      <c r="M619" t="s">
        <v>22</v>
      </c>
      <c r="N619" t="s">
        <v>22</v>
      </c>
      <c r="P619" s="1">
        <v>2758000</v>
      </c>
      <c r="Q619" s="1">
        <v>2758000</v>
      </c>
      <c r="R619" s="2">
        <v>0.06</v>
      </c>
      <c r="U619" t="s">
        <v>23</v>
      </c>
    </row>
    <row r="620" spans="1:21" x14ac:dyDescent="0.25">
      <c r="A620">
        <v>190048</v>
      </c>
      <c r="B620" t="str">
        <f>IFERROR(INDEX(Export!B:B,MATCH('Lignes des factures'!A620,Export!A:A,0)),"")</f>
        <v>aaaa</v>
      </c>
      <c r="E620" t="s">
        <v>169</v>
      </c>
      <c r="F620" s="1">
        <v>100000</v>
      </c>
      <c r="G620" t="s">
        <v>185</v>
      </c>
      <c r="H620" s="1">
        <v>100000</v>
      </c>
      <c r="I620" t="s">
        <v>185</v>
      </c>
      <c r="J620" s="1">
        <v>100000</v>
      </c>
      <c r="K620" t="s">
        <v>568</v>
      </c>
      <c r="L620" t="s">
        <v>22</v>
      </c>
      <c r="M620" t="s">
        <v>22</v>
      </c>
      <c r="N620" t="s">
        <v>22</v>
      </c>
      <c r="P620" t="s">
        <v>185</v>
      </c>
      <c r="Q620" t="s">
        <v>185</v>
      </c>
      <c r="R620" s="2">
        <v>0.06</v>
      </c>
      <c r="U620" t="s">
        <v>23</v>
      </c>
    </row>
    <row r="621" spans="1:21" x14ac:dyDescent="0.25">
      <c r="A621">
        <v>190048</v>
      </c>
      <c r="B621" t="str">
        <f>IFERROR(INDEX(Export!B:B,MATCH('Lignes des factures'!A621,Export!A:A,0)),"")</f>
        <v>aaaa</v>
      </c>
      <c r="D621" t="s">
        <v>576</v>
      </c>
      <c r="E621" t="s">
        <v>577</v>
      </c>
      <c r="F621" s="1">
        <v>100000</v>
      </c>
      <c r="G621" s="1">
        <v>11691150</v>
      </c>
      <c r="H621" s="1">
        <v>143000</v>
      </c>
      <c r="I621" s="1">
        <v>16718000</v>
      </c>
      <c r="J621" s="1">
        <v>100000</v>
      </c>
      <c r="K621" t="s">
        <v>568</v>
      </c>
      <c r="L621" t="s">
        <v>22</v>
      </c>
      <c r="M621" t="s">
        <v>22</v>
      </c>
      <c r="N621" t="s">
        <v>22</v>
      </c>
      <c r="P621" s="1">
        <v>16718000</v>
      </c>
      <c r="Q621" s="1">
        <v>16718000</v>
      </c>
      <c r="R621" s="2">
        <v>0.06</v>
      </c>
      <c r="U621" t="s">
        <v>23</v>
      </c>
    </row>
    <row r="622" spans="1:21" x14ac:dyDescent="0.25">
      <c r="A622">
        <v>190048</v>
      </c>
      <c r="B622" t="str">
        <f>IFERROR(INDEX(Export!B:B,MATCH('Lignes des factures'!A622,Export!A:A,0)),"")</f>
        <v>aaaa</v>
      </c>
      <c r="D622" t="s">
        <v>32</v>
      </c>
      <c r="E622" t="s">
        <v>33</v>
      </c>
      <c r="F622" s="1">
        <v>300000</v>
      </c>
      <c r="G622" s="1">
        <v>1507510</v>
      </c>
      <c r="H622" s="1">
        <v>143000</v>
      </c>
      <c r="I622" s="1">
        <v>6468000</v>
      </c>
      <c r="J622" s="1">
        <v>100000</v>
      </c>
      <c r="K622" t="s">
        <v>568</v>
      </c>
      <c r="L622" t="s">
        <v>22</v>
      </c>
      <c r="M622" t="s">
        <v>22</v>
      </c>
      <c r="N622" t="s">
        <v>22</v>
      </c>
      <c r="P622" s="1">
        <v>2156000</v>
      </c>
      <c r="Q622" s="1">
        <v>6468000</v>
      </c>
      <c r="R622" s="2">
        <v>0.06</v>
      </c>
      <c r="U622" t="s">
        <v>23</v>
      </c>
    </row>
    <row r="623" spans="1:21" x14ac:dyDescent="0.25">
      <c r="A623">
        <v>190048</v>
      </c>
      <c r="B623" t="str">
        <f>IFERROR(INDEX(Export!B:B,MATCH('Lignes des factures'!A623,Export!A:A,0)),"")</f>
        <v>aaaa</v>
      </c>
      <c r="D623" t="s">
        <v>578</v>
      </c>
      <c r="E623" t="s">
        <v>579</v>
      </c>
      <c r="F623" s="1">
        <v>100000</v>
      </c>
      <c r="G623" s="1">
        <v>4094790</v>
      </c>
      <c r="H623" s="1">
        <v>143000</v>
      </c>
      <c r="I623" s="1">
        <v>5856000</v>
      </c>
      <c r="J623" s="1">
        <v>100000</v>
      </c>
      <c r="K623" t="s">
        <v>568</v>
      </c>
      <c r="L623" t="s">
        <v>22</v>
      </c>
      <c r="M623" t="s">
        <v>22</v>
      </c>
      <c r="N623" t="s">
        <v>22</v>
      </c>
      <c r="P623" s="1">
        <v>5856000</v>
      </c>
      <c r="Q623" s="1">
        <v>5856000</v>
      </c>
      <c r="R623" s="2">
        <v>0.06</v>
      </c>
      <c r="U623" t="s">
        <v>23</v>
      </c>
    </row>
    <row r="624" spans="1:21" x14ac:dyDescent="0.25">
      <c r="A624">
        <v>190048</v>
      </c>
      <c r="B624" t="str">
        <f>IFERROR(INDEX(Export!B:B,MATCH('Lignes des factures'!A624,Export!A:A,0)),"")</f>
        <v>aaaa</v>
      </c>
      <c r="E624" t="s">
        <v>169</v>
      </c>
      <c r="F624" s="1">
        <v>100000</v>
      </c>
      <c r="G624" t="s">
        <v>185</v>
      </c>
      <c r="H624" s="1">
        <v>100000</v>
      </c>
      <c r="I624" t="s">
        <v>185</v>
      </c>
      <c r="J624" s="1">
        <v>100000</v>
      </c>
      <c r="K624" t="s">
        <v>568</v>
      </c>
      <c r="L624" t="s">
        <v>22</v>
      </c>
      <c r="M624" t="s">
        <v>22</v>
      </c>
      <c r="N624" t="s">
        <v>22</v>
      </c>
      <c r="P624" t="s">
        <v>185</v>
      </c>
      <c r="Q624" t="s">
        <v>185</v>
      </c>
      <c r="R624" s="2">
        <v>0.06</v>
      </c>
      <c r="U624" t="s">
        <v>23</v>
      </c>
    </row>
    <row r="625" spans="1:21" x14ac:dyDescent="0.25">
      <c r="A625">
        <v>190048</v>
      </c>
      <c r="B625" t="str">
        <f>IFERROR(INDEX(Export!B:B,MATCH('Lignes des factures'!A625,Export!A:A,0)),"")</f>
        <v>aaaa</v>
      </c>
      <c r="D625" t="s">
        <v>580</v>
      </c>
      <c r="E625" t="s">
        <v>581</v>
      </c>
      <c r="F625" s="1">
        <v>100000</v>
      </c>
      <c r="G625" s="1">
        <v>4533490</v>
      </c>
      <c r="H625" s="1">
        <v>143000</v>
      </c>
      <c r="I625" s="1">
        <v>6483000</v>
      </c>
      <c r="J625" s="1">
        <v>100000</v>
      </c>
      <c r="K625" t="s">
        <v>568</v>
      </c>
      <c r="L625" t="s">
        <v>22</v>
      </c>
      <c r="M625" t="s">
        <v>22</v>
      </c>
      <c r="N625" t="s">
        <v>22</v>
      </c>
      <c r="P625" s="1">
        <v>6483000</v>
      </c>
      <c r="Q625" s="1">
        <v>6483000</v>
      </c>
      <c r="R625" s="2">
        <v>0.06</v>
      </c>
      <c r="U625" t="s">
        <v>23</v>
      </c>
    </row>
    <row r="626" spans="1:21" x14ac:dyDescent="0.25">
      <c r="A626">
        <v>190048</v>
      </c>
      <c r="B626" t="str">
        <f>IFERROR(INDEX(Export!B:B,MATCH('Lignes des factures'!A626,Export!A:A,0)),"")</f>
        <v>aaaa</v>
      </c>
      <c r="E626" t="s">
        <v>169</v>
      </c>
      <c r="F626" s="1">
        <v>100000</v>
      </c>
      <c r="G626" t="s">
        <v>185</v>
      </c>
      <c r="H626" s="1">
        <v>100000</v>
      </c>
      <c r="I626" t="s">
        <v>185</v>
      </c>
      <c r="J626" s="1">
        <v>100000</v>
      </c>
      <c r="K626" t="s">
        <v>568</v>
      </c>
      <c r="L626" t="s">
        <v>22</v>
      </c>
      <c r="M626" t="s">
        <v>22</v>
      </c>
      <c r="N626" t="s">
        <v>22</v>
      </c>
      <c r="P626" t="s">
        <v>185</v>
      </c>
      <c r="Q626" t="s">
        <v>185</v>
      </c>
      <c r="R626" s="2">
        <v>0.06</v>
      </c>
      <c r="U626" t="s">
        <v>23</v>
      </c>
    </row>
    <row r="627" spans="1:21" x14ac:dyDescent="0.25">
      <c r="A627">
        <v>190048</v>
      </c>
      <c r="B627" t="str">
        <f>IFERROR(INDEX(Export!B:B,MATCH('Lignes des factures'!A627,Export!A:A,0)),"")</f>
        <v>aaaa</v>
      </c>
      <c r="E627" t="s">
        <v>582</v>
      </c>
      <c r="F627" s="1">
        <v>100000</v>
      </c>
      <c r="G627" s="1">
        <v>20000000</v>
      </c>
      <c r="H627" s="1">
        <v>143000</v>
      </c>
      <c r="I627" s="1">
        <v>28600000</v>
      </c>
      <c r="J627" s="1">
        <v>100000</v>
      </c>
      <c r="K627" t="s">
        <v>568</v>
      </c>
      <c r="L627" t="s">
        <v>22</v>
      </c>
      <c r="M627" t="s">
        <v>22</v>
      </c>
      <c r="N627" t="s">
        <v>22</v>
      </c>
      <c r="P627" s="1">
        <v>28600000</v>
      </c>
      <c r="Q627" s="1">
        <v>28600000</v>
      </c>
      <c r="R627" s="2">
        <v>0.06</v>
      </c>
    </row>
    <row r="628" spans="1:21" x14ac:dyDescent="0.25">
      <c r="A628">
        <v>190048</v>
      </c>
      <c r="B628" t="str">
        <f>IFERROR(INDEX(Export!B:B,MATCH('Lignes des factures'!A628,Export!A:A,0)),"")</f>
        <v>aaaa</v>
      </c>
      <c r="D628" t="s">
        <v>36</v>
      </c>
      <c r="E628" t="s">
        <v>37</v>
      </c>
      <c r="F628" s="1">
        <v>800000</v>
      </c>
      <c r="G628" t="s">
        <v>22</v>
      </c>
      <c r="H628" s="1">
        <v>143000</v>
      </c>
      <c r="I628" t="s">
        <v>22</v>
      </c>
      <c r="J628" s="1">
        <v>100000</v>
      </c>
      <c r="K628" t="s">
        <v>568</v>
      </c>
      <c r="L628" s="1">
        <v>100000</v>
      </c>
      <c r="M628" s="1">
        <v>800000</v>
      </c>
      <c r="N628" s="1">
        <v>32000000</v>
      </c>
      <c r="P628" s="1">
        <v>4000000</v>
      </c>
      <c r="Q628" s="1">
        <v>32000000</v>
      </c>
      <c r="R628" s="2">
        <v>0.06</v>
      </c>
      <c r="U628" t="s">
        <v>23</v>
      </c>
    </row>
    <row r="629" spans="1:21" x14ac:dyDescent="0.25">
      <c r="A629">
        <v>190048</v>
      </c>
      <c r="B629" t="str">
        <f>IFERROR(INDEX(Export!B:B,MATCH('Lignes des factures'!A629,Export!A:A,0)),"")</f>
        <v>aaaa</v>
      </c>
      <c r="E629" t="s">
        <v>178</v>
      </c>
      <c r="F629" s="1">
        <v>100000</v>
      </c>
      <c r="G629" s="1">
        <v>6500000</v>
      </c>
      <c r="H629" s="1">
        <v>143000</v>
      </c>
      <c r="I629" s="1">
        <v>9295000</v>
      </c>
      <c r="J629" s="1">
        <v>100000</v>
      </c>
      <c r="K629" t="s">
        <v>568</v>
      </c>
      <c r="L629" t="s">
        <v>22</v>
      </c>
      <c r="M629" t="s">
        <v>22</v>
      </c>
      <c r="N629" t="s">
        <v>22</v>
      </c>
      <c r="P629" s="1">
        <v>9295000</v>
      </c>
      <c r="Q629" s="1">
        <v>9295000</v>
      </c>
      <c r="R629" s="2">
        <v>0.06</v>
      </c>
    </row>
    <row r="630" spans="1:21" x14ac:dyDescent="0.25">
      <c r="A630">
        <v>190048</v>
      </c>
      <c r="B630" t="str">
        <f>IFERROR(INDEX(Export!B:B,MATCH('Lignes des factures'!A630,Export!A:A,0)),"")</f>
        <v>aaaa</v>
      </c>
      <c r="F630" t="s">
        <v>22</v>
      </c>
      <c r="G630" t="s">
        <v>22</v>
      </c>
      <c r="H630" t="s">
        <v>22</v>
      </c>
      <c r="I630" t="s">
        <v>22</v>
      </c>
      <c r="J630" t="s">
        <v>22</v>
      </c>
      <c r="K630" t="s">
        <v>38</v>
      </c>
      <c r="L630" t="s">
        <v>22</v>
      </c>
      <c r="M630" t="s">
        <v>22</v>
      </c>
      <c r="N630" t="s">
        <v>22</v>
      </c>
      <c r="P630" t="s">
        <v>22</v>
      </c>
      <c r="Q630" t="s">
        <v>22</v>
      </c>
    </row>
    <row r="631" spans="1:21" x14ac:dyDescent="0.25">
      <c r="A631">
        <v>190049</v>
      </c>
      <c r="B631" t="str">
        <f>IFERROR(INDEX(Export!B:B,MATCH('Lignes des factures'!A631,Export!A:A,0)),"")</f>
        <v>VBE</v>
      </c>
      <c r="D631" t="s">
        <v>36</v>
      </c>
      <c r="E631" t="s">
        <v>156</v>
      </c>
      <c r="F631" s="1">
        <v>100000</v>
      </c>
      <c r="G631" s="1">
        <v>31432000</v>
      </c>
      <c r="H631" s="1">
        <v>100000</v>
      </c>
      <c r="I631" s="1">
        <v>31432000</v>
      </c>
      <c r="J631" s="1">
        <v>100000</v>
      </c>
      <c r="K631" t="s">
        <v>157</v>
      </c>
      <c r="L631" t="s">
        <v>22</v>
      </c>
      <c r="M631" t="s">
        <v>22</v>
      </c>
      <c r="N631" t="s">
        <v>22</v>
      </c>
      <c r="P631" s="1">
        <v>31432000</v>
      </c>
      <c r="Q631" s="1">
        <v>31432000</v>
      </c>
      <c r="R631" s="2">
        <v>0</v>
      </c>
      <c r="U631" t="s">
        <v>23</v>
      </c>
    </row>
    <row r="632" spans="1:21" x14ac:dyDescent="0.25">
      <c r="A632">
        <v>190050</v>
      </c>
      <c r="B632" t="str">
        <f>IFERROR(INDEX(Export!B:B,MATCH('Lignes des factures'!A632,Export!A:A,0)),"")</f>
        <v>aaaa</v>
      </c>
      <c r="F632" t="s">
        <v>22</v>
      </c>
      <c r="G632" t="s">
        <v>22</v>
      </c>
      <c r="H632" t="s">
        <v>22</v>
      </c>
      <c r="I632" t="s">
        <v>22</v>
      </c>
      <c r="J632" t="s">
        <v>22</v>
      </c>
      <c r="K632" t="s">
        <v>38</v>
      </c>
      <c r="L632" t="s">
        <v>22</v>
      </c>
      <c r="M632" t="s">
        <v>22</v>
      </c>
      <c r="N632" t="s">
        <v>22</v>
      </c>
      <c r="P632" t="s">
        <v>22</v>
      </c>
      <c r="Q632" t="s">
        <v>22</v>
      </c>
    </row>
    <row r="633" spans="1:21" x14ac:dyDescent="0.25">
      <c r="A633">
        <v>190050</v>
      </c>
      <c r="B633" t="str">
        <f>IFERROR(INDEX(Export!B:B,MATCH('Lignes des factures'!A633,Export!A:A,0)),"")</f>
        <v>aaaa</v>
      </c>
      <c r="D633" t="s">
        <v>583</v>
      </c>
      <c r="E633" t="s">
        <v>584</v>
      </c>
      <c r="F633" s="1">
        <v>4000000</v>
      </c>
      <c r="G633" t="s">
        <v>585</v>
      </c>
      <c r="H633" s="1">
        <v>143000</v>
      </c>
      <c r="I633" s="1">
        <v>2920000</v>
      </c>
      <c r="J633" s="1">
        <v>180000</v>
      </c>
      <c r="K633" t="s">
        <v>21</v>
      </c>
      <c r="L633" t="s">
        <v>22</v>
      </c>
      <c r="M633" t="s">
        <v>22</v>
      </c>
      <c r="N633" t="s">
        <v>22</v>
      </c>
      <c r="P633" t="s">
        <v>586</v>
      </c>
      <c r="Q633" s="1">
        <v>2920000</v>
      </c>
      <c r="R633" s="2">
        <v>0.06</v>
      </c>
      <c r="U633" t="s">
        <v>23</v>
      </c>
    </row>
    <row r="634" spans="1:21" x14ac:dyDescent="0.25">
      <c r="A634">
        <v>190050</v>
      </c>
      <c r="B634" t="str">
        <f>IFERROR(INDEX(Export!B:B,MATCH('Lignes des factures'!A634,Export!A:A,0)),"")</f>
        <v>aaaa</v>
      </c>
      <c r="D634" t="s">
        <v>503</v>
      </c>
      <c r="E634" t="s">
        <v>587</v>
      </c>
      <c r="F634" s="1">
        <v>6000000</v>
      </c>
      <c r="G634" t="s">
        <v>588</v>
      </c>
      <c r="H634" s="1">
        <v>143000</v>
      </c>
      <c r="I634" s="1">
        <v>6180000</v>
      </c>
      <c r="J634" s="1">
        <v>180000</v>
      </c>
      <c r="K634" t="s">
        <v>21</v>
      </c>
      <c r="L634" t="s">
        <v>22</v>
      </c>
      <c r="M634" t="s">
        <v>22</v>
      </c>
      <c r="N634" t="s">
        <v>22</v>
      </c>
      <c r="P634" s="1">
        <v>103000</v>
      </c>
      <c r="Q634" s="1">
        <v>6180000</v>
      </c>
      <c r="R634" s="2">
        <v>0.06</v>
      </c>
      <c r="U634" t="s">
        <v>23</v>
      </c>
    </row>
    <row r="635" spans="1:21" x14ac:dyDescent="0.25">
      <c r="A635">
        <v>190050</v>
      </c>
      <c r="B635" t="str">
        <f>IFERROR(INDEX(Export!B:B,MATCH('Lignes des factures'!A635,Export!A:A,0)),"")</f>
        <v>aaaa</v>
      </c>
      <c r="D635" t="s">
        <v>92</v>
      </c>
      <c r="E635" t="s">
        <v>589</v>
      </c>
      <c r="F635" s="1">
        <v>1500000</v>
      </c>
      <c r="G635" t="s">
        <v>590</v>
      </c>
      <c r="H635" s="1">
        <v>143000</v>
      </c>
      <c r="I635" s="1">
        <v>1740000</v>
      </c>
      <c r="J635" s="1">
        <v>180000</v>
      </c>
      <c r="K635" t="s">
        <v>21</v>
      </c>
      <c r="L635" t="s">
        <v>22</v>
      </c>
      <c r="M635" t="s">
        <v>22</v>
      </c>
      <c r="N635" t="s">
        <v>22</v>
      </c>
      <c r="P635" s="1">
        <v>116000</v>
      </c>
      <c r="Q635" s="1">
        <v>1740000</v>
      </c>
      <c r="R635" s="2">
        <v>0.06</v>
      </c>
      <c r="U635" t="s">
        <v>23</v>
      </c>
    </row>
    <row r="636" spans="1:21" x14ac:dyDescent="0.25">
      <c r="A636">
        <v>190050</v>
      </c>
      <c r="B636" t="str">
        <f>IFERROR(INDEX(Export!B:B,MATCH('Lignes des factures'!A636,Export!A:A,0)),"")</f>
        <v>aaaa</v>
      </c>
      <c r="D636" t="s">
        <v>591</v>
      </c>
      <c r="E636" t="s">
        <v>592</v>
      </c>
      <c r="F636" s="1">
        <v>2500000</v>
      </c>
      <c r="G636" s="1">
        <v>458980</v>
      </c>
      <c r="H636" s="1">
        <v>143000</v>
      </c>
      <c r="I636" s="1">
        <v>16400000</v>
      </c>
      <c r="J636" s="1">
        <v>180000</v>
      </c>
      <c r="K636" t="s">
        <v>21</v>
      </c>
      <c r="L636" t="s">
        <v>22</v>
      </c>
      <c r="M636" t="s">
        <v>22</v>
      </c>
      <c r="N636" t="s">
        <v>22</v>
      </c>
      <c r="P636" s="1">
        <v>656000</v>
      </c>
      <c r="Q636" s="1">
        <v>16400000</v>
      </c>
      <c r="R636" s="2">
        <v>0.06</v>
      </c>
      <c r="U636" t="s">
        <v>23</v>
      </c>
    </row>
    <row r="637" spans="1:21" x14ac:dyDescent="0.25">
      <c r="A637">
        <v>190050</v>
      </c>
      <c r="B637" t="str">
        <f>IFERROR(INDEX(Export!B:B,MATCH('Lignes des factures'!A637,Export!A:A,0)),"")</f>
        <v>aaaa</v>
      </c>
      <c r="D637" t="s">
        <v>187</v>
      </c>
      <c r="E637" t="s">
        <v>593</v>
      </c>
      <c r="F637" s="1">
        <v>2300000</v>
      </c>
      <c r="G637" s="1">
        <v>434300</v>
      </c>
      <c r="H637" s="1">
        <v>143000</v>
      </c>
      <c r="I637" s="1">
        <v>14283000</v>
      </c>
      <c r="J637" s="1">
        <v>180000</v>
      </c>
      <c r="K637" t="s">
        <v>21</v>
      </c>
      <c r="L637" t="s">
        <v>22</v>
      </c>
      <c r="M637" t="s">
        <v>22</v>
      </c>
      <c r="N637" t="s">
        <v>22</v>
      </c>
      <c r="P637" s="1">
        <v>621000</v>
      </c>
      <c r="Q637" s="1">
        <v>14283000</v>
      </c>
      <c r="R637" s="2">
        <v>0.06</v>
      </c>
      <c r="U637" t="s">
        <v>23</v>
      </c>
    </row>
    <row r="638" spans="1:21" x14ac:dyDescent="0.25">
      <c r="A638">
        <v>190050</v>
      </c>
      <c r="B638" t="str">
        <f>IFERROR(INDEX(Export!B:B,MATCH('Lignes des factures'!A638,Export!A:A,0)),"")</f>
        <v>aaaa</v>
      </c>
      <c r="E638" t="s">
        <v>169</v>
      </c>
      <c r="F638" s="1">
        <v>2300000</v>
      </c>
      <c r="G638" t="s">
        <v>185</v>
      </c>
      <c r="H638" s="1">
        <v>100000</v>
      </c>
      <c r="I638" t="s">
        <v>594</v>
      </c>
      <c r="J638" s="1">
        <v>180000</v>
      </c>
      <c r="K638" t="s">
        <v>21</v>
      </c>
      <c r="L638" t="s">
        <v>22</v>
      </c>
      <c r="M638" t="s">
        <v>22</v>
      </c>
      <c r="N638" t="s">
        <v>22</v>
      </c>
      <c r="P638" t="s">
        <v>185</v>
      </c>
      <c r="Q638" t="s">
        <v>594</v>
      </c>
      <c r="R638" s="2">
        <v>0.06</v>
      </c>
      <c r="U638" t="s">
        <v>23</v>
      </c>
    </row>
    <row r="639" spans="1:21" x14ac:dyDescent="0.25">
      <c r="A639">
        <v>190050</v>
      </c>
      <c r="B639" t="str">
        <f>IFERROR(INDEX(Export!B:B,MATCH('Lignes des factures'!A639,Export!A:A,0)),"")</f>
        <v>aaaa</v>
      </c>
      <c r="D639" t="s">
        <v>95</v>
      </c>
      <c r="E639" t="s">
        <v>96</v>
      </c>
      <c r="F639" s="1">
        <v>500000</v>
      </c>
      <c r="G639" s="1">
        <v>388090</v>
      </c>
      <c r="H639" s="1">
        <v>143000</v>
      </c>
      <c r="I639" s="1">
        <v>2775000</v>
      </c>
      <c r="J639" s="1">
        <v>180000</v>
      </c>
      <c r="K639" t="s">
        <v>21</v>
      </c>
      <c r="L639" t="s">
        <v>22</v>
      </c>
      <c r="M639" t="s">
        <v>22</v>
      </c>
      <c r="N639" t="s">
        <v>22</v>
      </c>
      <c r="P639" s="1">
        <v>555000</v>
      </c>
      <c r="Q639" s="1">
        <v>2775000</v>
      </c>
      <c r="R639" s="2">
        <v>0.06</v>
      </c>
      <c r="U639" t="s">
        <v>23</v>
      </c>
    </row>
    <row r="640" spans="1:21" x14ac:dyDescent="0.25">
      <c r="A640">
        <v>190050</v>
      </c>
      <c r="B640" t="str">
        <f>IFERROR(INDEX(Export!B:B,MATCH('Lignes des factures'!A640,Export!A:A,0)),"")</f>
        <v>aaaa</v>
      </c>
      <c r="E640" t="s">
        <v>169</v>
      </c>
      <c r="F640" s="1">
        <v>500000</v>
      </c>
      <c r="G640" t="s">
        <v>185</v>
      </c>
      <c r="H640" s="1">
        <v>100000</v>
      </c>
      <c r="I640" t="s">
        <v>59</v>
      </c>
      <c r="J640" s="1">
        <v>180000</v>
      </c>
      <c r="K640" t="s">
        <v>21</v>
      </c>
      <c r="L640" t="s">
        <v>22</v>
      </c>
      <c r="M640" t="s">
        <v>22</v>
      </c>
      <c r="N640" t="s">
        <v>22</v>
      </c>
      <c r="P640" t="s">
        <v>185</v>
      </c>
      <c r="Q640" t="s">
        <v>59</v>
      </c>
      <c r="R640" s="2">
        <v>0.06</v>
      </c>
      <c r="U640" t="s">
        <v>23</v>
      </c>
    </row>
    <row r="641" spans="1:21" x14ac:dyDescent="0.25">
      <c r="A641">
        <v>190050</v>
      </c>
      <c r="B641" t="str">
        <f>IFERROR(INDEX(Export!B:B,MATCH('Lignes des factures'!A641,Export!A:A,0)),"")</f>
        <v>aaaa</v>
      </c>
      <c r="D641" t="s">
        <v>595</v>
      </c>
      <c r="E641" t="s">
        <v>596</v>
      </c>
      <c r="F641" s="1">
        <v>100000</v>
      </c>
      <c r="G641" s="1">
        <v>527350</v>
      </c>
      <c r="H641" s="1">
        <v>143000</v>
      </c>
      <c r="I641" s="1">
        <v>754000</v>
      </c>
      <c r="J641" s="1">
        <v>180000</v>
      </c>
      <c r="K641" t="s">
        <v>21</v>
      </c>
      <c r="L641" t="s">
        <v>22</v>
      </c>
      <c r="M641" t="s">
        <v>22</v>
      </c>
      <c r="N641" t="s">
        <v>22</v>
      </c>
      <c r="P641" s="1">
        <v>754000</v>
      </c>
      <c r="Q641" s="1">
        <v>754000</v>
      </c>
      <c r="R641" s="2">
        <v>0.06</v>
      </c>
      <c r="U641" t="s">
        <v>23</v>
      </c>
    </row>
    <row r="642" spans="1:21" x14ac:dyDescent="0.25">
      <c r="A642">
        <v>190050</v>
      </c>
      <c r="B642" t="str">
        <f>IFERROR(INDEX(Export!B:B,MATCH('Lignes des factures'!A642,Export!A:A,0)),"")</f>
        <v>aaaa</v>
      </c>
      <c r="E642" t="s">
        <v>169</v>
      </c>
      <c r="F642" s="1">
        <v>100000</v>
      </c>
      <c r="G642" t="s">
        <v>185</v>
      </c>
      <c r="H642" s="1">
        <v>100000</v>
      </c>
      <c r="I642" t="s">
        <v>185</v>
      </c>
      <c r="J642" s="1">
        <v>180000</v>
      </c>
      <c r="K642" t="s">
        <v>21</v>
      </c>
      <c r="L642" t="s">
        <v>22</v>
      </c>
      <c r="M642" t="s">
        <v>22</v>
      </c>
      <c r="N642" t="s">
        <v>22</v>
      </c>
      <c r="P642" t="s">
        <v>185</v>
      </c>
      <c r="Q642" t="s">
        <v>185</v>
      </c>
      <c r="R642" s="2">
        <v>0.06</v>
      </c>
      <c r="U642" t="s">
        <v>23</v>
      </c>
    </row>
    <row r="643" spans="1:21" x14ac:dyDescent="0.25">
      <c r="A643">
        <v>190050</v>
      </c>
      <c r="B643" t="str">
        <f>IFERROR(INDEX(Export!B:B,MATCH('Lignes des factures'!A643,Export!A:A,0)),"")</f>
        <v>aaaa</v>
      </c>
      <c r="D643" t="s">
        <v>597</v>
      </c>
      <c r="E643" t="s">
        <v>598</v>
      </c>
      <c r="F643" s="1">
        <v>100000</v>
      </c>
      <c r="G643" s="1">
        <v>565250</v>
      </c>
      <c r="H643" s="1">
        <v>143000</v>
      </c>
      <c r="I643" s="1">
        <v>808000</v>
      </c>
      <c r="J643" s="1">
        <v>180000</v>
      </c>
      <c r="K643" t="s">
        <v>21</v>
      </c>
      <c r="L643" t="s">
        <v>22</v>
      </c>
      <c r="M643" t="s">
        <v>22</v>
      </c>
      <c r="N643" t="s">
        <v>22</v>
      </c>
      <c r="P643" s="1">
        <v>808000</v>
      </c>
      <c r="Q643" s="1">
        <v>808000</v>
      </c>
      <c r="R643" s="2">
        <v>0.06</v>
      </c>
      <c r="U643" t="s">
        <v>23</v>
      </c>
    </row>
    <row r="644" spans="1:21" x14ac:dyDescent="0.25">
      <c r="A644">
        <v>190050</v>
      </c>
      <c r="B644" t="str">
        <f>IFERROR(INDEX(Export!B:B,MATCH('Lignes des factures'!A644,Export!A:A,0)),"")</f>
        <v>aaaa</v>
      </c>
      <c r="E644" t="s">
        <v>169</v>
      </c>
      <c r="F644" s="1">
        <v>100000</v>
      </c>
      <c r="G644" t="s">
        <v>185</v>
      </c>
      <c r="H644" s="1">
        <v>100000</v>
      </c>
      <c r="I644" t="s">
        <v>185</v>
      </c>
      <c r="J644" s="1">
        <v>180000</v>
      </c>
      <c r="K644" t="s">
        <v>21</v>
      </c>
      <c r="L644" t="s">
        <v>22</v>
      </c>
      <c r="M644" t="s">
        <v>22</v>
      </c>
      <c r="N644" t="s">
        <v>22</v>
      </c>
      <c r="P644" t="s">
        <v>185</v>
      </c>
      <c r="Q644" t="s">
        <v>185</v>
      </c>
      <c r="R644" s="2">
        <v>0.06</v>
      </c>
      <c r="U644" t="s">
        <v>23</v>
      </c>
    </row>
    <row r="645" spans="1:21" x14ac:dyDescent="0.25">
      <c r="A645">
        <v>190050</v>
      </c>
      <c r="B645" t="str">
        <f>IFERROR(INDEX(Export!B:B,MATCH('Lignes des factures'!A645,Export!A:A,0)),"")</f>
        <v>aaaa</v>
      </c>
      <c r="D645" t="s">
        <v>121</v>
      </c>
      <c r="E645" t="s">
        <v>122</v>
      </c>
      <c r="F645" s="1">
        <v>100000</v>
      </c>
      <c r="G645" s="1">
        <v>3366820</v>
      </c>
      <c r="H645" s="1">
        <v>143000</v>
      </c>
      <c r="I645" s="1">
        <v>4815000</v>
      </c>
      <c r="J645" s="1">
        <v>180000</v>
      </c>
      <c r="K645" t="s">
        <v>21</v>
      </c>
      <c r="L645" t="s">
        <v>22</v>
      </c>
      <c r="M645" t="s">
        <v>22</v>
      </c>
      <c r="N645" t="s">
        <v>22</v>
      </c>
      <c r="P645" s="1">
        <v>4815000</v>
      </c>
      <c r="Q645" s="1">
        <v>4815000</v>
      </c>
      <c r="R645" s="2">
        <v>0.06</v>
      </c>
      <c r="U645" t="s">
        <v>23</v>
      </c>
    </row>
    <row r="646" spans="1:21" x14ac:dyDescent="0.25">
      <c r="A646">
        <v>190050</v>
      </c>
      <c r="B646" t="str">
        <f>IFERROR(INDEX(Export!B:B,MATCH('Lignes des factures'!A646,Export!A:A,0)),"")</f>
        <v>aaaa</v>
      </c>
      <c r="E646" t="s">
        <v>169</v>
      </c>
      <c r="F646" s="1">
        <v>100000</v>
      </c>
      <c r="G646" t="s">
        <v>599</v>
      </c>
      <c r="H646" s="1">
        <v>100000</v>
      </c>
      <c r="I646" t="s">
        <v>569</v>
      </c>
      <c r="J646" s="1">
        <v>180000</v>
      </c>
      <c r="K646" t="s">
        <v>21</v>
      </c>
      <c r="L646" t="s">
        <v>22</v>
      </c>
      <c r="M646" t="s">
        <v>22</v>
      </c>
      <c r="N646" t="s">
        <v>22</v>
      </c>
      <c r="P646" t="s">
        <v>569</v>
      </c>
      <c r="Q646" t="s">
        <v>569</v>
      </c>
      <c r="R646" s="2">
        <v>0.06</v>
      </c>
      <c r="U646" t="s">
        <v>23</v>
      </c>
    </row>
    <row r="647" spans="1:21" x14ac:dyDescent="0.25">
      <c r="A647">
        <v>190050</v>
      </c>
      <c r="B647" t="str">
        <f>IFERROR(INDEX(Export!B:B,MATCH('Lignes des factures'!A647,Export!A:A,0)),"")</f>
        <v>aaaa</v>
      </c>
      <c r="D647" t="s">
        <v>600</v>
      </c>
      <c r="E647" t="s">
        <v>601</v>
      </c>
      <c r="F647" s="1">
        <v>100000</v>
      </c>
      <c r="G647" s="1">
        <v>374210</v>
      </c>
      <c r="H647" s="1">
        <v>143000</v>
      </c>
      <c r="I647" s="1">
        <v>535000</v>
      </c>
      <c r="J647" s="1">
        <v>180000</v>
      </c>
      <c r="K647" t="s">
        <v>21</v>
      </c>
      <c r="L647" t="s">
        <v>22</v>
      </c>
      <c r="M647" t="s">
        <v>22</v>
      </c>
      <c r="N647" t="s">
        <v>22</v>
      </c>
      <c r="P647" s="1">
        <v>535000</v>
      </c>
      <c r="Q647" s="1">
        <v>535000</v>
      </c>
      <c r="R647" s="2">
        <v>0.06</v>
      </c>
      <c r="U647" t="s">
        <v>23</v>
      </c>
    </row>
    <row r="648" spans="1:21" x14ac:dyDescent="0.25">
      <c r="A648">
        <v>190050</v>
      </c>
      <c r="B648" t="str">
        <f>IFERROR(INDEX(Export!B:B,MATCH('Lignes des factures'!A648,Export!A:A,0)),"")</f>
        <v>aaaa</v>
      </c>
      <c r="D648" t="s">
        <v>602</v>
      </c>
      <c r="E648" t="s">
        <v>603</v>
      </c>
      <c r="F648" s="1">
        <v>100000</v>
      </c>
      <c r="G648" s="1">
        <v>158100</v>
      </c>
      <c r="H648" s="1">
        <v>143000</v>
      </c>
      <c r="I648" s="1">
        <v>226000</v>
      </c>
      <c r="J648" s="1">
        <v>180000</v>
      </c>
      <c r="K648" t="s">
        <v>21</v>
      </c>
      <c r="L648" t="s">
        <v>22</v>
      </c>
      <c r="M648" t="s">
        <v>22</v>
      </c>
      <c r="N648" t="s">
        <v>22</v>
      </c>
      <c r="P648" s="1">
        <v>226000</v>
      </c>
      <c r="Q648" s="1">
        <v>226000</v>
      </c>
      <c r="R648" s="2">
        <v>0.06</v>
      </c>
      <c r="U648" t="s">
        <v>23</v>
      </c>
    </row>
    <row r="649" spans="1:21" x14ac:dyDescent="0.25">
      <c r="A649">
        <v>190050</v>
      </c>
      <c r="B649" t="str">
        <f>IFERROR(INDEX(Export!B:B,MATCH('Lignes des factures'!A649,Export!A:A,0)),"")</f>
        <v>aaaa</v>
      </c>
      <c r="D649" t="s">
        <v>321</v>
      </c>
      <c r="E649" t="s">
        <v>322</v>
      </c>
      <c r="F649" s="1">
        <v>100000</v>
      </c>
      <c r="G649" s="1">
        <v>144500</v>
      </c>
      <c r="H649" s="1">
        <v>143000</v>
      </c>
      <c r="I649" s="1">
        <v>207000</v>
      </c>
      <c r="J649" s="1">
        <v>180000</v>
      </c>
      <c r="K649" t="s">
        <v>21</v>
      </c>
      <c r="L649" t="s">
        <v>22</v>
      </c>
      <c r="M649" t="s">
        <v>22</v>
      </c>
      <c r="N649" t="s">
        <v>22</v>
      </c>
      <c r="P649" s="1">
        <v>207000</v>
      </c>
      <c r="Q649" s="1">
        <v>207000</v>
      </c>
      <c r="R649" s="2">
        <v>0.06</v>
      </c>
      <c r="U649" t="s">
        <v>23</v>
      </c>
    </row>
    <row r="650" spans="1:21" x14ac:dyDescent="0.25">
      <c r="A650">
        <v>190050</v>
      </c>
      <c r="B650" t="str">
        <f>IFERROR(INDEX(Export!B:B,MATCH('Lignes des factures'!A650,Export!A:A,0)),"")</f>
        <v>aaaa</v>
      </c>
      <c r="D650" t="s">
        <v>604</v>
      </c>
      <c r="E650" t="s">
        <v>605</v>
      </c>
      <c r="F650" s="1">
        <v>100000</v>
      </c>
      <c r="G650" s="1">
        <v>796670</v>
      </c>
      <c r="H650" s="1">
        <v>143000</v>
      </c>
      <c r="I650" s="1">
        <v>1139000</v>
      </c>
      <c r="J650" s="1">
        <v>180000</v>
      </c>
      <c r="K650" t="s">
        <v>21</v>
      </c>
      <c r="L650" t="s">
        <v>22</v>
      </c>
      <c r="M650" t="s">
        <v>22</v>
      </c>
      <c r="N650" t="s">
        <v>22</v>
      </c>
      <c r="P650" s="1">
        <v>1139000</v>
      </c>
      <c r="Q650" s="1">
        <v>1139000</v>
      </c>
      <c r="R650" s="2">
        <v>0.06</v>
      </c>
      <c r="U650" t="s">
        <v>23</v>
      </c>
    </row>
    <row r="651" spans="1:21" x14ac:dyDescent="0.25">
      <c r="A651">
        <v>190050</v>
      </c>
      <c r="B651" t="str">
        <f>IFERROR(INDEX(Export!B:B,MATCH('Lignes des factures'!A651,Export!A:A,0)),"")</f>
        <v>aaaa</v>
      </c>
      <c r="E651" t="s">
        <v>169</v>
      </c>
      <c r="F651" s="1">
        <v>100000</v>
      </c>
      <c r="G651" t="s">
        <v>185</v>
      </c>
      <c r="H651" s="1">
        <v>100000</v>
      </c>
      <c r="I651" t="s">
        <v>185</v>
      </c>
      <c r="J651" s="1">
        <v>180000</v>
      </c>
      <c r="K651" t="s">
        <v>21</v>
      </c>
      <c r="L651" t="s">
        <v>22</v>
      </c>
      <c r="M651" t="s">
        <v>22</v>
      </c>
      <c r="N651" t="s">
        <v>22</v>
      </c>
      <c r="P651" t="s">
        <v>185</v>
      </c>
      <c r="Q651" t="s">
        <v>185</v>
      </c>
      <c r="R651" s="2">
        <v>0.06</v>
      </c>
      <c r="U651" t="s">
        <v>23</v>
      </c>
    </row>
    <row r="652" spans="1:21" x14ac:dyDescent="0.25">
      <c r="A652">
        <v>190050</v>
      </c>
      <c r="B652" t="str">
        <f>IFERROR(INDEX(Export!B:B,MATCH('Lignes des factures'!A652,Export!A:A,0)),"")</f>
        <v>aaaa</v>
      </c>
      <c r="D652" t="s">
        <v>606</v>
      </c>
      <c r="E652" t="s">
        <v>607</v>
      </c>
      <c r="F652" s="1">
        <v>100000</v>
      </c>
      <c r="G652" s="1">
        <v>119280</v>
      </c>
      <c r="H652" s="1">
        <v>143000</v>
      </c>
      <c r="I652" s="1">
        <v>171000</v>
      </c>
      <c r="J652" s="1">
        <v>180000</v>
      </c>
      <c r="K652" t="s">
        <v>21</v>
      </c>
      <c r="L652" t="s">
        <v>22</v>
      </c>
      <c r="M652" t="s">
        <v>22</v>
      </c>
      <c r="N652" t="s">
        <v>22</v>
      </c>
      <c r="P652" s="1">
        <v>171000</v>
      </c>
      <c r="Q652" s="1">
        <v>171000</v>
      </c>
      <c r="R652" s="2">
        <v>0.06</v>
      </c>
      <c r="U652" t="s">
        <v>23</v>
      </c>
    </row>
    <row r="653" spans="1:21" x14ac:dyDescent="0.25">
      <c r="A653">
        <v>190050</v>
      </c>
      <c r="B653" t="str">
        <f>IFERROR(INDEX(Export!B:B,MATCH('Lignes des factures'!A653,Export!A:A,0)),"")</f>
        <v>aaaa</v>
      </c>
      <c r="D653" t="s">
        <v>608</v>
      </c>
      <c r="E653" t="s">
        <v>609</v>
      </c>
      <c r="F653" s="1">
        <v>100000</v>
      </c>
      <c r="G653" s="1">
        <v>236080</v>
      </c>
      <c r="H653" s="1">
        <v>143000</v>
      </c>
      <c r="I653" s="1">
        <v>338000</v>
      </c>
      <c r="J653" s="1">
        <v>180000</v>
      </c>
      <c r="K653" t="s">
        <v>21</v>
      </c>
      <c r="L653" t="s">
        <v>22</v>
      </c>
      <c r="M653" t="s">
        <v>22</v>
      </c>
      <c r="N653" t="s">
        <v>22</v>
      </c>
      <c r="P653" s="1">
        <v>338000</v>
      </c>
      <c r="Q653" s="1">
        <v>338000</v>
      </c>
      <c r="R653" s="2">
        <v>0.06</v>
      </c>
      <c r="U653" t="s">
        <v>23</v>
      </c>
    </row>
    <row r="654" spans="1:21" x14ac:dyDescent="0.25">
      <c r="A654">
        <v>190050</v>
      </c>
      <c r="B654" t="str">
        <f>IFERROR(INDEX(Export!B:B,MATCH('Lignes des factures'!A654,Export!A:A,0)),"")</f>
        <v>aaaa</v>
      </c>
      <c r="D654" t="s">
        <v>610</v>
      </c>
      <c r="E654" t="s">
        <v>611</v>
      </c>
      <c r="F654" s="1">
        <v>100000</v>
      </c>
      <c r="G654" s="1">
        <v>1148350</v>
      </c>
      <c r="H654" s="1">
        <v>143000</v>
      </c>
      <c r="I654" s="1">
        <v>1642000</v>
      </c>
      <c r="J654" s="1">
        <v>180000</v>
      </c>
      <c r="K654" t="s">
        <v>21</v>
      </c>
      <c r="L654" t="s">
        <v>22</v>
      </c>
      <c r="M654" t="s">
        <v>22</v>
      </c>
      <c r="N654" t="s">
        <v>22</v>
      </c>
      <c r="P654" s="1">
        <v>1642000</v>
      </c>
      <c r="Q654" s="1">
        <v>1642000</v>
      </c>
      <c r="R654" s="2">
        <v>0.06</v>
      </c>
      <c r="U654" t="s">
        <v>23</v>
      </c>
    </row>
    <row r="655" spans="1:21" x14ac:dyDescent="0.25">
      <c r="A655">
        <v>190050</v>
      </c>
      <c r="B655" t="str">
        <f>IFERROR(INDEX(Export!B:B,MATCH('Lignes des factures'!A655,Export!A:A,0)),"")</f>
        <v>aaaa</v>
      </c>
      <c r="E655" t="s">
        <v>169</v>
      </c>
      <c r="F655" s="1">
        <v>100000</v>
      </c>
      <c r="G655" t="s">
        <v>185</v>
      </c>
      <c r="H655" s="1">
        <v>100000</v>
      </c>
      <c r="I655" t="s">
        <v>185</v>
      </c>
      <c r="J655" s="1">
        <v>180000</v>
      </c>
      <c r="K655" t="s">
        <v>21</v>
      </c>
      <c r="L655" t="s">
        <v>22</v>
      </c>
      <c r="M655" t="s">
        <v>22</v>
      </c>
      <c r="N655" t="s">
        <v>22</v>
      </c>
      <c r="P655" t="s">
        <v>185</v>
      </c>
      <c r="Q655" t="s">
        <v>185</v>
      </c>
      <c r="R655" s="2">
        <v>0.06</v>
      </c>
      <c r="U655" t="s">
        <v>23</v>
      </c>
    </row>
    <row r="656" spans="1:21" x14ac:dyDescent="0.25">
      <c r="A656">
        <v>190050</v>
      </c>
      <c r="B656" t="str">
        <f>IFERROR(INDEX(Export!B:B,MATCH('Lignes des factures'!A656,Export!A:A,0)),"")</f>
        <v>aaaa</v>
      </c>
      <c r="D656" t="s">
        <v>326</v>
      </c>
      <c r="E656" t="s">
        <v>327</v>
      </c>
      <c r="F656" s="1">
        <v>100000</v>
      </c>
      <c r="G656" s="1">
        <v>218450</v>
      </c>
      <c r="H656" s="1">
        <v>143000</v>
      </c>
      <c r="I656" s="1">
        <v>312000</v>
      </c>
      <c r="J656" s="1">
        <v>180000</v>
      </c>
      <c r="K656" t="s">
        <v>21</v>
      </c>
      <c r="L656" t="s">
        <v>22</v>
      </c>
      <c r="M656" t="s">
        <v>22</v>
      </c>
      <c r="N656" t="s">
        <v>22</v>
      </c>
      <c r="P656" s="1">
        <v>312000</v>
      </c>
      <c r="Q656" s="1">
        <v>312000</v>
      </c>
      <c r="R656" s="2">
        <v>0.06</v>
      </c>
      <c r="U656" t="s">
        <v>23</v>
      </c>
    </row>
    <row r="657" spans="1:21" x14ac:dyDescent="0.25">
      <c r="A657">
        <v>190050</v>
      </c>
      <c r="B657" t="str">
        <f>IFERROR(INDEX(Export!B:B,MATCH('Lignes des factures'!A657,Export!A:A,0)),"")</f>
        <v>aaaa</v>
      </c>
      <c r="D657" t="s">
        <v>612</v>
      </c>
      <c r="E657" t="s">
        <v>613</v>
      </c>
      <c r="F657" s="1">
        <v>300000</v>
      </c>
      <c r="G657" s="1">
        <v>334820</v>
      </c>
      <c r="H657" s="1">
        <v>143000</v>
      </c>
      <c r="I657" s="1">
        <v>1437000</v>
      </c>
      <c r="J657" s="1">
        <v>180000</v>
      </c>
      <c r="K657" t="s">
        <v>21</v>
      </c>
      <c r="L657" t="s">
        <v>22</v>
      </c>
      <c r="M657" t="s">
        <v>22</v>
      </c>
      <c r="N657" t="s">
        <v>22</v>
      </c>
      <c r="P657" s="1">
        <v>479000</v>
      </c>
      <c r="Q657" s="1">
        <v>1437000</v>
      </c>
      <c r="R657" s="2">
        <v>0.06</v>
      </c>
      <c r="U657" t="s">
        <v>23</v>
      </c>
    </row>
    <row r="658" spans="1:21" x14ac:dyDescent="0.25">
      <c r="A658">
        <v>190050</v>
      </c>
      <c r="B658" t="str">
        <f>IFERROR(INDEX(Export!B:B,MATCH('Lignes des factures'!A658,Export!A:A,0)),"")</f>
        <v>aaaa</v>
      </c>
      <c r="D658" t="s">
        <v>614</v>
      </c>
      <c r="E658" t="s">
        <v>615</v>
      </c>
      <c r="F658" s="1">
        <v>700000</v>
      </c>
      <c r="G658" s="1">
        <v>151160</v>
      </c>
      <c r="H658" s="1">
        <v>143000</v>
      </c>
      <c r="I658" s="1">
        <v>1512000</v>
      </c>
      <c r="J658" s="1">
        <v>180000</v>
      </c>
      <c r="K658" t="s">
        <v>21</v>
      </c>
      <c r="L658" t="s">
        <v>22</v>
      </c>
      <c r="M658" t="s">
        <v>22</v>
      </c>
      <c r="N658" t="s">
        <v>22</v>
      </c>
      <c r="P658" s="1">
        <v>216000</v>
      </c>
      <c r="Q658" s="1">
        <v>1512000</v>
      </c>
      <c r="R658" s="2">
        <v>0.06</v>
      </c>
      <c r="U658" t="s">
        <v>23</v>
      </c>
    </row>
    <row r="659" spans="1:21" x14ac:dyDescent="0.25">
      <c r="A659">
        <v>190050</v>
      </c>
      <c r="B659" t="str">
        <f>IFERROR(INDEX(Export!B:B,MATCH('Lignes des factures'!A659,Export!A:A,0)),"")</f>
        <v>aaaa</v>
      </c>
      <c r="D659" t="s">
        <v>616</v>
      </c>
      <c r="E659" t="s">
        <v>617</v>
      </c>
      <c r="F659" s="1">
        <v>100000</v>
      </c>
      <c r="G659" s="1">
        <v>796920</v>
      </c>
      <c r="H659" s="1">
        <v>143000</v>
      </c>
      <c r="I659" s="1">
        <v>1140000</v>
      </c>
      <c r="J659" s="1">
        <v>180000</v>
      </c>
      <c r="K659" t="s">
        <v>21</v>
      </c>
      <c r="L659" t="s">
        <v>22</v>
      </c>
      <c r="M659" t="s">
        <v>22</v>
      </c>
      <c r="N659" t="s">
        <v>22</v>
      </c>
      <c r="P659" s="1">
        <v>1140000</v>
      </c>
      <c r="Q659" s="1">
        <v>1140000</v>
      </c>
      <c r="R659" s="2">
        <v>0.06</v>
      </c>
      <c r="U659" t="s">
        <v>23</v>
      </c>
    </row>
    <row r="660" spans="1:21" x14ac:dyDescent="0.25">
      <c r="A660">
        <v>190050</v>
      </c>
      <c r="B660" t="str">
        <f>IFERROR(INDEX(Export!B:B,MATCH('Lignes des factures'!A660,Export!A:A,0)),"")</f>
        <v>aaaa</v>
      </c>
      <c r="D660" t="s">
        <v>618</v>
      </c>
      <c r="E660" t="s">
        <v>619</v>
      </c>
      <c r="F660" s="1">
        <v>300000</v>
      </c>
      <c r="G660" s="1">
        <v>550950</v>
      </c>
      <c r="H660" s="1">
        <v>143000</v>
      </c>
      <c r="I660" s="1">
        <v>2364000</v>
      </c>
      <c r="J660" s="1">
        <v>180000</v>
      </c>
      <c r="K660" t="s">
        <v>21</v>
      </c>
      <c r="L660" t="s">
        <v>22</v>
      </c>
      <c r="M660" t="s">
        <v>22</v>
      </c>
      <c r="N660" t="s">
        <v>22</v>
      </c>
      <c r="P660" s="1">
        <v>788000</v>
      </c>
      <c r="Q660" s="1">
        <v>2364000</v>
      </c>
      <c r="R660" s="2">
        <v>0.06</v>
      </c>
      <c r="U660" t="s">
        <v>23</v>
      </c>
    </row>
    <row r="661" spans="1:21" x14ac:dyDescent="0.25">
      <c r="A661">
        <v>190050</v>
      </c>
      <c r="B661" t="str">
        <f>IFERROR(INDEX(Export!B:B,MATCH('Lignes des factures'!A661,Export!A:A,0)),"")</f>
        <v>aaaa</v>
      </c>
      <c r="D661" t="s">
        <v>182</v>
      </c>
      <c r="E661" t="s">
        <v>226</v>
      </c>
      <c r="F661" s="1">
        <v>100000</v>
      </c>
      <c r="G661" s="1">
        <v>1923860</v>
      </c>
      <c r="H661" s="1">
        <v>143000</v>
      </c>
      <c r="I661" s="1">
        <v>2751000</v>
      </c>
      <c r="J661" s="1">
        <v>180000</v>
      </c>
      <c r="K661" t="s">
        <v>21</v>
      </c>
      <c r="L661" t="s">
        <v>22</v>
      </c>
      <c r="M661" t="s">
        <v>22</v>
      </c>
      <c r="N661" t="s">
        <v>22</v>
      </c>
      <c r="P661" s="1">
        <v>2751000</v>
      </c>
      <c r="Q661" s="1">
        <v>2751000</v>
      </c>
      <c r="R661" s="2">
        <v>0.06</v>
      </c>
      <c r="U661" t="s">
        <v>23</v>
      </c>
    </row>
    <row r="662" spans="1:21" x14ac:dyDescent="0.25">
      <c r="A662">
        <v>190050</v>
      </c>
      <c r="B662" t="str">
        <f>IFERROR(INDEX(Export!B:B,MATCH('Lignes des factures'!A662,Export!A:A,0)),"")</f>
        <v>aaaa</v>
      </c>
      <c r="E662" t="s">
        <v>169</v>
      </c>
      <c r="F662" s="1">
        <v>100000</v>
      </c>
      <c r="G662" t="s">
        <v>185</v>
      </c>
      <c r="H662" s="1">
        <v>100000</v>
      </c>
      <c r="I662" t="s">
        <v>185</v>
      </c>
      <c r="J662" s="1">
        <v>180000</v>
      </c>
      <c r="K662" t="s">
        <v>21</v>
      </c>
      <c r="L662" t="s">
        <v>22</v>
      </c>
      <c r="M662" t="s">
        <v>22</v>
      </c>
      <c r="N662" t="s">
        <v>22</v>
      </c>
      <c r="P662" t="s">
        <v>185</v>
      </c>
      <c r="Q662" t="s">
        <v>185</v>
      </c>
      <c r="R662" s="2">
        <v>0.06</v>
      </c>
      <c r="U662" t="s">
        <v>23</v>
      </c>
    </row>
    <row r="663" spans="1:21" x14ac:dyDescent="0.25">
      <c r="A663">
        <v>190050</v>
      </c>
      <c r="B663" t="str">
        <f>IFERROR(INDEX(Export!B:B,MATCH('Lignes des factures'!A663,Export!A:A,0)),"")</f>
        <v>aaaa</v>
      </c>
      <c r="D663" t="s">
        <v>408</v>
      </c>
      <c r="E663" t="s">
        <v>620</v>
      </c>
      <c r="F663" s="1">
        <v>100000</v>
      </c>
      <c r="G663" s="1">
        <v>1119020</v>
      </c>
      <c r="H663" s="1">
        <v>143000</v>
      </c>
      <c r="I663" s="1">
        <v>1600000</v>
      </c>
      <c r="J663" s="1">
        <v>180000</v>
      </c>
      <c r="K663" t="s">
        <v>21</v>
      </c>
      <c r="L663" t="s">
        <v>22</v>
      </c>
      <c r="M663" t="s">
        <v>22</v>
      </c>
      <c r="N663" t="s">
        <v>22</v>
      </c>
      <c r="P663" s="1">
        <v>1600000</v>
      </c>
      <c r="Q663" s="1">
        <v>1600000</v>
      </c>
      <c r="R663" s="2">
        <v>0.06</v>
      </c>
      <c r="U663" t="s">
        <v>23</v>
      </c>
    </row>
    <row r="664" spans="1:21" x14ac:dyDescent="0.25">
      <c r="A664">
        <v>190050</v>
      </c>
      <c r="B664" t="str">
        <f>IFERROR(INDEX(Export!B:B,MATCH('Lignes des factures'!A664,Export!A:A,0)),"")</f>
        <v>aaaa</v>
      </c>
      <c r="E664" t="s">
        <v>169</v>
      </c>
      <c r="F664" s="1">
        <v>100000</v>
      </c>
      <c r="G664" t="s">
        <v>185</v>
      </c>
      <c r="H664" s="1">
        <v>100000</v>
      </c>
      <c r="I664" t="s">
        <v>185</v>
      </c>
      <c r="J664" s="1">
        <v>180000</v>
      </c>
      <c r="K664" t="s">
        <v>21</v>
      </c>
      <c r="L664" t="s">
        <v>22</v>
      </c>
      <c r="M664" t="s">
        <v>22</v>
      </c>
      <c r="N664" t="s">
        <v>22</v>
      </c>
      <c r="P664" t="s">
        <v>185</v>
      </c>
      <c r="Q664" t="s">
        <v>185</v>
      </c>
      <c r="R664" s="2">
        <v>0.06</v>
      </c>
      <c r="U664" t="s">
        <v>23</v>
      </c>
    </row>
    <row r="665" spans="1:21" x14ac:dyDescent="0.25">
      <c r="A665">
        <v>190050</v>
      </c>
      <c r="B665" t="str">
        <f>IFERROR(INDEX(Export!B:B,MATCH('Lignes des factures'!A665,Export!A:A,0)),"")</f>
        <v>aaaa</v>
      </c>
      <c r="D665" t="s">
        <v>621</v>
      </c>
      <c r="E665" t="s">
        <v>622</v>
      </c>
      <c r="F665" s="1">
        <v>2500000</v>
      </c>
      <c r="G665" s="1">
        <v>109820</v>
      </c>
      <c r="H665" s="1">
        <v>143000</v>
      </c>
      <c r="I665" s="1">
        <v>3925000</v>
      </c>
      <c r="J665" s="1">
        <v>180000</v>
      </c>
      <c r="K665" t="s">
        <v>21</v>
      </c>
      <c r="L665" t="s">
        <v>22</v>
      </c>
      <c r="M665" t="s">
        <v>22</v>
      </c>
      <c r="N665" t="s">
        <v>22</v>
      </c>
      <c r="P665" s="1">
        <v>157000</v>
      </c>
      <c r="Q665" s="1">
        <v>3925000</v>
      </c>
      <c r="R665" s="2">
        <v>0.06</v>
      </c>
      <c r="U665" t="s">
        <v>23</v>
      </c>
    </row>
    <row r="666" spans="1:21" x14ac:dyDescent="0.25">
      <c r="A666">
        <v>190050</v>
      </c>
      <c r="B666" t="str">
        <f>IFERROR(INDEX(Export!B:B,MATCH('Lignes des factures'!A666,Export!A:A,0)),"")</f>
        <v>aaaa</v>
      </c>
      <c r="D666" t="s">
        <v>623</v>
      </c>
      <c r="E666" t="s">
        <v>624</v>
      </c>
      <c r="F666" s="1">
        <v>2500000</v>
      </c>
      <c r="G666" s="1">
        <v>114930</v>
      </c>
      <c r="H666" s="1">
        <v>143000</v>
      </c>
      <c r="I666" s="1">
        <v>4100000</v>
      </c>
      <c r="J666" s="1">
        <v>180000</v>
      </c>
      <c r="K666" t="s">
        <v>21</v>
      </c>
      <c r="L666" t="s">
        <v>22</v>
      </c>
      <c r="M666" t="s">
        <v>22</v>
      </c>
      <c r="N666" t="s">
        <v>22</v>
      </c>
      <c r="P666" s="1">
        <v>164000</v>
      </c>
      <c r="Q666" s="1">
        <v>4100000</v>
      </c>
      <c r="R666" s="2">
        <v>0.06</v>
      </c>
      <c r="U666" t="s">
        <v>23</v>
      </c>
    </row>
    <row r="667" spans="1:21" x14ac:dyDescent="0.25">
      <c r="A667">
        <v>190050</v>
      </c>
      <c r="B667" t="str">
        <f>IFERROR(INDEX(Export!B:B,MATCH('Lignes des factures'!A667,Export!A:A,0)),"")</f>
        <v>aaaa</v>
      </c>
      <c r="D667" t="s">
        <v>625</v>
      </c>
      <c r="E667" t="s">
        <v>626</v>
      </c>
      <c r="F667" s="1">
        <v>3000000</v>
      </c>
      <c r="G667" t="s">
        <v>627</v>
      </c>
      <c r="H667" s="1">
        <v>143000</v>
      </c>
      <c r="I667" s="1">
        <v>2730000</v>
      </c>
      <c r="J667" s="1">
        <v>180000</v>
      </c>
      <c r="K667" t="s">
        <v>21</v>
      </c>
      <c r="L667" t="s">
        <v>22</v>
      </c>
      <c r="M667" t="s">
        <v>22</v>
      </c>
      <c r="N667" t="s">
        <v>22</v>
      </c>
      <c r="P667" t="s">
        <v>628</v>
      </c>
      <c r="Q667" s="1">
        <v>2730000</v>
      </c>
      <c r="R667" s="2">
        <v>0.06</v>
      </c>
      <c r="U667" t="s">
        <v>23</v>
      </c>
    </row>
    <row r="668" spans="1:21" x14ac:dyDescent="0.25">
      <c r="A668">
        <v>190050</v>
      </c>
      <c r="B668" t="str">
        <f>IFERROR(INDEX(Export!B:B,MATCH('Lignes des factures'!A668,Export!A:A,0)),"")</f>
        <v>aaaa</v>
      </c>
      <c r="D668" t="s">
        <v>629</v>
      </c>
      <c r="E668" t="s">
        <v>630</v>
      </c>
      <c r="F668" s="1">
        <v>200000</v>
      </c>
      <c r="G668" s="1">
        <v>577590</v>
      </c>
      <c r="H668" s="1">
        <v>143000</v>
      </c>
      <c r="I668" s="1">
        <v>1652000</v>
      </c>
      <c r="J668" s="1">
        <v>180000</v>
      </c>
      <c r="K668" t="s">
        <v>21</v>
      </c>
      <c r="L668" t="s">
        <v>22</v>
      </c>
      <c r="M668" t="s">
        <v>22</v>
      </c>
      <c r="N668" t="s">
        <v>22</v>
      </c>
      <c r="P668" s="1">
        <v>826000</v>
      </c>
      <c r="Q668" s="1">
        <v>1652000</v>
      </c>
      <c r="R668" s="2">
        <v>0.06</v>
      </c>
      <c r="U668" t="s">
        <v>23</v>
      </c>
    </row>
    <row r="669" spans="1:21" x14ac:dyDescent="0.25">
      <c r="A669">
        <v>190050</v>
      </c>
      <c r="B669" t="str">
        <f>IFERROR(INDEX(Export!B:B,MATCH('Lignes des factures'!A669,Export!A:A,0)),"")</f>
        <v>aaaa</v>
      </c>
      <c r="D669" t="s">
        <v>86</v>
      </c>
      <c r="E669" t="s">
        <v>87</v>
      </c>
      <c r="F669" s="1">
        <v>200000</v>
      </c>
      <c r="G669" s="1">
        <v>117370</v>
      </c>
      <c r="H669" s="1">
        <v>143000</v>
      </c>
      <c r="I669" s="1">
        <v>336000</v>
      </c>
      <c r="J669" s="1">
        <v>180000</v>
      </c>
      <c r="K669" t="s">
        <v>21</v>
      </c>
      <c r="L669" t="s">
        <v>22</v>
      </c>
      <c r="M669" t="s">
        <v>22</v>
      </c>
      <c r="N669" t="s">
        <v>22</v>
      </c>
      <c r="P669" s="1">
        <v>168000</v>
      </c>
      <c r="Q669" s="1">
        <v>336000</v>
      </c>
      <c r="R669" s="2">
        <v>0.06</v>
      </c>
      <c r="U669" t="s">
        <v>23</v>
      </c>
    </row>
    <row r="670" spans="1:21" x14ac:dyDescent="0.25">
      <c r="A670">
        <v>190050</v>
      </c>
      <c r="B670" t="str">
        <f>IFERROR(INDEX(Export!B:B,MATCH('Lignes des factures'!A670,Export!A:A,0)),"")</f>
        <v>aaaa</v>
      </c>
      <c r="D670" t="s">
        <v>36</v>
      </c>
      <c r="E670" t="s">
        <v>37</v>
      </c>
      <c r="F670" s="1">
        <v>2000000</v>
      </c>
      <c r="G670" t="s">
        <v>22</v>
      </c>
      <c r="H670" s="1">
        <v>143000</v>
      </c>
      <c r="I670" t="s">
        <v>22</v>
      </c>
      <c r="J670" s="1">
        <v>180000</v>
      </c>
      <c r="K670" t="s">
        <v>21</v>
      </c>
      <c r="L670" s="1">
        <v>100000</v>
      </c>
      <c r="M670" s="1">
        <v>2000000</v>
      </c>
      <c r="N670" s="1">
        <v>72000000</v>
      </c>
      <c r="P670" s="1">
        <v>3600000</v>
      </c>
      <c r="Q670" s="1">
        <v>72000000</v>
      </c>
      <c r="R670" s="2">
        <v>0.06</v>
      </c>
      <c r="U670" t="s">
        <v>23</v>
      </c>
    </row>
    <row r="671" spans="1:21" x14ac:dyDescent="0.25">
      <c r="A671">
        <v>190050</v>
      </c>
      <c r="B671" t="str">
        <f>IFERROR(INDEX(Export!B:B,MATCH('Lignes des factures'!A671,Export!A:A,0)),"")</f>
        <v>aaaa</v>
      </c>
      <c r="E671" t="s">
        <v>178</v>
      </c>
      <c r="F671" s="1">
        <v>100000</v>
      </c>
      <c r="G671" s="1">
        <v>10000000</v>
      </c>
      <c r="H671" s="1">
        <v>143000</v>
      </c>
      <c r="I671" s="1">
        <v>14300000</v>
      </c>
      <c r="J671" s="1">
        <v>180000</v>
      </c>
      <c r="K671" t="s">
        <v>21</v>
      </c>
      <c r="L671" t="s">
        <v>22</v>
      </c>
      <c r="M671" t="s">
        <v>22</v>
      </c>
      <c r="N671" t="s">
        <v>22</v>
      </c>
      <c r="P671" s="1">
        <v>14300000</v>
      </c>
      <c r="Q671" s="1">
        <v>14300000</v>
      </c>
      <c r="R671" s="2">
        <v>0.06</v>
      </c>
    </row>
    <row r="672" spans="1:21" x14ac:dyDescent="0.25">
      <c r="A672">
        <v>190051</v>
      </c>
      <c r="B672" t="str">
        <f>IFERROR(INDEX(Export!B:B,MATCH('Lignes des factures'!A672,Export!A:A,0)),"")</f>
        <v>bbbbb</v>
      </c>
      <c r="F672" t="s">
        <v>22</v>
      </c>
      <c r="G672" t="s">
        <v>22</v>
      </c>
      <c r="H672" t="s">
        <v>22</v>
      </c>
      <c r="I672" t="s">
        <v>22</v>
      </c>
      <c r="J672" t="s">
        <v>22</v>
      </c>
      <c r="K672" t="s">
        <v>38</v>
      </c>
      <c r="L672" t="s">
        <v>22</v>
      </c>
      <c r="M672" t="s">
        <v>22</v>
      </c>
      <c r="N672" t="s">
        <v>22</v>
      </c>
      <c r="P672" t="s">
        <v>22</v>
      </c>
      <c r="Q672" t="s">
        <v>22</v>
      </c>
    </row>
    <row r="673" spans="1:21" x14ac:dyDescent="0.25">
      <c r="A673">
        <v>190051</v>
      </c>
      <c r="B673" t="str">
        <f>IFERROR(INDEX(Export!B:B,MATCH('Lignes des factures'!A673,Export!A:A,0)),"")</f>
        <v>bbbbb</v>
      </c>
      <c r="E673" t="s">
        <v>631</v>
      </c>
      <c r="F673" s="1">
        <v>200000</v>
      </c>
      <c r="G673" s="1">
        <v>7000000</v>
      </c>
      <c r="H673" s="1">
        <v>133000</v>
      </c>
      <c r="I673" s="1">
        <v>18620000</v>
      </c>
      <c r="J673" s="1">
        <v>180000</v>
      </c>
      <c r="K673" t="s">
        <v>21</v>
      </c>
      <c r="L673" t="s">
        <v>22</v>
      </c>
      <c r="M673" t="s">
        <v>22</v>
      </c>
      <c r="N673" t="s">
        <v>22</v>
      </c>
      <c r="P673" s="1">
        <v>9310000</v>
      </c>
      <c r="Q673" s="1">
        <v>18620000</v>
      </c>
      <c r="R673" s="2">
        <v>0.06</v>
      </c>
    </row>
    <row r="674" spans="1:21" x14ac:dyDescent="0.25">
      <c r="A674">
        <v>190051</v>
      </c>
      <c r="B674" t="str">
        <f>IFERROR(INDEX(Export!B:B,MATCH('Lignes des factures'!A674,Export!A:A,0)),"")</f>
        <v>bbbbb</v>
      </c>
      <c r="C674">
        <v>1</v>
      </c>
      <c r="D674" t="s">
        <v>632</v>
      </c>
      <c r="E674" t="s">
        <v>633</v>
      </c>
      <c r="F674" s="1">
        <v>100000</v>
      </c>
      <c r="G674" s="1">
        <v>6139749</v>
      </c>
      <c r="H674" s="1">
        <v>133000</v>
      </c>
      <c r="I674" s="1">
        <v>8166000</v>
      </c>
      <c r="J674" s="1">
        <v>180000</v>
      </c>
      <c r="K674" t="s">
        <v>21</v>
      </c>
      <c r="L674" t="s">
        <v>22</v>
      </c>
      <c r="M674" t="s">
        <v>22</v>
      </c>
      <c r="N674" t="s">
        <v>22</v>
      </c>
      <c r="P674" s="1">
        <v>8166000</v>
      </c>
      <c r="Q674" s="1">
        <v>8166000</v>
      </c>
      <c r="R674" s="2">
        <v>0.06</v>
      </c>
      <c r="U674" t="s">
        <v>310</v>
      </c>
    </row>
    <row r="675" spans="1:21" x14ac:dyDescent="0.25">
      <c r="A675">
        <v>190051</v>
      </c>
      <c r="B675" t="str">
        <f>IFERROR(INDEX(Export!B:B,MATCH('Lignes des factures'!A675,Export!A:A,0)),"")</f>
        <v>bbbbb</v>
      </c>
      <c r="E675" t="s">
        <v>107</v>
      </c>
      <c r="F675" t="s">
        <v>22</v>
      </c>
      <c r="G675" t="s">
        <v>22</v>
      </c>
      <c r="H675" t="s">
        <v>22</v>
      </c>
      <c r="I675" t="s">
        <v>22</v>
      </c>
      <c r="J675" t="s">
        <v>22</v>
      </c>
      <c r="K675" t="s">
        <v>38</v>
      </c>
      <c r="L675" t="s">
        <v>22</v>
      </c>
      <c r="M675" t="s">
        <v>22</v>
      </c>
      <c r="N675" t="s">
        <v>22</v>
      </c>
      <c r="P675" t="s">
        <v>22</v>
      </c>
      <c r="Q675" t="s">
        <v>22</v>
      </c>
    </row>
    <row r="676" spans="1:21" x14ac:dyDescent="0.25">
      <c r="A676">
        <v>190051</v>
      </c>
      <c r="B676" t="str">
        <f>IFERROR(INDEX(Export!B:B,MATCH('Lignes des factures'!A676,Export!A:A,0)),"")</f>
        <v>bbbbb</v>
      </c>
      <c r="D676" t="s">
        <v>108</v>
      </c>
      <c r="E676" t="s">
        <v>109</v>
      </c>
      <c r="F676" s="1">
        <v>100000</v>
      </c>
      <c r="G676" s="1">
        <v>476700</v>
      </c>
      <c r="H676" s="1">
        <v>133000</v>
      </c>
      <c r="I676" s="1">
        <v>634000</v>
      </c>
      <c r="J676" s="1">
        <v>180000</v>
      </c>
      <c r="K676" t="s">
        <v>21</v>
      </c>
      <c r="L676" t="s">
        <v>22</v>
      </c>
      <c r="M676" t="s">
        <v>22</v>
      </c>
      <c r="N676" t="s">
        <v>22</v>
      </c>
      <c r="P676" s="1">
        <v>634000</v>
      </c>
      <c r="Q676" s="1">
        <v>634000</v>
      </c>
      <c r="R676" s="2">
        <v>0.06</v>
      </c>
      <c r="U676" t="s">
        <v>23</v>
      </c>
    </row>
    <row r="677" spans="1:21" x14ac:dyDescent="0.25">
      <c r="A677">
        <v>190051</v>
      </c>
      <c r="B677" t="str">
        <f>IFERROR(INDEX(Export!B:B,MATCH('Lignes des factures'!A677,Export!A:A,0)),"")</f>
        <v>bbbbb</v>
      </c>
      <c r="D677" t="s">
        <v>386</v>
      </c>
      <c r="E677" t="s">
        <v>387</v>
      </c>
      <c r="F677" s="1">
        <v>100000</v>
      </c>
      <c r="G677" s="1">
        <v>572950</v>
      </c>
      <c r="H677" s="1">
        <v>133000</v>
      </c>
      <c r="I677" s="1">
        <v>762000</v>
      </c>
      <c r="J677" s="1">
        <v>180000</v>
      </c>
      <c r="K677" t="s">
        <v>21</v>
      </c>
      <c r="L677" t="s">
        <v>22</v>
      </c>
      <c r="M677" t="s">
        <v>22</v>
      </c>
      <c r="N677" t="s">
        <v>22</v>
      </c>
      <c r="P677" s="1">
        <v>762000</v>
      </c>
      <c r="Q677" s="1">
        <v>762000</v>
      </c>
      <c r="R677" s="2">
        <v>0.06</v>
      </c>
      <c r="U677" t="s">
        <v>23</v>
      </c>
    </row>
    <row r="678" spans="1:21" x14ac:dyDescent="0.25">
      <c r="A678">
        <v>190051</v>
      </c>
      <c r="B678" t="str">
        <f>IFERROR(INDEX(Export!B:B,MATCH('Lignes des factures'!A678,Export!A:A,0)),"")</f>
        <v>bbbbb</v>
      </c>
      <c r="D678" t="s">
        <v>110</v>
      </c>
      <c r="E678" t="s">
        <v>111</v>
      </c>
      <c r="F678" s="1">
        <v>100000</v>
      </c>
      <c r="G678" s="1">
        <v>506590</v>
      </c>
      <c r="H678" s="1">
        <v>133000</v>
      </c>
      <c r="I678" s="1">
        <v>674000</v>
      </c>
      <c r="J678" s="1">
        <v>180000</v>
      </c>
      <c r="K678" t="s">
        <v>21</v>
      </c>
      <c r="L678" t="s">
        <v>22</v>
      </c>
      <c r="M678" t="s">
        <v>22</v>
      </c>
      <c r="N678" t="s">
        <v>22</v>
      </c>
      <c r="P678" s="1">
        <v>674000</v>
      </c>
      <c r="Q678" s="1">
        <v>674000</v>
      </c>
      <c r="R678" s="2">
        <v>0.06</v>
      </c>
      <c r="U678" t="s">
        <v>23</v>
      </c>
    </row>
    <row r="679" spans="1:21" x14ac:dyDescent="0.25">
      <c r="A679">
        <v>190051</v>
      </c>
      <c r="B679" t="str">
        <f>IFERROR(INDEX(Export!B:B,MATCH('Lignes des factures'!A679,Export!A:A,0)),"")</f>
        <v>bbbbb</v>
      </c>
      <c r="E679" t="s">
        <v>328</v>
      </c>
      <c r="F679" t="s">
        <v>22</v>
      </c>
      <c r="G679" t="s">
        <v>22</v>
      </c>
      <c r="H679" t="s">
        <v>22</v>
      </c>
      <c r="I679" t="s">
        <v>22</v>
      </c>
      <c r="J679" t="s">
        <v>22</v>
      </c>
      <c r="K679" t="s">
        <v>38</v>
      </c>
      <c r="L679" t="s">
        <v>22</v>
      </c>
      <c r="M679" t="s">
        <v>22</v>
      </c>
      <c r="N679" t="s">
        <v>22</v>
      </c>
      <c r="P679" t="s">
        <v>22</v>
      </c>
      <c r="Q679" t="s">
        <v>22</v>
      </c>
    </row>
    <row r="680" spans="1:21" x14ac:dyDescent="0.25">
      <c r="A680">
        <v>190051</v>
      </c>
      <c r="B680" t="str">
        <f>IFERROR(INDEX(Export!B:B,MATCH('Lignes des factures'!A680,Export!A:A,0)),"")</f>
        <v>bbbbb</v>
      </c>
      <c r="D680" t="s">
        <v>336</v>
      </c>
      <c r="E680" t="s">
        <v>337</v>
      </c>
      <c r="F680" s="1">
        <v>2400000</v>
      </c>
      <c r="G680" t="s">
        <v>338</v>
      </c>
      <c r="H680" s="1">
        <v>133000</v>
      </c>
      <c r="I680" s="1">
        <v>1152000</v>
      </c>
      <c r="J680" s="1">
        <v>180000</v>
      </c>
      <c r="K680" t="s">
        <v>21</v>
      </c>
      <c r="L680" t="s">
        <v>22</v>
      </c>
      <c r="M680" t="s">
        <v>22</v>
      </c>
      <c r="N680" t="s">
        <v>22</v>
      </c>
      <c r="P680" t="s">
        <v>634</v>
      </c>
      <c r="Q680" s="1">
        <v>1152000</v>
      </c>
      <c r="R680" s="2">
        <v>0.06</v>
      </c>
      <c r="U680" t="s">
        <v>153</v>
      </c>
    </row>
    <row r="681" spans="1:21" x14ac:dyDescent="0.25">
      <c r="A681">
        <v>190051</v>
      </c>
      <c r="B681" t="str">
        <f>IFERROR(INDEX(Export!B:B,MATCH('Lignes des factures'!A681,Export!A:A,0)),"")</f>
        <v>bbbbb</v>
      </c>
      <c r="D681" t="s">
        <v>340</v>
      </c>
      <c r="E681" t="s">
        <v>341</v>
      </c>
      <c r="F681" s="1">
        <v>3000000</v>
      </c>
      <c r="G681" t="s">
        <v>342</v>
      </c>
      <c r="H681" s="1">
        <v>133000</v>
      </c>
      <c r="I681" s="1">
        <v>3600000</v>
      </c>
      <c r="J681" s="1">
        <v>180000</v>
      </c>
      <c r="K681" t="s">
        <v>21</v>
      </c>
      <c r="L681" t="s">
        <v>22</v>
      </c>
      <c r="M681" t="s">
        <v>22</v>
      </c>
      <c r="N681" t="s">
        <v>22</v>
      </c>
      <c r="P681" s="1">
        <v>120000</v>
      </c>
      <c r="Q681" s="1">
        <v>3600000</v>
      </c>
      <c r="R681" s="2">
        <v>0.06</v>
      </c>
      <c r="U681" t="s">
        <v>40</v>
      </c>
    </row>
    <row r="682" spans="1:21" x14ac:dyDescent="0.25">
      <c r="A682">
        <v>190051</v>
      </c>
      <c r="B682" t="str">
        <f>IFERROR(INDEX(Export!B:B,MATCH('Lignes des factures'!A682,Export!A:A,0)),"")</f>
        <v>bbbbb</v>
      </c>
      <c r="D682" t="s">
        <v>343</v>
      </c>
      <c r="E682" t="s">
        <v>344</v>
      </c>
      <c r="F682" s="1">
        <v>100000</v>
      </c>
      <c r="G682" t="s">
        <v>345</v>
      </c>
      <c r="H682" s="1">
        <v>133000</v>
      </c>
      <c r="I682" t="s">
        <v>435</v>
      </c>
      <c r="J682" s="1">
        <v>180000</v>
      </c>
      <c r="K682" t="s">
        <v>21</v>
      </c>
      <c r="L682" t="s">
        <v>22</v>
      </c>
      <c r="M682" t="s">
        <v>22</v>
      </c>
      <c r="N682" t="s">
        <v>22</v>
      </c>
      <c r="P682" t="s">
        <v>435</v>
      </c>
      <c r="Q682" t="s">
        <v>435</v>
      </c>
      <c r="R682" s="2">
        <v>0.06</v>
      </c>
      <c r="U682" t="s">
        <v>23</v>
      </c>
    </row>
    <row r="683" spans="1:21" x14ac:dyDescent="0.25">
      <c r="A683">
        <v>190051</v>
      </c>
      <c r="B683" t="str">
        <f>IFERROR(INDEX(Export!B:B,MATCH('Lignes des factures'!A683,Export!A:A,0)),"")</f>
        <v>bbbbb</v>
      </c>
      <c r="E683" t="s">
        <v>315</v>
      </c>
      <c r="F683" t="s">
        <v>22</v>
      </c>
      <c r="G683" t="s">
        <v>22</v>
      </c>
      <c r="H683" t="s">
        <v>22</v>
      </c>
      <c r="I683" t="s">
        <v>22</v>
      </c>
      <c r="J683" t="s">
        <v>22</v>
      </c>
      <c r="K683" t="s">
        <v>38</v>
      </c>
      <c r="L683" t="s">
        <v>22</v>
      </c>
      <c r="M683" t="s">
        <v>22</v>
      </c>
      <c r="N683" t="s">
        <v>22</v>
      </c>
      <c r="P683" t="s">
        <v>22</v>
      </c>
      <c r="Q683" t="s">
        <v>22</v>
      </c>
    </row>
    <row r="684" spans="1:21" x14ac:dyDescent="0.25">
      <c r="A684">
        <v>190051</v>
      </c>
      <c r="B684" t="str">
        <f>IFERROR(INDEX(Export!B:B,MATCH('Lignes des factures'!A684,Export!A:A,0)),"")</f>
        <v>bbbbb</v>
      </c>
      <c r="D684" t="s">
        <v>34</v>
      </c>
      <c r="E684" t="s">
        <v>35</v>
      </c>
      <c r="F684" s="1">
        <v>1000000</v>
      </c>
      <c r="G684" s="1">
        <v>100000</v>
      </c>
      <c r="H684" s="1">
        <v>133000</v>
      </c>
      <c r="I684" s="1">
        <v>1330000</v>
      </c>
      <c r="J684" s="1">
        <v>180000</v>
      </c>
      <c r="K684" t="s">
        <v>21</v>
      </c>
      <c r="L684" t="s">
        <v>22</v>
      </c>
      <c r="M684" t="s">
        <v>22</v>
      </c>
      <c r="N684" t="s">
        <v>22</v>
      </c>
      <c r="P684" s="1">
        <v>133000</v>
      </c>
      <c r="Q684" s="1">
        <v>1330000</v>
      </c>
      <c r="R684" s="2">
        <v>0.06</v>
      </c>
    </row>
    <row r="685" spans="1:21" x14ac:dyDescent="0.25">
      <c r="A685">
        <v>190051</v>
      </c>
      <c r="B685" t="str">
        <f>IFERROR(INDEX(Export!B:B,MATCH('Lignes des factures'!A685,Export!A:A,0)),"")</f>
        <v>bbbbb</v>
      </c>
      <c r="C685">
        <v>1</v>
      </c>
      <c r="D685" t="s">
        <v>112</v>
      </c>
      <c r="F685" t="s">
        <v>22</v>
      </c>
      <c r="G685" t="s">
        <v>22</v>
      </c>
      <c r="H685" t="s">
        <v>22</v>
      </c>
      <c r="I685" t="s">
        <v>22</v>
      </c>
      <c r="J685" t="s">
        <v>22</v>
      </c>
      <c r="K685" t="s">
        <v>38</v>
      </c>
      <c r="L685" t="s">
        <v>22</v>
      </c>
      <c r="M685" t="s">
        <v>22</v>
      </c>
      <c r="N685" t="s">
        <v>22</v>
      </c>
      <c r="P685" t="s">
        <v>22</v>
      </c>
      <c r="Q685" t="s">
        <v>22</v>
      </c>
    </row>
    <row r="686" spans="1:21" x14ac:dyDescent="0.25">
      <c r="A686">
        <v>190051</v>
      </c>
      <c r="B686" t="str">
        <f>IFERROR(INDEX(Export!B:B,MATCH('Lignes des factures'!A686,Export!A:A,0)),"")</f>
        <v>bbbbb</v>
      </c>
      <c r="D686" t="s">
        <v>635</v>
      </c>
      <c r="E686" t="s">
        <v>636</v>
      </c>
      <c r="F686" s="1">
        <v>100000</v>
      </c>
      <c r="G686" s="1">
        <v>4638750</v>
      </c>
      <c r="H686" s="1">
        <v>133000</v>
      </c>
      <c r="I686" s="1">
        <v>6170000</v>
      </c>
      <c r="J686" s="1">
        <v>180000</v>
      </c>
      <c r="K686" t="s">
        <v>21</v>
      </c>
      <c r="L686" t="s">
        <v>22</v>
      </c>
      <c r="M686" t="s">
        <v>22</v>
      </c>
      <c r="N686" t="s">
        <v>22</v>
      </c>
      <c r="P686" s="1">
        <v>6170000</v>
      </c>
      <c r="Q686" s="1">
        <v>6170000</v>
      </c>
      <c r="R686" s="2">
        <v>0.06</v>
      </c>
      <c r="U686" t="s">
        <v>23</v>
      </c>
    </row>
    <row r="687" spans="1:21" x14ac:dyDescent="0.25">
      <c r="A687">
        <v>190051</v>
      </c>
      <c r="B687" t="str">
        <f>IFERROR(INDEX(Export!B:B,MATCH('Lignes des factures'!A687,Export!A:A,0)),"")</f>
        <v>bbbbb</v>
      </c>
      <c r="E687" t="s">
        <v>169</v>
      </c>
      <c r="F687" s="1">
        <v>100000</v>
      </c>
      <c r="G687" t="s">
        <v>185</v>
      </c>
      <c r="H687" s="1">
        <v>100000</v>
      </c>
      <c r="I687" t="s">
        <v>185</v>
      </c>
      <c r="J687" s="1">
        <v>180000</v>
      </c>
      <c r="K687" t="s">
        <v>21</v>
      </c>
      <c r="L687" t="s">
        <v>22</v>
      </c>
      <c r="M687" t="s">
        <v>22</v>
      </c>
      <c r="N687" t="s">
        <v>22</v>
      </c>
      <c r="P687" t="s">
        <v>185</v>
      </c>
      <c r="Q687" t="s">
        <v>185</v>
      </c>
      <c r="R687" s="2">
        <v>0.06</v>
      </c>
      <c r="U687" t="s">
        <v>23</v>
      </c>
    </row>
    <row r="688" spans="1:21" x14ac:dyDescent="0.25">
      <c r="A688">
        <v>190051</v>
      </c>
      <c r="B688" t="str">
        <f>IFERROR(INDEX(Export!B:B,MATCH('Lignes des factures'!A688,Export!A:A,0)),"")</f>
        <v>bbbbb</v>
      </c>
      <c r="D688" t="s">
        <v>36</v>
      </c>
      <c r="E688" t="s">
        <v>37</v>
      </c>
      <c r="F688" s="1">
        <v>400000</v>
      </c>
      <c r="G688" t="s">
        <v>22</v>
      </c>
      <c r="H688" s="1">
        <v>143000</v>
      </c>
      <c r="I688" t="s">
        <v>22</v>
      </c>
      <c r="J688" s="1">
        <v>180000</v>
      </c>
      <c r="K688" t="s">
        <v>21</v>
      </c>
      <c r="L688" s="1">
        <v>100000</v>
      </c>
      <c r="M688" s="1">
        <v>400000</v>
      </c>
      <c r="N688" s="1">
        <v>14400000</v>
      </c>
      <c r="P688" s="1">
        <v>3600000</v>
      </c>
      <c r="Q688" s="1">
        <v>14400000</v>
      </c>
      <c r="R688" s="2">
        <v>0.06</v>
      </c>
      <c r="U688" t="s">
        <v>23</v>
      </c>
    </row>
    <row r="689" spans="1:18" x14ac:dyDescent="0.25">
      <c r="A689">
        <v>190052</v>
      </c>
      <c r="B689" t="str">
        <f>IFERROR(INDEX(Export!B:B,MATCH('Lignes des factures'!A689,Export!A:A,0)),"")</f>
        <v>bbbbb</v>
      </c>
      <c r="F689" t="s">
        <v>22</v>
      </c>
      <c r="G689" t="s">
        <v>22</v>
      </c>
      <c r="H689" t="s">
        <v>22</v>
      </c>
      <c r="I689" t="s">
        <v>22</v>
      </c>
      <c r="J689" t="s">
        <v>22</v>
      </c>
      <c r="K689" t="s">
        <v>38</v>
      </c>
      <c r="L689" t="s">
        <v>22</v>
      </c>
      <c r="M689" t="s">
        <v>22</v>
      </c>
      <c r="N689" t="s">
        <v>22</v>
      </c>
      <c r="P689" t="s">
        <v>22</v>
      </c>
      <c r="Q689" t="s">
        <v>22</v>
      </c>
    </row>
    <row r="690" spans="1:18" x14ac:dyDescent="0.25">
      <c r="A690">
        <v>190052</v>
      </c>
      <c r="B690" t="str">
        <f>IFERROR(INDEX(Export!B:B,MATCH('Lignes des factures'!A690,Export!A:A,0)),"")</f>
        <v>bbbbb</v>
      </c>
      <c r="E690" t="s">
        <v>637</v>
      </c>
      <c r="F690" s="1">
        <v>1200000</v>
      </c>
      <c r="G690" t="s">
        <v>22</v>
      </c>
      <c r="H690" t="s">
        <v>22</v>
      </c>
      <c r="I690" t="s">
        <v>22</v>
      </c>
      <c r="J690" t="s">
        <v>22</v>
      </c>
      <c r="K690" t="s">
        <v>38</v>
      </c>
      <c r="L690" t="s">
        <v>22</v>
      </c>
      <c r="M690" t="s">
        <v>22</v>
      </c>
      <c r="N690" t="s">
        <v>22</v>
      </c>
      <c r="P690" s="1">
        <v>23842000</v>
      </c>
      <c r="Q690" s="1">
        <v>286104000</v>
      </c>
      <c r="R690" s="2">
        <v>0.06</v>
      </c>
    </row>
    <row r="691" spans="1:18" x14ac:dyDescent="0.25">
      <c r="A691">
        <v>190052</v>
      </c>
      <c r="B691" t="str">
        <f>IFERROR(INDEX(Export!B:B,MATCH('Lignes des factures'!A691,Export!A:A,0)),"")</f>
        <v>bbbbb</v>
      </c>
      <c r="E691" t="s">
        <v>638</v>
      </c>
      <c r="F691" s="1">
        <v>1200000</v>
      </c>
      <c r="G691" t="s">
        <v>22</v>
      </c>
      <c r="H691" t="s">
        <v>22</v>
      </c>
      <c r="I691" t="s">
        <v>22</v>
      </c>
      <c r="J691" t="s">
        <v>22</v>
      </c>
      <c r="K691" t="s">
        <v>38</v>
      </c>
      <c r="L691" t="s">
        <v>22</v>
      </c>
      <c r="M691" t="s">
        <v>22</v>
      </c>
      <c r="N691" t="s">
        <v>22</v>
      </c>
      <c r="P691" s="1">
        <v>7637000</v>
      </c>
      <c r="Q691" s="1">
        <v>91644000</v>
      </c>
      <c r="R691" s="2">
        <v>0.06</v>
      </c>
    </row>
    <row r="692" spans="1:18" x14ac:dyDescent="0.25">
      <c r="A692">
        <v>190052</v>
      </c>
      <c r="B692" t="str">
        <f>IFERROR(INDEX(Export!B:B,MATCH('Lignes des factures'!A692,Export!A:A,0)),"")</f>
        <v>bbbbb</v>
      </c>
      <c r="D692" t="s">
        <v>639</v>
      </c>
      <c r="E692" t="s">
        <v>640</v>
      </c>
      <c r="F692" s="1">
        <v>100000</v>
      </c>
      <c r="G692" t="s">
        <v>22</v>
      </c>
      <c r="H692" t="s">
        <v>22</v>
      </c>
      <c r="I692" t="s">
        <v>22</v>
      </c>
      <c r="J692" t="s">
        <v>22</v>
      </c>
      <c r="K692" t="s">
        <v>38</v>
      </c>
      <c r="L692" t="s">
        <v>22</v>
      </c>
      <c r="M692" t="s">
        <v>22</v>
      </c>
      <c r="N692" t="s">
        <v>22</v>
      </c>
      <c r="P692" s="1">
        <v>26946000</v>
      </c>
      <c r="Q692" s="1">
        <v>26946000</v>
      </c>
      <c r="R692" s="2">
        <v>0.06</v>
      </c>
    </row>
    <row r="693" spans="1:18" x14ac:dyDescent="0.25">
      <c r="A693">
        <v>190052</v>
      </c>
      <c r="B693" t="str">
        <f>IFERROR(INDEX(Export!B:B,MATCH('Lignes des factures'!A693,Export!A:A,0)),"")</f>
        <v>bbbbb</v>
      </c>
      <c r="D693" t="s">
        <v>641</v>
      </c>
      <c r="E693" t="s">
        <v>642</v>
      </c>
      <c r="F693" s="1">
        <v>100000</v>
      </c>
      <c r="G693" t="s">
        <v>22</v>
      </c>
      <c r="H693" t="s">
        <v>22</v>
      </c>
      <c r="I693" t="s">
        <v>22</v>
      </c>
      <c r="J693" t="s">
        <v>22</v>
      </c>
      <c r="K693" t="s">
        <v>38</v>
      </c>
      <c r="L693" t="s">
        <v>22</v>
      </c>
      <c r="M693" t="s">
        <v>22</v>
      </c>
      <c r="N693" t="s">
        <v>22</v>
      </c>
      <c r="P693" s="1">
        <v>168133000</v>
      </c>
      <c r="Q693" s="1">
        <v>168133000</v>
      </c>
      <c r="R693" s="2">
        <v>0.06</v>
      </c>
    </row>
    <row r="694" spans="1:18" x14ac:dyDescent="0.25">
      <c r="A694">
        <v>190052</v>
      </c>
      <c r="B694" t="str">
        <f>IFERROR(INDEX(Export!B:B,MATCH('Lignes des factures'!A694,Export!A:A,0)),"")</f>
        <v>bbbbb</v>
      </c>
      <c r="D694" t="s">
        <v>493</v>
      </c>
      <c r="E694" t="s">
        <v>494</v>
      </c>
      <c r="F694" s="1">
        <v>100000</v>
      </c>
      <c r="G694" t="s">
        <v>22</v>
      </c>
      <c r="H694" t="s">
        <v>22</v>
      </c>
      <c r="I694" t="s">
        <v>22</v>
      </c>
      <c r="J694" t="s">
        <v>22</v>
      </c>
      <c r="K694" t="s">
        <v>38</v>
      </c>
      <c r="L694" t="s">
        <v>22</v>
      </c>
      <c r="M694" t="s">
        <v>22</v>
      </c>
      <c r="N694" t="s">
        <v>22</v>
      </c>
      <c r="P694" s="1">
        <v>7095000</v>
      </c>
      <c r="Q694" s="1">
        <v>7095000</v>
      </c>
      <c r="R694" s="2">
        <v>0.06</v>
      </c>
    </row>
    <row r="695" spans="1:18" x14ac:dyDescent="0.25">
      <c r="A695">
        <v>190052</v>
      </c>
      <c r="B695" t="str">
        <f>IFERROR(INDEX(Export!B:B,MATCH('Lignes des factures'!A695,Export!A:A,0)),"")</f>
        <v>bbbbb</v>
      </c>
      <c r="D695" t="s">
        <v>643</v>
      </c>
      <c r="E695" t="s">
        <v>644</v>
      </c>
      <c r="F695" s="1">
        <v>100000</v>
      </c>
      <c r="G695" t="s">
        <v>22</v>
      </c>
      <c r="H695" t="s">
        <v>22</v>
      </c>
      <c r="I695" t="s">
        <v>22</v>
      </c>
      <c r="J695" t="s">
        <v>22</v>
      </c>
      <c r="K695" t="s">
        <v>38</v>
      </c>
      <c r="L695" t="s">
        <v>22</v>
      </c>
      <c r="M695" t="s">
        <v>22</v>
      </c>
      <c r="N695" t="s">
        <v>22</v>
      </c>
      <c r="P695" s="1">
        <v>22884000</v>
      </c>
      <c r="Q695" s="1">
        <v>22884000</v>
      </c>
      <c r="R695" s="2">
        <v>0.06</v>
      </c>
    </row>
    <row r="696" spans="1:18" x14ac:dyDescent="0.25">
      <c r="A696">
        <v>190052</v>
      </c>
      <c r="B696" t="str">
        <f>IFERROR(INDEX(Export!B:B,MATCH('Lignes des factures'!A696,Export!A:A,0)),"")</f>
        <v>bbbbb</v>
      </c>
      <c r="E696" t="s">
        <v>645</v>
      </c>
      <c r="F696" s="1">
        <v>3000000</v>
      </c>
      <c r="G696" t="s">
        <v>22</v>
      </c>
      <c r="H696" t="s">
        <v>22</v>
      </c>
      <c r="I696" t="s">
        <v>22</v>
      </c>
      <c r="J696" t="s">
        <v>22</v>
      </c>
      <c r="K696" t="s">
        <v>38</v>
      </c>
      <c r="L696" t="s">
        <v>22</v>
      </c>
      <c r="M696" t="s">
        <v>22</v>
      </c>
      <c r="N696" t="s">
        <v>22</v>
      </c>
      <c r="P696" s="1">
        <v>1000000</v>
      </c>
      <c r="Q696" s="1">
        <v>30000000</v>
      </c>
      <c r="R696" s="2">
        <v>0.06</v>
      </c>
    </row>
    <row r="697" spans="1:18" x14ac:dyDescent="0.25">
      <c r="A697">
        <v>190052</v>
      </c>
      <c r="B697" t="str">
        <f>IFERROR(INDEX(Export!B:B,MATCH('Lignes des factures'!A697,Export!A:A,0)),"")</f>
        <v>bbbbb</v>
      </c>
      <c r="E697" t="s">
        <v>646</v>
      </c>
      <c r="F697" s="1">
        <v>100000</v>
      </c>
      <c r="G697" t="s">
        <v>22</v>
      </c>
      <c r="H697" t="s">
        <v>22</v>
      </c>
      <c r="I697" t="s">
        <v>22</v>
      </c>
      <c r="J697" t="s">
        <v>22</v>
      </c>
      <c r="K697" t="s">
        <v>38</v>
      </c>
      <c r="L697" t="s">
        <v>22</v>
      </c>
      <c r="M697" t="s">
        <v>22</v>
      </c>
      <c r="N697" t="s">
        <v>22</v>
      </c>
      <c r="P697" s="1">
        <v>12000000</v>
      </c>
      <c r="Q697" s="1">
        <v>12000000</v>
      </c>
      <c r="R697" s="2">
        <v>0.06</v>
      </c>
    </row>
    <row r="698" spans="1:18" x14ac:dyDescent="0.25">
      <c r="A698">
        <v>190052</v>
      </c>
      <c r="B698" t="str">
        <f>IFERROR(INDEX(Export!B:B,MATCH('Lignes des factures'!A698,Export!A:A,0)),"")</f>
        <v>bbbbb</v>
      </c>
      <c r="D698" t="s">
        <v>647</v>
      </c>
      <c r="E698" t="s">
        <v>648</v>
      </c>
      <c r="F698" s="1">
        <v>600000</v>
      </c>
      <c r="G698" t="s">
        <v>22</v>
      </c>
      <c r="H698" t="s">
        <v>22</v>
      </c>
      <c r="I698" t="s">
        <v>22</v>
      </c>
      <c r="J698" t="s">
        <v>22</v>
      </c>
      <c r="K698" t="s">
        <v>38</v>
      </c>
      <c r="L698" t="s">
        <v>22</v>
      </c>
      <c r="M698" t="s">
        <v>22</v>
      </c>
      <c r="N698" t="s">
        <v>22</v>
      </c>
      <c r="P698" s="1">
        <v>219000</v>
      </c>
      <c r="Q698" s="1">
        <v>1314000</v>
      </c>
      <c r="R698" s="2">
        <v>0.06</v>
      </c>
    </row>
    <row r="699" spans="1:18" x14ac:dyDescent="0.25">
      <c r="A699">
        <v>190052</v>
      </c>
      <c r="B699" t="str">
        <f>IFERROR(INDEX(Export!B:B,MATCH('Lignes des factures'!A699,Export!A:A,0)),"")</f>
        <v>bbbbb</v>
      </c>
      <c r="D699" t="s">
        <v>649</v>
      </c>
      <c r="E699" t="s">
        <v>650</v>
      </c>
      <c r="F699" s="1">
        <v>600000</v>
      </c>
      <c r="G699" t="s">
        <v>22</v>
      </c>
      <c r="H699" t="s">
        <v>22</v>
      </c>
      <c r="I699" t="s">
        <v>22</v>
      </c>
      <c r="J699" t="s">
        <v>22</v>
      </c>
      <c r="K699" t="s">
        <v>38</v>
      </c>
      <c r="L699" t="s">
        <v>22</v>
      </c>
      <c r="M699" t="s">
        <v>22</v>
      </c>
      <c r="N699" t="s">
        <v>22</v>
      </c>
      <c r="P699" s="1">
        <v>166000</v>
      </c>
      <c r="Q699" s="1">
        <v>996000</v>
      </c>
      <c r="R699" s="2">
        <v>0.06</v>
      </c>
    </row>
    <row r="700" spans="1:18" x14ac:dyDescent="0.25">
      <c r="A700">
        <v>190052</v>
      </c>
      <c r="B700" t="str">
        <f>IFERROR(INDEX(Export!B:B,MATCH('Lignes des factures'!A700,Export!A:A,0)),"")</f>
        <v>bbbbb</v>
      </c>
      <c r="D700" t="s">
        <v>651</v>
      </c>
      <c r="E700" t="s">
        <v>652</v>
      </c>
      <c r="F700" s="1">
        <v>15000000</v>
      </c>
      <c r="G700" t="s">
        <v>22</v>
      </c>
      <c r="H700" t="s">
        <v>22</v>
      </c>
      <c r="I700" t="s">
        <v>22</v>
      </c>
      <c r="J700" t="s">
        <v>22</v>
      </c>
      <c r="K700" t="s">
        <v>38</v>
      </c>
      <c r="L700" t="s">
        <v>22</v>
      </c>
      <c r="M700" t="s">
        <v>22</v>
      </c>
      <c r="N700" t="s">
        <v>22</v>
      </c>
      <c r="P700" s="1">
        <v>106000</v>
      </c>
      <c r="Q700" s="1">
        <v>15900000</v>
      </c>
      <c r="R700" s="2">
        <v>0.06</v>
      </c>
    </row>
    <row r="701" spans="1:18" x14ac:dyDescent="0.25">
      <c r="A701">
        <v>190052</v>
      </c>
      <c r="B701" t="str">
        <f>IFERROR(INDEX(Export!B:B,MATCH('Lignes des factures'!A701,Export!A:A,0)),"")</f>
        <v>bbbbb</v>
      </c>
      <c r="E701" t="s">
        <v>178</v>
      </c>
      <c r="F701" s="1">
        <v>100000</v>
      </c>
      <c r="G701" t="s">
        <v>22</v>
      </c>
      <c r="H701" t="s">
        <v>22</v>
      </c>
      <c r="I701" t="s">
        <v>22</v>
      </c>
      <c r="J701" t="s">
        <v>22</v>
      </c>
      <c r="K701" t="s">
        <v>38</v>
      </c>
      <c r="L701" t="s">
        <v>22</v>
      </c>
      <c r="M701" t="s">
        <v>22</v>
      </c>
      <c r="N701" t="s">
        <v>22</v>
      </c>
      <c r="P701" s="1">
        <v>10000000</v>
      </c>
      <c r="Q701" s="1">
        <v>10000000</v>
      </c>
      <c r="R701" s="2">
        <v>0.06</v>
      </c>
    </row>
    <row r="702" spans="1:18" x14ac:dyDescent="0.25">
      <c r="A702">
        <v>190052</v>
      </c>
      <c r="B702" t="str">
        <f>IFERROR(INDEX(Export!B:B,MATCH('Lignes des factures'!A702,Export!A:A,0)),"")</f>
        <v>bbbbb</v>
      </c>
      <c r="D702" t="s">
        <v>36</v>
      </c>
      <c r="E702" t="s">
        <v>37</v>
      </c>
      <c r="F702" s="1">
        <v>1600000</v>
      </c>
      <c r="G702" t="s">
        <v>22</v>
      </c>
      <c r="H702" t="s">
        <v>22</v>
      </c>
      <c r="I702" t="s">
        <v>22</v>
      </c>
      <c r="J702" t="s">
        <v>22</v>
      </c>
      <c r="K702" t="s">
        <v>38</v>
      </c>
      <c r="L702" t="s">
        <v>22</v>
      </c>
      <c r="M702" t="s">
        <v>22</v>
      </c>
      <c r="N702" t="s">
        <v>22</v>
      </c>
      <c r="P702" s="1">
        <v>3600000</v>
      </c>
      <c r="Q702" s="1">
        <v>57600000</v>
      </c>
      <c r="R702" s="2">
        <v>0.06</v>
      </c>
    </row>
    <row r="703" spans="1:18" x14ac:dyDescent="0.25">
      <c r="A703">
        <v>190052</v>
      </c>
      <c r="B703" t="str">
        <f>IFERROR(INDEX(Export!B:B,MATCH('Lignes des factures'!A703,Export!A:A,0)),"")</f>
        <v>bbbbb</v>
      </c>
      <c r="F703" t="s">
        <v>22</v>
      </c>
      <c r="G703" t="s">
        <v>22</v>
      </c>
      <c r="H703" t="s">
        <v>22</v>
      </c>
      <c r="I703" t="s">
        <v>22</v>
      </c>
      <c r="J703" t="s">
        <v>22</v>
      </c>
      <c r="K703" t="s">
        <v>38</v>
      </c>
      <c r="L703" t="s">
        <v>22</v>
      </c>
      <c r="M703" t="s">
        <v>22</v>
      </c>
      <c r="N703" t="s">
        <v>22</v>
      </c>
      <c r="P703" t="s">
        <v>22</v>
      </c>
      <c r="Q703" t="s">
        <v>22</v>
      </c>
    </row>
    <row r="704" spans="1:18" x14ac:dyDescent="0.25">
      <c r="A704">
        <v>200001</v>
      </c>
      <c r="B704" t="str">
        <f>IFERROR(INDEX(Export!B:B,MATCH('Lignes des factures'!A704,Export!A:A,0)),"")</f>
        <v/>
      </c>
      <c r="F704" t="s">
        <v>22</v>
      </c>
      <c r="G704" t="s">
        <v>22</v>
      </c>
      <c r="H704" t="s">
        <v>22</v>
      </c>
      <c r="I704" t="s">
        <v>22</v>
      </c>
      <c r="J704" t="s">
        <v>22</v>
      </c>
      <c r="K704" t="s">
        <v>38</v>
      </c>
      <c r="L704" t="s">
        <v>22</v>
      </c>
      <c r="M704" t="s">
        <v>22</v>
      </c>
      <c r="N704" t="s">
        <v>22</v>
      </c>
      <c r="P704" t="s">
        <v>22</v>
      </c>
      <c r="Q704" t="s">
        <v>22</v>
      </c>
    </row>
    <row r="705" spans="1:21" x14ac:dyDescent="0.25">
      <c r="A705">
        <v>200001</v>
      </c>
      <c r="B705" t="str">
        <f>IFERROR(INDEX(Export!B:B,MATCH('Lignes des factures'!A705,Export!A:A,0)),"")</f>
        <v/>
      </c>
      <c r="E705" t="s">
        <v>653</v>
      </c>
      <c r="F705" s="1">
        <v>500000</v>
      </c>
      <c r="G705" s="1">
        <v>895000</v>
      </c>
      <c r="H705" s="1">
        <v>120000</v>
      </c>
      <c r="I705" s="1">
        <v>5370000</v>
      </c>
      <c r="J705" s="1">
        <v>180000</v>
      </c>
      <c r="K705" t="s">
        <v>21</v>
      </c>
      <c r="L705" t="s">
        <v>22</v>
      </c>
      <c r="M705" t="s">
        <v>22</v>
      </c>
      <c r="N705" t="s">
        <v>22</v>
      </c>
      <c r="P705" s="1">
        <v>1074000</v>
      </c>
      <c r="Q705" s="1">
        <v>5370000</v>
      </c>
      <c r="R705" s="2">
        <v>0</v>
      </c>
    </row>
    <row r="706" spans="1:21" x14ac:dyDescent="0.25">
      <c r="A706">
        <v>200001</v>
      </c>
      <c r="B706" t="str">
        <f>IFERROR(INDEX(Export!B:B,MATCH('Lignes des factures'!A706,Export!A:A,0)),"")</f>
        <v/>
      </c>
      <c r="D706" t="s">
        <v>654</v>
      </c>
      <c r="E706" t="s">
        <v>655</v>
      </c>
      <c r="F706" s="1">
        <v>100000</v>
      </c>
      <c r="G706" s="1">
        <v>2861600</v>
      </c>
      <c r="H706" s="1">
        <v>143000</v>
      </c>
      <c r="I706" s="1">
        <v>4092000</v>
      </c>
      <c r="J706" s="1">
        <v>180000</v>
      </c>
      <c r="K706" t="s">
        <v>21</v>
      </c>
      <c r="L706" t="s">
        <v>22</v>
      </c>
      <c r="M706" t="s">
        <v>22</v>
      </c>
      <c r="N706" t="s">
        <v>22</v>
      </c>
      <c r="P706" s="1">
        <v>4092000</v>
      </c>
      <c r="Q706" s="1">
        <v>4092000</v>
      </c>
      <c r="R706" s="2">
        <v>0</v>
      </c>
      <c r="U706" t="s">
        <v>23</v>
      </c>
    </row>
    <row r="707" spans="1:21" x14ac:dyDescent="0.25">
      <c r="A707">
        <v>200001</v>
      </c>
      <c r="B707" t="str">
        <f>IFERROR(INDEX(Export!B:B,MATCH('Lignes des factures'!A707,Export!A:A,0)),"")</f>
        <v/>
      </c>
      <c r="E707" t="s">
        <v>169</v>
      </c>
      <c r="F707" s="1">
        <v>100000</v>
      </c>
      <c r="G707" t="s">
        <v>185</v>
      </c>
      <c r="H707" s="1">
        <v>100000</v>
      </c>
      <c r="I707" t="s">
        <v>185</v>
      </c>
      <c r="J707" s="1">
        <v>180000</v>
      </c>
      <c r="K707" t="s">
        <v>21</v>
      </c>
      <c r="L707" t="s">
        <v>22</v>
      </c>
      <c r="M707" t="s">
        <v>22</v>
      </c>
      <c r="N707" t="s">
        <v>22</v>
      </c>
      <c r="P707" t="s">
        <v>185</v>
      </c>
      <c r="Q707" t="s">
        <v>185</v>
      </c>
      <c r="R707" s="2">
        <v>0</v>
      </c>
      <c r="U707" t="s">
        <v>23</v>
      </c>
    </row>
    <row r="708" spans="1:21" x14ac:dyDescent="0.25">
      <c r="A708">
        <v>200002</v>
      </c>
      <c r="B708" t="str">
        <f>IFERROR(INDEX(Export!B:B,MATCH('Lignes des factures'!A708,Export!A:A,0)),"")</f>
        <v/>
      </c>
      <c r="D708" t="s">
        <v>36</v>
      </c>
      <c r="E708" t="s">
        <v>156</v>
      </c>
      <c r="F708" s="1">
        <v>100000</v>
      </c>
      <c r="G708" s="1">
        <v>106849000</v>
      </c>
      <c r="H708" s="1">
        <v>100000</v>
      </c>
      <c r="I708" s="1">
        <v>106849000</v>
      </c>
      <c r="J708" s="1">
        <v>100000</v>
      </c>
      <c r="K708" t="s">
        <v>157</v>
      </c>
      <c r="L708" t="s">
        <v>22</v>
      </c>
      <c r="M708" t="s">
        <v>22</v>
      </c>
      <c r="N708" t="s">
        <v>22</v>
      </c>
      <c r="P708" s="1">
        <v>106849000</v>
      </c>
      <c r="Q708" s="1">
        <v>106849000</v>
      </c>
      <c r="R708" s="2">
        <v>0</v>
      </c>
      <c r="U708" t="s">
        <v>23</v>
      </c>
    </row>
    <row r="709" spans="1:21" x14ac:dyDescent="0.25">
      <c r="A709">
        <v>200003</v>
      </c>
      <c r="B709" t="str">
        <f>IFERROR(INDEX(Export!B:B,MATCH('Lignes des factures'!A709,Export!A:A,0)),"")</f>
        <v/>
      </c>
      <c r="D709" t="s">
        <v>36</v>
      </c>
      <c r="E709" t="s">
        <v>37</v>
      </c>
      <c r="F709" s="1">
        <v>200000</v>
      </c>
      <c r="G709" t="s">
        <v>22</v>
      </c>
      <c r="H709" s="1">
        <v>143000</v>
      </c>
      <c r="I709" t="s">
        <v>22</v>
      </c>
      <c r="J709" s="1">
        <v>180000</v>
      </c>
      <c r="K709" t="s">
        <v>21</v>
      </c>
      <c r="L709" s="1">
        <v>100000</v>
      </c>
      <c r="M709" s="1">
        <v>200000</v>
      </c>
      <c r="N709" s="1">
        <v>7200000</v>
      </c>
      <c r="P709" s="1">
        <v>3600000</v>
      </c>
      <c r="Q709" s="1">
        <v>7200000</v>
      </c>
      <c r="R709" s="2">
        <v>0.06</v>
      </c>
      <c r="U709" t="s">
        <v>23</v>
      </c>
    </row>
    <row r="710" spans="1:21" x14ac:dyDescent="0.25">
      <c r="A710">
        <v>200003</v>
      </c>
      <c r="B710" t="str">
        <f>IFERROR(INDEX(Export!B:B,MATCH('Lignes des factures'!A710,Export!A:A,0)),"")</f>
        <v/>
      </c>
      <c r="D710" t="s">
        <v>656</v>
      </c>
      <c r="E710" t="s">
        <v>657</v>
      </c>
      <c r="F710" s="1">
        <v>100000</v>
      </c>
      <c r="G710" s="1">
        <v>15300000</v>
      </c>
      <c r="H710" s="1">
        <v>143000</v>
      </c>
      <c r="I710" s="1">
        <v>21879000</v>
      </c>
      <c r="J710" s="1">
        <v>180000</v>
      </c>
      <c r="K710" t="s">
        <v>21</v>
      </c>
      <c r="L710" t="s">
        <v>22</v>
      </c>
      <c r="M710" t="s">
        <v>22</v>
      </c>
      <c r="N710" t="s">
        <v>22</v>
      </c>
      <c r="P710" s="1">
        <v>21879000</v>
      </c>
      <c r="Q710" s="1">
        <v>21879000</v>
      </c>
      <c r="R710" s="2">
        <v>0.06</v>
      </c>
      <c r="U710" t="s">
        <v>23</v>
      </c>
    </row>
    <row r="711" spans="1:21" x14ac:dyDescent="0.25">
      <c r="A711">
        <v>200003</v>
      </c>
      <c r="B711" t="str">
        <f>IFERROR(INDEX(Export!B:B,MATCH('Lignes des factures'!A711,Export!A:A,0)),"")</f>
        <v/>
      </c>
      <c r="E711" t="s">
        <v>178</v>
      </c>
      <c r="F711" s="1">
        <v>100000</v>
      </c>
      <c r="G711" s="1">
        <v>349000</v>
      </c>
      <c r="H711" s="1">
        <v>143266</v>
      </c>
      <c r="I711" s="1">
        <v>500000</v>
      </c>
      <c r="J711" s="1">
        <v>180000</v>
      </c>
      <c r="K711" t="s">
        <v>21</v>
      </c>
      <c r="L711" t="s">
        <v>22</v>
      </c>
      <c r="M711" t="s">
        <v>22</v>
      </c>
      <c r="N711" t="s">
        <v>22</v>
      </c>
      <c r="P711" s="1">
        <v>500000</v>
      </c>
      <c r="Q711" s="1">
        <v>500000</v>
      </c>
      <c r="R711" s="2">
        <v>0.06</v>
      </c>
      <c r="U711" t="s">
        <v>23</v>
      </c>
    </row>
    <row r="712" spans="1:21" x14ac:dyDescent="0.25">
      <c r="A712">
        <v>200004</v>
      </c>
      <c r="B712" t="str">
        <f>IFERROR(INDEX(Export!B:B,MATCH('Lignes des factures'!A712,Export!A:A,0)),"")</f>
        <v/>
      </c>
      <c r="F712" t="s">
        <v>22</v>
      </c>
      <c r="G712" t="s">
        <v>22</v>
      </c>
      <c r="H712" t="s">
        <v>22</v>
      </c>
      <c r="I712" t="s">
        <v>22</v>
      </c>
      <c r="J712" t="s">
        <v>22</v>
      </c>
      <c r="K712" t="s">
        <v>38</v>
      </c>
      <c r="L712" t="s">
        <v>22</v>
      </c>
      <c r="M712" t="s">
        <v>22</v>
      </c>
      <c r="N712" t="s">
        <v>22</v>
      </c>
      <c r="P712" t="s">
        <v>22</v>
      </c>
      <c r="Q712" t="s">
        <v>22</v>
      </c>
    </row>
    <row r="713" spans="1:21" x14ac:dyDescent="0.25">
      <c r="A713">
        <v>200004</v>
      </c>
      <c r="B713" t="str">
        <f>IFERROR(INDEX(Export!B:B,MATCH('Lignes des factures'!A713,Export!A:A,0)),"")</f>
        <v/>
      </c>
      <c r="E713" t="s">
        <v>637</v>
      </c>
      <c r="F713" s="1">
        <v>1200000</v>
      </c>
      <c r="G713" t="s">
        <v>22</v>
      </c>
      <c r="H713" t="s">
        <v>22</v>
      </c>
      <c r="I713" t="s">
        <v>22</v>
      </c>
      <c r="J713" t="s">
        <v>22</v>
      </c>
      <c r="K713" t="s">
        <v>38</v>
      </c>
      <c r="L713" t="s">
        <v>22</v>
      </c>
      <c r="M713" t="s">
        <v>22</v>
      </c>
      <c r="N713" t="s">
        <v>22</v>
      </c>
      <c r="P713" s="1">
        <v>23842000</v>
      </c>
      <c r="Q713" s="1">
        <v>286104000</v>
      </c>
      <c r="R713" s="2">
        <v>0.06</v>
      </c>
    </row>
    <row r="714" spans="1:21" x14ac:dyDescent="0.25">
      <c r="A714">
        <v>200004</v>
      </c>
      <c r="B714" t="str">
        <f>IFERROR(INDEX(Export!B:B,MATCH('Lignes des factures'!A714,Export!A:A,0)),"")</f>
        <v/>
      </c>
      <c r="E714" t="s">
        <v>638</v>
      </c>
      <c r="F714" s="1">
        <v>1200000</v>
      </c>
      <c r="G714" t="s">
        <v>22</v>
      </c>
      <c r="H714" t="s">
        <v>22</v>
      </c>
      <c r="I714" t="s">
        <v>22</v>
      </c>
      <c r="J714" t="s">
        <v>22</v>
      </c>
      <c r="K714" t="s">
        <v>38</v>
      </c>
      <c r="L714" t="s">
        <v>22</v>
      </c>
      <c r="M714" t="s">
        <v>22</v>
      </c>
      <c r="N714" t="s">
        <v>22</v>
      </c>
      <c r="P714" s="1">
        <v>7637000</v>
      </c>
      <c r="Q714" s="1">
        <v>91644000</v>
      </c>
      <c r="R714" s="2">
        <v>0.06</v>
      </c>
    </row>
    <row r="715" spans="1:21" x14ac:dyDescent="0.25">
      <c r="A715">
        <v>200004</v>
      </c>
      <c r="B715" t="str">
        <f>IFERROR(INDEX(Export!B:B,MATCH('Lignes des factures'!A715,Export!A:A,0)),"")</f>
        <v/>
      </c>
      <c r="D715" t="s">
        <v>639</v>
      </c>
      <c r="E715" t="s">
        <v>640</v>
      </c>
      <c r="F715" s="1">
        <v>100000</v>
      </c>
      <c r="G715" t="s">
        <v>22</v>
      </c>
      <c r="H715" t="s">
        <v>22</v>
      </c>
      <c r="I715" t="s">
        <v>22</v>
      </c>
      <c r="J715" t="s">
        <v>22</v>
      </c>
      <c r="K715" t="s">
        <v>38</v>
      </c>
      <c r="L715" t="s">
        <v>22</v>
      </c>
      <c r="M715" t="s">
        <v>22</v>
      </c>
      <c r="N715" t="s">
        <v>22</v>
      </c>
      <c r="P715" s="1">
        <v>26946000</v>
      </c>
      <c r="Q715" s="1">
        <v>26946000</v>
      </c>
      <c r="R715" s="2">
        <v>0.06</v>
      </c>
    </row>
    <row r="716" spans="1:21" x14ac:dyDescent="0.25">
      <c r="A716">
        <v>200004</v>
      </c>
      <c r="B716" t="str">
        <f>IFERROR(INDEX(Export!B:B,MATCH('Lignes des factures'!A716,Export!A:A,0)),"")</f>
        <v/>
      </c>
      <c r="D716" t="s">
        <v>641</v>
      </c>
      <c r="E716" t="s">
        <v>642</v>
      </c>
      <c r="F716" s="1">
        <v>100000</v>
      </c>
      <c r="G716" t="s">
        <v>22</v>
      </c>
      <c r="H716" t="s">
        <v>22</v>
      </c>
      <c r="I716" t="s">
        <v>22</v>
      </c>
      <c r="J716" t="s">
        <v>22</v>
      </c>
      <c r="K716" t="s">
        <v>38</v>
      </c>
      <c r="L716" t="s">
        <v>22</v>
      </c>
      <c r="M716" t="s">
        <v>22</v>
      </c>
      <c r="N716" t="s">
        <v>22</v>
      </c>
      <c r="P716" s="1">
        <v>168133000</v>
      </c>
      <c r="Q716" s="1">
        <v>168133000</v>
      </c>
      <c r="R716" s="2">
        <v>0.06</v>
      </c>
    </row>
    <row r="717" spans="1:21" x14ac:dyDescent="0.25">
      <c r="A717">
        <v>200004</v>
      </c>
      <c r="B717" t="str">
        <f>IFERROR(INDEX(Export!B:B,MATCH('Lignes des factures'!A717,Export!A:A,0)),"")</f>
        <v/>
      </c>
      <c r="D717" t="s">
        <v>493</v>
      </c>
      <c r="E717" t="s">
        <v>494</v>
      </c>
      <c r="F717" s="1">
        <v>100000</v>
      </c>
      <c r="G717" t="s">
        <v>22</v>
      </c>
      <c r="H717" t="s">
        <v>22</v>
      </c>
      <c r="I717" t="s">
        <v>22</v>
      </c>
      <c r="J717" t="s">
        <v>22</v>
      </c>
      <c r="K717" t="s">
        <v>38</v>
      </c>
      <c r="L717" t="s">
        <v>22</v>
      </c>
      <c r="M717" t="s">
        <v>22</v>
      </c>
      <c r="N717" t="s">
        <v>22</v>
      </c>
      <c r="P717" s="1">
        <v>7095000</v>
      </c>
      <c r="Q717" s="1">
        <v>7095000</v>
      </c>
      <c r="R717" s="2">
        <v>0.06</v>
      </c>
    </row>
    <row r="718" spans="1:21" x14ac:dyDescent="0.25">
      <c r="A718">
        <v>200004</v>
      </c>
      <c r="B718" t="str">
        <f>IFERROR(INDEX(Export!B:B,MATCH('Lignes des factures'!A718,Export!A:A,0)),"")</f>
        <v/>
      </c>
      <c r="D718" t="s">
        <v>643</v>
      </c>
      <c r="E718" t="s">
        <v>644</v>
      </c>
      <c r="F718" s="1">
        <v>100000</v>
      </c>
      <c r="G718" t="s">
        <v>22</v>
      </c>
      <c r="H718" t="s">
        <v>22</v>
      </c>
      <c r="I718" t="s">
        <v>22</v>
      </c>
      <c r="J718" t="s">
        <v>22</v>
      </c>
      <c r="K718" t="s">
        <v>38</v>
      </c>
      <c r="L718" t="s">
        <v>22</v>
      </c>
      <c r="M718" t="s">
        <v>22</v>
      </c>
      <c r="N718" t="s">
        <v>22</v>
      </c>
      <c r="P718" s="1">
        <v>22884000</v>
      </c>
      <c r="Q718" s="1">
        <v>22884000</v>
      </c>
      <c r="R718" s="2">
        <v>0.06</v>
      </c>
    </row>
    <row r="719" spans="1:21" x14ac:dyDescent="0.25">
      <c r="A719">
        <v>200004</v>
      </c>
      <c r="B719" t="str">
        <f>IFERROR(INDEX(Export!B:B,MATCH('Lignes des factures'!A719,Export!A:A,0)),"")</f>
        <v/>
      </c>
      <c r="E719" t="s">
        <v>645</v>
      </c>
      <c r="F719" s="1">
        <v>3000000</v>
      </c>
      <c r="G719" t="s">
        <v>22</v>
      </c>
      <c r="H719" t="s">
        <v>22</v>
      </c>
      <c r="I719" t="s">
        <v>22</v>
      </c>
      <c r="J719" t="s">
        <v>22</v>
      </c>
      <c r="K719" t="s">
        <v>38</v>
      </c>
      <c r="L719" t="s">
        <v>22</v>
      </c>
      <c r="M719" t="s">
        <v>22</v>
      </c>
      <c r="N719" t="s">
        <v>22</v>
      </c>
      <c r="P719" s="1">
        <v>1000000</v>
      </c>
      <c r="Q719" s="1">
        <v>30000000</v>
      </c>
      <c r="R719" s="2">
        <v>0.06</v>
      </c>
    </row>
    <row r="720" spans="1:21" x14ac:dyDescent="0.25">
      <c r="A720">
        <v>200004</v>
      </c>
      <c r="B720" t="str">
        <f>IFERROR(INDEX(Export!B:B,MATCH('Lignes des factures'!A720,Export!A:A,0)),"")</f>
        <v/>
      </c>
      <c r="E720" t="s">
        <v>646</v>
      </c>
      <c r="F720" s="1">
        <v>100000</v>
      </c>
      <c r="G720" t="s">
        <v>22</v>
      </c>
      <c r="H720" t="s">
        <v>22</v>
      </c>
      <c r="I720" t="s">
        <v>22</v>
      </c>
      <c r="J720" t="s">
        <v>22</v>
      </c>
      <c r="K720" t="s">
        <v>38</v>
      </c>
      <c r="L720" t="s">
        <v>22</v>
      </c>
      <c r="M720" t="s">
        <v>22</v>
      </c>
      <c r="N720" t="s">
        <v>22</v>
      </c>
      <c r="P720" s="1">
        <v>12000000</v>
      </c>
      <c r="Q720" s="1">
        <v>12000000</v>
      </c>
      <c r="R720" s="2">
        <v>0.06</v>
      </c>
    </row>
    <row r="721" spans="1:21" x14ac:dyDescent="0.25">
      <c r="A721">
        <v>200004</v>
      </c>
      <c r="B721" t="str">
        <f>IFERROR(INDEX(Export!B:B,MATCH('Lignes des factures'!A721,Export!A:A,0)),"")</f>
        <v/>
      </c>
      <c r="D721" t="s">
        <v>647</v>
      </c>
      <c r="E721" t="s">
        <v>648</v>
      </c>
      <c r="F721" s="1">
        <v>600000</v>
      </c>
      <c r="G721" t="s">
        <v>22</v>
      </c>
      <c r="H721" t="s">
        <v>22</v>
      </c>
      <c r="I721" t="s">
        <v>22</v>
      </c>
      <c r="J721" t="s">
        <v>22</v>
      </c>
      <c r="K721" t="s">
        <v>38</v>
      </c>
      <c r="L721" t="s">
        <v>22</v>
      </c>
      <c r="M721" t="s">
        <v>22</v>
      </c>
      <c r="N721" t="s">
        <v>22</v>
      </c>
      <c r="P721" s="1">
        <v>219000</v>
      </c>
      <c r="Q721" s="1">
        <v>1314000</v>
      </c>
      <c r="R721" s="2">
        <v>0.06</v>
      </c>
    </row>
    <row r="722" spans="1:21" x14ac:dyDescent="0.25">
      <c r="A722">
        <v>200004</v>
      </c>
      <c r="B722" t="str">
        <f>IFERROR(INDEX(Export!B:B,MATCH('Lignes des factures'!A722,Export!A:A,0)),"")</f>
        <v/>
      </c>
      <c r="D722" t="s">
        <v>649</v>
      </c>
      <c r="E722" t="s">
        <v>650</v>
      </c>
      <c r="F722" s="1">
        <v>600000</v>
      </c>
      <c r="G722" t="s">
        <v>22</v>
      </c>
      <c r="H722" t="s">
        <v>22</v>
      </c>
      <c r="I722" t="s">
        <v>22</v>
      </c>
      <c r="J722" t="s">
        <v>22</v>
      </c>
      <c r="K722" t="s">
        <v>38</v>
      </c>
      <c r="L722" t="s">
        <v>22</v>
      </c>
      <c r="M722" t="s">
        <v>22</v>
      </c>
      <c r="N722" t="s">
        <v>22</v>
      </c>
      <c r="P722" s="1">
        <v>166000</v>
      </c>
      <c r="Q722" s="1">
        <v>996000</v>
      </c>
      <c r="R722" s="2">
        <v>0.06</v>
      </c>
    </row>
    <row r="723" spans="1:21" x14ac:dyDescent="0.25">
      <c r="A723">
        <v>200004</v>
      </c>
      <c r="B723" t="str">
        <f>IFERROR(INDEX(Export!B:B,MATCH('Lignes des factures'!A723,Export!A:A,0)),"")</f>
        <v/>
      </c>
      <c r="D723" t="s">
        <v>651</v>
      </c>
      <c r="E723" t="s">
        <v>652</v>
      </c>
      <c r="F723" s="1">
        <v>15000000</v>
      </c>
      <c r="G723" t="s">
        <v>22</v>
      </c>
      <c r="H723" t="s">
        <v>22</v>
      </c>
      <c r="I723" t="s">
        <v>22</v>
      </c>
      <c r="J723" t="s">
        <v>22</v>
      </c>
      <c r="K723" t="s">
        <v>38</v>
      </c>
      <c r="L723" t="s">
        <v>22</v>
      </c>
      <c r="M723" t="s">
        <v>22</v>
      </c>
      <c r="N723" t="s">
        <v>22</v>
      </c>
      <c r="P723" s="1">
        <v>106000</v>
      </c>
      <c r="Q723" s="1">
        <v>15900000</v>
      </c>
      <c r="R723" s="2">
        <v>0.06</v>
      </c>
    </row>
    <row r="724" spans="1:21" x14ac:dyDescent="0.25">
      <c r="A724">
        <v>200004</v>
      </c>
      <c r="B724" t="str">
        <f>IFERROR(INDEX(Export!B:B,MATCH('Lignes des factures'!A724,Export!A:A,0)),"")</f>
        <v/>
      </c>
      <c r="E724" t="s">
        <v>178</v>
      </c>
      <c r="F724" s="1">
        <v>100000</v>
      </c>
      <c r="G724" t="s">
        <v>22</v>
      </c>
      <c r="H724" t="s">
        <v>22</v>
      </c>
      <c r="I724" t="s">
        <v>22</v>
      </c>
      <c r="J724" t="s">
        <v>22</v>
      </c>
      <c r="K724" t="s">
        <v>38</v>
      </c>
      <c r="L724" t="s">
        <v>22</v>
      </c>
      <c r="M724" t="s">
        <v>22</v>
      </c>
      <c r="N724" t="s">
        <v>22</v>
      </c>
      <c r="P724" s="1">
        <v>10000000</v>
      </c>
      <c r="Q724" s="1">
        <v>10000000</v>
      </c>
      <c r="R724" s="2">
        <v>0.06</v>
      </c>
    </row>
    <row r="725" spans="1:21" x14ac:dyDescent="0.25">
      <c r="A725">
        <v>200004</v>
      </c>
      <c r="B725" t="str">
        <f>IFERROR(INDEX(Export!B:B,MATCH('Lignes des factures'!A725,Export!A:A,0)),"")</f>
        <v/>
      </c>
      <c r="D725" t="s">
        <v>36</v>
      </c>
      <c r="E725" t="s">
        <v>37</v>
      </c>
      <c r="F725" s="1">
        <v>1600000</v>
      </c>
      <c r="G725" t="s">
        <v>22</v>
      </c>
      <c r="H725" t="s">
        <v>22</v>
      </c>
      <c r="I725" t="s">
        <v>22</v>
      </c>
      <c r="J725" t="s">
        <v>22</v>
      </c>
      <c r="K725" t="s">
        <v>38</v>
      </c>
      <c r="L725" t="s">
        <v>22</v>
      </c>
      <c r="M725" t="s">
        <v>22</v>
      </c>
      <c r="N725" t="s">
        <v>22</v>
      </c>
      <c r="P725" s="1">
        <v>3600000</v>
      </c>
      <c r="Q725" s="1">
        <v>57600000</v>
      </c>
      <c r="R725" s="2">
        <v>0.06</v>
      </c>
    </row>
    <row r="726" spans="1:21" x14ac:dyDescent="0.25">
      <c r="A726">
        <v>200004</v>
      </c>
      <c r="B726" t="str">
        <f>IFERROR(INDEX(Export!B:B,MATCH('Lignes des factures'!A726,Export!A:A,0)),"")</f>
        <v/>
      </c>
      <c r="F726" t="s">
        <v>22</v>
      </c>
      <c r="G726" t="s">
        <v>22</v>
      </c>
      <c r="H726" t="s">
        <v>22</v>
      </c>
      <c r="I726" t="s">
        <v>22</v>
      </c>
      <c r="J726" t="s">
        <v>22</v>
      </c>
      <c r="K726" t="s">
        <v>38</v>
      </c>
      <c r="L726" t="s">
        <v>22</v>
      </c>
      <c r="M726" t="s">
        <v>22</v>
      </c>
      <c r="N726" t="s">
        <v>22</v>
      </c>
      <c r="P726" t="s">
        <v>22</v>
      </c>
      <c r="Q726" t="s">
        <v>22</v>
      </c>
    </row>
    <row r="727" spans="1:21" x14ac:dyDescent="0.25">
      <c r="A727">
        <v>200005</v>
      </c>
      <c r="B727" t="str">
        <f>IFERROR(INDEX(Export!B:B,MATCH('Lignes des factures'!A727,Export!A:A,0)),"")</f>
        <v/>
      </c>
      <c r="F727" t="s">
        <v>22</v>
      </c>
      <c r="G727" t="s">
        <v>22</v>
      </c>
      <c r="H727" t="s">
        <v>22</v>
      </c>
      <c r="I727" t="s">
        <v>22</v>
      </c>
      <c r="J727" t="s">
        <v>22</v>
      </c>
      <c r="K727" t="s">
        <v>38</v>
      </c>
      <c r="L727" t="s">
        <v>22</v>
      </c>
      <c r="M727" t="s">
        <v>22</v>
      </c>
      <c r="N727" t="s">
        <v>22</v>
      </c>
      <c r="P727" t="s">
        <v>22</v>
      </c>
      <c r="Q727" t="s">
        <v>22</v>
      </c>
    </row>
    <row r="728" spans="1:21" x14ac:dyDescent="0.25">
      <c r="A728">
        <v>200005</v>
      </c>
      <c r="B728" t="str">
        <f>IFERROR(INDEX(Export!B:B,MATCH('Lignes des factures'!A728,Export!A:A,0)),"")</f>
        <v/>
      </c>
      <c r="D728" t="s">
        <v>658</v>
      </c>
      <c r="E728" t="s">
        <v>659</v>
      </c>
      <c r="F728" s="1">
        <v>100000</v>
      </c>
      <c r="G728" s="1">
        <v>4536750</v>
      </c>
      <c r="H728" s="1">
        <v>120000</v>
      </c>
      <c r="I728" s="1">
        <v>5444000</v>
      </c>
      <c r="J728" s="1">
        <v>180000</v>
      </c>
      <c r="K728" t="s">
        <v>21</v>
      </c>
      <c r="L728" t="s">
        <v>22</v>
      </c>
      <c r="M728" t="s">
        <v>22</v>
      </c>
      <c r="N728" t="s">
        <v>22</v>
      </c>
      <c r="P728" s="1">
        <v>5444000</v>
      </c>
      <c r="Q728" s="1">
        <v>5444000</v>
      </c>
      <c r="R728" s="2">
        <v>0.06</v>
      </c>
      <c r="U728" t="s">
        <v>23</v>
      </c>
    </row>
    <row r="729" spans="1:21" x14ac:dyDescent="0.25">
      <c r="A729">
        <v>200005</v>
      </c>
      <c r="B729" t="str">
        <f>IFERROR(INDEX(Export!B:B,MATCH('Lignes des factures'!A729,Export!A:A,0)),"")</f>
        <v/>
      </c>
      <c r="F729" t="s">
        <v>22</v>
      </c>
      <c r="G729" t="s">
        <v>22</v>
      </c>
      <c r="H729" t="s">
        <v>22</v>
      </c>
      <c r="I729" t="s">
        <v>22</v>
      </c>
      <c r="J729" t="s">
        <v>22</v>
      </c>
      <c r="K729" t="s">
        <v>38</v>
      </c>
      <c r="L729" t="s">
        <v>22</v>
      </c>
      <c r="M729" t="s">
        <v>22</v>
      </c>
      <c r="N729" t="s">
        <v>22</v>
      </c>
      <c r="P729" t="s">
        <v>22</v>
      </c>
      <c r="Q729" t="s">
        <v>22</v>
      </c>
    </row>
    <row r="730" spans="1:21" x14ac:dyDescent="0.25">
      <c r="A730">
        <v>200005</v>
      </c>
      <c r="B730" t="str">
        <f>IFERROR(INDEX(Export!B:B,MATCH('Lignes des factures'!A730,Export!A:A,0)),"")</f>
        <v/>
      </c>
      <c r="D730" t="s">
        <v>146</v>
      </c>
      <c r="E730" t="s">
        <v>660</v>
      </c>
      <c r="F730" s="1">
        <v>300000</v>
      </c>
      <c r="G730" s="1">
        <v>300810</v>
      </c>
      <c r="H730" s="1">
        <v>120000</v>
      </c>
      <c r="I730" s="1">
        <v>1083000</v>
      </c>
      <c r="J730" s="1">
        <v>180000</v>
      </c>
      <c r="K730" t="s">
        <v>21</v>
      </c>
      <c r="L730" t="s">
        <v>22</v>
      </c>
      <c r="M730" t="s">
        <v>22</v>
      </c>
      <c r="N730" t="s">
        <v>22</v>
      </c>
      <c r="P730" s="1">
        <v>361000</v>
      </c>
      <c r="Q730" s="1">
        <v>1083000</v>
      </c>
      <c r="R730" s="2">
        <v>0.06</v>
      </c>
      <c r="U730" t="s">
        <v>23</v>
      </c>
    </row>
    <row r="731" spans="1:21" x14ac:dyDescent="0.25">
      <c r="A731">
        <v>200005</v>
      </c>
      <c r="B731" t="str">
        <f>IFERROR(INDEX(Export!B:B,MATCH('Lignes des factures'!A731,Export!A:A,0)),"")</f>
        <v/>
      </c>
      <c r="D731" t="s">
        <v>661</v>
      </c>
      <c r="E731" t="s">
        <v>662</v>
      </c>
      <c r="F731" s="1">
        <v>100000</v>
      </c>
      <c r="G731" s="1">
        <v>8778370</v>
      </c>
      <c r="H731" s="1">
        <v>120000</v>
      </c>
      <c r="I731" s="1">
        <v>10534000</v>
      </c>
      <c r="J731" s="1">
        <v>180000</v>
      </c>
      <c r="K731" t="s">
        <v>21</v>
      </c>
      <c r="L731" t="s">
        <v>22</v>
      </c>
      <c r="M731" t="s">
        <v>22</v>
      </c>
      <c r="N731" t="s">
        <v>22</v>
      </c>
      <c r="P731" s="1">
        <v>10534000</v>
      </c>
      <c r="Q731" s="1">
        <v>10534000</v>
      </c>
      <c r="R731" s="2">
        <v>0.06</v>
      </c>
      <c r="U731" t="s">
        <v>23</v>
      </c>
    </row>
    <row r="732" spans="1:21" x14ac:dyDescent="0.25">
      <c r="A732">
        <v>200005</v>
      </c>
      <c r="B732" t="str">
        <f>IFERROR(INDEX(Export!B:B,MATCH('Lignes des factures'!A732,Export!A:A,0)),"")</f>
        <v/>
      </c>
      <c r="F732" t="s">
        <v>22</v>
      </c>
      <c r="G732" t="s">
        <v>22</v>
      </c>
      <c r="H732" t="s">
        <v>22</v>
      </c>
      <c r="I732" t="s">
        <v>22</v>
      </c>
      <c r="J732" t="s">
        <v>22</v>
      </c>
      <c r="K732" t="s">
        <v>38</v>
      </c>
      <c r="L732" t="s">
        <v>22</v>
      </c>
      <c r="M732" t="s">
        <v>22</v>
      </c>
      <c r="N732" t="s">
        <v>22</v>
      </c>
      <c r="P732" t="s">
        <v>22</v>
      </c>
      <c r="Q732" t="s">
        <v>22</v>
      </c>
    </row>
    <row r="733" spans="1:21" x14ac:dyDescent="0.25">
      <c r="A733">
        <v>200005</v>
      </c>
      <c r="B733" t="str">
        <f>IFERROR(INDEX(Export!B:B,MATCH('Lignes des factures'!A733,Export!A:A,0)),"")</f>
        <v/>
      </c>
      <c r="D733" t="s">
        <v>572</v>
      </c>
      <c r="E733" t="s">
        <v>573</v>
      </c>
      <c r="F733" s="1">
        <v>100000</v>
      </c>
      <c r="G733" s="1">
        <v>486550</v>
      </c>
      <c r="H733" s="1">
        <v>120000</v>
      </c>
      <c r="I733" s="1">
        <v>584000</v>
      </c>
      <c r="J733" s="1">
        <v>180000</v>
      </c>
      <c r="K733" t="s">
        <v>21</v>
      </c>
      <c r="L733" t="s">
        <v>22</v>
      </c>
      <c r="M733" t="s">
        <v>22</v>
      </c>
      <c r="N733" t="s">
        <v>22</v>
      </c>
      <c r="P733" s="1">
        <v>584000</v>
      </c>
      <c r="Q733" s="1">
        <v>584000</v>
      </c>
      <c r="R733" s="2">
        <v>0.06</v>
      </c>
      <c r="U733" t="s">
        <v>23</v>
      </c>
    </row>
    <row r="734" spans="1:21" x14ac:dyDescent="0.25">
      <c r="A734">
        <v>200005</v>
      </c>
      <c r="B734" t="str">
        <f>IFERROR(INDEX(Export!B:B,MATCH('Lignes des factures'!A734,Export!A:A,0)),"")</f>
        <v/>
      </c>
      <c r="E734" t="s">
        <v>169</v>
      </c>
      <c r="F734" s="1">
        <v>100000</v>
      </c>
      <c r="G734" t="s">
        <v>185</v>
      </c>
      <c r="H734" s="1">
        <v>100000</v>
      </c>
      <c r="I734" t="s">
        <v>185</v>
      </c>
      <c r="J734" s="1">
        <v>180000</v>
      </c>
      <c r="K734" t="s">
        <v>21</v>
      </c>
      <c r="L734" t="s">
        <v>22</v>
      </c>
      <c r="M734" t="s">
        <v>22</v>
      </c>
      <c r="N734" t="s">
        <v>22</v>
      </c>
      <c r="P734" t="s">
        <v>185</v>
      </c>
      <c r="Q734" t="s">
        <v>185</v>
      </c>
      <c r="R734" s="2">
        <v>0.06</v>
      </c>
      <c r="U734" t="s">
        <v>23</v>
      </c>
    </row>
    <row r="735" spans="1:21" x14ac:dyDescent="0.25">
      <c r="A735">
        <v>200005</v>
      </c>
      <c r="B735" t="str">
        <f>IFERROR(INDEX(Export!B:B,MATCH('Lignes des factures'!A735,Export!A:A,0)),"")</f>
        <v/>
      </c>
      <c r="F735" t="s">
        <v>22</v>
      </c>
      <c r="G735" t="s">
        <v>22</v>
      </c>
      <c r="H735" t="s">
        <v>22</v>
      </c>
      <c r="I735" t="s">
        <v>22</v>
      </c>
      <c r="J735" t="s">
        <v>22</v>
      </c>
      <c r="K735" t="s">
        <v>38</v>
      </c>
      <c r="L735" t="s">
        <v>22</v>
      </c>
      <c r="M735" t="s">
        <v>22</v>
      </c>
      <c r="N735" t="s">
        <v>22</v>
      </c>
      <c r="P735" t="s">
        <v>22</v>
      </c>
      <c r="Q735" t="s">
        <v>22</v>
      </c>
    </row>
    <row r="736" spans="1:21" x14ac:dyDescent="0.25">
      <c r="A736">
        <v>200005</v>
      </c>
      <c r="B736" t="str">
        <f>IFERROR(INDEX(Export!B:B,MATCH('Lignes des factures'!A736,Export!A:A,0)),"")</f>
        <v/>
      </c>
      <c r="D736" t="s">
        <v>663</v>
      </c>
      <c r="E736" t="s">
        <v>664</v>
      </c>
      <c r="F736" s="1">
        <v>300000</v>
      </c>
      <c r="G736" s="1">
        <v>1967130</v>
      </c>
      <c r="H736" s="1">
        <v>120000</v>
      </c>
      <c r="I736" s="1">
        <v>7083000</v>
      </c>
      <c r="J736" s="1">
        <v>180000</v>
      </c>
      <c r="K736" t="s">
        <v>21</v>
      </c>
      <c r="L736" t="s">
        <v>22</v>
      </c>
      <c r="M736" t="s">
        <v>22</v>
      </c>
      <c r="N736" t="s">
        <v>22</v>
      </c>
      <c r="P736" s="1">
        <v>2361000</v>
      </c>
      <c r="Q736" s="1">
        <v>7083000</v>
      </c>
      <c r="R736" s="2">
        <v>0.06</v>
      </c>
      <c r="U736" t="s">
        <v>23</v>
      </c>
    </row>
    <row r="737" spans="1:21" x14ac:dyDescent="0.25">
      <c r="A737">
        <v>200005</v>
      </c>
      <c r="B737" t="str">
        <f>IFERROR(INDEX(Export!B:B,MATCH('Lignes des factures'!A737,Export!A:A,0)),"")</f>
        <v/>
      </c>
      <c r="E737" t="s">
        <v>169</v>
      </c>
      <c r="F737" s="1">
        <v>300000</v>
      </c>
      <c r="G737" t="s">
        <v>185</v>
      </c>
      <c r="H737" s="1">
        <v>100000</v>
      </c>
      <c r="I737" t="s">
        <v>548</v>
      </c>
      <c r="J737" s="1">
        <v>180000</v>
      </c>
      <c r="K737" t="s">
        <v>21</v>
      </c>
      <c r="L737" t="s">
        <v>22</v>
      </c>
      <c r="M737" t="s">
        <v>22</v>
      </c>
      <c r="N737" t="s">
        <v>22</v>
      </c>
      <c r="P737" t="s">
        <v>185</v>
      </c>
      <c r="Q737" t="s">
        <v>548</v>
      </c>
      <c r="R737" s="2">
        <v>0.06</v>
      </c>
      <c r="U737" t="s">
        <v>23</v>
      </c>
    </row>
    <row r="738" spans="1:21" x14ac:dyDescent="0.25">
      <c r="A738">
        <v>200005</v>
      </c>
      <c r="B738" t="str">
        <f>IFERROR(INDEX(Export!B:B,MATCH('Lignes des factures'!A738,Export!A:A,0)),"")</f>
        <v/>
      </c>
      <c r="F738" t="s">
        <v>22</v>
      </c>
      <c r="G738" t="s">
        <v>22</v>
      </c>
      <c r="H738" t="s">
        <v>22</v>
      </c>
      <c r="I738" t="s">
        <v>22</v>
      </c>
      <c r="J738" t="s">
        <v>22</v>
      </c>
      <c r="K738" t="s">
        <v>38</v>
      </c>
      <c r="L738" t="s">
        <v>22</v>
      </c>
      <c r="M738" t="s">
        <v>22</v>
      </c>
      <c r="N738" t="s">
        <v>22</v>
      </c>
      <c r="P738" t="s">
        <v>22</v>
      </c>
      <c r="Q738" t="s">
        <v>22</v>
      </c>
    </row>
    <row r="739" spans="1:21" x14ac:dyDescent="0.25">
      <c r="A739">
        <v>200005</v>
      </c>
      <c r="B739" t="str">
        <f>IFERROR(INDEX(Export!B:B,MATCH('Lignes des factures'!A739,Export!A:A,0)),"")</f>
        <v/>
      </c>
      <c r="C739">
        <v>1</v>
      </c>
      <c r="D739" t="s">
        <v>665</v>
      </c>
      <c r="E739" t="s">
        <v>470</v>
      </c>
      <c r="F739" s="1">
        <v>100000</v>
      </c>
      <c r="G739" s="1">
        <v>3347152</v>
      </c>
      <c r="H739" s="1">
        <v>143047</v>
      </c>
      <c r="I739" s="1">
        <v>4788000</v>
      </c>
      <c r="J739" t="s">
        <v>22</v>
      </c>
      <c r="K739" t="s">
        <v>38</v>
      </c>
      <c r="L739" t="s">
        <v>22</v>
      </c>
      <c r="M739" t="s">
        <v>22</v>
      </c>
      <c r="N739" t="s">
        <v>22</v>
      </c>
      <c r="P739" s="1">
        <v>4788000</v>
      </c>
      <c r="Q739" s="1">
        <v>4788000</v>
      </c>
      <c r="R739" s="2">
        <v>0.06</v>
      </c>
      <c r="U739" t="s">
        <v>310</v>
      </c>
    </row>
    <row r="740" spans="1:21" x14ac:dyDescent="0.25">
      <c r="A740">
        <v>200005</v>
      </c>
      <c r="B740" t="str">
        <f>IFERROR(INDEX(Export!B:B,MATCH('Lignes des factures'!A740,Export!A:A,0)),"")</f>
        <v/>
      </c>
      <c r="D740" t="s">
        <v>471</v>
      </c>
      <c r="E740" t="s">
        <v>472</v>
      </c>
      <c r="F740" s="1">
        <v>300000</v>
      </c>
      <c r="G740" s="1">
        <v>671040</v>
      </c>
      <c r="H740" s="1">
        <v>143000</v>
      </c>
      <c r="I740" s="1">
        <v>2880000</v>
      </c>
      <c r="J740" s="1">
        <v>140000</v>
      </c>
      <c r="K740" t="s">
        <v>21</v>
      </c>
      <c r="L740" t="s">
        <v>22</v>
      </c>
      <c r="M740" t="s">
        <v>22</v>
      </c>
      <c r="N740" t="s">
        <v>22</v>
      </c>
      <c r="P740" s="1">
        <v>960000</v>
      </c>
      <c r="Q740" s="1">
        <v>2880000</v>
      </c>
      <c r="R740" s="2">
        <v>0.06</v>
      </c>
      <c r="U740" t="s">
        <v>23</v>
      </c>
    </row>
    <row r="741" spans="1:21" x14ac:dyDescent="0.25">
      <c r="A741">
        <v>200005</v>
      </c>
      <c r="B741" t="str">
        <f>IFERROR(INDEX(Export!B:B,MATCH('Lignes des factures'!A741,Export!A:A,0)),"")</f>
        <v/>
      </c>
      <c r="D741" t="s">
        <v>473</v>
      </c>
      <c r="E741" t="s">
        <v>474</v>
      </c>
      <c r="F741" s="1">
        <v>200000</v>
      </c>
      <c r="G741" s="1">
        <v>390300</v>
      </c>
      <c r="H741" s="1">
        <v>143000</v>
      </c>
      <c r="I741" s="1">
        <v>1116000</v>
      </c>
      <c r="J741" s="1">
        <v>140000</v>
      </c>
      <c r="K741" t="s">
        <v>21</v>
      </c>
      <c r="L741" t="s">
        <v>22</v>
      </c>
      <c r="M741" t="s">
        <v>22</v>
      </c>
      <c r="N741" t="s">
        <v>22</v>
      </c>
      <c r="P741" s="1">
        <v>558000</v>
      </c>
      <c r="Q741" s="1">
        <v>1116000</v>
      </c>
      <c r="R741" s="2">
        <v>0.06</v>
      </c>
      <c r="U741" t="s">
        <v>23</v>
      </c>
    </row>
    <row r="742" spans="1:21" x14ac:dyDescent="0.25">
      <c r="A742">
        <v>200005</v>
      </c>
      <c r="B742" t="str">
        <f>IFERROR(INDEX(Export!B:B,MATCH('Lignes des factures'!A742,Export!A:A,0)),"")</f>
        <v/>
      </c>
      <c r="D742" t="s">
        <v>475</v>
      </c>
      <c r="E742" t="s">
        <v>666</v>
      </c>
      <c r="F742" s="1">
        <v>100000</v>
      </c>
      <c r="G742" t="s">
        <v>477</v>
      </c>
      <c r="H742" s="1">
        <v>143000</v>
      </c>
      <c r="I742" s="1">
        <v>129000</v>
      </c>
      <c r="J742" s="1">
        <v>140000</v>
      </c>
      <c r="K742" t="s">
        <v>21</v>
      </c>
      <c r="L742" t="s">
        <v>22</v>
      </c>
      <c r="M742" t="s">
        <v>22</v>
      </c>
      <c r="N742" t="s">
        <v>22</v>
      </c>
      <c r="P742" s="1">
        <v>129000</v>
      </c>
      <c r="Q742" s="1">
        <v>129000</v>
      </c>
      <c r="R742" s="2">
        <v>0.06</v>
      </c>
      <c r="U742" t="s">
        <v>23</v>
      </c>
    </row>
    <row r="743" spans="1:21" x14ac:dyDescent="0.25">
      <c r="A743">
        <v>200005</v>
      </c>
      <c r="B743" t="str">
        <f>IFERROR(INDEX(Export!B:B,MATCH('Lignes des factures'!A743,Export!A:A,0)),"")</f>
        <v/>
      </c>
      <c r="D743" t="s">
        <v>478</v>
      </c>
      <c r="E743" t="s">
        <v>667</v>
      </c>
      <c r="F743" s="1">
        <v>300000</v>
      </c>
      <c r="G743" s="1">
        <v>126030</v>
      </c>
      <c r="H743" s="1">
        <v>143000</v>
      </c>
      <c r="I743" s="1">
        <v>540000</v>
      </c>
      <c r="J743" s="1">
        <v>140000</v>
      </c>
      <c r="K743" t="s">
        <v>21</v>
      </c>
      <c r="L743" t="s">
        <v>22</v>
      </c>
      <c r="M743" t="s">
        <v>22</v>
      </c>
      <c r="N743" t="s">
        <v>22</v>
      </c>
      <c r="P743" s="1">
        <v>180000</v>
      </c>
      <c r="Q743" s="1">
        <v>540000</v>
      </c>
      <c r="R743" s="2">
        <v>0.06</v>
      </c>
      <c r="U743" t="s">
        <v>23</v>
      </c>
    </row>
    <row r="744" spans="1:21" x14ac:dyDescent="0.25">
      <c r="A744">
        <v>200005</v>
      </c>
      <c r="B744" t="str">
        <f>IFERROR(INDEX(Export!B:B,MATCH('Lignes des factures'!A744,Export!A:A,0)),"")</f>
        <v/>
      </c>
      <c r="D744" t="s">
        <v>415</v>
      </c>
      <c r="E744" t="s">
        <v>416</v>
      </c>
      <c r="F744" s="1">
        <v>100000</v>
      </c>
      <c r="G744" t="s">
        <v>417</v>
      </c>
      <c r="H744" s="1">
        <v>143000</v>
      </c>
      <c r="I744" t="s">
        <v>418</v>
      </c>
      <c r="J744" s="1">
        <v>140000</v>
      </c>
      <c r="K744" t="s">
        <v>21</v>
      </c>
      <c r="L744" t="s">
        <v>22</v>
      </c>
      <c r="M744" t="s">
        <v>22</v>
      </c>
      <c r="N744" t="s">
        <v>22</v>
      </c>
      <c r="P744" t="s">
        <v>418</v>
      </c>
      <c r="Q744" t="s">
        <v>418</v>
      </c>
      <c r="R744" s="2">
        <v>0.06</v>
      </c>
      <c r="U744" t="s">
        <v>23</v>
      </c>
    </row>
    <row r="745" spans="1:21" x14ac:dyDescent="0.25">
      <c r="A745">
        <v>200005</v>
      </c>
      <c r="B745" t="str">
        <f>IFERROR(INDEX(Export!B:B,MATCH('Lignes des factures'!A745,Export!A:A,0)),"")</f>
        <v/>
      </c>
      <c r="D745" t="s">
        <v>60</v>
      </c>
      <c r="E745" t="s">
        <v>61</v>
      </c>
      <c r="F745" s="1">
        <v>300000</v>
      </c>
      <c r="G745" t="s">
        <v>62</v>
      </c>
      <c r="H745" s="1">
        <v>143000</v>
      </c>
      <c r="I745" t="s">
        <v>668</v>
      </c>
      <c r="J745" s="1">
        <v>140000</v>
      </c>
      <c r="K745" t="s">
        <v>21</v>
      </c>
      <c r="L745" t="s">
        <v>22</v>
      </c>
      <c r="M745" t="s">
        <v>22</v>
      </c>
      <c r="N745" t="s">
        <v>22</v>
      </c>
      <c r="P745" t="s">
        <v>594</v>
      </c>
      <c r="Q745" t="s">
        <v>668</v>
      </c>
      <c r="R745" s="2">
        <v>0.06</v>
      </c>
      <c r="U745" t="s">
        <v>23</v>
      </c>
    </row>
    <row r="746" spans="1:21" x14ac:dyDescent="0.25">
      <c r="A746">
        <v>200005</v>
      </c>
      <c r="B746" t="str">
        <f>IFERROR(INDEX(Export!B:B,MATCH('Lignes des factures'!A746,Export!A:A,0)),"")</f>
        <v/>
      </c>
      <c r="D746" t="s">
        <v>669</v>
      </c>
      <c r="E746" t="s">
        <v>670</v>
      </c>
      <c r="F746" s="1">
        <v>200000</v>
      </c>
      <c r="G746" t="s">
        <v>671</v>
      </c>
      <c r="H746" s="1">
        <v>143000</v>
      </c>
      <c r="I746" t="s">
        <v>55</v>
      </c>
      <c r="J746" s="1">
        <v>140000</v>
      </c>
      <c r="K746" t="s">
        <v>21</v>
      </c>
      <c r="L746" t="s">
        <v>22</v>
      </c>
      <c r="M746" t="s">
        <v>22</v>
      </c>
      <c r="N746" t="s">
        <v>22</v>
      </c>
      <c r="P746" t="s">
        <v>70</v>
      </c>
      <c r="Q746" t="s">
        <v>55</v>
      </c>
      <c r="R746" s="2">
        <v>0.06</v>
      </c>
      <c r="U746" t="s">
        <v>23</v>
      </c>
    </row>
    <row r="747" spans="1:21" x14ac:dyDescent="0.25">
      <c r="A747">
        <v>200005</v>
      </c>
      <c r="B747" t="str">
        <f>IFERROR(INDEX(Export!B:B,MATCH('Lignes des factures'!A747,Export!A:A,0)),"")</f>
        <v/>
      </c>
      <c r="D747" t="s">
        <v>36</v>
      </c>
      <c r="E747" t="s">
        <v>37</v>
      </c>
      <c r="F747" s="1">
        <v>100000</v>
      </c>
      <c r="G747" t="s">
        <v>22</v>
      </c>
      <c r="H747" s="1">
        <v>143000</v>
      </c>
      <c r="I747" t="s">
        <v>22</v>
      </c>
      <c r="J747" s="1">
        <v>140000</v>
      </c>
      <c r="K747" t="s">
        <v>21</v>
      </c>
      <c r="L747" t="s">
        <v>22</v>
      </c>
      <c r="M747" t="s">
        <v>22</v>
      </c>
      <c r="N747" t="s">
        <v>22</v>
      </c>
      <c r="P747" t="s">
        <v>22</v>
      </c>
      <c r="Q747" t="s">
        <v>22</v>
      </c>
      <c r="R747" s="2">
        <v>0.06</v>
      </c>
      <c r="U747" t="s">
        <v>23</v>
      </c>
    </row>
    <row r="748" spans="1:21" x14ac:dyDescent="0.25">
      <c r="A748">
        <v>200005</v>
      </c>
      <c r="B748" t="str">
        <f>IFERROR(INDEX(Export!B:B,MATCH('Lignes des factures'!A748,Export!A:A,0)),"")</f>
        <v/>
      </c>
      <c r="C748">
        <v>1</v>
      </c>
      <c r="D748" t="s">
        <v>112</v>
      </c>
      <c r="F748" t="s">
        <v>22</v>
      </c>
      <c r="G748" t="s">
        <v>22</v>
      </c>
      <c r="H748" t="s">
        <v>22</v>
      </c>
      <c r="I748" t="s">
        <v>22</v>
      </c>
      <c r="J748" t="s">
        <v>22</v>
      </c>
      <c r="K748" t="s">
        <v>38</v>
      </c>
      <c r="L748" t="s">
        <v>22</v>
      </c>
      <c r="M748" t="s">
        <v>22</v>
      </c>
      <c r="N748" t="s">
        <v>22</v>
      </c>
      <c r="P748" t="s">
        <v>22</v>
      </c>
      <c r="Q748" t="s">
        <v>22</v>
      </c>
    </row>
    <row r="749" spans="1:21" x14ac:dyDescent="0.25">
      <c r="A749">
        <v>200005</v>
      </c>
      <c r="B749" t="str">
        <f>IFERROR(INDEX(Export!B:B,MATCH('Lignes des factures'!A749,Export!A:A,0)),"")</f>
        <v/>
      </c>
      <c r="D749" t="s">
        <v>36</v>
      </c>
      <c r="E749" t="s">
        <v>37</v>
      </c>
      <c r="F749" s="1">
        <v>300000</v>
      </c>
      <c r="G749" t="s">
        <v>22</v>
      </c>
      <c r="H749" s="1">
        <v>120000</v>
      </c>
      <c r="I749" t="s">
        <v>22</v>
      </c>
      <c r="J749" s="1">
        <v>180000</v>
      </c>
      <c r="K749" t="s">
        <v>21</v>
      </c>
      <c r="L749" s="1">
        <v>100000</v>
      </c>
      <c r="M749" s="1">
        <v>300000</v>
      </c>
      <c r="N749" s="1">
        <v>10800000</v>
      </c>
      <c r="P749" s="1">
        <v>3600000</v>
      </c>
      <c r="Q749" s="1">
        <v>10800000</v>
      </c>
      <c r="R749" s="2">
        <v>0.06</v>
      </c>
      <c r="U749" t="s">
        <v>23</v>
      </c>
    </row>
    <row r="750" spans="1:21" x14ac:dyDescent="0.25">
      <c r="A750">
        <v>200005</v>
      </c>
      <c r="B750" t="str">
        <f>IFERROR(INDEX(Export!B:B,MATCH('Lignes des factures'!A750,Export!A:A,0)),"")</f>
        <v/>
      </c>
      <c r="D750" t="s">
        <v>178</v>
      </c>
      <c r="E750" t="s">
        <v>178</v>
      </c>
      <c r="F750" s="1">
        <v>100000</v>
      </c>
      <c r="G750" s="1">
        <v>833000</v>
      </c>
      <c r="H750" s="1">
        <v>120000</v>
      </c>
      <c r="I750" s="1">
        <v>1000000</v>
      </c>
      <c r="J750" s="1">
        <v>180000</v>
      </c>
      <c r="K750" t="s">
        <v>21</v>
      </c>
      <c r="L750" t="s">
        <v>22</v>
      </c>
      <c r="M750" t="s">
        <v>22</v>
      </c>
      <c r="N750" t="s">
        <v>22</v>
      </c>
      <c r="P750" s="1">
        <v>1000000</v>
      </c>
      <c r="Q750" s="1">
        <v>1000000</v>
      </c>
      <c r="R750" s="2">
        <v>0.06</v>
      </c>
    </row>
    <row r="751" spans="1:21" x14ac:dyDescent="0.25">
      <c r="A751">
        <v>200006</v>
      </c>
      <c r="B751" t="str">
        <f>IFERROR(INDEX(Export!B:B,MATCH('Lignes des factures'!A751,Export!A:A,0)),"")</f>
        <v/>
      </c>
      <c r="F751" t="s">
        <v>22</v>
      </c>
      <c r="G751" t="s">
        <v>22</v>
      </c>
      <c r="H751" t="s">
        <v>22</v>
      </c>
      <c r="I751" t="s">
        <v>22</v>
      </c>
      <c r="J751" t="s">
        <v>22</v>
      </c>
      <c r="K751" t="s">
        <v>38</v>
      </c>
      <c r="L751" t="s">
        <v>22</v>
      </c>
      <c r="M751" t="s">
        <v>22</v>
      </c>
      <c r="N751" t="s">
        <v>22</v>
      </c>
      <c r="P751" t="s">
        <v>22</v>
      </c>
      <c r="Q751" t="s">
        <v>22</v>
      </c>
    </row>
    <row r="752" spans="1:21" x14ac:dyDescent="0.25">
      <c r="A752">
        <v>200006</v>
      </c>
      <c r="B752" t="str">
        <f>IFERROR(INDEX(Export!B:B,MATCH('Lignes des factures'!A752,Export!A:A,0)),"")</f>
        <v/>
      </c>
      <c r="E752" t="s">
        <v>672</v>
      </c>
      <c r="F752" s="1">
        <v>100000</v>
      </c>
      <c r="G752" s="1">
        <v>1583000</v>
      </c>
      <c r="H752" s="1">
        <v>120000</v>
      </c>
      <c r="I752" s="1">
        <v>1900000</v>
      </c>
      <c r="J752" s="1">
        <v>180000</v>
      </c>
      <c r="K752" t="s">
        <v>21</v>
      </c>
      <c r="L752" t="s">
        <v>22</v>
      </c>
      <c r="M752" t="s">
        <v>22</v>
      </c>
      <c r="N752" t="s">
        <v>22</v>
      </c>
      <c r="P752" s="1">
        <v>1900000</v>
      </c>
      <c r="Q752" s="1">
        <v>1900000</v>
      </c>
      <c r="R752" s="2">
        <v>0.06</v>
      </c>
    </row>
    <row r="753" spans="1:21" x14ac:dyDescent="0.25">
      <c r="A753">
        <v>200006</v>
      </c>
      <c r="B753" t="str">
        <f>IFERROR(INDEX(Export!B:B,MATCH('Lignes des factures'!A753,Export!A:A,0)),"")</f>
        <v/>
      </c>
      <c r="D753" t="s">
        <v>673</v>
      </c>
      <c r="E753" t="s">
        <v>674</v>
      </c>
      <c r="F753" s="1">
        <v>100000</v>
      </c>
      <c r="G753" s="1">
        <v>222700</v>
      </c>
      <c r="H753" s="1">
        <v>120000</v>
      </c>
      <c r="I753" s="1">
        <v>267000</v>
      </c>
      <c r="J753" s="1">
        <v>180000</v>
      </c>
      <c r="K753" t="s">
        <v>21</v>
      </c>
      <c r="L753" t="s">
        <v>22</v>
      </c>
      <c r="M753" t="s">
        <v>22</v>
      </c>
      <c r="N753" t="s">
        <v>22</v>
      </c>
      <c r="P753" s="1">
        <v>267000</v>
      </c>
      <c r="Q753" s="1">
        <v>267000</v>
      </c>
      <c r="R753" s="2">
        <v>0.06</v>
      </c>
      <c r="U753" t="s">
        <v>23</v>
      </c>
    </row>
    <row r="754" spans="1:21" x14ac:dyDescent="0.25">
      <c r="A754">
        <v>200006</v>
      </c>
      <c r="B754" t="str">
        <f>IFERROR(INDEX(Export!B:B,MATCH('Lignes des factures'!A754,Export!A:A,0)),"")</f>
        <v/>
      </c>
      <c r="E754" t="s">
        <v>169</v>
      </c>
      <c r="F754" s="1">
        <v>100000</v>
      </c>
      <c r="G754" t="s">
        <v>185</v>
      </c>
      <c r="H754" s="1">
        <v>100000</v>
      </c>
      <c r="I754" t="s">
        <v>185</v>
      </c>
      <c r="J754" s="1">
        <v>180000</v>
      </c>
      <c r="K754" t="s">
        <v>21</v>
      </c>
      <c r="L754" t="s">
        <v>22</v>
      </c>
      <c r="M754" t="s">
        <v>22</v>
      </c>
      <c r="N754" t="s">
        <v>22</v>
      </c>
      <c r="P754" t="s">
        <v>185</v>
      </c>
      <c r="Q754" t="s">
        <v>185</v>
      </c>
      <c r="R754" s="2">
        <v>0.06</v>
      </c>
      <c r="U754" t="s">
        <v>23</v>
      </c>
    </row>
    <row r="755" spans="1:21" x14ac:dyDescent="0.25">
      <c r="A755">
        <v>200006</v>
      </c>
      <c r="B755" t="str">
        <f>IFERROR(INDEX(Export!B:B,MATCH('Lignes des factures'!A755,Export!A:A,0)),"")</f>
        <v/>
      </c>
      <c r="D755" t="s">
        <v>36</v>
      </c>
      <c r="E755" t="s">
        <v>37</v>
      </c>
      <c r="F755" s="1">
        <v>200000</v>
      </c>
      <c r="G755" t="s">
        <v>22</v>
      </c>
      <c r="H755" s="1">
        <v>120000</v>
      </c>
      <c r="I755" t="s">
        <v>22</v>
      </c>
      <c r="J755" s="1">
        <v>180000</v>
      </c>
      <c r="K755" t="s">
        <v>21</v>
      </c>
      <c r="L755" s="1">
        <v>100000</v>
      </c>
      <c r="M755" s="1">
        <v>200000</v>
      </c>
      <c r="N755" s="1">
        <v>7200000</v>
      </c>
      <c r="P755" s="1">
        <v>3600000</v>
      </c>
      <c r="Q755" s="1">
        <v>7200000</v>
      </c>
      <c r="R755" s="2">
        <v>0.06</v>
      </c>
      <c r="U755" t="s">
        <v>23</v>
      </c>
    </row>
    <row r="756" spans="1:21" x14ac:dyDescent="0.25">
      <c r="A756">
        <v>200006</v>
      </c>
      <c r="B756" t="str">
        <f>IFERROR(INDEX(Export!B:B,MATCH('Lignes des factures'!A756,Export!A:A,0)),"")</f>
        <v/>
      </c>
      <c r="F756" t="s">
        <v>22</v>
      </c>
      <c r="G756" t="s">
        <v>22</v>
      </c>
      <c r="H756" t="s">
        <v>22</v>
      </c>
      <c r="I756" t="s">
        <v>22</v>
      </c>
      <c r="J756" t="s">
        <v>22</v>
      </c>
      <c r="K756" t="s">
        <v>38</v>
      </c>
      <c r="L756" t="s">
        <v>22</v>
      </c>
      <c r="M756" t="s">
        <v>22</v>
      </c>
      <c r="N756" t="s">
        <v>22</v>
      </c>
      <c r="P756" t="s">
        <v>22</v>
      </c>
      <c r="Q756" t="s">
        <v>22</v>
      </c>
    </row>
    <row r="757" spans="1:21" x14ac:dyDescent="0.25">
      <c r="A757">
        <v>200007</v>
      </c>
      <c r="B757" t="str">
        <f>IFERROR(INDEX(Export!B:B,MATCH('Lignes des factures'!A757,Export!A:A,0)),"")</f>
        <v/>
      </c>
      <c r="F757" t="s">
        <v>22</v>
      </c>
      <c r="G757" t="s">
        <v>22</v>
      </c>
      <c r="H757" t="s">
        <v>22</v>
      </c>
      <c r="I757" t="s">
        <v>22</v>
      </c>
      <c r="J757" t="s">
        <v>22</v>
      </c>
      <c r="K757" t="s">
        <v>38</v>
      </c>
      <c r="L757" t="s">
        <v>22</v>
      </c>
      <c r="M757" t="s">
        <v>22</v>
      </c>
      <c r="N757" t="s">
        <v>22</v>
      </c>
      <c r="P757" t="s">
        <v>22</v>
      </c>
      <c r="Q757" t="s">
        <v>22</v>
      </c>
    </row>
    <row r="758" spans="1:21" x14ac:dyDescent="0.25">
      <c r="A758">
        <v>200007</v>
      </c>
      <c r="B758" t="str">
        <f>IFERROR(INDEX(Export!B:B,MATCH('Lignes des factures'!A758,Export!A:A,0)),"")</f>
        <v/>
      </c>
      <c r="D758" t="s">
        <v>675</v>
      </c>
      <c r="E758" t="s">
        <v>676</v>
      </c>
      <c r="F758" s="1">
        <v>100000</v>
      </c>
      <c r="G758" s="1">
        <v>18000000</v>
      </c>
      <c r="H758" t="s">
        <v>677</v>
      </c>
      <c r="I758" s="1">
        <v>12000000</v>
      </c>
      <c r="J758" s="1">
        <v>180000</v>
      </c>
      <c r="K758" t="s">
        <v>21</v>
      </c>
      <c r="L758" t="s">
        <v>22</v>
      </c>
      <c r="M758" t="s">
        <v>22</v>
      </c>
      <c r="N758" t="s">
        <v>22</v>
      </c>
      <c r="P758" s="1">
        <v>12000000</v>
      </c>
      <c r="Q758" s="1">
        <v>12000000</v>
      </c>
      <c r="R758" s="2">
        <v>0.21</v>
      </c>
      <c r="U758" t="s">
        <v>544</v>
      </c>
    </row>
    <row r="759" spans="1:21" x14ac:dyDescent="0.25">
      <c r="A759">
        <v>200008</v>
      </c>
      <c r="B759" t="str">
        <f>IFERROR(INDEX(Export!B:B,MATCH('Lignes des factures'!A759,Export!A:A,0)),"")</f>
        <v/>
      </c>
      <c r="F759" t="s">
        <v>22</v>
      </c>
      <c r="G759" t="s">
        <v>22</v>
      </c>
      <c r="H759" t="s">
        <v>22</v>
      </c>
      <c r="I759" t="s">
        <v>22</v>
      </c>
      <c r="J759" t="s">
        <v>22</v>
      </c>
      <c r="K759" t="s">
        <v>38</v>
      </c>
      <c r="L759" t="s">
        <v>22</v>
      </c>
      <c r="M759" t="s">
        <v>22</v>
      </c>
      <c r="N759" t="s">
        <v>22</v>
      </c>
      <c r="P759" t="s">
        <v>22</v>
      </c>
      <c r="Q759" t="s">
        <v>22</v>
      </c>
    </row>
    <row r="760" spans="1:21" x14ac:dyDescent="0.25">
      <c r="A760">
        <v>200008</v>
      </c>
      <c r="B760" t="str">
        <f>IFERROR(INDEX(Export!B:B,MATCH('Lignes des factures'!A760,Export!A:A,0)),"")</f>
        <v/>
      </c>
      <c r="E760" t="s">
        <v>678</v>
      </c>
      <c r="F760" s="1">
        <v>100000</v>
      </c>
      <c r="G760" s="1">
        <v>13606000</v>
      </c>
      <c r="H760" t="s">
        <v>679</v>
      </c>
      <c r="I760" s="1">
        <v>13493000</v>
      </c>
      <c r="J760" s="1">
        <v>180000</v>
      </c>
      <c r="K760" t="s">
        <v>21</v>
      </c>
      <c r="L760" t="s">
        <v>22</v>
      </c>
      <c r="M760" t="s">
        <v>22</v>
      </c>
      <c r="N760" t="s">
        <v>22</v>
      </c>
      <c r="P760" s="1">
        <v>13493000</v>
      </c>
      <c r="Q760" s="1">
        <v>13493000</v>
      </c>
      <c r="R760" s="2">
        <v>0.06</v>
      </c>
    </row>
    <row r="761" spans="1:21" x14ac:dyDescent="0.25">
      <c r="A761">
        <v>200008</v>
      </c>
      <c r="B761" t="str">
        <f>IFERROR(INDEX(Export!B:B,MATCH('Lignes des factures'!A761,Export!A:A,0)),"")</f>
        <v/>
      </c>
      <c r="F761" t="s">
        <v>22</v>
      </c>
      <c r="G761" t="s">
        <v>22</v>
      </c>
      <c r="H761" t="s">
        <v>22</v>
      </c>
      <c r="I761" t="s">
        <v>22</v>
      </c>
      <c r="J761" t="s">
        <v>22</v>
      </c>
      <c r="K761" t="s">
        <v>38</v>
      </c>
      <c r="L761" t="s">
        <v>22</v>
      </c>
      <c r="M761" t="s">
        <v>22</v>
      </c>
      <c r="N761" t="s">
        <v>22</v>
      </c>
      <c r="P761" t="s">
        <v>22</v>
      </c>
      <c r="Q761" t="s">
        <v>22</v>
      </c>
    </row>
    <row r="762" spans="1:21" x14ac:dyDescent="0.25">
      <c r="A762">
        <v>200008</v>
      </c>
      <c r="B762" t="str">
        <f>IFERROR(INDEX(Export!B:B,MATCH('Lignes des factures'!A762,Export!A:A,0)),"")</f>
        <v/>
      </c>
      <c r="E762" t="s">
        <v>680</v>
      </c>
      <c r="F762" s="1">
        <v>200000</v>
      </c>
      <c r="G762" s="1">
        <v>3932000</v>
      </c>
      <c r="H762" t="s">
        <v>681</v>
      </c>
      <c r="I762" s="1">
        <v>7800000</v>
      </c>
      <c r="J762" s="1">
        <v>180000</v>
      </c>
      <c r="K762" t="s">
        <v>21</v>
      </c>
      <c r="L762" t="s">
        <v>22</v>
      </c>
      <c r="M762" t="s">
        <v>22</v>
      </c>
      <c r="N762" t="s">
        <v>22</v>
      </c>
      <c r="P762" s="1">
        <v>3900000</v>
      </c>
      <c r="Q762" s="1">
        <v>7800000</v>
      </c>
      <c r="R762" s="2">
        <v>0.06</v>
      </c>
    </row>
    <row r="763" spans="1:21" x14ac:dyDescent="0.25">
      <c r="A763">
        <v>200008</v>
      </c>
      <c r="B763" t="str">
        <f>IFERROR(INDEX(Export!B:B,MATCH('Lignes des factures'!A763,Export!A:A,0)),"")</f>
        <v/>
      </c>
      <c r="F763" t="s">
        <v>22</v>
      </c>
      <c r="G763" t="s">
        <v>22</v>
      </c>
      <c r="H763" t="s">
        <v>22</v>
      </c>
      <c r="I763" t="s">
        <v>22</v>
      </c>
      <c r="J763" t="s">
        <v>22</v>
      </c>
      <c r="K763" t="s">
        <v>38</v>
      </c>
      <c r="L763" t="s">
        <v>22</v>
      </c>
      <c r="M763" t="s">
        <v>22</v>
      </c>
      <c r="N763" t="s">
        <v>22</v>
      </c>
      <c r="P763" t="s">
        <v>22</v>
      </c>
      <c r="Q763" t="s">
        <v>22</v>
      </c>
    </row>
    <row r="764" spans="1:21" x14ac:dyDescent="0.25">
      <c r="A764">
        <v>200008</v>
      </c>
      <c r="B764" t="str">
        <f>IFERROR(INDEX(Export!B:B,MATCH('Lignes des factures'!A764,Export!A:A,0)),"")</f>
        <v/>
      </c>
      <c r="D764" t="s">
        <v>36</v>
      </c>
      <c r="E764" t="s">
        <v>37</v>
      </c>
      <c r="F764" s="1">
        <v>100000</v>
      </c>
      <c r="G764" t="s">
        <v>22</v>
      </c>
      <c r="H764" s="1">
        <v>120000</v>
      </c>
      <c r="I764" t="s">
        <v>22</v>
      </c>
      <c r="J764" s="1">
        <v>125000</v>
      </c>
      <c r="K764" t="s">
        <v>21</v>
      </c>
      <c r="L764" s="1">
        <v>100000</v>
      </c>
      <c r="M764" s="1">
        <v>100000</v>
      </c>
      <c r="N764" s="1">
        <v>2500000</v>
      </c>
      <c r="P764" s="1">
        <v>2500000</v>
      </c>
      <c r="Q764" s="1">
        <v>2500000</v>
      </c>
      <c r="R764" s="2">
        <v>0.06</v>
      </c>
      <c r="U764" t="s">
        <v>23</v>
      </c>
    </row>
    <row r="765" spans="1:21" x14ac:dyDescent="0.25">
      <c r="A765">
        <v>200009</v>
      </c>
      <c r="B765" t="str">
        <f>IFERROR(INDEX(Export!B:B,MATCH('Lignes des factures'!A765,Export!A:A,0)),"")</f>
        <v/>
      </c>
      <c r="E765" t="s">
        <v>682</v>
      </c>
      <c r="F765" s="1">
        <v>100000</v>
      </c>
      <c r="G765" s="1">
        <v>5545000</v>
      </c>
      <c r="H765" s="1">
        <v>120000</v>
      </c>
      <c r="I765" s="1">
        <v>6654000</v>
      </c>
      <c r="J765" s="1">
        <v>180000</v>
      </c>
      <c r="K765" t="s">
        <v>21</v>
      </c>
      <c r="L765" t="s">
        <v>22</v>
      </c>
      <c r="M765" t="s">
        <v>22</v>
      </c>
      <c r="N765" t="s">
        <v>22</v>
      </c>
      <c r="P765" s="1">
        <v>6654000</v>
      </c>
      <c r="Q765" s="1">
        <v>6654000</v>
      </c>
      <c r="R765" s="2">
        <v>0.21</v>
      </c>
    </row>
    <row r="766" spans="1:21" x14ac:dyDescent="0.25">
      <c r="A766">
        <v>200010</v>
      </c>
      <c r="B766" t="str">
        <f>IFERROR(INDEX(Export!B:B,MATCH('Lignes des factures'!A766,Export!A:A,0)),"")</f>
        <v/>
      </c>
      <c r="D766" t="s">
        <v>542</v>
      </c>
      <c r="E766" t="s">
        <v>543</v>
      </c>
      <c r="F766" s="1">
        <v>100000</v>
      </c>
      <c r="G766" s="1">
        <v>8500000</v>
      </c>
      <c r="H766" s="1">
        <v>352941</v>
      </c>
      <c r="I766" s="1">
        <v>30000000</v>
      </c>
      <c r="J766" s="1">
        <v>180000</v>
      </c>
      <c r="K766" t="s">
        <v>21</v>
      </c>
      <c r="L766" t="s">
        <v>22</v>
      </c>
      <c r="M766" t="s">
        <v>22</v>
      </c>
      <c r="N766" t="s">
        <v>22</v>
      </c>
      <c r="P766" s="1">
        <v>30000000</v>
      </c>
      <c r="Q766" s="1">
        <v>30000000</v>
      </c>
      <c r="R766" s="2">
        <v>0.06</v>
      </c>
      <c r="U766" t="s">
        <v>544</v>
      </c>
    </row>
    <row r="767" spans="1:21" x14ac:dyDescent="0.25">
      <c r="A767">
        <v>200010</v>
      </c>
      <c r="B767" t="str">
        <f>IFERROR(INDEX(Export!B:B,MATCH('Lignes des factures'!A767,Export!A:A,0)),"")</f>
        <v/>
      </c>
      <c r="D767" t="s">
        <v>675</v>
      </c>
      <c r="E767" t="s">
        <v>676</v>
      </c>
      <c r="F767" s="1">
        <v>100000</v>
      </c>
      <c r="G767" s="1">
        <v>28000000</v>
      </c>
      <c r="H767" s="1">
        <v>100000</v>
      </c>
      <c r="I767" s="1">
        <v>28000000</v>
      </c>
      <c r="J767" s="1">
        <v>180000</v>
      </c>
      <c r="K767" t="s">
        <v>21</v>
      </c>
      <c r="L767" t="s">
        <v>22</v>
      </c>
      <c r="M767" t="s">
        <v>22</v>
      </c>
      <c r="N767" t="s">
        <v>22</v>
      </c>
      <c r="P767" s="1">
        <v>28000000</v>
      </c>
      <c r="Q767" s="1">
        <v>28000000</v>
      </c>
      <c r="R767" s="2">
        <v>0.06</v>
      </c>
      <c r="U767" t="s">
        <v>544</v>
      </c>
    </row>
    <row r="768" spans="1:21" x14ac:dyDescent="0.25">
      <c r="A768">
        <v>200010</v>
      </c>
      <c r="B768" t="str">
        <f>IFERROR(INDEX(Export!B:B,MATCH('Lignes des factures'!A768,Export!A:A,0)),"")</f>
        <v/>
      </c>
      <c r="E768" t="s">
        <v>683</v>
      </c>
      <c r="F768" s="1">
        <v>100000</v>
      </c>
      <c r="G768" s="1">
        <v>5188000</v>
      </c>
      <c r="H768" s="1">
        <v>120000</v>
      </c>
      <c r="I768" s="1">
        <v>6226000</v>
      </c>
      <c r="J768" s="1">
        <v>180000</v>
      </c>
      <c r="K768" t="s">
        <v>21</v>
      </c>
      <c r="L768" t="s">
        <v>22</v>
      </c>
      <c r="M768" t="s">
        <v>22</v>
      </c>
      <c r="N768" t="s">
        <v>22</v>
      </c>
      <c r="P768" s="1">
        <v>6226000</v>
      </c>
      <c r="Q768" s="1">
        <v>6226000</v>
      </c>
      <c r="R768" s="2">
        <v>0.06</v>
      </c>
    </row>
    <row r="769" spans="1:21" x14ac:dyDescent="0.25">
      <c r="A769">
        <v>200010</v>
      </c>
      <c r="B769" t="str">
        <f>IFERROR(INDEX(Export!B:B,MATCH('Lignes des factures'!A769,Export!A:A,0)),"")</f>
        <v/>
      </c>
      <c r="D769" t="s">
        <v>481</v>
      </c>
      <c r="E769" t="s">
        <v>482</v>
      </c>
      <c r="F769" s="1">
        <v>2500000</v>
      </c>
      <c r="G769" t="s">
        <v>684</v>
      </c>
      <c r="H769" s="1">
        <v>120000</v>
      </c>
      <c r="I769" s="1">
        <v>1950000</v>
      </c>
      <c r="J769" s="1">
        <v>180000</v>
      </c>
      <c r="K769" t="s">
        <v>21</v>
      </c>
      <c r="L769" t="s">
        <v>22</v>
      </c>
      <c r="M769" t="s">
        <v>22</v>
      </c>
      <c r="N769" t="s">
        <v>22</v>
      </c>
      <c r="P769" t="s">
        <v>685</v>
      </c>
      <c r="Q769" s="1">
        <v>1950000</v>
      </c>
      <c r="R769" s="2">
        <v>0.06</v>
      </c>
      <c r="U769" t="s">
        <v>23</v>
      </c>
    </row>
    <row r="770" spans="1:21" x14ac:dyDescent="0.25">
      <c r="A770">
        <v>200010</v>
      </c>
      <c r="B770" t="str">
        <f>IFERROR(INDEX(Export!B:B,MATCH('Lignes des factures'!A770,Export!A:A,0)),"")</f>
        <v/>
      </c>
      <c r="D770" t="s">
        <v>686</v>
      </c>
      <c r="E770" t="s">
        <v>687</v>
      </c>
      <c r="F770" s="1">
        <v>100000</v>
      </c>
      <c r="G770" s="1">
        <v>6569830</v>
      </c>
      <c r="H770" s="1">
        <v>120000</v>
      </c>
      <c r="I770" s="1">
        <v>7884000</v>
      </c>
      <c r="J770" s="1">
        <v>180000</v>
      </c>
      <c r="K770" t="s">
        <v>21</v>
      </c>
      <c r="L770" t="s">
        <v>22</v>
      </c>
      <c r="M770" t="s">
        <v>22</v>
      </c>
      <c r="N770" t="s">
        <v>22</v>
      </c>
      <c r="P770" s="1">
        <v>7884000</v>
      </c>
      <c r="Q770" s="1">
        <v>7884000</v>
      </c>
      <c r="R770" s="2">
        <v>0.06</v>
      </c>
      <c r="U770" t="s">
        <v>23</v>
      </c>
    </row>
    <row r="771" spans="1:21" x14ac:dyDescent="0.25">
      <c r="A771">
        <v>200010</v>
      </c>
      <c r="B771" t="str">
        <f>IFERROR(INDEX(Export!B:B,MATCH('Lignes des factures'!A771,Export!A:A,0)),"")</f>
        <v/>
      </c>
      <c r="E771" t="s">
        <v>169</v>
      </c>
      <c r="F771" s="1">
        <v>100000</v>
      </c>
      <c r="G771" t="s">
        <v>185</v>
      </c>
      <c r="H771" s="1">
        <v>100000</v>
      </c>
      <c r="I771" t="s">
        <v>185</v>
      </c>
      <c r="J771" s="1">
        <v>180000</v>
      </c>
      <c r="K771" t="s">
        <v>21</v>
      </c>
      <c r="L771" t="s">
        <v>22</v>
      </c>
      <c r="M771" t="s">
        <v>22</v>
      </c>
      <c r="N771" t="s">
        <v>22</v>
      </c>
      <c r="P771" t="s">
        <v>185</v>
      </c>
      <c r="Q771" t="s">
        <v>185</v>
      </c>
      <c r="R771" s="2">
        <v>0.06</v>
      </c>
      <c r="U771" t="s">
        <v>23</v>
      </c>
    </row>
    <row r="772" spans="1:21" x14ac:dyDescent="0.25">
      <c r="A772">
        <v>200010</v>
      </c>
      <c r="B772" t="str">
        <f>IFERROR(INDEX(Export!B:B,MATCH('Lignes des factures'!A772,Export!A:A,0)),"")</f>
        <v/>
      </c>
      <c r="D772" t="s">
        <v>688</v>
      </c>
      <c r="E772" t="s">
        <v>689</v>
      </c>
      <c r="F772" s="1">
        <v>500000</v>
      </c>
      <c r="G772" s="1">
        <v>782250</v>
      </c>
      <c r="H772" s="1">
        <v>120000</v>
      </c>
      <c r="I772" s="1">
        <v>4695000</v>
      </c>
      <c r="J772" s="1">
        <v>180000</v>
      </c>
      <c r="K772" t="s">
        <v>21</v>
      </c>
      <c r="L772" t="s">
        <v>22</v>
      </c>
      <c r="M772" t="s">
        <v>22</v>
      </c>
      <c r="N772" t="s">
        <v>22</v>
      </c>
      <c r="P772" s="1">
        <v>939000</v>
      </c>
      <c r="Q772" s="1">
        <v>4695000</v>
      </c>
      <c r="R772" s="2">
        <v>0.06</v>
      </c>
      <c r="U772" t="s">
        <v>23</v>
      </c>
    </row>
    <row r="773" spans="1:21" x14ac:dyDescent="0.25">
      <c r="A773">
        <v>200010</v>
      </c>
      <c r="B773" t="str">
        <f>IFERROR(INDEX(Export!B:B,MATCH('Lignes des factures'!A773,Export!A:A,0)),"")</f>
        <v/>
      </c>
      <c r="E773" t="s">
        <v>169</v>
      </c>
      <c r="F773" s="1">
        <v>500000</v>
      </c>
      <c r="G773" t="s">
        <v>170</v>
      </c>
      <c r="H773" s="1">
        <v>100000</v>
      </c>
      <c r="I773" t="s">
        <v>171</v>
      </c>
      <c r="J773" s="1">
        <v>180000</v>
      </c>
      <c r="K773" t="s">
        <v>21</v>
      </c>
      <c r="L773" t="s">
        <v>22</v>
      </c>
      <c r="M773" t="s">
        <v>22</v>
      </c>
      <c r="N773" t="s">
        <v>22</v>
      </c>
      <c r="P773" t="s">
        <v>172</v>
      </c>
      <c r="Q773" t="s">
        <v>171</v>
      </c>
      <c r="R773" s="2">
        <v>0.06</v>
      </c>
      <c r="U773" t="s">
        <v>23</v>
      </c>
    </row>
    <row r="774" spans="1:21" x14ac:dyDescent="0.25">
      <c r="A774">
        <v>200010</v>
      </c>
      <c r="B774" t="str">
        <f>IFERROR(INDEX(Export!B:B,MATCH('Lignes des factures'!A774,Export!A:A,0)),"")</f>
        <v/>
      </c>
      <c r="D774" t="s">
        <v>690</v>
      </c>
      <c r="E774" t="s">
        <v>691</v>
      </c>
      <c r="F774" s="1">
        <v>500000</v>
      </c>
      <c r="G774" s="1">
        <v>558750</v>
      </c>
      <c r="H774" s="1">
        <v>120000</v>
      </c>
      <c r="I774" s="1">
        <v>3355000</v>
      </c>
      <c r="J774" s="1">
        <v>180000</v>
      </c>
      <c r="K774" t="s">
        <v>21</v>
      </c>
      <c r="L774" t="s">
        <v>22</v>
      </c>
      <c r="M774" t="s">
        <v>22</v>
      </c>
      <c r="N774" t="s">
        <v>22</v>
      </c>
      <c r="P774" s="1">
        <v>671000</v>
      </c>
      <c r="Q774" s="1">
        <v>3355000</v>
      </c>
      <c r="R774" s="2">
        <v>0.06</v>
      </c>
      <c r="U774" t="s">
        <v>23</v>
      </c>
    </row>
    <row r="775" spans="1:21" x14ac:dyDescent="0.25">
      <c r="A775">
        <v>200010</v>
      </c>
      <c r="B775" t="str">
        <f>IFERROR(INDEX(Export!B:B,MATCH('Lignes des factures'!A775,Export!A:A,0)),"")</f>
        <v/>
      </c>
      <c r="C775">
        <v>1</v>
      </c>
      <c r="D775" t="s">
        <v>518</v>
      </c>
      <c r="E775" t="s">
        <v>519</v>
      </c>
      <c r="F775" s="1">
        <v>200000</v>
      </c>
      <c r="G775" s="1">
        <v>1771433</v>
      </c>
      <c r="H775" s="1">
        <v>100032</v>
      </c>
      <c r="I775" s="1">
        <v>3544000</v>
      </c>
      <c r="J775" s="1">
        <v>180000</v>
      </c>
      <c r="K775" t="s">
        <v>21</v>
      </c>
      <c r="L775" s="1">
        <v>150000</v>
      </c>
      <c r="M775" s="1">
        <v>300000</v>
      </c>
      <c r="N775" s="1">
        <v>10800000</v>
      </c>
      <c r="P775" s="1">
        <v>7172000</v>
      </c>
      <c r="Q775" s="1">
        <v>14344000</v>
      </c>
      <c r="R775" s="2">
        <v>0.06</v>
      </c>
      <c r="U775" t="s">
        <v>310</v>
      </c>
    </row>
    <row r="776" spans="1:21" x14ac:dyDescent="0.25">
      <c r="A776">
        <v>200010</v>
      </c>
      <c r="B776" t="str">
        <f>IFERROR(INDEX(Export!B:B,MATCH('Lignes des factures'!A776,Export!A:A,0)),"")</f>
        <v/>
      </c>
      <c r="E776" t="s">
        <v>107</v>
      </c>
      <c r="F776" t="s">
        <v>22</v>
      </c>
      <c r="G776" t="s">
        <v>22</v>
      </c>
      <c r="H776" t="s">
        <v>22</v>
      </c>
      <c r="I776" t="s">
        <v>22</v>
      </c>
      <c r="J776" t="s">
        <v>22</v>
      </c>
      <c r="K776" t="s">
        <v>38</v>
      </c>
      <c r="L776" t="s">
        <v>22</v>
      </c>
      <c r="M776" t="s">
        <v>22</v>
      </c>
      <c r="N776" t="s">
        <v>22</v>
      </c>
      <c r="P776" t="s">
        <v>22</v>
      </c>
      <c r="Q776" t="s">
        <v>22</v>
      </c>
    </row>
    <row r="777" spans="1:21" x14ac:dyDescent="0.25">
      <c r="A777">
        <v>200010</v>
      </c>
      <c r="B777" t="str">
        <f>IFERROR(INDEX(Export!B:B,MATCH('Lignes des factures'!A777,Export!A:A,0)),"")</f>
        <v/>
      </c>
      <c r="D777" t="s">
        <v>516</v>
      </c>
      <c r="E777" t="s">
        <v>517</v>
      </c>
      <c r="F777" s="1">
        <v>100000</v>
      </c>
      <c r="G777" s="1">
        <v>264850</v>
      </c>
      <c r="H777" s="1">
        <v>100000</v>
      </c>
      <c r="I777" s="1">
        <v>265000</v>
      </c>
      <c r="J777" s="1">
        <v>180000</v>
      </c>
      <c r="K777" t="s">
        <v>21</v>
      </c>
      <c r="L777" t="s">
        <v>22</v>
      </c>
      <c r="M777" t="s">
        <v>22</v>
      </c>
      <c r="N777" t="s">
        <v>22</v>
      </c>
      <c r="P777" s="1">
        <v>265000</v>
      </c>
      <c r="Q777" s="1">
        <v>265000</v>
      </c>
      <c r="R777" s="2">
        <v>0.06</v>
      </c>
      <c r="U777" t="s">
        <v>23</v>
      </c>
    </row>
    <row r="778" spans="1:21" x14ac:dyDescent="0.25">
      <c r="A778">
        <v>200010</v>
      </c>
      <c r="B778" t="str">
        <f>IFERROR(INDEX(Export!B:B,MATCH('Lignes des factures'!A778,Export!A:A,0)),"")</f>
        <v/>
      </c>
      <c r="D778" t="s">
        <v>110</v>
      </c>
      <c r="E778" t="s">
        <v>111</v>
      </c>
      <c r="F778" s="1">
        <v>100000</v>
      </c>
      <c r="G778" s="1">
        <v>506590</v>
      </c>
      <c r="H778" s="1">
        <v>100000</v>
      </c>
      <c r="I778" s="1">
        <v>507000</v>
      </c>
      <c r="J778" s="1">
        <v>180000</v>
      </c>
      <c r="K778" t="s">
        <v>21</v>
      </c>
      <c r="L778" t="s">
        <v>22</v>
      </c>
      <c r="M778" t="s">
        <v>22</v>
      </c>
      <c r="N778" t="s">
        <v>22</v>
      </c>
      <c r="P778" s="1">
        <v>507000</v>
      </c>
      <c r="Q778" s="1">
        <v>507000</v>
      </c>
      <c r="R778" s="2">
        <v>0.06</v>
      </c>
      <c r="U778" t="s">
        <v>23</v>
      </c>
    </row>
    <row r="779" spans="1:21" x14ac:dyDescent="0.25">
      <c r="A779">
        <v>200010</v>
      </c>
      <c r="B779" t="str">
        <f>IFERROR(INDEX(Export!B:B,MATCH('Lignes des factures'!A779,Export!A:A,0)),"")</f>
        <v/>
      </c>
      <c r="E779" t="s">
        <v>315</v>
      </c>
      <c r="F779" t="s">
        <v>22</v>
      </c>
      <c r="G779" t="s">
        <v>22</v>
      </c>
      <c r="H779" t="s">
        <v>22</v>
      </c>
      <c r="I779" t="s">
        <v>22</v>
      </c>
      <c r="J779" t="s">
        <v>22</v>
      </c>
      <c r="K779" t="s">
        <v>38</v>
      </c>
      <c r="L779" t="s">
        <v>22</v>
      </c>
      <c r="M779" t="s">
        <v>22</v>
      </c>
      <c r="N779" t="s">
        <v>22</v>
      </c>
      <c r="P779" t="s">
        <v>22</v>
      </c>
      <c r="Q779" t="s">
        <v>22</v>
      </c>
    </row>
    <row r="780" spans="1:21" x14ac:dyDescent="0.25">
      <c r="A780">
        <v>200010</v>
      </c>
      <c r="B780" t="str">
        <f>IFERROR(INDEX(Export!B:B,MATCH('Lignes des factures'!A780,Export!A:A,0)),"")</f>
        <v/>
      </c>
      <c r="D780" t="s">
        <v>34</v>
      </c>
      <c r="E780" t="s">
        <v>35</v>
      </c>
      <c r="F780" s="1">
        <v>1000000</v>
      </c>
      <c r="G780" s="1">
        <v>100000</v>
      </c>
      <c r="H780" s="1">
        <v>100000</v>
      </c>
      <c r="I780" s="1">
        <v>1000000</v>
      </c>
      <c r="J780" s="1">
        <v>180000</v>
      </c>
      <c r="K780" t="s">
        <v>21</v>
      </c>
      <c r="L780" t="s">
        <v>22</v>
      </c>
      <c r="M780" t="s">
        <v>22</v>
      </c>
      <c r="N780" t="s">
        <v>22</v>
      </c>
      <c r="P780" s="1">
        <v>100000</v>
      </c>
      <c r="Q780" s="1">
        <v>1000000</v>
      </c>
      <c r="R780" s="2">
        <v>0.06</v>
      </c>
    </row>
    <row r="781" spans="1:21" x14ac:dyDescent="0.25">
      <c r="A781">
        <v>200010</v>
      </c>
      <c r="B781" t="str">
        <f>IFERROR(INDEX(Export!B:B,MATCH('Lignes des factures'!A781,Export!A:A,0)),"")</f>
        <v/>
      </c>
      <c r="D781" t="s">
        <v>36</v>
      </c>
      <c r="E781" t="s">
        <v>37</v>
      </c>
      <c r="F781" s="1">
        <v>150000</v>
      </c>
      <c r="G781" t="s">
        <v>22</v>
      </c>
      <c r="H781" s="1">
        <v>100000</v>
      </c>
      <c r="I781" t="s">
        <v>22</v>
      </c>
      <c r="J781" s="1">
        <v>180000</v>
      </c>
      <c r="K781" t="s">
        <v>21</v>
      </c>
      <c r="L781" s="1">
        <v>100000</v>
      </c>
      <c r="M781" s="1">
        <v>150000</v>
      </c>
      <c r="N781" s="1">
        <v>5400000</v>
      </c>
      <c r="P781" s="1">
        <v>3600000</v>
      </c>
      <c r="Q781" s="1">
        <v>5400000</v>
      </c>
      <c r="R781" s="2">
        <v>0.06</v>
      </c>
    </row>
    <row r="782" spans="1:21" x14ac:dyDescent="0.25">
      <c r="A782">
        <v>200010</v>
      </c>
      <c r="B782" t="str">
        <f>IFERROR(INDEX(Export!B:B,MATCH('Lignes des factures'!A782,Export!A:A,0)),"")</f>
        <v/>
      </c>
      <c r="C782">
        <v>1</v>
      </c>
      <c r="D782" t="s">
        <v>112</v>
      </c>
      <c r="F782" t="s">
        <v>22</v>
      </c>
      <c r="G782" t="s">
        <v>22</v>
      </c>
      <c r="H782" t="s">
        <v>22</v>
      </c>
      <c r="I782" t="s">
        <v>22</v>
      </c>
      <c r="J782" t="s">
        <v>22</v>
      </c>
      <c r="K782" t="s">
        <v>38</v>
      </c>
      <c r="L782" t="s">
        <v>22</v>
      </c>
      <c r="M782" t="s">
        <v>22</v>
      </c>
      <c r="N782" t="s">
        <v>22</v>
      </c>
      <c r="P782" t="s">
        <v>22</v>
      </c>
      <c r="Q782" t="s">
        <v>22</v>
      </c>
    </row>
    <row r="783" spans="1:21" x14ac:dyDescent="0.25">
      <c r="A783">
        <v>200010</v>
      </c>
      <c r="B783" t="str">
        <f>IFERROR(INDEX(Export!B:B,MATCH('Lignes des factures'!A783,Export!A:A,0)),"")</f>
        <v/>
      </c>
      <c r="C783">
        <v>2</v>
      </c>
      <c r="D783" t="s">
        <v>308</v>
      </c>
      <c r="E783" t="s">
        <v>309</v>
      </c>
      <c r="F783" s="1">
        <v>500000</v>
      </c>
      <c r="G783" s="1">
        <v>524749</v>
      </c>
      <c r="H783" s="1">
        <v>100000</v>
      </c>
      <c r="I783" s="1">
        <v>2625000</v>
      </c>
      <c r="J783" s="1">
        <v>180000</v>
      </c>
      <c r="K783" t="s">
        <v>21</v>
      </c>
      <c r="L783" s="1">
        <v>100000</v>
      </c>
      <c r="M783" s="1">
        <v>500000</v>
      </c>
      <c r="N783" s="1">
        <v>18000000</v>
      </c>
      <c r="P783" s="1">
        <v>4125000</v>
      </c>
      <c r="Q783" s="1">
        <v>20625000</v>
      </c>
      <c r="R783" s="2">
        <v>0.06</v>
      </c>
      <c r="U783" t="s">
        <v>310</v>
      </c>
    </row>
    <row r="784" spans="1:21" x14ac:dyDescent="0.25">
      <c r="A784">
        <v>200010</v>
      </c>
      <c r="B784" t="str">
        <f>IFERROR(INDEX(Export!B:B,MATCH('Lignes des factures'!A784,Export!A:A,0)),"")</f>
        <v/>
      </c>
      <c r="E784" t="s">
        <v>107</v>
      </c>
      <c r="F784" t="s">
        <v>22</v>
      </c>
      <c r="G784" t="s">
        <v>22</v>
      </c>
      <c r="H784" t="s">
        <v>22</v>
      </c>
      <c r="I784" t="s">
        <v>22</v>
      </c>
      <c r="J784" t="s">
        <v>22</v>
      </c>
      <c r="K784" t="s">
        <v>38</v>
      </c>
      <c r="L784" t="s">
        <v>22</v>
      </c>
      <c r="M784" t="s">
        <v>22</v>
      </c>
      <c r="N784" t="s">
        <v>22</v>
      </c>
      <c r="P784" t="s">
        <v>22</v>
      </c>
      <c r="Q784" t="s">
        <v>22</v>
      </c>
    </row>
    <row r="785" spans="1:21" x14ac:dyDescent="0.25">
      <c r="A785">
        <v>200010</v>
      </c>
      <c r="B785" t="str">
        <f>IFERROR(INDEX(Export!B:B,MATCH('Lignes des factures'!A785,Export!A:A,0)),"")</f>
        <v/>
      </c>
      <c r="D785" t="s">
        <v>311</v>
      </c>
      <c r="E785" t="s">
        <v>312</v>
      </c>
      <c r="F785" s="1">
        <v>100000</v>
      </c>
      <c r="G785" s="1">
        <v>314620</v>
      </c>
      <c r="H785" s="1">
        <v>100000</v>
      </c>
      <c r="I785" s="1">
        <v>315000</v>
      </c>
      <c r="J785" s="1">
        <v>180000</v>
      </c>
      <c r="K785" t="s">
        <v>21</v>
      </c>
      <c r="L785" t="s">
        <v>22</v>
      </c>
      <c r="M785" t="s">
        <v>22</v>
      </c>
      <c r="N785" t="s">
        <v>22</v>
      </c>
      <c r="P785" s="1">
        <v>315000</v>
      </c>
      <c r="Q785" s="1">
        <v>315000</v>
      </c>
      <c r="R785" s="2">
        <v>0.06</v>
      </c>
      <c r="U785" t="s">
        <v>23</v>
      </c>
    </row>
    <row r="786" spans="1:21" x14ac:dyDescent="0.25">
      <c r="A786">
        <v>200010</v>
      </c>
      <c r="B786" t="str">
        <f>IFERROR(INDEX(Export!B:B,MATCH('Lignes des factures'!A786,Export!A:A,0)),"")</f>
        <v/>
      </c>
      <c r="D786" t="s">
        <v>313</v>
      </c>
      <c r="E786" t="s">
        <v>314</v>
      </c>
      <c r="F786" s="1">
        <v>100000</v>
      </c>
      <c r="G786" s="1">
        <v>111770</v>
      </c>
      <c r="H786" s="1">
        <v>100000</v>
      </c>
      <c r="I786" s="1">
        <v>112000</v>
      </c>
      <c r="J786" s="1">
        <v>180000</v>
      </c>
      <c r="K786" t="s">
        <v>21</v>
      </c>
      <c r="L786" t="s">
        <v>22</v>
      </c>
      <c r="M786" t="s">
        <v>22</v>
      </c>
      <c r="N786" t="s">
        <v>22</v>
      </c>
      <c r="P786" s="1">
        <v>112000</v>
      </c>
      <c r="Q786" s="1">
        <v>112000</v>
      </c>
      <c r="R786" s="2">
        <v>0.06</v>
      </c>
      <c r="U786" t="s">
        <v>23</v>
      </c>
    </row>
    <row r="787" spans="1:21" x14ac:dyDescent="0.25">
      <c r="A787">
        <v>200010</v>
      </c>
      <c r="B787" t="str">
        <f>IFERROR(INDEX(Export!B:B,MATCH('Lignes des factures'!A787,Export!A:A,0)),"")</f>
        <v/>
      </c>
      <c r="D787" t="s">
        <v>99</v>
      </c>
      <c r="E787" t="s">
        <v>100</v>
      </c>
      <c r="F787" s="1">
        <v>100000</v>
      </c>
      <c r="G787" t="s">
        <v>101</v>
      </c>
      <c r="H787" s="1">
        <v>100000</v>
      </c>
      <c r="I787" t="s">
        <v>692</v>
      </c>
      <c r="J787" s="1">
        <v>180000</v>
      </c>
      <c r="K787" t="s">
        <v>21</v>
      </c>
      <c r="L787" t="s">
        <v>22</v>
      </c>
      <c r="M787" t="s">
        <v>22</v>
      </c>
      <c r="N787" t="s">
        <v>22</v>
      </c>
      <c r="P787" t="s">
        <v>692</v>
      </c>
      <c r="Q787" t="s">
        <v>692</v>
      </c>
      <c r="R787" s="2">
        <v>0.06</v>
      </c>
      <c r="U787" t="s">
        <v>23</v>
      </c>
    </row>
    <row r="788" spans="1:21" x14ac:dyDescent="0.25">
      <c r="A788">
        <v>200010</v>
      </c>
      <c r="B788" t="str">
        <f>IFERROR(INDEX(Export!B:B,MATCH('Lignes des factures'!A788,Export!A:A,0)),"")</f>
        <v/>
      </c>
      <c r="E788" t="s">
        <v>315</v>
      </c>
      <c r="F788" t="s">
        <v>22</v>
      </c>
      <c r="G788" t="s">
        <v>22</v>
      </c>
      <c r="H788" t="s">
        <v>22</v>
      </c>
      <c r="I788" t="s">
        <v>22</v>
      </c>
      <c r="J788" t="s">
        <v>22</v>
      </c>
      <c r="K788" t="s">
        <v>38</v>
      </c>
      <c r="L788" t="s">
        <v>22</v>
      </c>
      <c r="M788" t="s">
        <v>22</v>
      </c>
      <c r="N788" t="s">
        <v>22</v>
      </c>
      <c r="P788" t="s">
        <v>22</v>
      </c>
      <c r="Q788" t="s">
        <v>22</v>
      </c>
    </row>
    <row r="789" spans="1:21" x14ac:dyDescent="0.25">
      <c r="A789">
        <v>200010</v>
      </c>
      <c r="B789" t="str">
        <f>IFERROR(INDEX(Export!B:B,MATCH('Lignes des factures'!A789,Export!A:A,0)),"")</f>
        <v/>
      </c>
      <c r="D789" t="s">
        <v>36</v>
      </c>
      <c r="E789" t="s">
        <v>37</v>
      </c>
      <c r="F789" s="1">
        <v>100000</v>
      </c>
      <c r="G789" t="s">
        <v>22</v>
      </c>
      <c r="H789" s="1">
        <v>100000</v>
      </c>
      <c r="I789" t="s">
        <v>22</v>
      </c>
      <c r="J789" s="1">
        <v>180000</v>
      </c>
      <c r="K789" t="s">
        <v>21</v>
      </c>
      <c r="L789" s="1">
        <v>100000</v>
      </c>
      <c r="M789" s="1">
        <v>100000</v>
      </c>
      <c r="N789" s="1">
        <v>3600000</v>
      </c>
      <c r="P789" s="1">
        <v>3600000</v>
      </c>
      <c r="Q789" s="1">
        <v>3600000</v>
      </c>
      <c r="R789" s="2">
        <v>0.06</v>
      </c>
      <c r="U789" t="s">
        <v>316</v>
      </c>
    </row>
    <row r="790" spans="1:21" x14ac:dyDescent="0.25">
      <c r="A790">
        <v>200010</v>
      </c>
      <c r="B790" t="str">
        <f>IFERROR(INDEX(Export!B:B,MATCH('Lignes des factures'!A790,Export!A:A,0)),"")</f>
        <v/>
      </c>
      <c r="C790">
        <v>2</v>
      </c>
      <c r="D790" t="s">
        <v>112</v>
      </c>
      <c r="F790" t="s">
        <v>22</v>
      </c>
      <c r="G790" t="s">
        <v>22</v>
      </c>
      <c r="H790" t="s">
        <v>22</v>
      </c>
      <c r="I790" t="s">
        <v>22</v>
      </c>
      <c r="J790" t="s">
        <v>22</v>
      </c>
      <c r="K790" t="s">
        <v>38</v>
      </c>
      <c r="L790" t="s">
        <v>22</v>
      </c>
      <c r="M790" t="s">
        <v>22</v>
      </c>
      <c r="N790" t="s">
        <v>22</v>
      </c>
      <c r="P790" t="s">
        <v>22</v>
      </c>
      <c r="Q790" t="s">
        <v>22</v>
      </c>
    </row>
    <row r="791" spans="1:21" x14ac:dyDescent="0.25">
      <c r="A791">
        <v>200010</v>
      </c>
      <c r="B791" t="str">
        <f>IFERROR(INDEX(Export!B:B,MATCH('Lignes des factures'!A791,Export!A:A,0)),"")</f>
        <v/>
      </c>
      <c r="C791">
        <v>3</v>
      </c>
      <c r="D791" t="s">
        <v>693</v>
      </c>
      <c r="E791" t="s">
        <v>694</v>
      </c>
      <c r="F791" s="1">
        <v>300000</v>
      </c>
      <c r="G791" s="1">
        <v>1072901</v>
      </c>
      <c r="H791" s="1">
        <v>100000</v>
      </c>
      <c r="I791" s="1">
        <v>3219000</v>
      </c>
      <c r="J791" s="1">
        <v>180000</v>
      </c>
      <c r="K791" t="s">
        <v>21</v>
      </c>
      <c r="L791" s="1">
        <v>110000</v>
      </c>
      <c r="M791" s="1">
        <v>330000</v>
      </c>
      <c r="N791" s="1">
        <v>11880000</v>
      </c>
      <c r="P791" s="1">
        <v>5033000</v>
      </c>
      <c r="Q791" s="1">
        <v>15099000</v>
      </c>
      <c r="R791" s="2">
        <v>0.06</v>
      </c>
      <c r="U791" t="s">
        <v>310</v>
      </c>
    </row>
    <row r="792" spans="1:21" x14ac:dyDescent="0.25">
      <c r="A792">
        <v>200010</v>
      </c>
      <c r="B792" t="str">
        <f>IFERROR(INDEX(Export!B:B,MATCH('Lignes des factures'!A792,Export!A:A,0)),"")</f>
        <v/>
      </c>
      <c r="E792" t="s">
        <v>107</v>
      </c>
      <c r="F792" t="s">
        <v>22</v>
      </c>
      <c r="G792" t="s">
        <v>22</v>
      </c>
      <c r="H792" t="s">
        <v>22</v>
      </c>
      <c r="I792" t="s">
        <v>22</v>
      </c>
      <c r="J792" t="s">
        <v>22</v>
      </c>
      <c r="K792" t="s">
        <v>38</v>
      </c>
      <c r="L792" t="s">
        <v>22</v>
      </c>
      <c r="M792" t="s">
        <v>22</v>
      </c>
      <c r="N792" t="s">
        <v>22</v>
      </c>
      <c r="P792" t="s">
        <v>22</v>
      </c>
      <c r="Q792" t="s">
        <v>22</v>
      </c>
    </row>
    <row r="793" spans="1:21" x14ac:dyDescent="0.25">
      <c r="A793">
        <v>200010</v>
      </c>
      <c r="B793" t="str">
        <f>IFERROR(INDEX(Export!B:B,MATCH('Lignes des factures'!A793,Export!A:A,0)),"")</f>
        <v/>
      </c>
      <c r="D793" t="s">
        <v>311</v>
      </c>
      <c r="E793" t="s">
        <v>312</v>
      </c>
      <c r="F793" s="1">
        <v>200000</v>
      </c>
      <c r="G793" s="1">
        <v>314620</v>
      </c>
      <c r="H793" s="1">
        <v>100000</v>
      </c>
      <c r="I793" s="1">
        <v>630000</v>
      </c>
      <c r="J793" s="1">
        <v>180000</v>
      </c>
      <c r="K793" t="s">
        <v>21</v>
      </c>
      <c r="L793" t="s">
        <v>22</v>
      </c>
      <c r="M793" t="s">
        <v>22</v>
      </c>
      <c r="N793" t="s">
        <v>22</v>
      </c>
      <c r="P793" s="1">
        <v>315000</v>
      </c>
      <c r="Q793" s="1">
        <v>630000</v>
      </c>
      <c r="R793" s="2">
        <v>0.06</v>
      </c>
      <c r="U793" t="s">
        <v>23</v>
      </c>
    </row>
    <row r="794" spans="1:21" x14ac:dyDescent="0.25">
      <c r="A794">
        <v>200010</v>
      </c>
      <c r="B794" t="str">
        <f>IFERROR(INDEX(Export!B:B,MATCH('Lignes des factures'!A794,Export!A:A,0)),"")</f>
        <v/>
      </c>
      <c r="D794" t="s">
        <v>313</v>
      </c>
      <c r="E794" t="s">
        <v>314</v>
      </c>
      <c r="F794" s="1">
        <v>200000</v>
      </c>
      <c r="G794" s="1">
        <v>111770</v>
      </c>
      <c r="H794" s="1">
        <v>100000</v>
      </c>
      <c r="I794" s="1">
        <v>224000</v>
      </c>
      <c r="J794" s="1">
        <v>180000</v>
      </c>
      <c r="K794" t="s">
        <v>21</v>
      </c>
      <c r="L794" t="s">
        <v>22</v>
      </c>
      <c r="M794" t="s">
        <v>22</v>
      </c>
      <c r="N794" t="s">
        <v>22</v>
      </c>
      <c r="P794" s="1">
        <v>112000</v>
      </c>
      <c r="Q794" s="1">
        <v>224000</v>
      </c>
      <c r="R794" s="2">
        <v>0.06</v>
      </c>
      <c r="U794" t="s">
        <v>23</v>
      </c>
    </row>
    <row r="795" spans="1:21" x14ac:dyDescent="0.25">
      <c r="A795">
        <v>200010</v>
      </c>
      <c r="B795" t="str">
        <f>IFERROR(INDEX(Export!B:B,MATCH('Lignes des factures'!A795,Export!A:A,0)),"")</f>
        <v/>
      </c>
      <c r="D795" t="s">
        <v>102</v>
      </c>
      <c r="E795" t="s">
        <v>103</v>
      </c>
      <c r="F795" s="1">
        <v>100000</v>
      </c>
      <c r="G795" s="1">
        <v>220120</v>
      </c>
      <c r="H795" s="1">
        <v>100000</v>
      </c>
      <c r="I795" s="1">
        <v>220000</v>
      </c>
      <c r="J795" s="1">
        <v>180000</v>
      </c>
      <c r="K795" t="s">
        <v>21</v>
      </c>
      <c r="L795" t="s">
        <v>22</v>
      </c>
      <c r="M795" t="s">
        <v>22</v>
      </c>
      <c r="N795" t="s">
        <v>22</v>
      </c>
      <c r="P795" s="1">
        <v>220000</v>
      </c>
      <c r="Q795" s="1">
        <v>220000</v>
      </c>
      <c r="R795" s="2">
        <v>0.06</v>
      </c>
      <c r="U795" t="s">
        <v>23</v>
      </c>
    </row>
    <row r="796" spans="1:21" x14ac:dyDescent="0.25">
      <c r="A796">
        <v>200010</v>
      </c>
      <c r="B796" t="str">
        <f>IFERROR(INDEX(Export!B:B,MATCH('Lignes des factures'!A796,Export!A:A,0)),"")</f>
        <v/>
      </c>
      <c r="D796" t="s">
        <v>36</v>
      </c>
      <c r="E796" t="s">
        <v>37</v>
      </c>
      <c r="F796" s="1">
        <v>110000</v>
      </c>
      <c r="G796" t="s">
        <v>22</v>
      </c>
      <c r="H796" s="1">
        <v>100000</v>
      </c>
      <c r="I796" t="s">
        <v>22</v>
      </c>
      <c r="J796" s="1">
        <v>180000</v>
      </c>
      <c r="K796" t="s">
        <v>21</v>
      </c>
      <c r="L796" s="1">
        <v>100000</v>
      </c>
      <c r="M796" s="1">
        <v>110000</v>
      </c>
      <c r="N796" s="1">
        <v>3960000</v>
      </c>
      <c r="P796" s="1">
        <v>3600000</v>
      </c>
      <c r="Q796" s="1">
        <v>3960000</v>
      </c>
      <c r="R796" s="2">
        <v>0.06</v>
      </c>
      <c r="U796" t="s">
        <v>316</v>
      </c>
    </row>
    <row r="797" spans="1:21" x14ac:dyDescent="0.25">
      <c r="A797">
        <v>200010</v>
      </c>
      <c r="B797" t="str">
        <f>IFERROR(INDEX(Export!B:B,MATCH('Lignes des factures'!A797,Export!A:A,0)),"")</f>
        <v/>
      </c>
      <c r="C797">
        <v>3</v>
      </c>
      <c r="D797" t="s">
        <v>112</v>
      </c>
      <c r="F797" t="s">
        <v>22</v>
      </c>
      <c r="G797" t="s">
        <v>22</v>
      </c>
      <c r="H797" t="s">
        <v>22</v>
      </c>
      <c r="I797" t="s">
        <v>22</v>
      </c>
      <c r="J797" t="s">
        <v>22</v>
      </c>
      <c r="K797" t="s">
        <v>38</v>
      </c>
      <c r="L797" t="s">
        <v>22</v>
      </c>
      <c r="M797" t="s">
        <v>22</v>
      </c>
      <c r="N797" t="s">
        <v>22</v>
      </c>
      <c r="P797" t="s">
        <v>22</v>
      </c>
      <c r="Q797" t="s">
        <v>22</v>
      </c>
    </row>
    <row r="798" spans="1:21" x14ac:dyDescent="0.25">
      <c r="A798">
        <v>200010</v>
      </c>
      <c r="B798" t="str">
        <f>IFERROR(INDEX(Export!B:B,MATCH('Lignes des factures'!A798,Export!A:A,0)),"")</f>
        <v/>
      </c>
      <c r="D798" t="s">
        <v>455</v>
      </c>
      <c r="E798" t="s">
        <v>456</v>
      </c>
      <c r="F798" s="1">
        <v>5000000</v>
      </c>
      <c r="G798" t="s">
        <v>695</v>
      </c>
      <c r="H798" s="1">
        <v>120000</v>
      </c>
      <c r="I798" s="1">
        <v>5200000</v>
      </c>
      <c r="J798" s="1">
        <v>180000</v>
      </c>
      <c r="K798" t="s">
        <v>21</v>
      </c>
      <c r="L798" t="s">
        <v>22</v>
      </c>
      <c r="M798" t="s">
        <v>22</v>
      </c>
      <c r="N798" t="s">
        <v>22</v>
      </c>
      <c r="P798" s="1">
        <v>104000</v>
      </c>
      <c r="Q798" s="1">
        <v>5200000</v>
      </c>
      <c r="R798" s="2">
        <v>0.06</v>
      </c>
      <c r="U798" t="s">
        <v>23</v>
      </c>
    </row>
    <row r="799" spans="1:21" x14ac:dyDescent="0.25">
      <c r="A799">
        <v>200010</v>
      </c>
      <c r="B799" t="str">
        <f>IFERROR(INDEX(Export!B:B,MATCH('Lignes des factures'!A799,Export!A:A,0)),"")</f>
        <v/>
      </c>
      <c r="D799" t="s">
        <v>696</v>
      </c>
      <c r="E799" t="s">
        <v>513</v>
      </c>
      <c r="F799" s="1">
        <v>1500000</v>
      </c>
      <c r="G799" t="s">
        <v>417</v>
      </c>
      <c r="H799" s="1">
        <v>120000</v>
      </c>
      <c r="I799" s="1">
        <v>525000</v>
      </c>
      <c r="J799" s="1">
        <v>180000</v>
      </c>
      <c r="K799" t="s">
        <v>21</v>
      </c>
      <c r="L799" t="s">
        <v>22</v>
      </c>
      <c r="M799" t="s">
        <v>22</v>
      </c>
      <c r="N799" t="s">
        <v>22</v>
      </c>
      <c r="P799" t="s">
        <v>697</v>
      </c>
      <c r="Q799" s="1">
        <v>525000</v>
      </c>
      <c r="R799" s="2">
        <v>0.06</v>
      </c>
      <c r="U799" t="s">
        <v>23</v>
      </c>
    </row>
    <row r="800" spans="1:21" x14ac:dyDescent="0.25">
      <c r="A800">
        <v>200010</v>
      </c>
      <c r="B800" t="str">
        <f>IFERROR(INDEX(Export!B:B,MATCH('Lignes des factures'!A800,Export!A:A,0)),"")</f>
        <v/>
      </c>
      <c r="D800" t="s">
        <v>36</v>
      </c>
      <c r="E800" t="s">
        <v>37</v>
      </c>
      <c r="F800" s="1">
        <v>800000</v>
      </c>
      <c r="G800" t="s">
        <v>22</v>
      </c>
      <c r="H800" s="1">
        <v>120000</v>
      </c>
      <c r="I800" t="s">
        <v>22</v>
      </c>
      <c r="J800" s="1">
        <v>180000</v>
      </c>
      <c r="K800" t="s">
        <v>21</v>
      </c>
      <c r="L800" s="1">
        <v>100000</v>
      </c>
      <c r="M800" s="1">
        <v>800000</v>
      </c>
      <c r="N800" s="1">
        <v>28800000</v>
      </c>
      <c r="P800" s="1">
        <v>3600000</v>
      </c>
      <c r="Q800" s="1">
        <v>28800000</v>
      </c>
      <c r="R800" s="2">
        <v>0.06</v>
      </c>
      <c r="U800" t="s">
        <v>23</v>
      </c>
    </row>
    <row r="801" spans="1:21" x14ac:dyDescent="0.25">
      <c r="A801">
        <v>200010</v>
      </c>
      <c r="B801" t="str">
        <f>IFERROR(INDEX(Export!B:B,MATCH('Lignes des factures'!A801,Export!A:A,0)),"")</f>
        <v/>
      </c>
      <c r="D801" t="s">
        <v>34</v>
      </c>
      <c r="E801" t="s">
        <v>35</v>
      </c>
      <c r="F801" s="1">
        <v>100000</v>
      </c>
      <c r="G801" s="1">
        <v>1000000</v>
      </c>
      <c r="H801" s="1">
        <v>120000</v>
      </c>
      <c r="I801" s="1">
        <v>1200000</v>
      </c>
      <c r="J801" s="1">
        <v>180000</v>
      </c>
      <c r="K801" t="s">
        <v>21</v>
      </c>
      <c r="L801" t="s">
        <v>22</v>
      </c>
      <c r="M801" t="s">
        <v>22</v>
      </c>
      <c r="N801" t="s">
        <v>22</v>
      </c>
      <c r="P801" s="1">
        <v>1200000</v>
      </c>
      <c r="Q801" s="1">
        <v>1200000</v>
      </c>
      <c r="R801" s="2">
        <v>0.06</v>
      </c>
      <c r="U801" t="s">
        <v>23</v>
      </c>
    </row>
    <row r="802" spans="1:21" x14ac:dyDescent="0.25">
      <c r="A802">
        <v>200011</v>
      </c>
      <c r="B802" t="str">
        <f>IFERROR(INDEX(Export!B:B,MATCH('Lignes des factures'!A802,Export!A:A,0)),"")</f>
        <v/>
      </c>
      <c r="D802" t="s">
        <v>36</v>
      </c>
      <c r="E802" t="s">
        <v>156</v>
      </c>
      <c r="F802" s="1">
        <v>100000</v>
      </c>
      <c r="G802" s="1">
        <v>132800000</v>
      </c>
      <c r="H802" s="1">
        <v>100000</v>
      </c>
      <c r="I802" s="1">
        <v>132800000</v>
      </c>
      <c r="J802" s="1">
        <v>100000</v>
      </c>
      <c r="K802" t="s">
        <v>157</v>
      </c>
      <c r="L802" t="s">
        <v>22</v>
      </c>
      <c r="M802" t="s">
        <v>22</v>
      </c>
      <c r="N802" t="s">
        <v>22</v>
      </c>
      <c r="P802" s="1">
        <v>132800000</v>
      </c>
      <c r="Q802" s="1">
        <v>132800000</v>
      </c>
      <c r="R802" s="2">
        <v>0</v>
      </c>
      <c r="U802" t="s">
        <v>23</v>
      </c>
    </row>
    <row r="803" spans="1:21" x14ac:dyDescent="0.25">
      <c r="A803">
        <v>200011</v>
      </c>
      <c r="B803" t="str">
        <f>IFERROR(INDEX(Export!B:B,MATCH('Lignes des factures'!A803,Export!A:A,0)),"")</f>
        <v/>
      </c>
      <c r="F803" t="s">
        <v>22</v>
      </c>
      <c r="G803" t="s">
        <v>22</v>
      </c>
      <c r="H803" t="s">
        <v>22</v>
      </c>
      <c r="I803" t="s">
        <v>22</v>
      </c>
      <c r="J803" t="s">
        <v>22</v>
      </c>
      <c r="K803" t="s">
        <v>38</v>
      </c>
      <c r="L803" t="s">
        <v>22</v>
      </c>
      <c r="M803" t="s">
        <v>22</v>
      </c>
      <c r="N803" t="s">
        <v>22</v>
      </c>
      <c r="P803" t="s">
        <v>22</v>
      </c>
      <c r="Q803" t="s">
        <v>22</v>
      </c>
    </row>
    <row r="804" spans="1:21" x14ac:dyDescent="0.25">
      <c r="A804">
        <v>200011</v>
      </c>
      <c r="B804" t="str">
        <f>IFERROR(INDEX(Export!B:B,MATCH('Lignes des factures'!A804,Export!A:A,0)),"")</f>
        <v/>
      </c>
      <c r="F804" t="s">
        <v>22</v>
      </c>
      <c r="G804" t="s">
        <v>22</v>
      </c>
      <c r="H804" t="s">
        <v>22</v>
      </c>
      <c r="I804" t="s">
        <v>22</v>
      </c>
      <c r="J804" t="s">
        <v>22</v>
      </c>
      <c r="K804" t="s">
        <v>38</v>
      </c>
      <c r="L804" t="s">
        <v>22</v>
      </c>
      <c r="M804" t="s">
        <v>22</v>
      </c>
      <c r="N804" t="s">
        <v>22</v>
      </c>
      <c r="P804" t="s">
        <v>22</v>
      </c>
      <c r="Q804" t="s">
        <v>22</v>
      </c>
    </row>
    <row r="805" spans="1:21" x14ac:dyDescent="0.25">
      <c r="A805">
        <v>200012</v>
      </c>
      <c r="B805" t="str">
        <f>IFERROR(INDEX(Export!B:B,MATCH('Lignes des factures'!A805,Export!A:A,0)),"")</f>
        <v/>
      </c>
      <c r="E805" t="s">
        <v>698</v>
      </c>
      <c r="F805" s="1">
        <v>300000</v>
      </c>
      <c r="G805" s="1">
        <v>6000000</v>
      </c>
      <c r="H805" s="1">
        <v>100000</v>
      </c>
      <c r="I805" s="1">
        <v>18000000</v>
      </c>
      <c r="J805" s="1">
        <v>180000</v>
      </c>
      <c r="K805" t="s">
        <v>21</v>
      </c>
      <c r="L805" t="s">
        <v>22</v>
      </c>
      <c r="M805" t="s">
        <v>22</v>
      </c>
      <c r="N805" t="s">
        <v>22</v>
      </c>
      <c r="P805" s="1">
        <v>6000000</v>
      </c>
      <c r="Q805" s="1">
        <v>18000000</v>
      </c>
      <c r="R805" s="2">
        <v>0.06</v>
      </c>
    </row>
    <row r="806" spans="1:21" x14ac:dyDescent="0.25">
      <c r="A806">
        <v>200012</v>
      </c>
      <c r="B806" t="str">
        <f>IFERROR(INDEX(Export!B:B,MATCH('Lignes des factures'!A806,Export!A:A,0)),"")</f>
        <v/>
      </c>
      <c r="D806" t="s">
        <v>36</v>
      </c>
      <c r="E806" t="s">
        <v>37</v>
      </c>
      <c r="F806" s="1">
        <v>300000</v>
      </c>
      <c r="G806" t="s">
        <v>22</v>
      </c>
      <c r="H806" s="1">
        <v>150000</v>
      </c>
      <c r="I806" t="s">
        <v>22</v>
      </c>
      <c r="J806" s="1">
        <v>180000</v>
      </c>
      <c r="K806" t="s">
        <v>21</v>
      </c>
      <c r="L806" s="1">
        <v>100000</v>
      </c>
      <c r="M806" s="1">
        <v>300000</v>
      </c>
      <c r="N806" s="1">
        <v>10800000</v>
      </c>
      <c r="P806" s="1">
        <v>3600000</v>
      </c>
      <c r="Q806" s="1">
        <v>10800000</v>
      </c>
      <c r="R806" s="2">
        <v>0.06</v>
      </c>
      <c r="U806" t="s">
        <v>23</v>
      </c>
    </row>
    <row r="807" spans="1:21" x14ac:dyDescent="0.25">
      <c r="A807">
        <v>200013</v>
      </c>
      <c r="B807" t="str">
        <f>IFERROR(INDEX(Export!B:B,MATCH('Lignes des factures'!A807,Export!A:A,0)),"")</f>
        <v/>
      </c>
      <c r="E807" t="s">
        <v>699</v>
      </c>
      <c r="F807" s="1">
        <v>100000</v>
      </c>
      <c r="G807" s="1">
        <v>10832000</v>
      </c>
      <c r="H807" s="1">
        <v>120000</v>
      </c>
      <c r="I807" s="1">
        <v>12998000</v>
      </c>
      <c r="J807" s="1">
        <v>180000</v>
      </c>
      <c r="K807" t="s">
        <v>21</v>
      </c>
      <c r="L807" t="s">
        <v>22</v>
      </c>
      <c r="M807" t="s">
        <v>22</v>
      </c>
      <c r="N807" t="s">
        <v>22</v>
      </c>
      <c r="P807" s="1">
        <v>12998000</v>
      </c>
      <c r="Q807" s="1">
        <v>12998000</v>
      </c>
      <c r="R807" s="2">
        <v>0.21</v>
      </c>
    </row>
    <row r="808" spans="1:21" x14ac:dyDescent="0.25">
      <c r="A808">
        <v>200013</v>
      </c>
      <c r="B808" t="str">
        <f>IFERROR(INDEX(Export!B:B,MATCH('Lignes des factures'!A808,Export!A:A,0)),"")</f>
        <v/>
      </c>
      <c r="D808" t="s">
        <v>700</v>
      </c>
      <c r="E808" t="s">
        <v>701</v>
      </c>
      <c r="F808" s="1">
        <v>100000</v>
      </c>
      <c r="G808" s="1">
        <v>1472190</v>
      </c>
      <c r="H808" s="1">
        <v>120000</v>
      </c>
      <c r="I808" s="1">
        <v>1767000</v>
      </c>
      <c r="J808" s="1">
        <v>180000</v>
      </c>
      <c r="K808" t="s">
        <v>21</v>
      </c>
      <c r="L808" t="s">
        <v>22</v>
      </c>
      <c r="M808" t="s">
        <v>22</v>
      </c>
      <c r="N808" t="s">
        <v>22</v>
      </c>
      <c r="P808" s="1">
        <v>1767000</v>
      </c>
      <c r="Q808" s="1">
        <v>1767000</v>
      </c>
      <c r="R808" s="2">
        <v>0.06</v>
      </c>
      <c r="U808" t="s">
        <v>23</v>
      </c>
    </row>
    <row r="809" spans="1:21" x14ac:dyDescent="0.25">
      <c r="A809">
        <v>200013</v>
      </c>
      <c r="B809" t="str">
        <f>IFERROR(INDEX(Export!B:B,MATCH('Lignes des factures'!A809,Export!A:A,0)),"")</f>
        <v/>
      </c>
      <c r="E809" t="s">
        <v>169</v>
      </c>
      <c r="F809" s="1">
        <v>100000</v>
      </c>
      <c r="G809" t="s">
        <v>185</v>
      </c>
      <c r="H809" s="1">
        <v>100000</v>
      </c>
      <c r="I809" t="s">
        <v>185</v>
      </c>
      <c r="J809" s="1">
        <v>180000</v>
      </c>
      <c r="K809" t="s">
        <v>21</v>
      </c>
      <c r="L809" t="s">
        <v>22</v>
      </c>
      <c r="M809" t="s">
        <v>22</v>
      </c>
      <c r="N809" t="s">
        <v>22</v>
      </c>
      <c r="P809" t="s">
        <v>185</v>
      </c>
      <c r="Q809" t="s">
        <v>185</v>
      </c>
      <c r="R809" s="2">
        <v>0.06</v>
      </c>
      <c r="U809" t="s">
        <v>23</v>
      </c>
    </row>
    <row r="810" spans="1:21" x14ac:dyDescent="0.25">
      <c r="A810">
        <v>200013</v>
      </c>
      <c r="B810" t="str">
        <f>IFERROR(INDEX(Export!B:B,MATCH('Lignes des factures'!A810,Export!A:A,0)),"")</f>
        <v/>
      </c>
      <c r="D810" t="s">
        <v>690</v>
      </c>
      <c r="E810" t="s">
        <v>691</v>
      </c>
      <c r="F810" s="1">
        <v>400000</v>
      </c>
      <c r="G810" s="1">
        <v>558750</v>
      </c>
      <c r="H810" s="1">
        <v>120000</v>
      </c>
      <c r="I810" s="1">
        <v>2684000</v>
      </c>
      <c r="J810" s="1">
        <v>180000</v>
      </c>
      <c r="K810" t="s">
        <v>21</v>
      </c>
      <c r="L810" t="s">
        <v>22</v>
      </c>
      <c r="M810" t="s">
        <v>22</v>
      </c>
      <c r="N810" t="s">
        <v>22</v>
      </c>
      <c r="P810" s="1">
        <v>671000</v>
      </c>
      <c r="Q810" s="1">
        <v>2684000</v>
      </c>
      <c r="R810" s="2">
        <v>0.06</v>
      </c>
      <c r="U810" t="s">
        <v>23</v>
      </c>
    </row>
    <row r="811" spans="1:21" x14ac:dyDescent="0.25">
      <c r="A811">
        <v>200013</v>
      </c>
      <c r="B811" t="str">
        <f>IFERROR(INDEX(Export!B:B,MATCH('Lignes des factures'!A811,Export!A:A,0)),"")</f>
        <v/>
      </c>
      <c r="D811" t="s">
        <v>702</v>
      </c>
      <c r="E811" t="s">
        <v>703</v>
      </c>
      <c r="F811" s="1">
        <v>300000</v>
      </c>
      <c r="G811" s="1">
        <v>372500</v>
      </c>
      <c r="H811" s="1">
        <v>120000</v>
      </c>
      <c r="I811" s="1">
        <v>1341000</v>
      </c>
      <c r="J811" s="1">
        <v>180000</v>
      </c>
      <c r="K811" t="s">
        <v>21</v>
      </c>
      <c r="L811" t="s">
        <v>22</v>
      </c>
      <c r="M811" t="s">
        <v>22</v>
      </c>
      <c r="N811" t="s">
        <v>22</v>
      </c>
      <c r="P811" s="1">
        <v>447000</v>
      </c>
      <c r="Q811" s="1">
        <v>1341000</v>
      </c>
      <c r="R811" s="2">
        <v>0.06</v>
      </c>
      <c r="U811" t="s">
        <v>23</v>
      </c>
    </row>
    <row r="812" spans="1:21" x14ac:dyDescent="0.25">
      <c r="A812">
        <v>200013</v>
      </c>
      <c r="B812" t="str">
        <f>IFERROR(INDEX(Export!B:B,MATCH('Lignes des factures'!A812,Export!A:A,0)),"")</f>
        <v/>
      </c>
      <c r="E812" t="s">
        <v>169</v>
      </c>
      <c r="F812" s="1">
        <v>300000</v>
      </c>
      <c r="G812" t="s">
        <v>170</v>
      </c>
      <c r="H812" s="1">
        <v>100000</v>
      </c>
      <c r="I812" t="s">
        <v>206</v>
      </c>
      <c r="J812" s="1">
        <v>180000</v>
      </c>
      <c r="K812" t="s">
        <v>21</v>
      </c>
      <c r="L812" t="s">
        <v>22</v>
      </c>
      <c r="M812" t="s">
        <v>22</v>
      </c>
      <c r="N812" t="s">
        <v>22</v>
      </c>
      <c r="P812" t="s">
        <v>172</v>
      </c>
      <c r="Q812" t="s">
        <v>206</v>
      </c>
      <c r="R812" s="2">
        <v>0.06</v>
      </c>
      <c r="U812" t="s">
        <v>23</v>
      </c>
    </row>
    <row r="813" spans="1:21" x14ac:dyDescent="0.25">
      <c r="A813">
        <v>200013</v>
      </c>
      <c r="B813" t="str">
        <f>IFERROR(INDEX(Export!B:B,MATCH('Lignes des factures'!A813,Export!A:A,0)),"")</f>
        <v/>
      </c>
      <c r="D813" t="s">
        <v>36</v>
      </c>
      <c r="E813" t="s">
        <v>37</v>
      </c>
      <c r="F813" s="1">
        <v>200000</v>
      </c>
      <c r="G813" t="s">
        <v>22</v>
      </c>
      <c r="H813" s="1">
        <v>120000</v>
      </c>
      <c r="I813" t="s">
        <v>22</v>
      </c>
      <c r="J813" s="1">
        <v>180000</v>
      </c>
      <c r="K813" t="s">
        <v>21</v>
      </c>
      <c r="L813" s="1">
        <v>100000</v>
      </c>
      <c r="M813" s="1">
        <v>200000</v>
      </c>
      <c r="N813" s="1">
        <v>7200000</v>
      </c>
      <c r="P813" s="1">
        <v>3600000</v>
      </c>
      <c r="Q813" s="1">
        <v>7200000</v>
      </c>
      <c r="R813" s="2">
        <v>0.06</v>
      </c>
      <c r="U813" t="s">
        <v>23</v>
      </c>
    </row>
    <row r="814" spans="1:21" x14ac:dyDescent="0.25">
      <c r="A814">
        <v>200014</v>
      </c>
      <c r="B814" t="str">
        <f>IFERROR(INDEX(Export!B:B,MATCH('Lignes des factures'!A814,Export!A:A,0)),"")</f>
        <v/>
      </c>
      <c r="F814" t="s">
        <v>22</v>
      </c>
      <c r="G814" t="s">
        <v>22</v>
      </c>
      <c r="H814" t="s">
        <v>22</v>
      </c>
      <c r="I814" t="s">
        <v>22</v>
      </c>
      <c r="J814" t="s">
        <v>22</v>
      </c>
      <c r="K814" t="s">
        <v>38</v>
      </c>
      <c r="L814" t="s">
        <v>22</v>
      </c>
      <c r="M814" t="s">
        <v>22</v>
      </c>
      <c r="N814" t="s">
        <v>22</v>
      </c>
      <c r="P814" t="s">
        <v>22</v>
      </c>
      <c r="Q814" t="s">
        <v>22</v>
      </c>
    </row>
    <row r="815" spans="1:21" x14ac:dyDescent="0.25">
      <c r="A815">
        <v>200014</v>
      </c>
      <c r="B815" t="str">
        <f>IFERROR(INDEX(Export!B:B,MATCH('Lignes des factures'!A815,Export!A:A,0)),"")</f>
        <v/>
      </c>
      <c r="D815" t="s">
        <v>36</v>
      </c>
      <c r="E815" t="s">
        <v>37</v>
      </c>
      <c r="F815" s="1">
        <v>100000</v>
      </c>
      <c r="G815" t="s">
        <v>22</v>
      </c>
      <c r="H815" s="1">
        <v>143000</v>
      </c>
      <c r="I815" t="s">
        <v>22</v>
      </c>
      <c r="J815" s="1">
        <v>180000</v>
      </c>
      <c r="K815" t="s">
        <v>21</v>
      </c>
      <c r="L815" s="1">
        <v>100000</v>
      </c>
      <c r="M815" s="1">
        <v>100000</v>
      </c>
      <c r="N815" s="1">
        <v>3600000</v>
      </c>
      <c r="P815" s="1">
        <v>3600000</v>
      </c>
      <c r="Q815" s="1">
        <v>3600000</v>
      </c>
      <c r="R815" s="2">
        <v>0.06</v>
      </c>
      <c r="U815" t="s">
        <v>23</v>
      </c>
    </row>
    <row r="816" spans="1:21" x14ac:dyDescent="0.25">
      <c r="A816">
        <v>200014</v>
      </c>
      <c r="B816" t="str">
        <f>IFERROR(INDEX(Export!B:B,MATCH('Lignes des factures'!A816,Export!A:A,0)),"")</f>
        <v/>
      </c>
      <c r="E816" t="s">
        <v>704</v>
      </c>
      <c r="F816" s="1">
        <v>200000</v>
      </c>
      <c r="G816" s="1">
        <v>15800000</v>
      </c>
      <c r="H816" s="1">
        <v>143000</v>
      </c>
      <c r="I816" s="1">
        <v>45188000</v>
      </c>
      <c r="J816" s="1">
        <v>180000</v>
      </c>
      <c r="K816" t="s">
        <v>21</v>
      </c>
      <c r="L816" t="s">
        <v>22</v>
      </c>
      <c r="M816" t="s">
        <v>22</v>
      </c>
      <c r="N816" t="s">
        <v>22</v>
      </c>
      <c r="P816" s="1">
        <v>22594000</v>
      </c>
      <c r="Q816" s="1">
        <v>45188000</v>
      </c>
      <c r="R816" s="2">
        <v>0.06</v>
      </c>
    </row>
    <row r="817" spans="1:21" x14ac:dyDescent="0.25">
      <c r="A817">
        <v>200015</v>
      </c>
      <c r="B817" t="str">
        <f>IFERROR(INDEX(Export!B:B,MATCH('Lignes des factures'!A817,Export!A:A,0)),"")</f>
        <v/>
      </c>
      <c r="F817" t="s">
        <v>22</v>
      </c>
      <c r="G817" t="s">
        <v>22</v>
      </c>
      <c r="H817" t="s">
        <v>22</v>
      </c>
      <c r="I817" t="s">
        <v>22</v>
      </c>
      <c r="J817" t="s">
        <v>22</v>
      </c>
      <c r="K817" t="s">
        <v>38</v>
      </c>
      <c r="L817" t="s">
        <v>22</v>
      </c>
      <c r="M817" t="s">
        <v>22</v>
      </c>
      <c r="N817" t="s">
        <v>22</v>
      </c>
      <c r="P817" t="s">
        <v>22</v>
      </c>
      <c r="Q817" t="s">
        <v>22</v>
      </c>
    </row>
    <row r="818" spans="1:21" x14ac:dyDescent="0.25">
      <c r="A818">
        <v>200015</v>
      </c>
      <c r="B818" t="str">
        <f>IFERROR(INDEX(Export!B:B,MATCH('Lignes des factures'!A818,Export!A:A,0)),"")</f>
        <v/>
      </c>
      <c r="D818" t="s">
        <v>542</v>
      </c>
      <c r="E818" t="s">
        <v>543</v>
      </c>
      <c r="F818" s="1">
        <v>100000</v>
      </c>
      <c r="G818" s="1">
        <v>8500000</v>
      </c>
      <c r="H818" s="1">
        <v>143000</v>
      </c>
      <c r="I818" s="1">
        <v>12155000</v>
      </c>
      <c r="J818" s="1">
        <v>170000</v>
      </c>
      <c r="K818" t="s">
        <v>21</v>
      </c>
      <c r="L818" t="s">
        <v>22</v>
      </c>
      <c r="M818" t="s">
        <v>22</v>
      </c>
      <c r="N818" t="s">
        <v>22</v>
      </c>
      <c r="P818" s="1">
        <v>12155000</v>
      </c>
      <c r="Q818" s="1">
        <v>12155000</v>
      </c>
      <c r="R818" s="2">
        <v>0.06</v>
      </c>
      <c r="U818" t="s">
        <v>544</v>
      </c>
    </row>
    <row r="819" spans="1:21" x14ac:dyDescent="0.25">
      <c r="A819">
        <v>200015</v>
      </c>
      <c r="B819" t="str">
        <f>IFERROR(INDEX(Export!B:B,MATCH('Lignes des factures'!A819,Export!A:A,0)),"")</f>
        <v/>
      </c>
      <c r="D819" t="s">
        <v>455</v>
      </c>
      <c r="E819" t="s">
        <v>456</v>
      </c>
      <c r="F819" s="1">
        <v>1000000</v>
      </c>
      <c r="G819" t="s">
        <v>705</v>
      </c>
      <c r="H819" s="1">
        <v>143000</v>
      </c>
      <c r="I819" s="1">
        <v>1230000</v>
      </c>
      <c r="J819" s="1">
        <v>170000</v>
      </c>
      <c r="K819" t="s">
        <v>21</v>
      </c>
      <c r="L819" t="s">
        <v>22</v>
      </c>
      <c r="M819" t="s">
        <v>22</v>
      </c>
      <c r="N819" t="s">
        <v>22</v>
      </c>
      <c r="P819" s="1">
        <v>123000</v>
      </c>
      <c r="Q819" s="1">
        <v>1230000</v>
      </c>
      <c r="R819" s="2">
        <v>0.06</v>
      </c>
      <c r="U819" t="s">
        <v>23</v>
      </c>
    </row>
    <row r="820" spans="1:21" x14ac:dyDescent="0.25">
      <c r="A820">
        <v>200015</v>
      </c>
      <c r="B820" t="str">
        <f>IFERROR(INDEX(Export!B:B,MATCH('Lignes des factures'!A820,Export!A:A,0)),"")</f>
        <v/>
      </c>
      <c r="D820" t="s">
        <v>706</v>
      </c>
      <c r="E820" t="s">
        <v>707</v>
      </c>
      <c r="F820" s="1">
        <v>300000</v>
      </c>
      <c r="G820" s="1">
        <v>369620</v>
      </c>
      <c r="H820" s="1">
        <v>143000</v>
      </c>
      <c r="I820" s="1">
        <v>1587000</v>
      </c>
      <c r="J820" s="1">
        <v>170000</v>
      </c>
      <c r="K820" t="s">
        <v>21</v>
      </c>
      <c r="L820" t="s">
        <v>22</v>
      </c>
      <c r="M820" t="s">
        <v>22</v>
      </c>
      <c r="N820" t="s">
        <v>22</v>
      </c>
      <c r="P820" s="1">
        <v>529000</v>
      </c>
      <c r="Q820" s="1">
        <v>1587000</v>
      </c>
      <c r="R820" s="2">
        <v>0.06</v>
      </c>
      <c r="U820" t="s">
        <v>23</v>
      </c>
    </row>
    <row r="821" spans="1:21" x14ac:dyDescent="0.25">
      <c r="A821">
        <v>200015</v>
      </c>
      <c r="B821" t="str">
        <f>IFERROR(INDEX(Export!B:B,MATCH('Lignes des factures'!A821,Export!A:A,0)),"")</f>
        <v/>
      </c>
      <c r="C821">
        <v>1</v>
      </c>
      <c r="D821" t="s">
        <v>308</v>
      </c>
      <c r="E821" t="s">
        <v>309</v>
      </c>
      <c r="F821" s="1">
        <v>100000</v>
      </c>
      <c r="G821" s="1">
        <v>2387183</v>
      </c>
      <c r="H821" s="1">
        <v>100118</v>
      </c>
      <c r="I821" s="1">
        <v>2390000</v>
      </c>
      <c r="J821" s="1">
        <v>170000</v>
      </c>
      <c r="K821" t="s">
        <v>21</v>
      </c>
      <c r="L821" t="s">
        <v>22</v>
      </c>
      <c r="M821" t="s">
        <v>22</v>
      </c>
      <c r="N821" t="s">
        <v>22</v>
      </c>
      <c r="P821" s="1">
        <v>2390000</v>
      </c>
      <c r="Q821" s="1">
        <v>2390000</v>
      </c>
      <c r="R821" s="2">
        <v>0.06</v>
      </c>
      <c r="U821" t="s">
        <v>310</v>
      </c>
    </row>
    <row r="822" spans="1:21" x14ac:dyDescent="0.25">
      <c r="A822">
        <v>200015</v>
      </c>
      <c r="B822" t="str">
        <f>IFERROR(INDEX(Export!B:B,MATCH('Lignes des factures'!A822,Export!A:A,0)),"")</f>
        <v/>
      </c>
      <c r="E822" t="s">
        <v>107</v>
      </c>
      <c r="F822" t="s">
        <v>22</v>
      </c>
      <c r="G822" t="s">
        <v>22</v>
      </c>
      <c r="H822" t="s">
        <v>22</v>
      </c>
      <c r="I822" t="s">
        <v>22</v>
      </c>
      <c r="J822" t="s">
        <v>22</v>
      </c>
      <c r="K822" t="s">
        <v>38</v>
      </c>
      <c r="L822" t="s">
        <v>22</v>
      </c>
      <c r="M822" t="s">
        <v>22</v>
      </c>
      <c r="N822" t="s">
        <v>22</v>
      </c>
      <c r="P822" t="s">
        <v>22</v>
      </c>
      <c r="Q822" t="s">
        <v>22</v>
      </c>
    </row>
    <row r="823" spans="1:21" x14ac:dyDescent="0.25">
      <c r="A823">
        <v>200015</v>
      </c>
      <c r="B823" t="str">
        <f>IFERROR(INDEX(Export!B:B,MATCH('Lignes des factures'!A823,Export!A:A,0)),"")</f>
        <v/>
      </c>
      <c r="D823" t="s">
        <v>311</v>
      </c>
      <c r="E823" t="s">
        <v>312</v>
      </c>
      <c r="F823" s="1">
        <v>100000</v>
      </c>
      <c r="G823" s="1">
        <v>314620</v>
      </c>
      <c r="H823" s="1">
        <v>100000</v>
      </c>
      <c r="I823" s="1">
        <v>315000</v>
      </c>
      <c r="J823" s="1">
        <v>180000</v>
      </c>
      <c r="K823" t="s">
        <v>21</v>
      </c>
      <c r="L823" t="s">
        <v>22</v>
      </c>
      <c r="M823" t="s">
        <v>22</v>
      </c>
      <c r="N823" t="s">
        <v>22</v>
      </c>
      <c r="P823" s="1">
        <v>315000</v>
      </c>
      <c r="Q823" s="1">
        <v>315000</v>
      </c>
      <c r="R823" s="2">
        <v>0.06</v>
      </c>
      <c r="U823" t="s">
        <v>23</v>
      </c>
    </row>
    <row r="824" spans="1:21" x14ac:dyDescent="0.25">
      <c r="A824">
        <v>200015</v>
      </c>
      <c r="B824" t="str">
        <f>IFERROR(INDEX(Export!B:B,MATCH('Lignes des factures'!A824,Export!A:A,0)),"")</f>
        <v/>
      </c>
      <c r="D824" t="s">
        <v>313</v>
      </c>
      <c r="E824" t="s">
        <v>314</v>
      </c>
      <c r="F824" s="1">
        <v>100000</v>
      </c>
      <c r="G824" s="1">
        <v>111770</v>
      </c>
      <c r="H824" s="1">
        <v>100000</v>
      </c>
      <c r="I824" s="1">
        <v>112000</v>
      </c>
      <c r="J824" s="1">
        <v>180000</v>
      </c>
      <c r="K824" t="s">
        <v>21</v>
      </c>
      <c r="L824" t="s">
        <v>22</v>
      </c>
      <c r="M824" t="s">
        <v>22</v>
      </c>
      <c r="N824" t="s">
        <v>22</v>
      </c>
      <c r="P824" s="1">
        <v>112000</v>
      </c>
      <c r="Q824" s="1">
        <v>112000</v>
      </c>
      <c r="R824" s="2">
        <v>0.06</v>
      </c>
      <c r="U824" t="s">
        <v>23</v>
      </c>
    </row>
    <row r="825" spans="1:21" x14ac:dyDescent="0.25">
      <c r="A825">
        <v>200015</v>
      </c>
      <c r="B825" t="str">
        <f>IFERROR(INDEX(Export!B:B,MATCH('Lignes des factures'!A825,Export!A:A,0)),"")</f>
        <v/>
      </c>
      <c r="D825" t="s">
        <v>99</v>
      </c>
      <c r="E825" t="s">
        <v>100</v>
      </c>
      <c r="F825" s="1">
        <v>100000</v>
      </c>
      <c r="G825" t="s">
        <v>101</v>
      </c>
      <c r="H825" s="1">
        <v>100000</v>
      </c>
      <c r="I825" t="s">
        <v>692</v>
      </c>
      <c r="J825" s="1">
        <v>180000</v>
      </c>
      <c r="K825" t="s">
        <v>21</v>
      </c>
      <c r="L825" t="s">
        <v>22</v>
      </c>
      <c r="M825" t="s">
        <v>22</v>
      </c>
      <c r="N825" t="s">
        <v>22</v>
      </c>
      <c r="P825" t="s">
        <v>692</v>
      </c>
      <c r="Q825" t="s">
        <v>692</v>
      </c>
      <c r="R825" s="2">
        <v>0.06</v>
      </c>
      <c r="U825" t="s">
        <v>23</v>
      </c>
    </row>
    <row r="826" spans="1:21" x14ac:dyDescent="0.25">
      <c r="A826">
        <v>200015</v>
      </c>
      <c r="B826" t="str">
        <f>IFERROR(INDEX(Export!B:B,MATCH('Lignes des factures'!A826,Export!A:A,0)),"")</f>
        <v/>
      </c>
      <c r="E826" t="s">
        <v>328</v>
      </c>
      <c r="F826" t="s">
        <v>22</v>
      </c>
      <c r="G826" t="s">
        <v>22</v>
      </c>
      <c r="H826" t="s">
        <v>22</v>
      </c>
      <c r="I826" t="s">
        <v>22</v>
      </c>
      <c r="J826" t="s">
        <v>22</v>
      </c>
      <c r="K826" t="s">
        <v>38</v>
      </c>
      <c r="L826" t="s">
        <v>22</v>
      </c>
      <c r="M826" t="s">
        <v>22</v>
      </c>
      <c r="N826" t="s">
        <v>22</v>
      </c>
      <c r="P826" t="s">
        <v>22</v>
      </c>
      <c r="Q826" t="s">
        <v>22</v>
      </c>
    </row>
    <row r="827" spans="1:21" x14ac:dyDescent="0.25">
      <c r="A827">
        <v>200015</v>
      </c>
      <c r="B827" t="str">
        <f>IFERROR(INDEX(Export!B:B,MATCH('Lignes des factures'!A827,Export!A:A,0)),"")</f>
        <v/>
      </c>
      <c r="D827" t="s">
        <v>499</v>
      </c>
      <c r="E827" t="s">
        <v>500</v>
      </c>
      <c r="F827" s="1">
        <v>100000</v>
      </c>
      <c r="G827" t="s">
        <v>501</v>
      </c>
      <c r="H827" s="1">
        <v>100000</v>
      </c>
      <c r="I827" t="s">
        <v>171</v>
      </c>
      <c r="J827" s="1">
        <v>180000</v>
      </c>
      <c r="K827" t="s">
        <v>21</v>
      </c>
      <c r="L827" t="s">
        <v>22</v>
      </c>
      <c r="M827" t="s">
        <v>22</v>
      </c>
      <c r="N827" t="s">
        <v>22</v>
      </c>
      <c r="P827" t="s">
        <v>171</v>
      </c>
      <c r="Q827" t="s">
        <v>171</v>
      </c>
      <c r="R827" s="2">
        <v>0.06</v>
      </c>
      <c r="U827" t="s">
        <v>23</v>
      </c>
    </row>
    <row r="828" spans="1:21" x14ac:dyDescent="0.25">
      <c r="A828">
        <v>200015</v>
      </c>
      <c r="B828" t="str">
        <f>IFERROR(INDEX(Export!B:B,MATCH('Lignes des factures'!A828,Export!A:A,0)),"")</f>
        <v/>
      </c>
      <c r="D828" t="s">
        <v>503</v>
      </c>
      <c r="E828" t="s">
        <v>504</v>
      </c>
      <c r="F828" s="1">
        <v>1500000</v>
      </c>
      <c r="G828" t="s">
        <v>505</v>
      </c>
      <c r="H828" s="1">
        <v>100000</v>
      </c>
      <c r="I828" s="1">
        <v>1125000</v>
      </c>
      <c r="J828" s="1">
        <v>180000</v>
      </c>
      <c r="K828" t="s">
        <v>21</v>
      </c>
      <c r="L828" t="s">
        <v>22</v>
      </c>
      <c r="M828" t="s">
        <v>22</v>
      </c>
      <c r="N828" t="s">
        <v>22</v>
      </c>
      <c r="P828" t="s">
        <v>230</v>
      </c>
      <c r="Q828" s="1">
        <v>1125000</v>
      </c>
      <c r="R828" s="2">
        <v>0.06</v>
      </c>
      <c r="U828" t="s">
        <v>153</v>
      </c>
    </row>
    <row r="829" spans="1:21" x14ac:dyDescent="0.25">
      <c r="A829">
        <v>200015</v>
      </c>
      <c r="B829" t="str">
        <f>IFERROR(INDEX(Export!B:B,MATCH('Lignes des factures'!A829,Export!A:A,0)),"")</f>
        <v/>
      </c>
      <c r="E829" t="s">
        <v>315</v>
      </c>
      <c r="F829" t="s">
        <v>22</v>
      </c>
      <c r="G829" t="s">
        <v>22</v>
      </c>
      <c r="H829" t="s">
        <v>22</v>
      </c>
      <c r="I829" t="s">
        <v>22</v>
      </c>
      <c r="J829" t="s">
        <v>22</v>
      </c>
      <c r="K829" t="s">
        <v>38</v>
      </c>
      <c r="L829" t="s">
        <v>22</v>
      </c>
      <c r="M829" t="s">
        <v>22</v>
      </c>
      <c r="N829" t="s">
        <v>22</v>
      </c>
      <c r="P829" t="s">
        <v>22</v>
      </c>
      <c r="Q829" t="s">
        <v>22</v>
      </c>
    </row>
    <row r="830" spans="1:21" x14ac:dyDescent="0.25">
      <c r="A830">
        <v>200015</v>
      </c>
      <c r="B830" t="str">
        <f>IFERROR(INDEX(Export!B:B,MATCH('Lignes des factures'!A830,Export!A:A,0)),"")</f>
        <v/>
      </c>
      <c r="D830" t="s">
        <v>34</v>
      </c>
      <c r="E830" t="s">
        <v>35</v>
      </c>
      <c r="F830" s="1">
        <v>700000</v>
      </c>
      <c r="G830" s="1">
        <v>100000</v>
      </c>
      <c r="H830" s="1">
        <v>100000</v>
      </c>
      <c r="I830" s="1">
        <v>700000</v>
      </c>
      <c r="J830" s="1">
        <v>180000</v>
      </c>
      <c r="K830" t="s">
        <v>21</v>
      </c>
      <c r="L830" t="s">
        <v>22</v>
      </c>
      <c r="M830" t="s">
        <v>22</v>
      </c>
      <c r="N830" t="s">
        <v>22</v>
      </c>
      <c r="P830" s="1">
        <v>100000</v>
      </c>
      <c r="Q830" s="1">
        <v>700000</v>
      </c>
      <c r="R830" s="2">
        <v>0.06</v>
      </c>
      <c r="U830" t="s">
        <v>316</v>
      </c>
    </row>
    <row r="831" spans="1:21" x14ac:dyDescent="0.25">
      <c r="A831">
        <v>200015</v>
      </c>
      <c r="B831" t="str">
        <f>IFERROR(INDEX(Export!B:B,MATCH('Lignes des factures'!A831,Export!A:A,0)),"")</f>
        <v/>
      </c>
      <c r="C831">
        <v>1</v>
      </c>
      <c r="D831" t="s">
        <v>112</v>
      </c>
      <c r="F831" t="s">
        <v>22</v>
      </c>
      <c r="G831" t="s">
        <v>22</v>
      </c>
      <c r="H831" t="s">
        <v>22</v>
      </c>
      <c r="I831" t="s">
        <v>22</v>
      </c>
      <c r="J831" t="s">
        <v>22</v>
      </c>
      <c r="K831" t="s">
        <v>38</v>
      </c>
      <c r="L831" t="s">
        <v>22</v>
      </c>
      <c r="M831" t="s">
        <v>22</v>
      </c>
      <c r="N831" t="s">
        <v>22</v>
      </c>
      <c r="P831" t="s">
        <v>22</v>
      </c>
      <c r="Q831" t="s">
        <v>22</v>
      </c>
    </row>
    <row r="832" spans="1:21" x14ac:dyDescent="0.25">
      <c r="A832">
        <v>200015</v>
      </c>
      <c r="B832" t="str">
        <f>IFERROR(INDEX(Export!B:B,MATCH('Lignes des factures'!A832,Export!A:A,0)),"")</f>
        <v/>
      </c>
      <c r="D832" t="s">
        <v>708</v>
      </c>
      <c r="E832" t="s">
        <v>709</v>
      </c>
      <c r="F832" s="1">
        <v>100000</v>
      </c>
      <c r="G832" s="1">
        <v>6804460</v>
      </c>
      <c r="H832" s="1">
        <v>143000</v>
      </c>
      <c r="I832" s="1">
        <v>9730000</v>
      </c>
      <c r="J832" s="1">
        <v>170000</v>
      </c>
      <c r="K832" t="s">
        <v>21</v>
      </c>
      <c r="L832" t="s">
        <v>22</v>
      </c>
      <c r="M832" t="s">
        <v>22</v>
      </c>
      <c r="N832" t="s">
        <v>22</v>
      </c>
      <c r="P832" s="1">
        <v>9730000</v>
      </c>
      <c r="Q832" s="1">
        <v>9730000</v>
      </c>
      <c r="R832" s="2">
        <v>0.06</v>
      </c>
      <c r="U832" t="s">
        <v>23</v>
      </c>
    </row>
    <row r="833" spans="1:21" x14ac:dyDescent="0.25">
      <c r="A833">
        <v>200015</v>
      </c>
      <c r="B833" t="str">
        <f>IFERROR(INDEX(Export!B:B,MATCH('Lignes des factures'!A833,Export!A:A,0)),"")</f>
        <v/>
      </c>
      <c r="E833" t="s">
        <v>169</v>
      </c>
      <c r="F833" s="1">
        <v>100000</v>
      </c>
      <c r="G833" t="s">
        <v>185</v>
      </c>
      <c r="H833" s="1">
        <v>100000</v>
      </c>
      <c r="I833" t="s">
        <v>185</v>
      </c>
      <c r="J833" s="1">
        <v>170000</v>
      </c>
      <c r="K833" t="s">
        <v>21</v>
      </c>
      <c r="L833" t="s">
        <v>22</v>
      </c>
      <c r="M833" t="s">
        <v>22</v>
      </c>
      <c r="N833" t="s">
        <v>22</v>
      </c>
      <c r="P833" t="s">
        <v>185</v>
      </c>
      <c r="Q833" t="s">
        <v>185</v>
      </c>
      <c r="R833" s="2">
        <v>0.06</v>
      </c>
      <c r="U833" t="s">
        <v>23</v>
      </c>
    </row>
    <row r="834" spans="1:21" x14ac:dyDescent="0.25">
      <c r="A834">
        <v>200015</v>
      </c>
      <c r="B834" t="str">
        <f>IFERROR(INDEX(Export!B:B,MATCH('Lignes des factures'!A834,Export!A:A,0)),"")</f>
        <v/>
      </c>
      <c r="D834" t="s">
        <v>710</v>
      </c>
      <c r="E834" t="s">
        <v>711</v>
      </c>
      <c r="F834" s="1">
        <v>100000</v>
      </c>
      <c r="G834" s="1">
        <v>7753920</v>
      </c>
      <c r="H834" s="1">
        <v>143000</v>
      </c>
      <c r="I834" s="1">
        <v>11088000</v>
      </c>
      <c r="J834" s="1">
        <v>170000</v>
      </c>
      <c r="K834" t="s">
        <v>21</v>
      </c>
      <c r="L834" t="s">
        <v>22</v>
      </c>
      <c r="M834" t="s">
        <v>22</v>
      </c>
      <c r="N834" t="s">
        <v>22</v>
      </c>
      <c r="P834" s="1">
        <v>11088000</v>
      </c>
      <c r="Q834" s="1">
        <v>11088000</v>
      </c>
      <c r="R834" s="2">
        <v>0.06</v>
      </c>
      <c r="U834" t="s">
        <v>23</v>
      </c>
    </row>
    <row r="835" spans="1:21" x14ac:dyDescent="0.25">
      <c r="A835">
        <v>200015</v>
      </c>
      <c r="B835" t="str">
        <f>IFERROR(INDEX(Export!B:B,MATCH('Lignes des factures'!A835,Export!A:A,0)),"")</f>
        <v/>
      </c>
      <c r="E835" t="s">
        <v>169</v>
      </c>
      <c r="F835" s="1">
        <v>100000</v>
      </c>
      <c r="G835" t="s">
        <v>185</v>
      </c>
      <c r="H835" s="1">
        <v>100000</v>
      </c>
      <c r="I835" t="s">
        <v>185</v>
      </c>
      <c r="J835" s="1">
        <v>170000</v>
      </c>
      <c r="K835" t="s">
        <v>21</v>
      </c>
      <c r="L835" t="s">
        <v>22</v>
      </c>
      <c r="M835" t="s">
        <v>22</v>
      </c>
      <c r="N835" t="s">
        <v>22</v>
      </c>
      <c r="P835" t="s">
        <v>185</v>
      </c>
      <c r="Q835" t="s">
        <v>185</v>
      </c>
      <c r="R835" s="2">
        <v>0.06</v>
      </c>
      <c r="U835" t="s">
        <v>23</v>
      </c>
    </row>
    <row r="836" spans="1:21" x14ac:dyDescent="0.25">
      <c r="A836">
        <v>200015</v>
      </c>
      <c r="B836" t="str">
        <f>IFERROR(INDEX(Export!B:B,MATCH('Lignes des factures'!A836,Export!A:A,0)),"")</f>
        <v/>
      </c>
      <c r="D836" t="s">
        <v>36</v>
      </c>
      <c r="E836" t="s">
        <v>37</v>
      </c>
      <c r="F836" s="1">
        <v>300000</v>
      </c>
      <c r="G836" t="s">
        <v>22</v>
      </c>
      <c r="H836" s="1">
        <v>143000</v>
      </c>
      <c r="I836" t="s">
        <v>22</v>
      </c>
      <c r="J836" s="1">
        <v>170000</v>
      </c>
      <c r="K836" t="s">
        <v>21</v>
      </c>
      <c r="L836" s="1">
        <v>100000</v>
      </c>
      <c r="M836" s="1">
        <v>300000</v>
      </c>
      <c r="N836" s="1">
        <v>10200000</v>
      </c>
      <c r="P836" s="1">
        <v>3400000</v>
      </c>
      <c r="Q836" s="1">
        <v>10200000</v>
      </c>
      <c r="R836" s="2">
        <v>0.06</v>
      </c>
      <c r="U836" t="s">
        <v>23</v>
      </c>
    </row>
    <row r="837" spans="1:21" x14ac:dyDescent="0.25">
      <c r="A837">
        <v>200016</v>
      </c>
      <c r="B837" t="str">
        <f>IFERROR(INDEX(Export!B:B,MATCH('Lignes des factures'!A837,Export!A:A,0)),"")</f>
        <v/>
      </c>
      <c r="D837" t="s">
        <v>440</v>
      </c>
      <c r="E837" t="s">
        <v>712</v>
      </c>
      <c r="F837" s="1">
        <v>300000</v>
      </c>
      <c r="G837" s="1">
        <v>2857790</v>
      </c>
      <c r="H837" s="1">
        <v>110000</v>
      </c>
      <c r="I837" s="1">
        <v>9432000</v>
      </c>
      <c r="J837" s="1">
        <v>180000</v>
      </c>
      <c r="K837" t="s">
        <v>21</v>
      </c>
      <c r="L837" t="s">
        <v>22</v>
      </c>
      <c r="M837" t="s">
        <v>22</v>
      </c>
      <c r="N837" t="s">
        <v>22</v>
      </c>
      <c r="P837" s="1">
        <v>3144000</v>
      </c>
      <c r="Q837" s="1">
        <v>9432000</v>
      </c>
      <c r="R837" s="2">
        <v>0.06</v>
      </c>
      <c r="U837" t="s">
        <v>23</v>
      </c>
    </row>
    <row r="838" spans="1:21" x14ac:dyDescent="0.25">
      <c r="A838">
        <v>200016</v>
      </c>
      <c r="B838" t="str">
        <f>IFERROR(INDEX(Export!B:B,MATCH('Lignes des factures'!A838,Export!A:A,0)),"")</f>
        <v/>
      </c>
      <c r="E838" t="s">
        <v>169</v>
      </c>
      <c r="F838" s="1">
        <v>300000</v>
      </c>
      <c r="G838" t="s">
        <v>185</v>
      </c>
      <c r="H838" s="1">
        <v>100000</v>
      </c>
      <c r="I838" t="s">
        <v>548</v>
      </c>
      <c r="J838" s="1">
        <v>180000</v>
      </c>
      <c r="K838" t="s">
        <v>21</v>
      </c>
      <c r="L838" t="s">
        <v>22</v>
      </c>
      <c r="M838" t="s">
        <v>22</v>
      </c>
      <c r="N838" t="s">
        <v>22</v>
      </c>
      <c r="P838" t="s">
        <v>185</v>
      </c>
      <c r="Q838" t="s">
        <v>548</v>
      </c>
      <c r="R838" s="2">
        <v>0.06</v>
      </c>
      <c r="U838" t="s">
        <v>23</v>
      </c>
    </row>
    <row r="839" spans="1:21" x14ac:dyDescent="0.25">
      <c r="A839">
        <v>200017</v>
      </c>
      <c r="B839" t="str">
        <f>IFERROR(INDEX(Export!B:B,MATCH('Lignes des factures'!A839,Export!A:A,0)),"")</f>
        <v/>
      </c>
      <c r="D839" t="s">
        <v>713</v>
      </c>
      <c r="E839" t="s">
        <v>714</v>
      </c>
      <c r="F839" s="1">
        <v>100000</v>
      </c>
      <c r="G839" s="1">
        <v>6425190</v>
      </c>
      <c r="H839" s="1">
        <v>120000</v>
      </c>
      <c r="I839" s="1">
        <v>7710000</v>
      </c>
      <c r="J839" s="1">
        <v>180000</v>
      </c>
      <c r="K839" t="s">
        <v>21</v>
      </c>
      <c r="L839" t="s">
        <v>22</v>
      </c>
      <c r="M839" t="s">
        <v>22</v>
      </c>
      <c r="N839" t="s">
        <v>22</v>
      </c>
      <c r="P839" s="1">
        <v>7710000</v>
      </c>
      <c r="Q839" s="1">
        <v>7710000</v>
      </c>
      <c r="R839" s="2">
        <v>0.06</v>
      </c>
      <c r="U839" t="s">
        <v>23</v>
      </c>
    </row>
    <row r="840" spans="1:21" x14ac:dyDescent="0.25">
      <c r="A840">
        <v>200017</v>
      </c>
      <c r="B840" t="str">
        <f>IFERROR(INDEX(Export!B:B,MATCH('Lignes des factures'!A840,Export!A:A,0)),"")</f>
        <v/>
      </c>
      <c r="D840" t="s">
        <v>570</v>
      </c>
      <c r="E840" t="s">
        <v>571</v>
      </c>
      <c r="F840" s="1">
        <v>100000</v>
      </c>
      <c r="G840" s="1">
        <v>486550</v>
      </c>
      <c r="H840" s="1">
        <v>120000</v>
      </c>
      <c r="I840" s="1">
        <v>584000</v>
      </c>
      <c r="J840" s="1">
        <v>180000</v>
      </c>
      <c r="K840" t="s">
        <v>21</v>
      </c>
      <c r="L840" t="s">
        <v>22</v>
      </c>
      <c r="M840" t="s">
        <v>22</v>
      </c>
      <c r="N840" t="s">
        <v>22</v>
      </c>
      <c r="P840" s="1">
        <v>584000</v>
      </c>
      <c r="Q840" s="1">
        <v>584000</v>
      </c>
      <c r="R840" s="2">
        <v>0.06</v>
      </c>
      <c r="U840" t="s">
        <v>23</v>
      </c>
    </row>
    <row r="841" spans="1:21" x14ac:dyDescent="0.25">
      <c r="A841">
        <v>200017</v>
      </c>
      <c r="B841" t="str">
        <f>IFERROR(INDEX(Export!B:B,MATCH('Lignes des factures'!A841,Export!A:A,0)),"")</f>
        <v/>
      </c>
      <c r="E841" t="s">
        <v>169</v>
      </c>
      <c r="F841" s="1">
        <v>100000</v>
      </c>
      <c r="G841" t="s">
        <v>185</v>
      </c>
      <c r="H841" s="1">
        <v>100000</v>
      </c>
      <c r="I841" t="s">
        <v>185</v>
      </c>
      <c r="J841" s="1">
        <v>180000</v>
      </c>
      <c r="K841" t="s">
        <v>21</v>
      </c>
      <c r="L841" t="s">
        <v>22</v>
      </c>
      <c r="M841" t="s">
        <v>22</v>
      </c>
      <c r="N841" t="s">
        <v>22</v>
      </c>
      <c r="P841" t="s">
        <v>185</v>
      </c>
      <c r="Q841" t="s">
        <v>185</v>
      </c>
      <c r="R841" s="2">
        <v>0.06</v>
      </c>
      <c r="U841" t="s">
        <v>23</v>
      </c>
    </row>
    <row r="842" spans="1:21" x14ac:dyDescent="0.25">
      <c r="A842">
        <v>200017</v>
      </c>
      <c r="B842" t="str">
        <f>IFERROR(INDEX(Export!B:B,MATCH('Lignes des factures'!A842,Export!A:A,0)),"")</f>
        <v/>
      </c>
      <c r="D842" t="s">
        <v>36</v>
      </c>
      <c r="E842" t="s">
        <v>37</v>
      </c>
      <c r="F842" s="1">
        <v>200000</v>
      </c>
      <c r="G842" t="s">
        <v>22</v>
      </c>
      <c r="H842" s="1">
        <v>120000</v>
      </c>
      <c r="I842" t="s">
        <v>22</v>
      </c>
      <c r="J842" s="1">
        <v>180000</v>
      </c>
      <c r="K842" t="s">
        <v>21</v>
      </c>
      <c r="L842" s="1">
        <v>100000</v>
      </c>
      <c r="M842" s="1">
        <v>200000</v>
      </c>
      <c r="N842" s="1">
        <v>7200000</v>
      </c>
      <c r="P842" s="1">
        <v>3600000</v>
      </c>
      <c r="Q842" s="1">
        <v>7200000</v>
      </c>
      <c r="R842" s="2">
        <v>0.06</v>
      </c>
      <c r="U842" t="s">
        <v>23</v>
      </c>
    </row>
    <row r="843" spans="1:21" x14ac:dyDescent="0.25">
      <c r="A843">
        <v>200017</v>
      </c>
      <c r="B843" t="str">
        <f>IFERROR(INDEX(Export!B:B,MATCH('Lignes des factures'!A843,Export!A:A,0)),"")</f>
        <v/>
      </c>
      <c r="E843" t="s">
        <v>178</v>
      </c>
      <c r="F843" s="1">
        <v>100000</v>
      </c>
      <c r="G843" s="1">
        <v>500000</v>
      </c>
      <c r="H843" s="1">
        <v>100000</v>
      </c>
      <c r="I843" s="1">
        <v>500000</v>
      </c>
      <c r="J843" s="1">
        <v>180000</v>
      </c>
      <c r="K843" t="s">
        <v>21</v>
      </c>
      <c r="L843" t="s">
        <v>22</v>
      </c>
      <c r="M843" t="s">
        <v>22</v>
      </c>
      <c r="N843" t="s">
        <v>22</v>
      </c>
      <c r="P843" s="1">
        <v>500000</v>
      </c>
      <c r="Q843" s="1">
        <v>500000</v>
      </c>
      <c r="R843" s="2">
        <v>0.06</v>
      </c>
      <c r="U843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53"/>
  <sheetViews>
    <sheetView workbookViewId="0">
      <selection activeCell="B1" sqref="B1"/>
    </sheetView>
  </sheetViews>
  <sheetFormatPr baseColWidth="10" defaultRowHeight="15" x14ac:dyDescent="0.25"/>
  <sheetData>
    <row r="1" spans="1:14" x14ac:dyDescent="0.25">
      <c r="A1" t="s">
        <v>718</v>
      </c>
      <c r="B1" t="s">
        <v>719</v>
      </c>
      <c r="C1" t="s">
        <v>720</v>
      </c>
      <c r="D1" t="s">
        <v>721</v>
      </c>
      <c r="E1" t="s">
        <v>722</v>
      </c>
      <c r="F1" t="s">
        <v>723</v>
      </c>
      <c r="G1" t="s">
        <v>724</v>
      </c>
      <c r="H1" t="s">
        <v>725</v>
      </c>
      <c r="I1" t="s">
        <v>726</v>
      </c>
      <c r="J1" t="s">
        <v>3</v>
      </c>
      <c r="K1" t="s">
        <v>4</v>
      </c>
      <c r="L1" t="s">
        <v>727</v>
      </c>
      <c r="M1" t="s">
        <v>728</v>
      </c>
      <c r="N1" t="s">
        <v>729</v>
      </c>
    </row>
    <row r="2" spans="1:14" x14ac:dyDescent="0.25">
      <c r="A2">
        <v>190001</v>
      </c>
      <c r="B2" t="s">
        <v>768</v>
      </c>
      <c r="C2" s="3">
        <v>43467</v>
      </c>
      <c r="D2" s="3">
        <v>43467</v>
      </c>
      <c r="I2" t="s">
        <v>730</v>
      </c>
      <c r="K2">
        <v>599.36</v>
      </c>
      <c r="L2">
        <v>599.36</v>
      </c>
      <c r="M2">
        <v>0.06</v>
      </c>
      <c r="N2">
        <v>35.96</v>
      </c>
    </row>
    <row r="3" spans="1:14" x14ac:dyDescent="0.25">
      <c r="A3">
        <v>190002</v>
      </c>
      <c r="B3" t="s">
        <v>769</v>
      </c>
      <c r="C3" s="3">
        <v>43467</v>
      </c>
      <c r="D3" s="3">
        <v>43467</v>
      </c>
      <c r="I3" t="s">
        <v>731</v>
      </c>
      <c r="K3">
        <v>89.61</v>
      </c>
      <c r="L3">
        <v>89.61</v>
      </c>
      <c r="M3">
        <v>0.06</v>
      </c>
      <c r="N3">
        <v>5.38</v>
      </c>
    </row>
    <row r="4" spans="1:14" x14ac:dyDescent="0.25">
      <c r="A4">
        <v>190003</v>
      </c>
      <c r="B4" t="s">
        <v>770</v>
      </c>
      <c r="C4" s="3">
        <v>43475</v>
      </c>
      <c r="D4" s="3">
        <v>43475</v>
      </c>
      <c r="I4" t="s">
        <v>732</v>
      </c>
      <c r="K4" s="4">
        <v>1444.13</v>
      </c>
      <c r="L4" s="4">
        <v>1444.13</v>
      </c>
      <c r="M4">
        <v>0.06</v>
      </c>
      <c r="N4">
        <v>86.65</v>
      </c>
    </row>
    <row r="5" spans="1:14" x14ac:dyDescent="0.25">
      <c r="A5">
        <v>190004</v>
      </c>
      <c r="B5" t="s">
        <v>772</v>
      </c>
      <c r="C5" s="3">
        <v>43492</v>
      </c>
      <c r="D5" s="3">
        <v>43492</v>
      </c>
      <c r="I5" t="s">
        <v>178</v>
      </c>
      <c r="K5" s="4">
        <v>2318</v>
      </c>
      <c r="L5" s="4">
        <v>2318</v>
      </c>
      <c r="M5">
        <v>0</v>
      </c>
      <c r="N5">
        <v>0</v>
      </c>
    </row>
    <row r="6" spans="1:14" x14ac:dyDescent="0.25">
      <c r="A6">
        <v>190005</v>
      </c>
      <c r="B6" t="s">
        <v>771</v>
      </c>
      <c r="C6" s="3">
        <v>43524</v>
      </c>
      <c r="D6" s="3">
        <v>43524</v>
      </c>
      <c r="I6" t="s">
        <v>733</v>
      </c>
      <c r="K6">
        <v>144</v>
      </c>
      <c r="L6">
        <v>144</v>
      </c>
      <c r="M6">
        <v>0.06</v>
      </c>
      <c r="N6">
        <v>8.64</v>
      </c>
    </row>
    <row r="7" spans="1:14" x14ac:dyDescent="0.25">
      <c r="A7">
        <v>190006</v>
      </c>
      <c r="B7" t="s">
        <v>717</v>
      </c>
      <c r="C7" s="3">
        <v>43512</v>
      </c>
      <c r="D7" s="3">
        <v>43512</v>
      </c>
      <c r="I7" t="s">
        <v>178</v>
      </c>
      <c r="K7" s="4">
        <v>1855.66</v>
      </c>
      <c r="L7" s="4">
        <v>1855.66</v>
      </c>
      <c r="M7">
        <v>0</v>
      </c>
      <c r="N7">
        <v>0</v>
      </c>
    </row>
    <row r="8" spans="1:14" x14ac:dyDescent="0.25">
      <c r="A8">
        <v>190007</v>
      </c>
      <c r="B8" t="s">
        <v>773</v>
      </c>
      <c r="C8" s="3">
        <v>43518</v>
      </c>
      <c r="D8" s="3">
        <v>43518</v>
      </c>
      <c r="I8" t="s">
        <v>734</v>
      </c>
      <c r="K8">
        <v>167.5</v>
      </c>
      <c r="L8">
        <v>167.5</v>
      </c>
      <c r="M8">
        <v>0.06</v>
      </c>
      <c r="N8">
        <v>9.3000000000000007</v>
      </c>
    </row>
    <row r="9" spans="1:14" x14ac:dyDescent="0.25">
      <c r="A9">
        <v>190008</v>
      </c>
      <c r="B9" t="s">
        <v>717</v>
      </c>
      <c r="C9" s="3">
        <v>43528</v>
      </c>
      <c r="D9" s="3">
        <v>43528</v>
      </c>
      <c r="I9" t="s">
        <v>735</v>
      </c>
      <c r="K9">
        <v>929.22</v>
      </c>
      <c r="L9">
        <v>929.22</v>
      </c>
      <c r="M9">
        <v>0.06</v>
      </c>
      <c r="N9">
        <v>55.75</v>
      </c>
    </row>
    <row r="10" spans="1:14" x14ac:dyDescent="0.25">
      <c r="A10">
        <v>190009</v>
      </c>
      <c r="B10" t="s">
        <v>774</v>
      </c>
      <c r="C10" s="3">
        <v>43528</v>
      </c>
      <c r="D10" s="3">
        <v>43528</v>
      </c>
      <c r="I10" t="s">
        <v>736</v>
      </c>
      <c r="K10">
        <v>639.91999999999996</v>
      </c>
      <c r="L10">
        <v>639.91999999999996</v>
      </c>
      <c r="M10">
        <v>0.06</v>
      </c>
      <c r="N10">
        <v>38.4</v>
      </c>
    </row>
    <row r="11" spans="1:14" x14ac:dyDescent="0.25">
      <c r="A11">
        <v>190010</v>
      </c>
      <c r="B11" t="s">
        <v>768</v>
      </c>
      <c r="C11" s="3">
        <v>43528</v>
      </c>
      <c r="D11" s="3">
        <v>43528</v>
      </c>
      <c r="I11" t="s">
        <v>735</v>
      </c>
      <c r="K11">
        <v>207.8</v>
      </c>
      <c r="L11">
        <v>207.8</v>
      </c>
      <c r="M11">
        <v>0.06</v>
      </c>
      <c r="N11">
        <v>12.47</v>
      </c>
    </row>
    <row r="12" spans="1:14" x14ac:dyDescent="0.25">
      <c r="A12">
        <v>190011</v>
      </c>
      <c r="B12" t="s">
        <v>737</v>
      </c>
      <c r="C12" s="3">
        <v>43530</v>
      </c>
      <c r="D12" s="3">
        <v>43530</v>
      </c>
      <c r="I12" t="s">
        <v>738</v>
      </c>
      <c r="K12">
        <v>458.25</v>
      </c>
      <c r="L12">
        <v>458.25</v>
      </c>
      <c r="M12">
        <v>0.06</v>
      </c>
      <c r="N12">
        <v>27.5</v>
      </c>
    </row>
    <row r="13" spans="1:14" x14ac:dyDescent="0.25">
      <c r="A13">
        <v>190012</v>
      </c>
      <c r="B13" t="s">
        <v>780</v>
      </c>
      <c r="C13" s="3">
        <v>43546</v>
      </c>
      <c r="D13" s="3">
        <v>43546</v>
      </c>
      <c r="I13" t="s">
        <v>739</v>
      </c>
      <c r="K13">
        <v>61.61</v>
      </c>
      <c r="L13">
        <v>61.61</v>
      </c>
      <c r="M13">
        <v>0.06</v>
      </c>
      <c r="N13">
        <v>3.48</v>
      </c>
    </row>
    <row r="14" spans="1:14" x14ac:dyDescent="0.25">
      <c r="A14">
        <v>190013</v>
      </c>
      <c r="B14" t="s">
        <v>781</v>
      </c>
      <c r="C14" s="3">
        <v>43546</v>
      </c>
      <c r="D14" s="3">
        <v>43546</v>
      </c>
      <c r="I14" t="s">
        <v>740</v>
      </c>
      <c r="K14">
        <v>95.95</v>
      </c>
      <c r="L14">
        <v>95.95</v>
      </c>
      <c r="M14">
        <v>0.06</v>
      </c>
      <c r="N14">
        <v>5.76</v>
      </c>
    </row>
    <row r="15" spans="1:14" x14ac:dyDescent="0.25">
      <c r="A15">
        <v>190014</v>
      </c>
      <c r="B15" t="s">
        <v>782</v>
      </c>
      <c r="C15" s="3">
        <v>43548</v>
      </c>
      <c r="D15" s="3">
        <v>43548</v>
      </c>
      <c r="I15" t="s">
        <v>741</v>
      </c>
      <c r="K15">
        <v>392.29</v>
      </c>
      <c r="L15">
        <v>392.29</v>
      </c>
      <c r="M15">
        <v>0.06</v>
      </c>
      <c r="N15">
        <v>23.54</v>
      </c>
    </row>
    <row r="16" spans="1:14" x14ac:dyDescent="0.25">
      <c r="A16">
        <v>190015</v>
      </c>
      <c r="B16" t="s">
        <v>717</v>
      </c>
      <c r="C16" s="3">
        <v>43548</v>
      </c>
      <c r="D16" s="3">
        <v>43548</v>
      </c>
      <c r="I16" t="s">
        <v>178</v>
      </c>
      <c r="K16" s="4">
        <v>1318.75</v>
      </c>
      <c r="L16" s="4">
        <v>1318.75</v>
      </c>
      <c r="M16">
        <v>0</v>
      </c>
      <c r="N16">
        <v>0</v>
      </c>
    </row>
    <row r="17" spans="1:14" x14ac:dyDescent="0.25">
      <c r="A17">
        <v>190016</v>
      </c>
      <c r="B17" t="s">
        <v>783</v>
      </c>
      <c r="C17" s="3">
        <v>43548</v>
      </c>
      <c r="D17" s="3">
        <v>43548</v>
      </c>
      <c r="I17" t="s">
        <v>742</v>
      </c>
      <c r="K17">
        <v>452.28</v>
      </c>
      <c r="L17">
        <v>452.28</v>
      </c>
      <c r="M17">
        <v>0.06</v>
      </c>
      <c r="N17">
        <v>27.14</v>
      </c>
    </row>
    <row r="18" spans="1:14" x14ac:dyDescent="0.25">
      <c r="A18">
        <v>190017</v>
      </c>
      <c r="B18" t="s">
        <v>784</v>
      </c>
      <c r="C18" s="3">
        <v>43548</v>
      </c>
      <c r="D18" s="3">
        <v>43548</v>
      </c>
      <c r="I18" t="s">
        <v>743</v>
      </c>
      <c r="K18">
        <v>62.74</v>
      </c>
      <c r="L18">
        <v>62.74</v>
      </c>
      <c r="M18">
        <v>0.06</v>
      </c>
      <c r="N18">
        <v>3.76</v>
      </c>
    </row>
    <row r="19" spans="1:14" x14ac:dyDescent="0.25">
      <c r="A19">
        <v>190018</v>
      </c>
      <c r="B19" t="s">
        <v>785</v>
      </c>
      <c r="C19" s="3">
        <v>43564</v>
      </c>
      <c r="D19" s="3">
        <v>43564</v>
      </c>
      <c r="I19" t="s">
        <v>744</v>
      </c>
      <c r="K19">
        <v>175.68</v>
      </c>
      <c r="L19">
        <v>175.68</v>
      </c>
      <c r="M19">
        <v>0.06</v>
      </c>
      <c r="N19">
        <v>10.54</v>
      </c>
    </row>
    <row r="20" spans="1:14" x14ac:dyDescent="0.25">
      <c r="A20">
        <v>190019</v>
      </c>
      <c r="B20" t="s">
        <v>786</v>
      </c>
      <c r="C20" s="3">
        <v>43564</v>
      </c>
      <c r="D20" s="3">
        <v>43564</v>
      </c>
      <c r="I20" t="s">
        <v>745</v>
      </c>
      <c r="K20">
        <v>167.5</v>
      </c>
      <c r="L20">
        <v>167.5</v>
      </c>
      <c r="M20">
        <v>0.06</v>
      </c>
      <c r="N20">
        <v>10.050000000000001</v>
      </c>
    </row>
    <row r="21" spans="1:14" x14ac:dyDescent="0.25">
      <c r="A21">
        <v>190020</v>
      </c>
      <c r="B21" t="s">
        <v>787</v>
      </c>
      <c r="C21" s="3">
        <v>43564</v>
      </c>
      <c r="D21" s="3">
        <v>43564</v>
      </c>
      <c r="I21" t="s">
        <v>746</v>
      </c>
      <c r="K21">
        <v>791.68</v>
      </c>
      <c r="L21">
        <v>791.68</v>
      </c>
      <c r="M21">
        <v>0.06</v>
      </c>
      <c r="N21">
        <v>47.5</v>
      </c>
    </row>
    <row r="22" spans="1:14" x14ac:dyDescent="0.25">
      <c r="A22">
        <v>190021</v>
      </c>
      <c r="B22" t="s">
        <v>779</v>
      </c>
      <c r="C22" s="3">
        <v>43577</v>
      </c>
      <c r="D22" s="3">
        <v>43577</v>
      </c>
      <c r="I22" t="s">
        <v>263</v>
      </c>
      <c r="K22">
        <v>9.43</v>
      </c>
      <c r="L22">
        <v>9.43</v>
      </c>
      <c r="M22">
        <v>0.06</v>
      </c>
      <c r="N22">
        <v>0.56999999999999995</v>
      </c>
    </row>
    <row r="23" spans="1:14" x14ac:dyDescent="0.25">
      <c r="A23">
        <v>190022</v>
      </c>
      <c r="B23" t="s">
        <v>778</v>
      </c>
      <c r="C23" s="3">
        <v>43583</v>
      </c>
      <c r="D23" s="3">
        <v>43583</v>
      </c>
      <c r="I23" t="s">
        <v>747</v>
      </c>
      <c r="K23">
        <v>198.8</v>
      </c>
      <c r="L23">
        <v>198.8</v>
      </c>
      <c r="M23">
        <v>0.06</v>
      </c>
      <c r="N23">
        <v>11.93</v>
      </c>
    </row>
    <row r="24" spans="1:14" x14ac:dyDescent="0.25">
      <c r="A24">
        <v>190023</v>
      </c>
      <c r="B24" t="s">
        <v>717</v>
      </c>
      <c r="C24" s="3">
        <v>43597</v>
      </c>
      <c r="D24" s="3">
        <v>43597</v>
      </c>
      <c r="I24" t="s">
        <v>178</v>
      </c>
      <c r="K24" s="4">
        <v>1673.92</v>
      </c>
      <c r="L24" s="4">
        <v>1673.92</v>
      </c>
      <c r="M24">
        <v>0</v>
      </c>
      <c r="N24">
        <v>0</v>
      </c>
    </row>
    <row r="25" spans="1:14" x14ac:dyDescent="0.25">
      <c r="A25">
        <v>190024</v>
      </c>
      <c r="B25" t="s">
        <v>777</v>
      </c>
      <c r="C25" s="3">
        <v>43612</v>
      </c>
      <c r="D25" s="3">
        <v>43612</v>
      </c>
      <c r="I25" t="s">
        <v>748</v>
      </c>
      <c r="K25" s="4">
        <v>3593.94</v>
      </c>
      <c r="L25" s="4">
        <v>3593.94</v>
      </c>
      <c r="M25">
        <v>0.06</v>
      </c>
      <c r="N25">
        <v>206.04</v>
      </c>
    </row>
    <row r="26" spans="1:14" x14ac:dyDescent="0.25">
      <c r="A26">
        <v>190025</v>
      </c>
      <c r="B26" t="s">
        <v>776</v>
      </c>
      <c r="C26" s="3">
        <v>43612</v>
      </c>
      <c r="D26" s="3">
        <v>43612</v>
      </c>
      <c r="I26" t="s">
        <v>749</v>
      </c>
      <c r="K26">
        <v>142.07</v>
      </c>
      <c r="L26">
        <v>142.07</v>
      </c>
      <c r="M26">
        <v>0.06</v>
      </c>
      <c r="N26">
        <v>8.52</v>
      </c>
    </row>
    <row r="27" spans="1:14" x14ac:dyDescent="0.25">
      <c r="A27">
        <v>190026</v>
      </c>
      <c r="B27" t="s">
        <v>772</v>
      </c>
      <c r="C27" s="3">
        <v>43633</v>
      </c>
      <c r="D27" s="3">
        <v>43633</v>
      </c>
      <c r="I27" t="s">
        <v>750</v>
      </c>
      <c r="K27">
        <v>215.93</v>
      </c>
      <c r="L27">
        <v>215.93</v>
      </c>
      <c r="M27">
        <v>0.06</v>
      </c>
      <c r="N27">
        <v>12.96</v>
      </c>
    </row>
    <row r="28" spans="1:14" x14ac:dyDescent="0.25">
      <c r="A28">
        <v>190027</v>
      </c>
      <c r="B28" t="s">
        <v>775</v>
      </c>
      <c r="C28" s="3">
        <v>43648</v>
      </c>
      <c r="D28" s="3">
        <v>43648</v>
      </c>
      <c r="I28" t="s">
        <v>751</v>
      </c>
      <c r="K28" s="4">
        <v>1440</v>
      </c>
      <c r="L28" s="4">
        <v>1440</v>
      </c>
      <c r="M28">
        <v>0.06</v>
      </c>
      <c r="N28">
        <v>86.4</v>
      </c>
    </row>
    <row r="29" spans="1:14" x14ac:dyDescent="0.25">
      <c r="A29">
        <v>190028</v>
      </c>
      <c r="B29" t="s">
        <v>717</v>
      </c>
      <c r="C29" s="3">
        <v>43648</v>
      </c>
      <c r="D29" s="3">
        <v>43648</v>
      </c>
      <c r="I29" t="s">
        <v>178</v>
      </c>
      <c r="K29">
        <v>737.5</v>
      </c>
      <c r="L29">
        <v>737.5</v>
      </c>
      <c r="M29">
        <v>0</v>
      </c>
      <c r="N29">
        <v>0</v>
      </c>
    </row>
    <row r="30" spans="1:14" x14ac:dyDescent="0.25">
      <c r="A30">
        <v>190029</v>
      </c>
      <c r="B30" t="s">
        <v>768</v>
      </c>
      <c r="C30" s="3">
        <v>43654</v>
      </c>
      <c r="D30" s="3">
        <v>43654</v>
      </c>
      <c r="I30" t="s">
        <v>752</v>
      </c>
      <c r="K30" s="4">
        <v>1660.88</v>
      </c>
      <c r="L30" s="4">
        <v>1660.88</v>
      </c>
      <c r="M30">
        <v>0.06</v>
      </c>
      <c r="N30">
        <v>99.65</v>
      </c>
    </row>
    <row r="31" spans="1:14" x14ac:dyDescent="0.25">
      <c r="A31">
        <v>190030</v>
      </c>
      <c r="B31" t="s">
        <v>788</v>
      </c>
      <c r="C31" s="3">
        <v>43654</v>
      </c>
      <c r="D31" s="3">
        <v>43654</v>
      </c>
      <c r="I31" t="s">
        <v>753</v>
      </c>
      <c r="K31">
        <v>887.2</v>
      </c>
      <c r="L31">
        <v>887.2</v>
      </c>
      <c r="M31">
        <v>0.06</v>
      </c>
      <c r="N31">
        <v>53.23</v>
      </c>
    </row>
    <row r="32" spans="1:14" x14ac:dyDescent="0.25">
      <c r="A32">
        <v>190031</v>
      </c>
      <c r="B32" t="s">
        <v>789</v>
      </c>
      <c r="C32" s="3">
        <v>43823</v>
      </c>
      <c r="D32" s="3">
        <v>43823</v>
      </c>
      <c r="I32" t="s">
        <v>754</v>
      </c>
      <c r="K32">
        <v>324.52999999999997</v>
      </c>
      <c r="L32">
        <v>324.52999999999997</v>
      </c>
      <c r="M32">
        <v>0.06</v>
      </c>
      <c r="N32">
        <v>19.47</v>
      </c>
    </row>
    <row r="33" spans="1:14" x14ac:dyDescent="0.25">
      <c r="A33">
        <v>190032</v>
      </c>
      <c r="B33" t="s">
        <v>790</v>
      </c>
      <c r="C33" s="3">
        <v>43656</v>
      </c>
      <c r="D33" s="3">
        <v>43656</v>
      </c>
      <c r="I33" t="s">
        <v>755</v>
      </c>
      <c r="K33">
        <v>214.97</v>
      </c>
      <c r="L33">
        <v>214.97</v>
      </c>
      <c r="M33">
        <v>0.06</v>
      </c>
      <c r="N33">
        <v>12.9</v>
      </c>
    </row>
    <row r="34" spans="1:14" x14ac:dyDescent="0.25">
      <c r="A34">
        <v>190033</v>
      </c>
      <c r="B34" t="s">
        <v>717</v>
      </c>
      <c r="C34" s="3">
        <v>43704</v>
      </c>
      <c r="D34" s="3">
        <v>43704</v>
      </c>
      <c r="I34" t="s">
        <v>178</v>
      </c>
      <c r="K34" s="4">
        <v>1550</v>
      </c>
      <c r="L34" s="4">
        <v>1550</v>
      </c>
      <c r="M34">
        <v>0</v>
      </c>
      <c r="N34">
        <v>0</v>
      </c>
    </row>
    <row r="35" spans="1:14" x14ac:dyDescent="0.25">
      <c r="A35">
        <v>190034</v>
      </c>
      <c r="B35" t="s">
        <v>717</v>
      </c>
      <c r="C35" s="3">
        <v>43712</v>
      </c>
      <c r="D35" s="3">
        <v>43712</v>
      </c>
      <c r="I35" t="s">
        <v>178</v>
      </c>
      <c r="K35" s="4">
        <v>1733.02</v>
      </c>
      <c r="L35" s="4">
        <v>1733.02</v>
      </c>
      <c r="M35">
        <v>0</v>
      </c>
      <c r="N35">
        <v>0</v>
      </c>
    </row>
    <row r="36" spans="1:14" x14ac:dyDescent="0.25">
      <c r="A36">
        <v>190035</v>
      </c>
      <c r="B36" t="s">
        <v>791</v>
      </c>
      <c r="C36" s="3">
        <v>43711</v>
      </c>
      <c r="D36" s="3">
        <v>43711</v>
      </c>
      <c r="I36" t="s">
        <v>756</v>
      </c>
      <c r="K36">
        <v>270.64999999999998</v>
      </c>
      <c r="L36">
        <v>270.64999999999998</v>
      </c>
      <c r="M36">
        <v>0</v>
      </c>
      <c r="N36">
        <v>0</v>
      </c>
    </row>
    <row r="37" spans="1:14" x14ac:dyDescent="0.25">
      <c r="A37">
        <v>190036</v>
      </c>
      <c r="B37" t="s">
        <v>772</v>
      </c>
      <c r="C37" s="3">
        <v>43717</v>
      </c>
      <c r="D37" s="3">
        <v>43717</v>
      </c>
      <c r="I37" t="s">
        <v>757</v>
      </c>
      <c r="K37">
        <v>93.53</v>
      </c>
      <c r="L37">
        <v>93.53</v>
      </c>
      <c r="M37">
        <v>0.21</v>
      </c>
      <c r="N37">
        <v>19.64</v>
      </c>
    </row>
    <row r="38" spans="1:14" x14ac:dyDescent="0.25">
      <c r="A38">
        <v>190037</v>
      </c>
      <c r="B38" t="s">
        <v>772</v>
      </c>
      <c r="C38" s="3">
        <v>43718</v>
      </c>
      <c r="D38" s="3">
        <v>43718</v>
      </c>
      <c r="I38" t="s">
        <v>758</v>
      </c>
      <c r="K38">
        <v>525.49</v>
      </c>
      <c r="L38">
        <v>525.49</v>
      </c>
      <c r="M38">
        <v>0.06</v>
      </c>
      <c r="N38">
        <v>31.53</v>
      </c>
    </row>
    <row r="39" spans="1:14" x14ac:dyDescent="0.25">
      <c r="A39">
        <v>190038</v>
      </c>
      <c r="B39" t="s">
        <v>768</v>
      </c>
      <c r="C39" s="3">
        <v>43718</v>
      </c>
      <c r="D39" s="3">
        <v>43718</v>
      </c>
      <c r="I39" t="s">
        <v>759</v>
      </c>
      <c r="K39">
        <v>728.75</v>
      </c>
      <c r="L39">
        <v>728.75</v>
      </c>
      <c r="M39">
        <v>0.21</v>
      </c>
      <c r="N39">
        <v>153.04</v>
      </c>
    </row>
    <row r="40" spans="1:14" x14ac:dyDescent="0.25">
      <c r="A40">
        <v>190039</v>
      </c>
      <c r="B40" t="s">
        <v>792</v>
      </c>
      <c r="C40" s="3">
        <v>43759</v>
      </c>
      <c r="D40" s="3">
        <v>43759</v>
      </c>
      <c r="I40" t="s">
        <v>178</v>
      </c>
      <c r="K40">
        <v>448</v>
      </c>
      <c r="L40">
        <v>448</v>
      </c>
      <c r="M40">
        <v>0</v>
      </c>
      <c r="N40">
        <v>0</v>
      </c>
    </row>
    <row r="41" spans="1:14" x14ac:dyDescent="0.25">
      <c r="A41">
        <v>190040</v>
      </c>
      <c r="B41" t="s">
        <v>717</v>
      </c>
      <c r="C41" s="3">
        <v>43759</v>
      </c>
      <c r="D41" s="3">
        <v>43759</v>
      </c>
      <c r="I41" t="s">
        <v>178</v>
      </c>
      <c r="K41">
        <v>664.58</v>
      </c>
      <c r="L41">
        <v>664.58</v>
      </c>
      <c r="M41">
        <v>0</v>
      </c>
      <c r="N41">
        <v>0</v>
      </c>
    </row>
    <row r="42" spans="1:14" x14ac:dyDescent="0.25">
      <c r="A42">
        <v>190041</v>
      </c>
      <c r="B42" t="s">
        <v>796</v>
      </c>
      <c r="C42" s="3">
        <v>43764</v>
      </c>
      <c r="D42" s="3">
        <v>43764</v>
      </c>
      <c r="I42" t="s">
        <v>178</v>
      </c>
      <c r="K42">
        <v>443.33</v>
      </c>
      <c r="L42">
        <v>443.33</v>
      </c>
      <c r="M42">
        <v>0</v>
      </c>
      <c r="N42">
        <v>0</v>
      </c>
    </row>
    <row r="43" spans="1:14" x14ac:dyDescent="0.25">
      <c r="A43">
        <v>190042</v>
      </c>
      <c r="B43" t="s">
        <v>795</v>
      </c>
      <c r="C43" s="3">
        <v>43775</v>
      </c>
      <c r="D43" s="3">
        <v>43775</v>
      </c>
      <c r="I43" t="s">
        <v>760</v>
      </c>
      <c r="K43">
        <v>41.32</v>
      </c>
      <c r="L43">
        <v>41.32</v>
      </c>
      <c r="M43">
        <v>0.21</v>
      </c>
      <c r="N43">
        <v>8.68</v>
      </c>
    </row>
    <row r="44" spans="1:14" x14ac:dyDescent="0.25">
      <c r="A44">
        <v>190043</v>
      </c>
      <c r="B44" t="s">
        <v>794</v>
      </c>
      <c r="C44" s="3">
        <v>43775</v>
      </c>
      <c r="D44" s="3">
        <v>43775</v>
      </c>
      <c r="I44" t="s">
        <v>761</v>
      </c>
      <c r="K44">
        <v>72</v>
      </c>
      <c r="L44">
        <v>72</v>
      </c>
      <c r="M44">
        <v>0.06</v>
      </c>
      <c r="N44">
        <v>4.32</v>
      </c>
    </row>
    <row r="45" spans="1:14" x14ac:dyDescent="0.25">
      <c r="A45">
        <v>190044</v>
      </c>
      <c r="B45" t="s">
        <v>793</v>
      </c>
      <c r="C45" s="3">
        <v>43775</v>
      </c>
      <c r="D45" s="3">
        <v>43775</v>
      </c>
      <c r="I45" t="s">
        <v>762</v>
      </c>
      <c r="K45" s="4">
        <v>1050</v>
      </c>
      <c r="L45" s="4">
        <v>1050</v>
      </c>
      <c r="M45">
        <v>0.21</v>
      </c>
      <c r="N45">
        <v>220.5</v>
      </c>
    </row>
    <row r="46" spans="1:14" x14ac:dyDescent="0.25">
      <c r="A46">
        <v>190045</v>
      </c>
      <c r="B46" t="s">
        <v>768</v>
      </c>
      <c r="C46" s="3">
        <v>43797</v>
      </c>
      <c r="D46" s="3">
        <v>43797</v>
      </c>
      <c r="I46" t="s">
        <v>178</v>
      </c>
      <c r="K46" s="4">
        <v>1576.67</v>
      </c>
      <c r="L46" s="4">
        <v>1576.67</v>
      </c>
      <c r="M46">
        <v>0</v>
      </c>
      <c r="N46">
        <v>0</v>
      </c>
    </row>
    <row r="47" spans="1:14" x14ac:dyDescent="0.25">
      <c r="A47">
        <v>190046</v>
      </c>
      <c r="B47" t="s">
        <v>768</v>
      </c>
      <c r="C47" s="3">
        <v>43797</v>
      </c>
      <c r="D47" s="3">
        <v>43797</v>
      </c>
      <c r="I47" t="s">
        <v>178</v>
      </c>
      <c r="K47">
        <v>196</v>
      </c>
      <c r="L47">
        <v>196</v>
      </c>
      <c r="M47">
        <v>0</v>
      </c>
      <c r="N47">
        <v>0</v>
      </c>
    </row>
    <row r="48" spans="1:14" x14ac:dyDescent="0.25">
      <c r="A48">
        <v>190047</v>
      </c>
      <c r="B48" t="s">
        <v>797</v>
      </c>
      <c r="C48" s="3">
        <v>43797</v>
      </c>
      <c r="D48" s="3">
        <v>43797</v>
      </c>
      <c r="I48" t="s">
        <v>763</v>
      </c>
      <c r="K48" s="4">
        <v>1009.9</v>
      </c>
      <c r="L48" s="4">
        <v>1009.9</v>
      </c>
      <c r="M48">
        <v>0.06</v>
      </c>
      <c r="N48">
        <v>60.59</v>
      </c>
    </row>
    <row r="49" spans="1:14" x14ac:dyDescent="0.25">
      <c r="A49">
        <v>190048</v>
      </c>
      <c r="B49" t="s">
        <v>768</v>
      </c>
      <c r="C49" s="3">
        <v>43801</v>
      </c>
      <c r="D49" s="3">
        <v>43801</v>
      </c>
      <c r="I49" t="s">
        <v>764</v>
      </c>
      <c r="K49" s="4">
        <v>1352.01</v>
      </c>
      <c r="L49" s="4">
        <v>1352.01</v>
      </c>
      <c r="M49">
        <v>0.06</v>
      </c>
      <c r="N49">
        <v>81.12</v>
      </c>
    </row>
    <row r="50" spans="1:14" x14ac:dyDescent="0.25">
      <c r="A50">
        <v>190049</v>
      </c>
      <c r="B50" t="s">
        <v>717</v>
      </c>
      <c r="C50" s="3">
        <v>43811</v>
      </c>
      <c r="D50" s="3">
        <v>43811</v>
      </c>
      <c r="I50" t="s">
        <v>178</v>
      </c>
      <c r="K50">
        <v>314.32</v>
      </c>
      <c r="L50">
        <v>314.32</v>
      </c>
      <c r="M50">
        <v>0</v>
      </c>
      <c r="N50">
        <v>0</v>
      </c>
    </row>
    <row r="51" spans="1:14" x14ac:dyDescent="0.25">
      <c r="A51">
        <v>190050</v>
      </c>
      <c r="B51" t="s">
        <v>768</v>
      </c>
      <c r="C51" s="3">
        <v>43811</v>
      </c>
      <c r="D51" s="3">
        <v>43811</v>
      </c>
      <c r="I51" t="s">
        <v>765</v>
      </c>
      <c r="K51" s="4">
        <v>1651.36</v>
      </c>
      <c r="L51" s="4">
        <v>1651.36</v>
      </c>
      <c r="M51">
        <v>0.06</v>
      </c>
      <c r="N51">
        <v>99.08</v>
      </c>
    </row>
    <row r="52" spans="1:14" x14ac:dyDescent="0.25">
      <c r="A52">
        <v>190051</v>
      </c>
      <c r="B52" t="s">
        <v>797</v>
      </c>
      <c r="C52" s="3">
        <v>43818</v>
      </c>
      <c r="D52" s="3">
        <v>43818</v>
      </c>
      <c r="I52" t="s">
        <v>766</v>
      </c>
      <c r="K52">
        <v>473.57</v>
      </c>
      <c r="L52">
        <v>473.57</v>
      </c>
      <c r="M52">
        <v>0.06</v>
      </c>
      <c r="N52">
        <v>28.41</v>
      </c>
    </row>
    <row r="53" spans="1:14" x14ac:dyDescent="0.25">
      <c r="A53">
        <v>190052</v>
      </c>
      <c r="B53" t="s">
        <v>797</v>
      </c>
      <c r="C53" s="3">
        <v>43818</v>
      </c>
      <c r="D53" s="3">
        <v>43818</v>
      </c>
      <c r="I53" t="s">
        <v>767</v>
      </c>
      <c r="K53" s="4">
        <v>6820.37</v>
      </c>
      <c r="L53" s="4">
        <v>6820.37</v>
      </c>
      <c r="M53">
        <v>0.06</v>
      </c>
      <c r="N53">
        <v>409.22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Lignes des factures</vt:lpstr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Delecluyse</dc:creator>
  <cp:lastModifiedBy>Michel</cp:lastModifiedBy>
  <dcterms:created xsi:type="dcterms:W3CDTF">2020-04-04T07:54:42Z</dcterms:created>
  <dcterms:modified xsi:type="dcterms:W3CDTF">2020-04-04T08:49:57Z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