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filterPrivacy="1" defaultThemeVersion="124226"/>
  <xr:revisionPtr revIDLastSave="0" documentId="13_ncr:1_{D0DBBC79-7D2B-4F1F-B7BA-DB30D377E0DF}" xr6:coauthVersionLast="40" xr6:coauthVersionMax="40" xr10:uidLastSave="{00000000-0000-0000-0000-000000000000}"/>
  <bookViews>
    <workbookView xWindow="120" yWindow="45" windowWidth="23715" windowHeight="10560" xr2:uid="{00000000-000D-0000-FFFF-FFFF00000000}"/>
  </bookViews>
  <sheets>
    <sheet name="Feuil1" sheetId="1" r:id="rId1"/>
    <sheet name="Feuil2" sheetId="2" r:id="rId2"/>
    <sheet name="Feuil3" sheetId="3" r:id="rId3"/>
  </sheets>
  <calcPr calcId="181029"/>
</workbook>
</file>

<file path=xl/calcChain.xml><?xml version="1.0" encoding="utf-8"?>
<calcChain xmlns="http://schemas.openxmlformats.org/spreadsheetml/2006/main">
  <c r="I5" i="1" l="1"/>
  <c r="I7" i="1"/>
  <c r="I9" i="1"/>
  <c r="I11" i="1"/>
  <c r="H12" i="1"/>
  <c r="G12" i="1"/>
  <c r="F12" i="1"/>
  <c r="E12" i="1"/>
  <c r="D12" i="1"/>
  <c r="C12" i="1"/>
  <c r="H10" i="1"/>
  <c r="G10" i="1"/>
  <c r="F10" i="1"/>
  <c r="E10" i="1"/>
  <c r="D10" i="1"/>
  <c r="C10" i="1"/>
  <c r="H8" i="1"/>
  <c r="G8" i="1"/>
  <c r="F8" i="1"/>
  <c r="E8" i="1"/>
  <c r="D8" i="1"/>
  <c r="C8" i="1"/>
  <c r="H4" i="1"/>
  <c r="G4" i="1"/>
  <c r="F4" i="1"/>
  <c r="E4" i="1"/>
  <c r="D4" i="1"/>
  <c r="C4" i="1"/>
  <c r="I3" i="1" s="1"/>
  <c r="D6" i="1"/>
  <c r="E6" i="1"/>
  <c r="F6" i="1"/>
  <c r="G6" i="1"/>
  <c r="H6" i="1"/>
  <c r="C6" i="1"/>
</calcChain>
</file>

<file path=xl/sharedStrings.xml><?xml version="1.0" encoding="utf-8"?>
<sst xmlns="http://schemas.openxmlformats.org/spreadsheetml/2006/main" count="62" uniqueCount="42">
  <si>
    <t>Heures par SEMAINE</t>
  </si>
  <si>
    <t>S3</t>
  </si>
  <si>
    <t>R</t>
  </si>
  <si>
    <t>S4</t>
  </si>
  <si>
    <t>M1</t>
  </si>
  <si>
    <t>S2</t>
  </si>
  <si>
    <t>Conducteur 1</t>
  </si>
  <si>
    <t>Conducteur 2</t>
  </si>
  <si>
    <t>Conducteur 3</t>
  </si>
  <si>
    <t>Conducteur 4</t>
  </si>
  <si>
    <t>Conducteur 5</t>
  </si>
  <si>
    <t>LUNDI</t>
  </si>
  <si>
    <t>MARDI</t>
  </si>
  <si>
    <t>MERCREDI</t>
  </si>
  <si>
    <t>JEUDI</t>
  </si>
  <si>
    <t>VENDREDI</t>
  </si>
  <si>
    <t>SAMEDI</t>
  </si>
  <si>
    <t>M6</t>
  </si>
  <si>
    <t>M2</t>
  </si>
  <si>
    <t>M3</t>
  </si>
  <si>
    <t>S1</t>
  </si>
  <si>
    <t>Sur la ligne du Conducteur 1, les jours de la semaine correspondent aux heures travaillées,</t>
  </si>
  <si>
    <t>Sachant que chaque "TEXTE" peut avoir une durée de temps différente que je souhaite éventuellement modifier moi-même.</t>
  </si>
  <si>
    <t>Le total se fait dans la colonne H. Je souhaiterai avoir une formule avec l'affichage du texte "S3", "M1", "S4", etc… et derrière le calcul des heures.</t>
  </si>
  <si>
    <r>
      <rPr>
        <b/>
        <sz val="12"/>
        <color theme="1"/>
        <rFont val="Calibri"/>
        <family val="2"/>
        <scheme val="minor"/>
      </rPr>
      <t>M1</t>
    </r>
    <r>
      <rPr>
        <sz val="12"/>
        <color theme="1"/>
        <rFont val="Calibri"/>
        <family val="2"/>
        <scheme val="minor"/>
      </rPr>
      <t xml:space="preserve"> = 6h30</t>
    </r>
  </si>
  <si>
    <r>
      <rPr>
        <b/>
        <sz val="12"/>
        <color theme="1"/>
        <rFont val="Calibri"/>
        <family val="2"/>
        <scheme val="minor"/>
      </rPr>
      <t>S1</t>
    </r>
    <r>
      <rPr>
        <sz val="12"/>
        <color theme="1"/>
        <rFont val="Calibri"/>
        <family val="2"/>
        <scheme val="minor"/>
      </rPr>
      <t xml:space="preserve"> = 6h30</t>
    </r>
  </si>
  <si>
    <r>
      <rPr>
        <b/>
        <sz val="12"/>
        <color theme="1"/>
        <rFont val="Calibri"/>
        <family val="2"/>
        <scheme val="minor"/>
      </rPr>
      <t>M2</t>
    </r>
    <r>
      <rPr>
        <sz val="12"/>
        <color theme="1"/>
        <rFont val="Calibri"/>
        <family val="2"/>
        <scheme val="minor"/>
      </rPr>
      <t xml:space="preserve"> = 6h30</t>
    </r>
  </si>
  <si>
    <r>
      <rPr>
        <b/>
        <sz val="12"/>
        <color theme="1"/>
        <rFont val="Calibri"/>
        <family val="2"/>
        <scheme val="minor"/>
      </rPr>
      <t>S2</t>
    </r>
    <r>
      <rPr>
        <sz val="12"/>
        <color theme="1"/>
        <rFont val="Calibri"/>
        <family val="2"/>
        <scheme val="minor"/>
      </rPr>
      <t xml:space="preserve"> = 6h30</t>
    </r>
  </si>
  <si>
    <r>
      <rPr>
        <b/>
        <sz val="12"/>
        <color theme="1"/>
        <rFont val="Calibri"/>
        <family val="2"/>
        <scheme val="minor"/>
      </rPr>
      <t>M3</t>
    </r>
    <r>
      <rPr>
        <sz val="12"/>
        <color theme="1"/>
        <rFont val="Calibri"/>
        <family val="2"/>
        <scheme val="minor"/>
      </rPr>
      <t xml:space="preserve"> = 6h30</t>
    </r>
  </si>
  <si>
    <r>
      <rPr>
        <b/>
        <sz val="12"/>
        <color theme="1"/>
        <rFont val="Calibri"/>
        <family val="2"/>
        <scheme val="minor"/>
      </rPr>
      <t>S3</t>
    </r>
    <r>
      <rPr>
        <sz val="12"/>
        <color theme="1"/>
        <rFont val="Calibri"/>
        <family val="2"/>
        <scheme val="minor"/>
      </rPr>
      <t xml:space="preserve"> = 6h30</t>
    </r>
  </si>
  <si>
    <r>
      <rPr>
        <b/>
        <sz val="12"/>
        <color theme="1"/>
        <rFont val="Calibri"/>
        <family val="2"/>
        <scheme val="minor"/>
      </rPr>
      <t>M4</t>
    </r>
    <r>
      <rPr>
        <sz val="12"/>
        <color theme="1"/>
        <rFont val="Calibri"/>
        <family val="2"/>
        <scheme val="minor"/>
      </rPr>
      <t xml:space="preserve"> = 6h30</t>
    </r>
  </si>
  <si>
    <r>
      <rPr>
        <b/>
        <sz val="12"/>
        <color theme="1"/>
        <rFont val="Calibri"/>
        <family val="2"/>
        <scheme val="minor"/>
      </rPr>
      <t>S4</t>
    </r>
    <r>
      <rPr>
        <sz val="12"/>
        <color theme="1"/>
        <rFont val="Calibri"/>
        <family val="2"/>
        <scheme val="minor"/>
      </rPr>
      <t xml:space="preserve"> = 6h30</t>
    </r>
  </si>
  <si>
    <r>
      <rPr>
        <b/>
        <sz val="12"/>
        <color theme="1"/>
        <rFont val="Calibri"/>
        <family val="2"/>
        <scheme val="minor"/>
      </rPr>
      <t>M5</t>
    </r>
    <r>
      <rPr>
        <sz val="12"/>
        <color theme="1"/>
        <rFont val="Calibri"/>
        <family val="2"/>
        <scheme val="minor"/>
      </rPr>
      <t xml:space="preserve"> = 6h55</t>
    </r>
  </si>
  <si>
    <r>
      <rPr>
        <b/>
        <sz val="12"/>
        <color theme="1"/>
        <rFont val="Calibri"/>
        <family val="2"/>
        <scheme val="minor"/>
      </rPr>
      <t>S5</t>
    </r>
    <r>
      <rPr>
        <sz val="12"/>
        <color theme="1"/>
        <rFont val="Calibri"/>
        <family val="2"/>
        <scheme val="minor"/>
      </rPr>
      <t xml:space="preserve"> = 6h50</t>
    </r>
  </si>
  <si>
    <r>
      <rPr>
        <b/>
        <sz val="12"/>
        <color theme="1"/>
        <rFont val="Calibri"/>
        <family val="2"/>
        <scheme val="minor"/>
      </rPr>
      <t>M6</t>
    </r>
    <r>
      <rPr>
        <sz val="12"/>
        <color theme="1"/>
        <rFont val="Calibri"/>
        <family val="2"/>
        <scheme val="minor"/>
      </rPr>
      <t xml:space="preserve"> = 7h10</t>
    </r>
  </si>
  <si>
    <r>
      <rPr>
        <b/>
        <sz val="12"/>
        <color theme="1"/>
        <rFont val="Calibri"/>
        <family val="2"/>
        <scheme val="minor"/>
      </rPr>
      <t>S6</t>
    </r>
    <r>
      <rPr>
        <sz val="12"/>
        <color theme="1"/>
        <rFont val="Calibri"/>
        <family val="2"/>
        <scheme val="minor"/>
      </rPr>
      <t xml:space="preserve"> = 6h35</t>
    </r>
  </si>
  <si>
    <r>
      <rPr>
        <b/>
        <sz val="12"/>
        <color theme="1"/>
        <rFont val="Calibri"/>
        <family val="2"/>
        <scheme val="minor"/>
      </rPr>
      <t>M7</t>
    </r>
    <r>
      <rPr>
        <sz val="12"/>
        <color theme="1"/>
        <rFont val="Calibri"/>
        <family val="2"/>
        <scheme val="minor"/>
      </rPr>
      <t xml:space="preserve"> = 6h35</t>
    </r>
  </si>
  <si>
    <r>
      <rPr>
        <b/>
        <sz val="12"/>
        <color theme="1"/>
        <rFont val="Calibri"/>
        <family val="2"/>
        <scheme val="minor"/>
      </rPr>
      <t>S7</t>
    </r>
    <r>
      <rPr>
        <sz val="12"/>
        <color theme="1"/>
        <rFont val="Calibri"/>
        <family val="2"/>
        <scheme val="minor"/>
      </rPr>
      <t xml:space="preserve"> = 6h55</t>
    </r>
  </si>
  <si>
    <r>
      <rPr>
        <b/>
        <sz val="12"/>
        <color theme="1"/>
        <rFont val="Calibri"/>
        <family val="2"/>
        <scheme val="minor"/>
      </rPr>
      <t>L28M</t>
    </r>
    <r>
      <rPr>
        <sz val="12"/>
        <color theme="1"/>
        <rFont val="Calibri"/>
        <family val="2"/>
        <scheme val="minor"/>
      </rPr>
      <t xml:space="preserve"> = 7h30</t>
    </r>
  </si>
  <si>
    <r>
      <rPr>
        <b/>
        <sz val="12"/>
        <color theme="1"/>
        <rFont val="Calibri"/>
        <family val="2"/>
        <scheme val="minor"/>
      </rPr>
      <t>L28S</t>
    </r>
    <r>
      <rPr>
        <sz val="12"/>
        <color theme="1"/>
        <rFont val="Calibri"/>
        <family val="2"/>
        <scheme val="minor"/>
      </rPr>
      <t xml:space="preserve"> = 7h00</t>
    </r>
  </si>
  <si>
    <r>
      <rPr>
        <b/>
        <sz val="12"/>
        <color theme="1"/>
        <rFont val="Calibri"/>
        <family val="2"/>
        <scheme val="minor"/>
      </rPr>
      <t>R</t>
    </r>
    <r>
      <rPr>
        <sz val="12"/>
        <color theme="1"/>
        <rFont val="Calibri"/>
        <family val="2"/>
        <scheme val="minor"/>
      </rPr>
      <t xml:space="preserve"> = 0h00</t>
    </r>
  </si>
  <si>
    <t>L28S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</si>
</sst>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&quot;/&quot;d"/>
    <numFmt numFmtId="165" formatCode="dd&quot;/&quot;mm"/>
    <numFmt numFmtId="167" formatCode="[$-F400]h:mm:ss\ AM/PM"/>
  </numFmts>
  <fonts count="13">
    <font>
      <sz val="11"/>
      <color theme="1"/>
      <name val="Calibri"/>
      <family val="2"/>
      <scheme val="minor"/>
    </font>
    <font>
      <sz val="10"/>
      <color rgb="FF434343"/>
      <name val="Roboto"/>
    </font>
    <font>
      <b/>
      <sz val="11"/>
      <color rgb="FF434343"/>
      <name val="Roboto"/>
    </font>
    <font>
      <sz val="10"/>
      <color rgb="FF666666"/>
      <name val="Roboto"/>
    </font>
    <font>
      <sz val="14"/>
      <color rgb="FF666666"/>
      <name val="Roboto"/>
    </font>
    <font>
      <b/>
      <sz val="11"/>
      <color rgb="FF666666"/>
      <name val="Roboto"/>
    </font>
    <font>
      <b/>
      <sz val="12"/>
      <name val="Arial"/>
      <family val="2"/>
    </font>
    <font>
      <b/>
      <sz val="14"/>
      <color rgb="FF000000"/>
      <name val="Roboto"/>
    </font>
    <font>
      <b/>
      <sz val="14"/>
      <color rgb="FF666666"/>
      <name val="Roboto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4"/>
      <color rgb="FF000000"/>
      <name val="Roboto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4C2F4"/>
        <bgColor rgb="FFA4C2F4"/>
      </patternFill>
    </fill>
    <fill>
      <patternFill patternType="solid">
        <fgColor rgb="FFF3F3F3"/>
        <bgColor rgb="FFF3F3F3"/>
      </patternFill>
    </fill>
    <fill>
      <patternFill patternType="solid">
        <fgColor theme="0"/>
        <bgColor rgb="FFA4C2F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D9D9D9"/>
      </right>
      <top/>
      <bottom style="thin">
        <color rgb="FFF3F3F3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3" fillId="0" borderId="0" xfId="0" applyNumberFormat="1" applyFont="1" applyAlignment="1">
      <alignment vertical="top"/>
    </xf>
    <xf numFmtId="165" fontId="4" fillId="0" borderId="3" xfId="0" applyNumberFormat="1" applyFont="1" applyBorder="1" applyAlignment="1">
      <alignment horizontal="center" vertical="top"/>
    </xf>
    <xf numFmtId="49" fontId="6" fillId="2" borderId="5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0" xfId="0" applyFont="1"/>
    <xf numFmtId="49" fontId="9" fillId="4" borderId="0" xfId="0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right" vertical="center"/>
    </xf>
    <xf numFmtId="49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67" fontId="0" fillId="0" borderId="0" xfId="0" applyNumberFormat="1" applyFont="1"/>
    <xf numFmtId="167" fontId="7" fillId="3" borderId="6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/>
    </xf>
    <xf numFmtId="0" fontId="5" fillId="0" borderId="4" xfId="0" applyNumberFormat="1" applyFont="1" applyBorder="1" applyAlignment="1">
      <alignment horizontal="center"/>
    </xf>
    <xf numFmtId="0" fontId="0" fillId="0" borderId="0" xfId="0" applyNumberFormat="1" applyFont="1"/>
    <xf numFmtId="0" fontId="0" fillId="0" borderId="0" xfId="0" applyNumberFormat="1"/>
    <xf numFmtId="46" fontId="8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4"/>
  <sheetViews>
    <sheetView tabSelected="1" workbookViewId="0">
      <selection activeCell="C5" sqref="C5"/>
    </sheetView>
  </sheetViews>
  <sheetFormatPr baseColWidth="10" defaultRowHeight="15"/>
  <cols>
    <col min="2" max="2" width="19" customWidth="1"/>
    <col min="3" max="8" width="15.7109375" customWidth="1"/>
    <col min="9" max="9" width="25.7109375" style="22" customWidth="1"/>
  </cols>
  <sheetData>
    <row r="1" spans="2:9" ht="24.95" customHeight="1">
      <c r="B1" s="1"/>
      <c r="C1" s="2" t="s">
        <v>11</v>
      </c>
      <c r="D1" s="2" t="s">
        <v>12</v>
      </c>
      <c r="E1" s="2" t="s">
        <v>13</v>
      </c>
      <c r="F1" s="2" t="s">
        <v>14</v>
      </c>
      <c r="G1" s="2" t="s">
        <v>15</v>
      </c>
      <c r="H1" s="2" t="s">
        <v>16</v>
      </c>
      <c r="I1" s="19"/>
    </row>
    <row r="2" spans="2:9" ht="24.95" customHeight="1" thickBot="1">
      <c r="B2" s="3"/>
      <c r="C2" s="4">
        <v>43479</v>
      </c>
      <c r="D2" s="4">
        <v>43480</v>
      </c>
      <c r="E2" s="4">
        <v>43481</v>
      </c>
      <c r="F2" s="4">
        <v>43482</v>
      </c>
      <c r="G2" s="4">
        <v>43483</v>
      </c>
      <c r="H2" s="4">
        <v>43484</v>
      </c>
      <c r="I2" s="20" t="s">
        <v>0</v>
      </c>
    </row>
    <row r="3" spans="2:9" ht="20.100000000000001" customHeight="1" thickBot="1">
      <c r="B3" s="5" t="s">
        <v>6</v>
      </c>
      <c r="C3" s="15" t="s">
        <v>41</v>
      </c>
      <c r="D3" s="16"/>
      <c r="E3" s="16"/>
      <c r="F3" s="16"/>
      <c r="G3" s="16"/>
      <c r="H3" s="16"/>
      <c r="I3" s="23">
        <f>SUM(C4:H4)</f>
        <v>0.29166666666666669</v>
      </c>
    </row>
    <row r="4" spans="2:9" ht="20.100000000000001" hidden="1" customHeight="1" thickBot="1">
      <c r="B4" s="5" t="s">
        <v>6</v>
      </c>
      <c r="C4" s="18">
        <f>IFERROR(IF(C3="","",SUBSTITUTE(MID(INDEX($C$18:$C$34,MATCH(C3&amp;"*",$C$18:$C$34,0)),FIND("=",INDEX($C$18:$C$34,MATCH(C3&amp;"*",$C$18:$C$34,0)))+2,LEN(INDEX($C$18:$C$34,MATCH(C3&amp;"*",$C$18:$C$34,0)))-FIND("=",INDEX($C$18:$C$34,MATCH(C3&amp;"*",$C$18:$C$34,0)))+2),"h",":")*1),"")</f>
        <v>0.29166666666666669</v>
      </c>
      <c r="D4" s="18" t="str">
        <f t="shared" ref="D4" si="0">IFERROR(IF(D3="","",SUBSTITUTE(MID(INDEX($C$18:$C$34,MATCH(D3&amp;"*",$C$18:$C$34,0)),FIND("=",INDEX($C$18:$C$34,MATCH(D3&amp;"*",$C$18:$C$34,0)))+2,LEN(INDEX($C$18:$C$34,MATCH(D3&amp;"*",$C$18:$C$34,0)))-FIND("=",INDEX($C$18:$C$34,MATCH(D3&amp;"*",$C$18:$C$34,0)))+2),"h",":")*1),"")</f>
        <v/>
      </c>
      <c r="E4" s="18" t="str">
        <f t="shared" ref="E4" si="1">IFERROR(IF(E3="","",SUBSTITUTE(MID(INDEX($C$18:$C$34,MATCH(E3&amp;"*",$C$18:$C$34,0)),FIND("=",INDEX($C$18:$C$34,MATCH(E3&amp;"*",$C$18:$C$34,0)))+2,LEN(INDEX($C$18:$C$34,MATCH(E3&amp;"*",$C$18:$C$34,0)))-FIND("=",INDEX($C$18:$C$34,MATCH(E3&amp;"*",$C$18:$C$34,0)))+2),"h",":")*1),"")</f>
        <v/>
      </c>
      <c r="F4" s="18" t="str">
        <f t="shared" ref="F4" si="2">IFERROR(IF(F3="","",SUBSTITUTE(MID(INDEX($C$18:$C$34,MATCH(F3&amp;"*",$C$18:$C$34,0)),FIND("=",INDEX($C$18:$C$34,MATCH(F3&amp;"*",$C$18:$C$34,0)))+2,LEN(INDEX($C$18:$C$34,MATCH(F3&amp;"*",$C$18:$C$34,0)))-FIND("=",INDEX($C$18:$C$34,MATCH(F3&amp;"*",$C$18:$C$34,0)))+2),"h",":")*1),"")</f>
        <v/>
      </c>
      <c r="G4" s="18" t="str">
        <f t="shared" ref="G4" si="3">IFERROR(IF(G3="","",SUBSTITUTE(MID(INDEX($C$18:$C$34,MATCH(G3&amp;"*",$C$18:$C$34,0)),FIND("=",INDEX($C$18:$C$34,MATCH(G3&amp;"*",$C$18:$C$34,0)))+2,LEN(INDEX($C$18:$C$34,MATCH(G3&amp;"*",$C$18:$C$34,0)))-FIND("=",INDEX($C$18:$C$34,MATCH(G3&amp;"*",$C$18:$C$34,0)))+2),"h",":")*1),"")</f>
        <v/>
      </c>
      <c r="H4" s="18" t="str">
        <f t="shared" ref="H4" si="4">IFERROR(IF(H3="","",SUBSTITUTE(MID(INDEX($C$18:$C$34,MATCH(H3&amp;"*",$C$18:$C$34,0)),FIND("=",INDEX($C$18:$C$34,MATCH(H3&amp;"*",$C$18:$C$34,0)))+2,LEN(INDEX($C$18:$C$34,MATCH(H3&amp;"*",$C$18:$C$34,0)))-FIND("=",INDEX($C$18:$C$34,MATCH(H3&amp;"*",$C$18:$C$34,0)))+2),"h",":")*1),"")</f>
        <v/>
      </c>
      <c r="I4" s="23"/>
    </row>
    <row r="5" spans="2:9" ht="20.100000000000001" customHeight="1" thickBot="1">
      <c r="B5" s="5" t="s">
        <v>7</v>
      </c>
      <c r="C5" s="8" t="s">
        <v>1</v>
      </c>
      <c r="D5" s="9" t="s">
        <v>1</v>
      </c>
      <c r="E5" s="10" t="s">
        <v>1</v>
      </c>
      <c r="F5" s="10" t="s">
        <v>1</v>
      </c>
      <c r="G5" s="10" t="s">
        <v>1</v>
      </c>
      <c r="H5" s="10" t="s">
        <v>2</v>
      </c>
      <c r="I5" s="23">
        <f t="shared" ref="I4:I12" si="5">SUM(C6:H6)</f>
        <v>1.3541666666666665</v>
      </c>
    </row>
    <row r="6" spans="2:9" ht="20.100000000000001" hidden="1" customHeight="1" thickBot="1">
      <c r="B6" s="5" t="s">
        <v>7</v>
      </c>
      <c r="C6" s="18">
        <f>IFERROR(IF(C5="","",SUBSTITUTE(MID(INDEX($C$18:$C$34,MATCH(C5&amp;"*",$C$18:$C$34,0)),FIND("=",INDEX($C$18:$C$34,MATCH(C5&amp;"*",$C$18:$C$34,0)))+2,LEN(INDEX($C$18:$C$34,MATCH(C5&amp;"*",$C$18:$C$34,0)))-FIND("=",INDEX($C$18:$C$34,MATCH(C5&amp;"*",$C$18:$C$34,0)))+2),"h",":")*1),"")</f>
        <v>0.27083333333333331</v>
      </c>
      <c r="D6" s="18">
        <f t="shared" ref="D6:H6" si="6">IFERROR(IF(D5="","",SUBSTITUTE(MID(INDEX($C$18:$C$34,MATCH(D5&amp;"*",$C$18:$C$34,0)),FIND("=",INDEX($C$18:$C$34,MATCH(D5&amp;"*",$C$18:$C$34,0)))+2,LEN(INDEX($C$18:$C$34,MATCH(D5&amp;"*",$C$18:$C$34,0)))-FIND("=",INDEX($C$18:$C$34,MATCH(D5&amp;"*",$C$18:$C$34,0)))+2),"h",":")*1),"")</f>
        <v>0.27083333333333331</v>
      </c>
      <c r="E6" s="18">
        <f t="shared" si="6"/>
        <v>0.27083333333333331</v>
      </c>
      <c r="F6" s="18">
        <f t="shared" si="6"/>
        <v>0.27083333333333331</v>
      </c>
      <c r="G6" s="18">
        <f t="shared" si="6"/>
        <v>0.27083333333333331</v>
      </c>
      <c r="H6" s="18">
        <f t="shared" si="6"/>
        <v>0</v>
      </c>
      <c r="I6" s="23"/>
    </row>
    <row r="7" spans="2:9" ht="20.100000000000001" customHeight="1" thickBot="1">
      <c r="B7" s="5" t="s">
        <v>8</v>
      </c>
      <c r="C7" s="11" t="s">
        <v>3</v>
      </c>
      <c r="D7" s="6" t="s">
        <v>3</v>
      </c>
      <c r="E7" s="7" t="s">
        <v>2</v>
      </c>
      <c r="F7" s="7" t="s">
        <v>3</v>
      </c>
      <c r="G7" s="7" t="s">
        <v>3</v>
      </c>
      <c r="H7" s="7" t="s">
        <v>3</v>
      </c>
      <c r="I7" s="23">
        <f t="shared" si="5"/>
        <v>1.3541666666666665</v>
      </c>
    </row>
    <row r="8" spans="2:9" ht="20.100000000000001" hidden="1" customHeight="1" thickBot="1">
      <c r="B8" s="5" t="s">
        <v>8</v>
      </c>
      <c r="C8" s="18">
        <f>IFERROR(IF(C7="","",SUBSTITUTE(MID(INDEX($C$18:$C$34,MATCH(C7&amp;"*",$C$18:$C$34,0)),FIND("=",INDEX($C$18:$C$34,MATCH(C7&amp;"*",$C$18:$C$34,0)))+2,LEN(INDEX($C$18:$C$34,MATCH(C7&amp;"*",$C$18:$C$34,0)))-FIND("=",INDEX($C$18:$C$34,MATCH(C7&amp;"*",$C$18:$C$34,0)))+2),"h",":")*1),"")</f>
        <v>0.27083333333333331</v>
      </c>
      <c r="D8" s="18">
        <f t="shared" ref="D8" si="7">IFERROR(IF(D7="","",SUBSTITUTE(MID(INDEX($C$18:$C$34,MATCH(D7&amp;"*",$C$18:$C$34,0)),FIND("=",INDEX($C$18:$C$34,MATCH(D7&amp;"*",$C$18:$C$34,0)))+2,LEN(INDEX($C$18:$C$34,MATCH(D7&amp;"*",$C$18:$C$34,0)))-FIND("=",INDEX($C$18:$C$34,MATCH(D7&amp;"*",$C$18:$C$34,0)))+2),"h",":")*1),"")</f>
        <v>0.27083333333333331</v>
      </c>
      <c r="E8" s="18">
        <f t="shared" ref="E8" si="8">IFERROR(IF(E7="","",SUBSTITUTE(MID(INDEX($C$18:$C$34,MATCH(E7&amp;"*",$C$18:$C$34,0)),FIND("=",INDEX($C$18:$C$34,MATCH(E7&amp;"*",$C$18:$C$34,0)))+2,LEN(INDEX($C$18:$C$34,MATCH(E7&amp;"*",$C$18:$C$34,0)))-FIND("=",INDEX($C$18:$C$34,MATCH(E7&amp;"*",$C$18:$C$34,0)))+2),"h",":")*1),"")</f>
        <v>0</v>
      </c>
      <c r="F8" s="18">
        <f t="shared" ref="F8" si="9">IFERROR(IF(F7="","",SUBSTITUTE(MID(INDEX($C$18:$C$34,MATCH(F7&amp;"*",$C$18:$C$34,0)),FIND("=",INDEX($C$18:$C$34,MATCH(F7&amp;"*",$C$18:$C$34,0)))+2,LEN(INDEX($C$18:$C$34,MATCH(F7&amp;"*",$C$18:$C$34,0)))-FIND("=",INDEX($C$18:$C$34,MATCH(F7&amp;"*",$C$18:$C$34,0)))+2),"h",":")*1),"")</f>
        <v>0.27083333333333331</v>
      </c>
      <c r="G8" s="18">
        <f t="shared" ref="G8" si="10">IFERROR(IF(G7="","",SUBSTITUTE(MID(INDEX($C$18:$C$34,MATCH(G7&amp;"*",$C$18:$C$34,0)),FIND("=",INDEX($C$18:$C$34,MATCH(G7&amp;"*",$C$18:$C$34,0)))+2,LEN(INDEX($C$18:$C$34,MATCH(G7&amp;"*",$C$18:$C$34,0)))-FIND("=",INDEX($C$18:$C$34,MATCH(G7&amp;"*",$C$18:$C$34,0)))+2),"h",":")*1),"")</f>
        <v>0.27083333333333331</v>
      </c>
      <c r="H8" s="18">
        <f t="shared" ref="H8" si="11">IFERROR(IF(H7="","",SUBSTITUTE(MID(INDEX($C$18:$C$34,MATCH(H7&amp;"*",$C$18:$C$34,0)),FIND("=",INDEX($C$18:$C$34,MATCH(H7&amp;"*",$C$18:$C$34,0)))+2,LEN(INDEX($C$18:$C$34,MATCH(H7&amp;"*",$C$18:$C$34,0)))-FIND("=",INDEX($C$18:$C$34,MATCH(H7&amp;"*",$C$18:$C$34,0)))+2),"h",":")*1),"")</f>
        <v>0.27083333333333331</v>
      </c>
      <c r="I8" s="23"/>
    </row>
    <row r="9" spans="2:9" ht="20.100000000000001" customHeight="1" thickBot="1">
      <c r="B9" s="5" t="s">
        <v>9</v>
      </c>
      <c r="C9" s="8" t="s">
        <v>4</v>
      </c>
      <c r="D9" s="9" t="s">
        <v>4</v>
      </c>
      <c r="E9" s="10" t="s">
        <v>4</v>
      </c>
      <c r="F9" s="10" t="s">
        <v>4</v>
      </c>
      <c r="G9" s="10" t="s">
        <v>4</v>
      </c>
      <c r="H9" s="10" t="s">
        <v>2</v>
      </c>
      <c r="I9" s="23">
        <f t="shared" si="5"/>
        <v>1.3541666666666665</v>
      </c>
    </row>
    <row r="10" spans="2:9" ht="20.100000000000001" hidden="1" customHeight="1" thickBot="1">
      <c r="B10" s="5" t="s">
        <v>9</v>
      </c>
      <c r="C10" s="18">
        <f>IFERROR(IF(C9="","",SUBSTITUTE(MID(INDEX($C$18:$C$34,MATCH(C9&amp;"*",$C$18:$C$34,0)),FIND("=",INDEX($C$18:$C$34,MATCH(C9&amp;"*",$C$18:$C$34,0)))+2,LEN(INDEX($C$18:$C$34,MATCH(C9&amp;"*",$C$18:$C$34,0)))-FIND("=",INDEX($C$18:$C$34,MATCH(C9&amp;"*",$C$18:$C$34,0)))+2),"h",":")*1),"")</f>
        <v>0.27083333333333331</v>
      </c>
      <c r="D10" s="18">
        <f t="shared" ref="D10" si="12">IFERROR(IF(D9="","",SUBSTITUTE(MID(INDEX($C$18:$C$34,MATCH(D9&amp;"*",$C$18:$C$34,0)),FIND("=",INDEX($C$18:$C$34,MATCH(D9&amp;"*",$C$18:$C$34,0)))+2,LEN(INDEX($C$18:$C$34,MATCH(D9&amp;"*",$C$18:$C$34,0)))-FIND("=",INDEX($C$18:$C$34,MATCH(D9&amp;"*",$C$18:$C$34,0)))+2),"h",":")*1),"")</f>
        <v>0.27083333333333331</v>
      </c>
      <c r="E10" s="18">
        <f t="shared" ref="E10" si="13">IFERROR(IF(E9="","",SUBSTITUTE(MID(INDEX($C$18:$C$34,MATCH(E9&amp;"*",$C$18:$C$34,0)),FIND("=",INDEX($C$18:$C$34,MATCH(E9&amp;"*",$C$18:$C$34,0)))+2,LEN(INDEX($C$18:$C$34,MATCH(E9&amp;"*",$C$18:$C$34,0)))-FIND("=",INDEX($C$18:$C$34,MATCH(E9&amp;"*",$C$18:$C$34,0)))+2),"h",":")*1),"")</f>
        <v>0.27083333333333331</v>
      </c>
      <c r="F10" s="18">
        <f t="shared" ref="F10" si="14">IFERROR(IF(F9="","",SUBSTITUTE(MID(INDEX($C$18:$C$34,MATCH(F9&amp;"*",$C$18:$C$34,0)),FIND("=",INDEX($C$18:$C$34,MATCH(F9&amp;"*",$C$18:$C$34,0)))+2,LEN(INDEX($C$18:$C$34,MATCH(F9&amp;"*",$C$18:$C$34,0)))-FIND("=",INDEX($C$18:$C$34,MATCH(F9&amp;"*",$C$18:$C$34,0)))+2),"h",":")*1),"")</f>
        <v>0.27083333333333331</v>
      </c>
      <c r="G10" s="18">
        <f t="shared" ref="G10" si="15">IFERROR(IF(G9="","",SUBSTITUTE(MID(INDEX($C$18:$C$34,MATCH(G9&amp;"*",$C$18:$C$34,0)),FIND("=",INDEX($C$18:$C$34,MATCH(G9&amp;"*",$C$18:$C$34,0)))+2,LEN(INDEX($C$18:$C$34,MATCH(G9&amp;"*",$C$18:$C$34,0)))-FIND("=",INDEX($C$18:$C$34,MATCH(G9&amp;"*",$C$18:$C$34,0)))+2),"h",":")*1),"")</f>
        <v>0.27083333333333331</v>
      </c>
      <c r="H10" s="18">
        <f t="shared" ref="H10" si="16">IFERROR(IF(H9="","",SUBSTITUTE(MID(INDEX($C$18:$C$34,MATCH(H9&amp;"*",$C$18:$C$34,0)),FIND("=",INDEX($C$18:$C$34,MATCH(H9&amp;"*",$C$18:$C$34,0)))+2,LEN(INDEX($C$18:$C$34,MATCH(H9&amp;"*",$C$18:$C$34,0)))-FIND("=",INDEX($C$18:$C$34,MATCH(H9&amp;"*",$C$18:$C$34,0)))+2),"h",":")*1),"")</f>
        <v>0</v>
      </c>
      <c r="I10" s="23"/>
    </row>
    <row r="11" spans="2:9" ht="20.100000000000001" customHeight="1" thickBot="1">
      <c r="B11" s="5" t="s">
        <v>10</v>
      </c>
      <c r="C11" s="11" t="s">
        <v>5</v>
      </c>
      <c r="D11" s="6" t="s">
        <v>5</v>
      </c>
      <c r="E11" s="7" t="s">
        <v>17</v>
      </c>
      <c r="F11" s="10" t="s">
        <v>18</v>
      </c>
      <c r="G11" s="10" t="s">
        <v>19</v>
      </c>
      <c r="H11" s="7" t="s">
        <v>20</v>
      </c>
      <c r="I11" s="23">
        <f t="shared" si="5"/>
        <v>1.6527777777777775</v>
      </c>
    </row>
    <row r="12" spans="2:9" ht="20.100000000000001" hidden="1" customHeight="1" thickBot="1">
      <c r="B12" s="5" t="s">
        <v>10</v>
      </c>
      <c r="C12" s="18">
        <f>IFERROR(IF(C11="","",SUBSTITUTE(MID(INDEX($C$18:$C$34,MATCH(C11&amp;"*",$C$18:$C$34,0)),FIND("=",INDEX($C$18:$C$34,MATCH(C11&amp;"*",$C$18:$C$34,0)))+2,LEN(INDEX($C$18:$C$34,MATCH(C11&amp;"*",$C$18:$C$34,0)))-FIND("=",INDEX($C$18:$C$34,MATCH(C11&amp;"*",$C$18:$C$34,0)))+2),"h",":")*1),"")</f>
        <v>0.27083333333333331</v>
      </c>
      <c r="D12" s="18">
        <f t="shared" ref="D12" si="17">IFERROR(IF(D11="","",SUBSTITUTE(MID(INDEX($C$18:$C$34,MATCH(D11&amp;"*",$C$18:$C$34,0)),FIND("=",INDEX($C$18:$C$34,MATCH(D11&amp;"*",$C$18:$C$34,0)))+2,LEN(INDEX($C$18:$C$34,MATCH(D11&amp;"*",$C$18:$C$34,0)))-FIND("=",INDEX($C$18:$C$34,MATCH(D11&amp;"*",$C$18:$C$34,0)))+2),"h",":")*1),"")</f>
        <v>0.27083333333333331</v>
      </c>
      <c r="E12" s="18">
        <f t="shared" ref="E12" si="18">IFERROR(IF(E11="","",SUBSTITUTE(MID(INDEX($C$18:$C$34,MATCH(E11&amp;"*",$C$18:$C$34,0)),FIND("=",INDEX($C$18:$C$34,MATCH(E11&amp;"*",$C$18:$C$34,0)))+2,LEN(INDEX($C$18:$C$34,MATCH(E11&amp;"*",$C$18:$C$34,0)))-FIND("=",INDEX($C$18:$C$34,MATCH(E11&amp;"*",$C$18:$C$34,0)))+2),"h",":")*1),"")</f>
        <v>0.2986111111111111</v>
      </c>
      <c r="F12" s="18">
        <f t="shared" ref="F12" si="19">IFERROR(IF(F11="","",SUBSTITUTE(MID(INDEX($C$18:$C$34,MATCH(F11&amp;"*",$C$18:$C$34,0)),FIND("=",INDEX($C$18:$C$34,MATCH(F11&amp;"*",$C$18:$C$34,0)))+2,LEN(INDEX($C$18:$C$34,MATCH(F11&amp;"*",$C$18:$C$34,0)))-FIND("=",INDEX($C$18:$C$34,MATCH(F11&amp;"*",$C$18:$C$34,0)))+2),"h",":")*1),"")</f>
        <v>0.27083333333333331</v>
      </c>
      <c r="G12" s="18">
        <f t="shared" ref="G12" si="20">IFERROR(IF(G11="","",SUBSTITUTE(MID(INDEX($C$18:$C$34,MATCH(G11&amp;"*",$C$18:$C$34,0)),FIND("=",INDEX($C$18:$C$34,MATCH(G11&amp;"*",$C$18:$C$34,0)))+2,LEN(INDEX($C$18:$C$34,MATCH(G11&amp;"*",$C$18:$C$34,0)))-FIND("=",INDEX($C$18:$C$34,MATCH(G11&amp;"*",$C$18:$C$34,0)))+2),"h",":")*1),"")</f>
        <v>0.27083333333333331</v>
      </c>
      <c r="H12" s="18">
        <f t="shared" ref="H12" si="21">IFERROR(IF(H11="","",SUBSTITUTE(MID(INDEX($C$18:$C$34,MATCH(H11&amp;"*",$C$18:$C$34,0)),FIND("=",INDEX($C$18:$C$34,MATCH(H11&amp;"*",$C$18:$C$34,0)))+2,LEN(INDEX($C$18:$C$34,MATCH(H11&amp;"*",$C$18:$C$34,0)))-FIND("=",INDEX($C$18:$C$34,MATCH(H11&amp;"*",$C$18:$C$34,0)))+2),"h",":")*1),"")</f>
        <v>0.27083333333333331</v>
      </c>
      <c r="I12" s="23"/>
    </row>
    <row r="14" spans="2:9" s="12" customFormat="1" ht="15.75">
      <c r="B14" s="13" t="s">
        <v>21</v>
      </c>
      <c r="I14" s="21"/>
    </row>
    <row r="15" spans="2:9" s="12" customFormat="1">
      <c r="B15" t="s">
        <v>23</v>
      </c>
      <c r="I15" s="21"/>
    </row>
    <row r="16" spans="2:9" s="12" customFormat="1">
      <c r="B16" t="s">
        <v>22</v>
      </c>
      <c r="I16" s="21"/>
    </row>
    <row r="17" spans="3:9" s="12" customFormat="1">
      <c r="I17" s="21"/>
    </row>
    <row r="18" spans="3:9" s="12" customFormat="1" ht="15.75">
      <c r="C18" s="14" t="s">
        <v>24</v>
      </c>
      <c r="E18" s="17"/>
      <c r="I18" s="21"/>
    </row>
    <row r="19" spans="3:9" s="12" customFormat="1" ht="15.75">
      <c r="C19" s="14" t="s">
        <v>25</v>
      </c>
      <c r="E19" s="17"/>
      <c r="I19" s="21"/>
    </row>
    <row r="20" spans="3:9" s="12" customFormat="1" ht="15.75">
      <c r="C20" s="14" t="s">
        <v>26</v>
      </c>
      <c r="E20" s="17"/>
      <c r="I20" s="21"/>
    </row>
    <row r="21" spans="3:9" s="12" customFormat="1" ht="15.75">
      <c r="C21" s="14" t="s">
        <v>27</v>
      </c>
      <c r="E21" s="17"/>
      <c r="I21" s="21"/>
    </row>
    <row r="22" spans="3:9" s="12" customFormat="1" ht="15.75">
      <c r="C22" s="14" t="s">
        <v>28</v>
      </c>
      <c r="E22" s="17"/>
      <c r="I22" s="21"/>
    </row>
    <row r="23" spans="3:9" s="12" customFormat="1" ht="15.75">
      <c r="C23" s="14" t="s">
        <v>29</v>
      </c>
      <c r="E23" s="17"/>
      <c r="I23" s="21"/>
    </row>
    <row r="24" spans="3:9" ht="15.75">
      <c r="C24" s="14" t="s">
        <v>30</v>
      </c>
      <c r="D24" s="12"/>
      <c r="E24" s="17"/>
    </row>
    <row r="25" spans="3:9" ht="15.75">
      <c r="C25" s="14" t="s">
        <v>31</v>
      </c>
      <c r="D25" s="12"/>
      <c r="E25" s="17"/>
    </row>
    <row r="26" spans="3:9" ht="15.75">
      <c r="C26" s="14" t="s">
        <v>32</v>
      </c>
      <c r="D26" s="12"/>
      <c r="E26" s="17"/>
    </row>
    <row r="27" spans="3:9" ht="15.75">
      <c r="C27" s="14" t="s">
        <v>33</v>
      </c>
      <c r="D27" s="12"/>
      <c r="E27" s="17"/>
    </row>
    <row r="28" spans="3:9" ht="15.75">
      <c r="C28" s="14" t="s">
        <v>34</v>
      </c>
      <c r="D28" s="12"/>
      <c r="E28" s="17"/>
    </row>
    <row r="29" spans="3:9" ht="15.75">
      <c r="C29" s="14" t="s">
        <v>35</v>
      </c>
      <c r="D29" s="12"/>
      <c r="E29" s="17"/>
    </row>
    <row r="30" spans="3:9" ht="15.75">
      <c r="C30" s="14" t="s">
        <v>36</v>
      </c>
      <c r="D30" s="12"/>
      <c r="E30" s="17"/>
    </row>
    <row r="31" spans="3:9" ht="15.75">
      <c r="C31" s="14" t="s">
        <v>37</v>
      </c>
      <c r="D31" s="12"/>
      <c r="E31" s="17"/>
    </row>
    <row r="32" spans="3:9" ht="15.75">
      <c r="C32" s="14" t="s">
        <v>38</v>
      </c>
      <c r="D32" s="12"/>
      <c r="E32" s="17"/>
    </row>
    <row r="33" spans="3:5" ht="15.75">
      <c r="C33" s="14" t="s">
        <v>39</v>
      </c>
      <c r="D33" s="12"/>
      <c r="E33" s="17"/>
    </row>
    <row r="34" spans="3:5" ht="15.75">
      <c r="C34" s="14" t="s">
        <v>40</v>
      </c>
      <c r="D34" s="12"/>
      <c r="E34" s="17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2019-01-15T08:03:41Z</dcterms:created>
  <dcterms:modified xsi:type="dcterms:W3CDTF">2019-01-15T09:30:15Z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