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415"/>
  </bookViews>
  <sheets>
    <sheet name="Feuil1" sheetId="1" r:id="rId1"/>
  </sheets>
  <definedNames>
    <definedName name="_xlnm._FilterDatabase" localSheetId="0" hidden="1">Feuil1!$A$1:$N$300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R4" i="1"/>
  <c r="R5" i="1"/>
  <c r="R2" i="1"/>
  <c r="M300" i="1" l="1"/>
  <c r="J300" i="1"/>
  <c r="M299" i="1"/>
  <c r="J299" i="1"/>
  <c r="M298" i="1"/>
  <c r="J298" i="1"/>
  <c r="M297" i="1"/>
  <c r="J297" i="1"/>
  <c r="M296" i="1"/>
  <c r="J296" i="1"/>
  <c r="M295" i="1"/>
  <c r="J295" i="1"/>
  <c r="M294" i="1"/>
  <c r="J294" i="1"/>
  <c r="M293" i="1"/>
  <c r="J293" i="1"/>
  <c r="M292" i="1"/>
  <c r="J292" i="1"/>
  <c r="M291" i="1"/>
  <c r="J291" i="1"/>
  <c r="M290" i="1"/>
  <c r="J290" i="1"/>
  <c r="M289" i="1"/>
  <c r="J289" i="1"/>
  <c r="M288" i="1"/>
  <c r="J288" i="1"/>
  <c r="M287" i="1"/>
  <c r="J287" i="1"/>
  <c r="M286" i="1"/>
  <c r="J286" i="1"/>
  <c r="M285" i="1"/>
  <c r="J285" i="1"/>
  <c r="M284" i="1"/>
  <c r="J284" i="1"/>
  <c r="M283" i="1"/>
  <c r="J283" i="1"/>
  <c r="M282" i="1"/>
  <c r="J282" i="1"/>
  <c r="M281" i="1"/>
  <c r="J281" i="1"/>
  <c r="M280" i="1"/>
  <c r="J280" i="1"/>
  <c r="M279" i="1"/>
  <c r="J279" i="1"/>
  <c r="M278" i="1"/>
  <c r="J278" i="1"/>
  <c r="M277" i="1"/>
  <c r="J277" i="1"/>
  <c r="M276" i="1"/>
  <c r="J276" i="1"/>
  <c r="M275" i="1"/>
  <c r="J275" i="1"/>
  <c r="M274" i="1"/>
  <c r="J274" i="1"/>
  <c r="M273" i="1"/>
  <c r="J273" i="1"/>
  <c r="M272" i="1"/>
  <c r="J272" i="1"/>
  <c r="M271" i="1"/>
  <c r="J271" i="1"/>
  <c r="M270" i="1"/>
  <c r="J270" i="1"/>
  <c r="M269" i="1"/>
  <c r="J269" i="1"/>
  <c r="M268" i="1"/>
  <c r="J268" i="1"/>
  <c r="M267" i="1"/>
  <c r="J267" i="1"/>
  <c r="M266" i="1"/>
  <c r="J266" i="1"/>
  <c r="M265" i="1"/>
  <c r="J265" i="1"/>
  <c r="M264" i="1"/>
  <c r="J264" i="1"/>
  <c r="M263" i="1"/>
  <c r="J263" i="1"/>
  <c r="M262" i="1"/>
  <c r="J262" i="1"/>
  <c r="M261" i="1"/>
  <c r="J261" i="1"/>
  <c r="M260" i="1"/>
  <c r="J260" i="1"/>
  <c r="M259" i="1"/>
  <c r="J259" i="1"/>
  <c r="M258" i="1"/>
  <c r="J258" i="1"/>
  <c r="M257" i="1"/>
  <c r="J257" i="1"/>
  <c r="M256" i="1"/>
  <c r="J256" i="1"/>
  <c r="M255" i="1"/>
  <c r="J255" i="1"/>
  <c r="M254" i="1"/>
  <c r="J254" i="1"/>
  <c r="M253" i="1"/>
  <c r="J253" i="1"/>
  <c r="M252" i="1"/>
  <c r="J252" i="1"/>
  <c r="M251" i="1"/>
  <c r="J251" i="1"/>
  <c r="M250" i="1"/>
  <c r="J250" i="1"/>
  <c r="M249" i="1"/>
  <c r="J249" i="1"/>
  <c r="M248" i="1"/>
  <c r="J248" i="1"/>
  <c r="M247" i="1"/>
  <c r="J247" i="1"/>
  <c r="M246" i="1"/>
  <c r="J246" i="1"/>
  <c r="M245" i="1"/>
  <c r="J245" i="1"/>
  <c r="M244" i="1"/>
  <c r="J244" i="1"/>
  <c r="M243" i="1"/>
  <c r="J243" i="1"/>
  <c r="M242" i="1"/>
  <c r="J242" i="1"/>
  <c r="M241" i="1"/>
  <c r="J241" i="1"/>
  <c r="M240" i="1"/>
  <c r="J240" i="1"/>
  <c r="M239" i="1"/>
  <c r="J239" i="1"/>
  <c r="M238" i="1"/>
  <c r="J238" i="1"/>
  <c r="M237" i="1"/>
  <c r="J237" i="1"/>
  <c r="M236" i="1"/>
  <c r="J236" i="1"/>
  <c r="M235" i="1"/>
  <c r="J235" i="1"/>
  <c r="M234" i="1"/>
  <c r="J234" i="1"/>
  <c r="M233" i="1"/>
  <c r="J233" i="1"/>
  <c r="M232" i="1"/>
  <c r="J232" i="1"/>
  <c r="M231" i="1"/>
  <c r="J231" i="1"/>
  <c r="M230" i="1"/>
  <c r="J230" i="1"/>
  <c r="M229" i="1"/>
  <c r="J229" i="1"/>
  <c r="M228" i="1"/>
  <c r="J228" i="1"/>
  <c r="M227" i="1"/>
  <c r="J227" i="1"/>
  <c r="M226" i="1"/>
  <c r="J226" i="1"/>
  <c r="M225" i="1"/>
  <c r="J225" i="1"/>
  <c r="M224" i="1"/>
  <c r="J224" i="1"/>
  <c r="M223" i="1"/>
  <c r="J223" i="1"/>
  <c r="M222" i="1"/>
  <c r="J222" i="1"/>
  <c r="M221" i="1"/>
  <c r="J221" i="1"/>
  <c r="M220" i="1"/>
  <c r="J220" i="1"/>
  <c r="M219" i="1"/>
  <c r="J219" i="1"/>
  <c r="M218" i="1"/>
  <c r="J218" i="1"/>
  <c r="M217" i="1"/>
  <c r="J217" i="1"/>
  <c r="M216" i="1"/>
  <c r="J216" i="1"/>
  <c r="M215" i="1"/>
  <c r="J215" i="1"/>
  <c r="M214" i="1"/>
  <c r="J214" i="1"/>
  <c r="M213" i="1"/>
  <c r="J213" i="1"/>
  <c r="M212" i="1"/>
  <c r="J212" i="1"/>
  <c r="M211" i="1"/>
  <c r="J211" i="1"/>
  <c r="M210" i="1"/>
  <c r="J210" i="1"/>
  <c r="M209" i="1"/>
  <c r="J209" i="1"/>
  <c r="M208" i="1"/>
  <c r="J208" i="1"/>
  <c r="M207" i="1"/>
  <c r="J207" i="1"/>
  <c r="M206" i="1"/>
  <c r="J206" i="1"/>
  <c r="M205" i="1"/>
  <c r="J205" i="1"/>
  <c r="M204" i="1"/>
  <c r="J204" i="1"/>
  <c r="M203" i="1"/>
  <c r="J203" i="1"/>
  <c r="M202" i="1"/>
  <c r="J202" i="1"/>
  <c r="M201" i="1"/>
  <c r="J201" i="1"/>
  <c r="M200" i="1"/>
  <c r="J200" i="1"/>
  <c r="M199" i="1"/>
  <c r="J199" i="1"/>
  <c r="M198" i="1"/>
  <c r="J198" i="1"/>
  <c r="M197" i="1"/>
  <c r="J197" i="1"/>
  <c r="M196" i="1"/>
  <c r="J196" i="1"/>
  <c r="M195" i="1"/>
  <c r="J195" i="1"/>
  <c r="M194" i="1"/>
  <c r="J194" i="1"/>
  <c r="M193" i="1"/>
  <c r="J193" i="1"/>
  <c r="M192" i="1"/>
  <c r="J192" i="1"/>
  <c r="M191" i="1"/>
  <c r="J191" i="1"/>
  <c r="M190" i="1"/>
  <c r="J190" i="1"/>
  <c r="M189" i="1"/>
  <c r="J189" i="1"/>
  <c r="M188" i="1"/>
  <c r="J188" i="1"/>
  <c r="M187" i="1"/>
  <c r="J187" i="1"/>
  <c r="M186" i="1"/>
  <c r="J186" i="1"/>
  <c r="M185" i="1"/>
  <c r="J185" i="1"/>
  <c r="M184" i="1"/>
  <c r="J184" i="1"/>
  <c r="M183" i="1"/>
  <c r="J183" i="1"/>
  <c r="M182" i="1"/>
  <c r="J182" i="1"/>
  <c r="M181" i="1"/>
  <c r="J181" i="1"/>
  <c r="M180" i="1"/>
  <c r="J180" i="1"/>
  <c r="M179" i="1"/>
  <c r="J179" i="1"/>
  <c r="M178" i="1"/>
  <c r="J178" i="1"/>
  <c r="M177" i="1"/>
  <c r="J177" i="1"/>
  <c r="M176" i="1"/>
  <c r="J176" i="1"/>
  <c r="M175" i="1"/>
  <c r="J175" i="1"/>
  <c r="M174" i="1"/>
  <c r="J174" i="1"/>
  <c r="M173" i="1"/>
  <c r="J173" i="1"/>
  <c r="M172" i="1"/>
  <c r="J172" i="1"/>
  <c r="M171" i="1"/>
  <c r="J171" i="1"/>
  <c r="M170" i="1"/>
  <c r="J170" i="1"/>
  <c r="M169" i="1"/>
  <c r="J169" i="1"/>
  <c r="M168" i="1"/>
  <c r="J168" i="1"/>
  <c r="M167" i="1"/>
  <c r="J167" i="1"/>
  <c r="M166" i="1"/>
  <c r="J166" i="1"/>
  <c r="M165" i="1"/>
  <c r="J165" i="1"/>
  <c r="M164" i="1"/>
  <c r="J164" i="1"/>
  <c r="M163" i="1"/>
  <c r="J163" i="1"/>
  <c r="M162" i="1"/>
  <c r="J162" i="1"/>
  <c r="M161" i="1"/>
  <c r="J161" i="1"/>
  <c r="M160" i="1"/>
  <c r="J160" i="1"/>
  <c r="M159" i="1"/>
  <c r="J159" i="1"/>
  <c r="M158" i="1"/>
  <c r="J158" i="1"/>
  <c r="M157" i="1"/>
  <c r="J157" i="1"/>
  <c r="M156" i="1"/>
  <c r="J156" i="1"/>
  <c r="M155" i="1"/>
  <c r="J155" i="1"/>
  <c r="M154" i="1"/>
  <c r="J154" i="1"/>
  <c r="M153" i="1"/>
  <c r="J153" i="1"/>
  <c r="M152" i="1"/>
  <c r="J152" i="1"/>
  <c r="M151" i="1"/>
  <c r="J151" i="1"/>
  <c r="M150" i="1"/>
  <c r="J150" i="1"/>
  <c r="M149" i="1"/>
  <c r="J149" i="1"/>
  <c r="M148" i="1"/>
  <c r="J148" i="1"/>
  <c r="M147" i="1"/>
  <c r="J147" i="1"/>
  <c r="M146" i="1"/>
  <c r="J146" i="1"/>
  <c r="M145" i="1"/>
  <c r="J145" i="1"/>
  <c r="M144" i="1"/>
  <c r="J144" i="1"/>
  <c r="M143" i="1"/>
  <c r="J143" i="1"/>
  <c r="M142" i="1"/>
  <c r="J142" i="1"/>
  <c r="M141" i="1"/>
  <c r="J141" i="1"/>
  <c r="M140" i="1"/>
  <c r="J140" i="1"/>
  <c r="M139" i="1"/>
  <c r="J139" i="1"/>
  <c r="M138" i="1"/>
  <c r="J138" i="1"/>
  <c r="M137" i="1"/>
  <c r="J137" i="1"/>
  <c r="M136" i="1"/>
  <c r="J136" i="1"/>
  <c r="M135" i="1"/>
  <c r="J135" i="1"/>
  <c r="M134" i="1"/>
  <c r="J134" i="1"/>
  <c r="M133" i="1"/>
  <c r="J133" i="1"/>
  <c r="M132" i="1"/>
  <c r="J132" i="1"/>
  <c r="M131" i="1"/>
  <c r="J131" i="1"/>
  <c r="M130" i="1"/>
  <c r="J130" i="1"/>
  <c r="M129" i="1"/>
  <c r="J129" i="1"/>
  <c r="M128" i="1"/>
  <c r="J128" i="1"/>
  <c r="M127" i="1"/>
  <c r="J127" i="1"/>
  <c r="M126" i="1"/>
  <c r="J126" i="1"/>
  <c r="M125" i="1"/>
  <c r="J125" i="1"/>
  <c r="M124" i="1"/>
  <c r="J124" i="1"/>
  <c r="M123" i="1"/>
  <c r="J123" i="1"/>
  <c r="M122" i="1"/>
  <c r="J122" i="1"/>
  <c r="M121" i="1"/>
  <c r="J121" i="1"/>
  <c r="M120" i="1"/>
  <c r="J120" i="1"/>
  <c r="M119" i="1"/>
  <c r="J119" i="1"/>
  <c r="M118" i="1"/>
  <c r="J118" i="1"/>
  <c r="M117" i="1"/>
  <c r="J117" i="1"/>
  <c r="M116" i="1"/>
  <c r="J116" i="1"/>
  <c r="M115" i="1"/>
  <c r="J115" i="1"/>
  <c r="M114" i="1"/>
  <c r="J114" i="1"/>
  <c r="M113" i="1"/>
  <c r="J113" i="1"/>
  <c r="M112" i="1"/>
  <c r="J112" i="1"/>
  <c r="M111" i="1"/>
  <c r="J111" i="1"/>
  <c r="M110" i="1"/>
  <c r="J110" i="1"/>
  <c r="M109" i="1"/>
  <c r="J109" i="1"/>
  <c r="M108" i="1"/>
  <c r="J108" i="1"/>
  <c r="M107" i="1"/>
  <c r="J107" i="1"/>
  <c r="M106" i="1"/>
  <c r="J106" i="1"/>
  <c r="M105" i="1"/>
  <c r="J105" i="1"/>
  <c r="M104" i="1"/>
  <c r="J104" i="1"/>
  <c r="M103" i="1"/>
  <c r="J103" i="1"/>
  <c r="M102" i="1"/>
  <c r="J102" i="1"/>
  <c r="M101" i="1"/>
  <c r="J101" i="1"/>
  <c r="M100" i="1"/>
  <c r="J100" i="1"/>
  <c r="M99" i="1"/>
  <c r="J99" i="1"/>
  <c r="M98" i="1"/>
  <c r="J98" i="1"/>
  <c r="M97" i="1"/>
  <c r="J97" i="1"/>
  <c r="M96" i="1"/>
  <c r="J96" i="1"/>
  <c r="M95" i="1"/>
  <c r="J95" i="1"/>
  <c r="M94" i="1"/>
  <c r="J94" i="1"/>
  <c r="M93" i="1"/>
  <c r="J93" i="1"/>
  <c r="M92" i="1"/>
  <c r="J92" i="1"/>
  <c r="M91" i="1"/>
  <c r="J91" i="1"/>
  <c r="M90" i="1"/>
  <c r="J90" i="1"/>
  <c r="M89" i="1"/>
  <c r="J89" i="1"/>
  <c r="M88" i="1"/>
  <c r="J88" i="1"/>
  <c r="M87" i="1"/>
  <c r="J87" i="1"/>
  <c r="M86" i="1"/>
  <c r="J86" i="1"/>
  <c r="M85" i="1"/>
  <c r="J85" i="1"/>
  <c r="M84" i="1"/>
  <c r="J84" i="1"/>
  <c r="M83" i="1"/>
  <c r="J83" i="1"/>
  <c r="M82" i="1"/>
  <c r="J82" i="1"/>
  <c r="M81" i="1"/>
  <c r="J81" i="1"/>
  <c r="M80" i="1"/>
  <c r="J80" i="1"/>
  <c r="M79" i="1"/>
  <c r="J79" i="1"/>
  <c r="M78" i="1"/>
  <c r="J78" i="1"/>
  <c r="M77" i="1"/>
  <c r="J77" i="1"/>
  <c r="M76" i="1"/>
  <c r="J76" i="1"/>
  <c r="M75" i="1"/>
  <c r="J75" i="1"/>
  <c r="M74" i="1"/>
  <c r="J74" i="1"/>
  <c r="M73" i="1"/>
  <c r="J73" i="1"/>
  <c r="M72" i="1"/>
  <c r="J72" i="1"/>
  <c r="M71" i="1"/>
  <c r="J71" i="1"/>
  <c r="M70" i="1"/>
  <c r="J70" i="1"/>
  <c r="M69" i="1"/>
  <c r="J69" i="1"/>
  <c r="M68" i="1"/>
  <c r="J68" i="1"/>
  <c r="M67" i="1"/>
  <c r="J67" i="1"/>
  <c r="M66" i="1"/>
  <c r="J66" i="1"/>
  <c r="M65" i="1"/>
  <c r="J65" i="1"/>
  <c r="M64" i="1"/>
  <c r="J64" i="1"/>
  <c r="M63" i="1"/>
  <c r="J63" i="1"/>
  <c r="M62" i="1"/>
  <c r="J62" i="1"/>
  <c r="M61" i="1"/>
  <c r="J61" i="1"/>
  <c r="M60" i="1"/>
  <c r="J60" i="1"/>
  <c r="M59" i="1"/>
  <c r="J59" i="1"/>
  <c r="M58" i="1"/>
  <c r="J58" i="1"/>
  <c r="M57" i="1"/>
  <c r="J57" i="1"/>
  <c r="M56" i="1"/>
  <c r="J56" i="1"/>
  <c r="M55" i="1"/>
  <c r="J55" i="1"/>
  <c r="M54" i="1"/>
  <c r="J54" i="1"/>
  <c r="M53" i="1"/>
  <c r="J53" i="1"/>
  <c r="M52" i="1"/>
  <c r="J52" i="1"/>
  <c r="M51" i="1"/>
  <c r="J51" i="1"/>
  <c r="M50" i="1"/>
  <c r="J50" i="1"/>
  <c r="M49" i="1"/>
  <c r="J49" i="1"/>
  <c r="M48" i="1"/>
  <c r="J48" i="1"/>
  <c r="M47" i="1"/>
  <c r="J47" i="1"/>
  <c r="M46" i="1"/>
  <c r="J46" i="1"/>
  <c r="M45" i="1"/>
  <c r="J45" i="1"/>
  <c r="M44" i="1"/>
  <c r="J44" i="1"/>
  <c r="M43" i="1"/>
  <c r="J43" i="1"/>
  <c r="M42" i="1"/>
  <c r="J42" i="1"/>
  <c r="M41" i="1"/>
  <c r="J41" i="1"/>
  <c r="M40" i="1"/>
  <c r="J40" i="1"/>
  <c r="M39" i="1"/>
  <c r="J39" i="1"/>
  <c r="M38" i="1"/>
  <c r="J38" i="1"/>
  <c r="M37" i="1"/>
  <c r="J37" i="1"/>
  <c r="M36" i="1"/>
  <c r="J36" i="1"/>
  <c r="M35" i="1"/>
  <c r="J35" i="1"/>
  <c r="M34" i="1"/>
  <c r="J34" i="1"/>
  <c r="M33" i="1"/>
  <c r="J33" i="1"/>
  <c r="M32" i="1"/>
  <c r="J32" i="1"/>
  <c r="M31" i="1"/>
  <c r="J31" i="1"/>
  <c r="M30" i="1"/>
  <c r="J30" i="1"/>
  <c r="M29" i="1"/>
  <c r="J29" i="1"/>
  <c r="M28" i="1"/>
  <c r="J28" i="1"/>
  <c r="M27" i="1"/>
  <c r="J27" i="1"/>
  <c r="M26" i="1"/>
  <c r="J26" i="1"/>
  <c r="M25" i="1"/>
  <c r="J25" i="1"/>
  <c r="M24" i="1"/>
  <c r="J24" i="1"/>
  <c r="M23" i="1"/>
  <c r="J23" i="1"/>
  <c r="M22" i="1"/>
  <c r="J22" i="1"/>
  <c r="M21" i="1"/>
  <c r="J21" i="1"/>
  <c r="M20" i="1"/>
  <c r="J20" i="1"/>
  <c r="M19" i="1"/>
  <c r="J19" i="1"/>
  <c r="M18" i="1"/>
  <c r="J18" i="1"/>
  <c r="M17" i="1"/>
  <c r="J17" i="1"/>
  <c r="M16" i="1"/>
  <c r="J16" i="1"/>
  <c r="M15" i="1"/>
  <c r="J15" i="1"/>
  <c r="M14" i="1"/>
  <c r="J14" i="1"/>
  <c r="M13" i="1"/>
  <c r="J13" i="1"/>
  <c r="M12" i="1"/>
  <c r="J12" i="1"/>
  <c r="M11" i="1"/>
  <c r="J11" i="1"/>
  <c r="M10" i="1"/>
  <c r="J10" i="1"/>
  <c r="M9" i="1"/>
  <c r="J9" i="1"/>
  <c r="M8" i="1"/>
  <c r="J8" i="1"/>
  <c r="M7" i="1"/>
  <c r="J7" i="1"/>
  <c r="M6" i="1"/>
  <c r="J6" i="1"/>
  <c r="M5" i="1"/>
  <c r="J5" i="1"/>
  <c r="M4" i="1"/>
  <c r="J4" i="1"/>
  <c r="M3" i="1"/>
  <c r="J3" i="1"/>
  <c r="M2" i="1"/>
  <c r="J2" i="1"/>
</calcChain>
</file>

<file path=xl/sharedStrings.xml><?xml version="1.0" encoding="utf-8"?>
<sst xmlns="http://schemas.openxmlformats.org/spreadsheetml/2006/main" count="2985" uniqueCount="821">
  <si>
    <t>Territoires</t>
  </si>
  <si>
    <t>P/HP</t>
  </si>
  <si>
    <t>P</t>
  </si>
  <si>
    <t>Mouvement</t>
  </si>
  <si>
    <t>Libellé du mvt</t>
  </si>
  <si>
    <t>Marché</t>
  </si>
  <si>
    <t>Libellé du marché</t>
  </si>
  <si>
    <t>Type de societé</t>
  </si>
  <si>
    <t>Code postal</t>
  </si>
  <si>
    <t>Département</t>
  </si>
  <si>
    <t>Nom tiers</t>
  </si>
  <si>
    <t>Siret tiers</t>
  </si>
  <si>
    <t>SIREN</t>
  </si>
  <si>
    <t>Montant TTC</t>
  </si>
  <si>
    <t>CT5</t>
  </si>
  <si>
    <t>19TRANSPOR</t>
  </si>
  <si>
    <t>transport année scolaire 2019</t>
  </si>
  <si>
    <t>KO</t>
  </si>
  <si>
    <t>84000</t>
  </si>
  <si>
    <t>REGIE TRANSDEV 155918</t>
  </si>
  <si>
    <t>20005480700074</t>
  </si>
  <si>
    <t>SMITEB</t>
  </si>
  <si>
    <t>19D00138</t>
  </si>
  <si>
    <t>LOYERS JANVIER PEUGEOT DY 247 VW</t>
  </si>
  <si>
    <t>92591</t>
  </si>
  <si>
    <t>CREDIPAR   SIAP</t>
  </si>
  <si>
    <t>317425981</t>
  </si>
  <si>
    <t>19D00674</t>
  </si>
  <si>
    <t>FRAIS RESTITUTION PEUGEOT DY 247 VW</t>
  </si>
  <si>
    <t>CT4</t>
  </si>
  <si>
    <t>19D01257</t>
  </si>
  <si>
    <t>LOYER X4 PARTNER / 2019</t>
  </si>
  <si>
    <t>92623</t>
  </si>
  <si>
    <t>CREDIPAR - PSA - FREE2MOVE LEA</t>
  </si>
  <si>
    <t>31742598100048</t>
  </si>
  <si>
    <t>CT3</t>
  </si>
  <si>
    <t>19010087</t>
  </si>
  <si>
    <t>2019/ LOCATION VEH DZ 791 GV</t>
  </si>
  <si>
    <t>1301VEHI02</t>
  </si>
  <si>
    <t>VEHICULES TYPE LUDOSPACE</t>
  </si>
  <si>
    <t>19D00143</t>
  </si>
  <si>
    <t>BOXER CHASSIS</t>
  </si>
  <si>
    <t>19D00547</t>
  </si>
  <si>
    <t>COMMANDE ANNUELLE LOCATION VEHICULES PAV</t>
  </si>
  <si>
    <t>19D01255</t>
  </si>
  <si>
    <t>LOYER SUV 2008 ALL EH-134-RT / 2019</t>
  </si>
  <si>
    <t>19D01258</t>
  </si>
  <si>
    <t>MAINTENANCE X8 CITROEN C1 - 2019 - SOLDE</t>
  </si>
  <si>
    <t>19D01259</t>
  </si>
  <si>
    <t>MAINTENANCE C1 EE-799-EW / 2019</t>
  </si>
  <si>
    <t>19D01260</t>
  </si>
  <si>
    <t>LOYER DS4 EY-837-CR / 2019</t>
  </si>
  <si>
    <t>19D06570</t>
  </si>
  <si>
    <t>MAINTENANCE DS4 SEPT 2019</t>
  </si>
  <si>
    <t>19D07197</t>
  </si>
  <si>
    <t>LOYER DS4 EY-837-CR OCT- NOV - DEC 2019</t>
  </si>
  <si>
    <t>19010026</t>
  </si>
  <si>
    <t>MISSION MO REHAB DECHET SALON</t>
  </si>
  <si>
    <t>M186/15</t>
  </si>
  <si>
    <t>MO REHABILITATION DECHETTERIE SALON DE PRVENCE</t>
  </si>
  <si>
    <t>78182</t>
  </si>
  <si>
    <t>POYRY ENERGY</t>
  </si>
  <si>
    <t>31924273100234</t>
  </si>
  <si>
    <t>CT1</t>
  </si>
  <si>
    <t>19D01705</t>
  </si>
  <si>
    <t>Assistance à maîtrise d'ouvrage au contrôle de la DSP de valorisation de juin 2014 à décembre 2018 des aspects sanitaires environnementaux</t>
  </si>
  <si>
    <t>Z18420</t>
  </si>
  <si>
    <t>AMO AU CONTROLE DE DSP DE VALORISATION ENERGETIQUE DU BIOGAZ ET DU TRAITEMENT DES LIXIVIATS DE CENTRE DE STOCKAGE DES DECHETS DE LA CRAU</t>
  </si>
  <si>
    <t>69425</t>
  </si>
  <si>
    <t>NALDEO</t>
  </si>
  <si>
    <t>31924273100291</t>
  </si>
  <si>
    <t>DSP</t>
  </si>
  <si>
    <t>19D01245</t>
  </si>
  <si>
    <t>CSD CRAU ASSISTANCE AMO DSP BIOGAZ</t>
  </si>
  <si>
    <t>CSD de la Crau AMO CONTRÔLE DSP BIOGAZ</t>
  </si>
  <si>
    <t>19D00120</t>
  </si>
  <si>
    <t>CTMFos/Mer ASSISTANCE CONTR CONTRA DSP</t>
  </si>
  <si>
    <t>T160040MA</t>
  </si>
  <si>
    <t>LOT 1 : CONTROLES TECHNIQUES, SANITAIRES ET ENVIRONNEMENTAUX</t>
  </si>
  <si>
    <t>19D00123</t>
  </si>
  <si>
    <t>CTMFos/Mer ASSISTANCE CONTR CONTR DSP</t>
  </si>
  <si>
    <t>19D00124</t>
  </si>
  <si>
    <t>CTMFos/Mer ASSISTANCE CONTR CONTRAT DSP</t>
  </si>
  <si>
    <t>19D00125</t>
  </si>
  <si>
    <t>CTMFos ASSISTANCE CONTR CONTRAT DSP</t>
  </si>
  <si>
    <t>19D00243</t>
  </si>
  <si>
    <t>CTMFos/Mer ASSISTANCE CONTRAT DSP</t>
  </si>
  <si>
    <t>19D00370</t>
  </si>
  <si>
    <t>CTMFOS ASSISTANCE CONTRÔLE CONTRAT DSP</t>
  </si>
  <si>
    <t>19D00527</t>
  </si>
  <si>
    <t>CTMFos-sur-Mer ASSISTANCE CONTR DSP</t>
  </si>
  <si>
    <t>19D00529</t>
  </si>
  <si>
    <t>CTMFos-sur-Mer ASSISTANCE CONTRÔLE DSP</t>
  </si>
  <si>
    <t>19D00599</t>
  </si>
  <si>
    <t>CTMFos-sur-Mer ASSISTANC CONTRÔLE DSP</t>
  </si>
  <si>
    <t>19D00601</t>
  </si>
  <si>
    <t>19D00623</t>
  </si>
  <si>
    <t>CTMFos MISSIONS 1.2 ET 1.9B CRT DECM 19</t>
  </si>
  <si>
    <t>19D00885</t>
  </si>
  <si>
    <t>CTMFos-sur-Mer ASSISTANCE CONTR CONT DSP</t>
  </si>
  <si>
    <t>19D00886</t>
  </si>
  <si>
    <t>CTMFos-sur-mer ASSISTANT CONTCONTRAT DSP</t>
  </si>
  <si>
    <t>19D01385</t>
  </si>
  <si>
    <t>RVP</t>
  </si>
  <si>
    <t>19D01706</t>
  </si>
  <si>
    <t>CTMFos-sur-Mer ASSISTAN CONTRAT DSP</t>
  </si>
  <si>
    <t>19D01727</t>
  </si>
  <si>
    <t>CTMFos  ASSISTANCE CONTR CONTRAT DSP</t>
  </si>
  <si>
    <t>19D01730</t>
  </si>
  <si>
    <t>CTMFos ASSISTANCE CONTRÔLE CONTRAT DSP</t>
  </si>
  <si>
    <t>19D01737</t>
  </si>
  <si>
    <t>19D01834</t>
  </si>
  <si>
    <t>CTMF ASSISTANCE CONTRÔLE CONTRAT DSP</t>
  </si>
  <si>
    <t>19D01926</t>
  </si>
  <si>
    <t>19D02103</t>
  </si>
  <si>
    <t>19D02116</t>
  </si>
  <si>
    <t>CTMFos-sur-Mer ASSIST CONTR CONTRAT DSP</t>
  </si>
  <si>
    <t>19D02117</t>
  </si>
  <si>
    <t>19D02125</t>
  </si>
  <si>
    <t>19D02126</t>
  </si>
  <si>
    <t>19D02127</t>
  </si>
  <si>
    <t>19D02128</t>
  </si>
  <si>
    <t>19D02133</t>
  </si>
  <si>
    <t>19D02714</t>
  </si>
  <si>
    <t>19D02716</t>
  </si>
  <si>
    <t>19D02922</t>
  </si>
  <si>
    <t>RVP / T160040MA / F19-39801</t>
  </si>
  <si>
    <t>19D02923</t>
  </si>
  <si>
    <t>RVP / T160040MA / F19-39795</t>
  </si>
  <si>
    <t>19D02936</t>
  </si>
  <si>
    <t>CTMFos ASSISTANCE CONTRÔLE  CONTRAT DSP</t>
  </si>
  <si>
    <t>19D03017</t>
  </si>
  <si>
    <t>19D03315</t>
  </si>
  <si>
    <t>19D09627</t>
  </si>
  <si>
    <t>15SCE061-MISSION SUIVI LOT 1</t>
  </si>
  <si>
    <t>15SCE061</t>
  </si>
  <si>
    <t>VILLE DE MARTIGUES-CONTROLE DE LA CONV DE SERV PUBLIC POUR L EXPLOITATION DU RESEAU CHAUFFAGE URBAIN DE CANTO PERDRIX 2016-17-18-19</t>
  </si>
  <si>
    <t>19D09629</t>
  </si>
  <si>
    <t>19D07808</t>
  </si>
  <si>
    <t>15SCE061-EXPLOITATION RESEAU CHAUFFAGE</t>
  </si>
  <si>
    <t>19D00741</t>
  </si>
  <si>
    <t>TELESURVEILLANCE SITES DU CT4 5 MOIS</t>
  </si>
  <si>
    <t>W2014_043</t>
  </si>
  <si>
    <t>GARDIENNAGE ET TELESURVEILLANCE DES SITES DE LA CAPAE</t>
  </si>
  <si>
    <t>13782</t>
  </si>
  <si>
    <t>APS AUBAGNAISE PROTECTION SECU</t>
  </si>
  <si>
    <t>32951706400021</t>
  </si>
  <si>
    <t>19D00279</t>
  </si>
  <si>
    <t>TELESURVEILLANCE ET INTERVENTION HT2</t>
  </si>
  <si>
    <t>19D01178</t>
  </si>
  <si>
    <t>PRESTATION ANNUELLE TELESUVEILLANCE 2019</t>
  </si>
  <si>
    <t>Z190279F00</t>
  </si>
  <si>
    <t>GARDIENNAGE ET TELESURVEILLANCE DES BATIMENTS DU TERRITORE DU PAYSD'AUBAGNE ET DE L'ETOILE</t>
  </si>
  <si>
    <t>19D01179</t>
  </si>
  <si>
    <t>RONDE FERMETURE PRESTA ANNUELLE 2019</t>
  </si>
  <si>
    <t>19D01180</t>
  </si>
  <si>
    <t>GARDIENNAGE ANNUEL AGORA BARRIERE 2019</t>
  </si>
  <si>
    <t>19D01145</t>
  </si>
  <si>
    <t>GARDIENNAGE AGORA AOUT 2019</t>
  </si>
  <si>
    <t>19D01252</t>
  </si>
  <si>
    <t>GARDIENNAGE CHANTIER SALLE AURIOL</t>
  </si>
  <si>
    <t>19D00274</t>
  </si>
  <si>
    <t>INTERVENTION URG ALARME MAISON NATALE MP</t>
  </si>
  <si>
    <t>19D00538</t>
  </si>
  <si>
    <t>RONDES A NOTRE DDE SITE ARGILA</t>
  </si>
  <si>
    <t>19D00736</t>
  </si>
  <si>
    <t>DEPANNAGE URG MAISON DU TOURISME</t>
  </si>
  <si>
    <t>19D00824</t>
  </si>
  <si>
    <t>DEP MISE A HEURE ETE ALARME SITES CT4</t>
  </si>
  <si>
    <t>19D00952</t>
  </si>
  <si>
    <t>REMPLA CENTRALE ALARME RESERVE ATN</t>
  </si>
  <si>
    <t>19D01448</t>
  </si>
  <si>
    <t>REMPLA BATTERIE CENTRALE ALARME ATN + PM</t>
  </si>
  <si>
    <t>19D01513</t>
  </si>
  <si>
    <t>19D01665</t>
  </si>
  <si>
    <t>MISE A L'HEURE HIVER OTI / MN / ATN</t>
  </si>
  <si>
    <t>ULYSS</t>
  </si>
  <si>
    <t>19D02014</t>
  </si>
  <si>
    <t>15TR10_MO PEM MARTIGUES</t>
  </si>
  <si>
    <t>15TR10</t>
  </si>
  <si>
    <t>MO REALISATION DU PEM MARTIGUES</t>
  </si>
  <si>
    <t>13005</t>
  </si>
  <si>
    <t>RICHIER</t>
  </si>
  <si>
    <t>33315120700029</t>
  </si>
  <si>
    <t>CT6</t>
  </si>
  <si>
    <t>19D00237</t>
  </si>
  <si>
    <t>FRANCHISE REPAR VEH</t>
  </si>
  <si>
    <t>79018</t>
  </si>
  <si>
    <t>MAIF</t>
  </si>
  <si>
    <t>34167268100010</t>
  </si>
  <si>
    <t>19D00826</t>
  </si>
  <si>
    <t>FORMATION FEVRIER ET SEPTEMBRE 2019</t>
  </si>
  <si>
    <t>75013</t>
  </si>
  <si>
    <t>CENTRE ADRES</t>
  </si>
  <si>
    <t>34899032600020</t>
  </si>
  <si>
    <t>19D00025</t>
  </si>
  <si>
    <t>150179MA STOCKAGE DES FUTS</t>
  </si>
  <si>
    <t>150179MA</t>
  </si>
  <si>
    <t>COORDINATION EN MATIERE DE SPS POUR CHANTIERS DE 3EME CATEGORIE</t>
  </si>
  <si>
    <t>69426</t>
  </si>
  <si>
    <t>PRESENTS</t>
  </si>
  <si>
    <t>35024603900027</t>
  </si>
  <si>
    <t>19D00213</t>
  </si>
  <si>
    <t>DE 8998 MISSION SPS SUPRESSEUR ALLAUCH</t>
  </si>
  <si>
    <t>19D00354</t>
  </si>
  <si>
    <t>DE 9251 150179MA 2015106502 2315</t>
  </si>
  <si>
    <t>19D02877</t>
  </si>
  <si>
    <t>DE 8749 150179MA 2017102300 2315</t>
  </si>
  <si>
    <t>19D06977</t>
  </si>
  <si>
    <t>DRM-LOG-F-2019-A01000-1150897</t>
  </si>
  <si>
    <t xml:space="preserve">HP </t>
  </si>
  <si>
    <t>HP</t>
  </si>
  <si>
    <t>19D00076</t>
  </si>
  <si>
    <t>2019-SPA-006</t>
  </si>
  <si>
    <t>081025CO</t>
  </si>
  <si>
    <t>MISE A DISPOSITION DE 150 BADGES POUR MPM AU PARKING ESPERCIEUX A MLLE 2E</t>
  </si>
  <si>
    <t>PME</t>
  </si>
  <si>
    <t>92100</t>
  </si>
  <si>
    <t>SOCIETE MARSEILLAISE DE</t>
  </si>
  <si>
    <t>50314869400014</t>
  </si>
  <si>
    <t>19D09498</t>
  </si>
  <si>
    <t>COMPLEMENT 19D00941</t>
  </si>
  <si>
    <t>19D00941</t>
  </si>
  <si>
    <t>2019-SPA-045</t>
  </si>
  <si>
    <t>19D01345</t>
  </si>
  <si>
    <t>2019-SPA-103</t>
  </si>
  <si>
    <t>19D02249</t>
  </si>
  <si>
    <t>2019-SPA-149</t>
  </si>
  <si>
    <t>19D03410</t>
  </si>
  <si>
    <t>2019-SPA-174</t>
  </si>
  <si>
    <t>19D03602</t>
  </si>
  <si>
    <t>2019-SPA-189</t>
  </si>
  <si>
    <t>19D04576</t>
  </si>
  <si>
    <t>2019-SPA-233</t>
  </si>
  <si>
    <t>19D05241</t>
  </si>
  <si>
    <t>2019-SPA-270</t>
  </si>
  <si>
    <t>19D06073</t>
  </si>
  <si>
    <t>2019-SPA-294</t>
  </si>
  <si>
    <t>19D06148</t>
  </si>
  <si>
    <t>19D06150</t>
  </si>
  <si>
    <t>19D06964</t>
  </si>
  <si>
    <t>2019-SPA-311</t>
  </si>
  <si>
    <t>19D03325</t>
  </si>
  <si>
    <t>ABONNEMENT PARKING ESPERCIEUX</t>
  </si>
  <si>
    <t>T160090CO</t>
  </si>
  <si>
    <t>MISE A DISPOSITION DE CARTES D ACCES POUR LE PARC DE STATIONNEMENT ESPERCIEUX</t>
  </si>
  <si>
    <t>19D06464</t>
  </si>
  <si>
    <t>ABONNEMENT 2019 PARKING ESPERCIEUX</t>
  </si>
  <si>
    <t>19D09543</t>
  </si>
  <si>
    <t>2019-SPA-0406</t>
  </si>
  <si>
    <t>19D07858</t>
  </si>
  <si>
    <t>150179MA MUSSUGUET 2 REDACT PGC</t>
  </si>
  <si>
    <t>19D00157</t>
  </si>
  <si>
    <t>MCG - SITU 31</t>
  </si>
  <si>
    <t>110140MA</t>
  </si>
  <si>
    <t>MISS°CSPS EXTENS° LIGNE2 METRO BOUGAINVI VERS CAPT GEZE-CREAT°DUN POLE D ECHANGES</t>
  </si>
  <si>
    <t>19D11535</t>
  </si>
  <si>
    <t>150150MA RVP</t>
  </si>
  <si>
    <t>150150MA</t>
  </si>
  <si>
    <t>MISSION CSPS BOULEVARD URBAIN SUD</t>
  </si>
  <si>
    <t>19D11536</t>
  </si>
  <si>
    <t>150150MA TC1 RVP</t>
  </si>
  <si>
    <t>19D11547</t>
  </si>
  <si>
    <t>150150MA TF DECO24</t>
  </si>
  <si>
    <t>19D11548</t>
  </si>
  <si>
    <t>150150MA TC1 DECO8</t>
  </si>
  <si>
    <t>19D00328</t>
  </si>
  <si>
    <t>MARCHE 1250150MA TC1 DECO1</t>
  </si>
  <si>
    <t>19D00329</t>
  </si>
  <si>
    <t>MARCHE 150150MA DECO17</t>
  </si>
  <si>
    <t>19D01691</t>
  </si>
  <si>
    <t>MARCHE 150150MA DECO18</t>
  </si>
  <si>
    <t>19D01693</t>
  </si>
  <si>
    <t>MARCHE150150MA DECO19 TF</t>
  </si>
  <si>
    <t>19D01694</t>
  </si>
  <si>
    <t>MARCHE 150150MA DECO2 TC1</t>
  </si>
  <si>
    <t>19D01695</t>
  </si>
  <si>
    <t>MARCHE 150150MA DECO3 TC3</t>
  </si>
  <si>
    <t>19D02699</t>
  </si>
  <si>
    <t>MARCHE 150150MA DECO20</t>
  </si>
  <si>
    <t>19D02793</t>
  </si>
  <si>
    <t>MARCHE 150150MA TC1 DECO4</t>
  </si>
  <si>
    <t>19D03313</t>
  </si>
  <si>
    <t>MARCHE 150150 TC1 DECO5</t>
  </si>
  <si>
    <t>19D03737</t>
  </si>
  <si>
    <t>MARCHE 150150MA TF RVP</t>
  </si>
  <si>
    <t>19D03739</t>
  </si>
  <si>
    <t>MARCHE 150150MA TC1 RVP</t>
  </si>
  <si>
    <t>19D03911</t>
  </si>
  <si>
    <t>MARCHE 150150MA DECO26</t>
  </si>
  <si>
    <t>19D06556</t>
  </si>
  <si>
    <t>150150MA TC1 DECO6</t>
  </si>
  <si>
    <t>19D06557</t>
  </si>
  <si>
    <t>150150MA TF DECO22</t>
  </si>
  <si>
    <t>19D10018</t>
  </si>
  <si>
    <t>MH 150150MA - ACPT 07TC1</t>
  </si>
  <si>
    <t>19D10048</t>
  </si>
  <si>
    <t>MH 150150MA - ACPT 23TF</t>
  </si>
  <si>
    <t>19D11349</t>
  </si>
  <si>
    <t>150150MA DECO 24</t>
  </si>
  <si>
    <t>19D11350</t>
  </si>
  <si>
    <t>19D00331</t>
  </si>
  <si>
    <t>CASSIS - PHASE REALISATION</t>
  </si>
  <si>
    <t>19D01213</t>
  </si>
  <si>
    <t>BAGNOL - MISSION CSPS NIVEAU 3</t>
  </si>
  <si>
    <t>19D01687</t>
  </si>
  <si>
    <t>2019-096RG-COORDINATION SPS NIV3</t>
  </si>
  <si>
    <t>19D07008</t>
  </si>
  <si>
    <t>MISSION CSPS TRAVAUX BREGADAN</t>
  </si>
  <si>
    <t>19D07202</t>
  </si>
  <si>
    <t>150179MA-2019104200-122 CANEBIERE</t>
  </si>
  <si>
    <t>19D00857</t>
  </si>
  <si>
    <t>150179MA PIEZOMETRE BAR ST CHRITOPHE</t>
  </si>
  <si>
    <t>19D00033</t>
  </si>
  <si>
    <t>PA15191-077  2031 F150 2017103000</t>
  </si>
  <si>
    <t>PA15191 77</t>
  </si>
  <si>
    <t>PA15191 77 REHABILITATION ET AUTOMATISATION DE LA FILIERE DE FILTRATION DE L USINE DE PRODUCTION D EAU POTABLE DE CASSIS</t>
  </si>
  <si>
    <t>19D03529</t>
  </si>
  <si>
    <t>GSU-PA15191 12  F19-13798 SIT 3</t>
  </si>
  <si>
    <t>PA15191 12</t>
  </si>
  <si>
    <t>PA15191 12 CSPS 2E CATEGORIE POUR AMENAGEMENT PLACE MARIUS RAZZENTI 13008 MARSEILLE</t>
  </si>
  <si>
    <t>19D04605</t>
  </si>
  <si>
    <t>PA15191-34-(F19-11122)-</t>
  </si>
  <si>
    <t>PA15191 34</t>
  </si>
  <si>
    <t>PA15191 34 COORDINATION EN MATIERE DE SECURITE ET PROTECTION DE LA SANTE POUR LES CHANTIERS DE 2EME CATEGORIE - AMENAGEMENT RUE DESAIX 13003</t>
  </si>
  <si>
    <t>19D02058</t>
  </si>
  <si>
    <t>SUB-15-191-041-PA-(F18-20581)-</t>
  </si>
  <si>
    <t>PA15191 41</t>
  </si>
  <si>
    <t>PA15191 41 CSPS  POUR LES CHANTIERS DE 2EME CATEGORIE - AMENAGEMENT DE LA PLACE DU REFUGE 13002</t>
  </si>
  <si>
    <t>19D04612</t>
  </si>
  <si>
    <t>SUB-15191041PA-(F19-11268)-</t>
  </si>
  <si>
    <t>19D02224</t>
  </si>
  <si>
    <t>SGT-MRS-2018-CH002 F18-51004</t>
  </si>
  <si>
    <t>PA15191 62</t>
  </si>
  <si>
    <t>PA15191 62 CSPS 2E CATEG POUR AMENAGEMENT VOIE LIAISON ENTRE ECOLE ET SALLE DES FETES ALLEE DU STADE A ENSUES</t>
  </si>
  <si>
    <t>19D01920</t>
  </si>
  <si>
    <t>AMO-SE-2018-34 - F18-20795 SIT N°1</t>
  </si>
  <si>
    <t>PA15191 66</t>
  </si>
  <si>
    <t>PA15191 66 COORDINATION SPS POUR LES CHANTIERS DE 2EME CATEGORIE - AMENAGEMENT</t>
  </si>
  <si>
    <t>19D01927</t>
  </si>
  <si>
    <t>AMO-SE-2018-34 - F18-32121 SIT N°2</t>
  </si>
  <si>
    <t>19D02235</t>
  </si>
  <si>
    <t>AMO-SE-2018-34 - F18-51003 SIT N°3</t>
  </si>
  <si>
    <t>19D04319</t>
  </si>
  <si>
    <t>AMO-SE-2018-34 - F19-13194 N°4 VIST HEB</t>
  </si>
  <si>
    <t>19D02666</t>
  </si>
  <si>
    <t>AUBERT-TERRAIL 7 F19-05890 SIT 2</t>
  </si>
  <si>
    <t>PA15191 7</t>
  </si>
  <si>
    <t>PA15191 7 CSPS 2E CATEGORIE POUR AMENAGEMENT PLACE PIERRE AUBERT 13007 MARSEILLE</t>
  </si>
  <si>
    <t>19D02725</t>
  </si>
  <si>
    <t>F19-09585 SIT 3</t>
  </si>
  <si>
    <t>PA15191-7-(F19-35233)-</t>
  </si>
  <si>
    <t>19D00798</t>
  </si>
  <si>
    <t>AMC-11-2017-011 F18-45313 sit 2</t>
  </si>
  <si>
    <t>PA15191 8</t>
  </si>
  <si>
    <t>PA15191 8 CSPS 2E CATEGORIE POUR AMENAGEMENT PLACE JEAN BAPTISTE AUFFAN 13011 MARSEILLE</t>
  </si>
  <si>
    <t>19D00868</t>
  </si>
  <si>
    <t>AMC-11-2017-011 F18-51001 sit 3</t>
  </si>
  <si>
    <t>IM</t>
  </si>
  <si>
    <t>19D12147</t>
  </si>
  <si>
    <t>MARCHE Z18367 - IM 2019</t>
  </si>
  <si>
    <t>TPE</t>
  </si>
  <si>
    <t>83150</t>
  </si>
  <si>
    <t>LAMOUREUX RICCIOTTI INGENIERIE</t>
  </si>
  <si>
    <t>50530659700038</t>
  </si>
  <si>
    <t>19D02637</t>
  </si>
  <si>
    <t>AMC-11-2017-011 F19-05891 SIT 4</t>
  </si>
  <si>
    <t>19D02638</t>
  </si>
  <si>
    <t>19D10214</t>
  </si>
  <si>
    <t>Z15191A087-(F19-35232)-</t>
  </si>
  <si>
    <t>Z15191A087</t>
  </si>
  <si>
    <t>Z15191A087 CSPS AMENAGEMENT DE L'AVENUE MARCEL PAGNOL A ALLAUCH</t>
  </si>
  <si>
    <t>19D01190</t>
  </si>
  <si>
    <t>DE3461 - Z15191A091 - VALLON AUFFES</t>
  </si>
  <si>
    <t>Z15191A091</t>
  </si>
  <si>
    <t>CSPS 2E CATEGORIE POUR LA RENOVATION DES AIRES TECHNIQUES DES PORTS DU VALLON DES AUFFES</t>
  </si>
  <si>
    <t>19D05869</t>
  </si>
  <si>
    <t>Z15191A092-PRESENTS-(F19-18100)-</t>
  </si>
  <si>
    <t>Z15191A092</t>
  </si>
  <si>
    <t>Z15191A092 - AMENAGEMENT DE LA RUE NEGRESKO SUR LA COMMUNE DE MARSEILLE 13008</t>
  </si>
  <si>
    <t>19D06201</t>
  </si>
  <si>
    <t>Z15191A095-AMGT BD EMILE ZOLA-F19-13190-</t>
  </si>
  <si>
    <t>Z15191A095</t>
  </si>
  <si>
    <t>Z15191A095 CSPS 2EME CATEGORIE POUR LAMENAGEMENT DU BOULEVARD EMILE ZOLA A ROQUEFORT LA BEDOULE</t>
  </si>
  <si>
    <t>19D02640</t>
  </si>
  <si>
    <t>F19-05894 SIT1</t>
  </si>
  <si>
    <t>Z15191A097</t>
  </si>
  <si>
    <t>Z15191A097 CSPS AMENAGEMENT VOIE D'ACCES MICOCOULIERS MARSEILLE 8EME</t>
  </si>
  <si>
    <t>19D02865</t>
  </si>
  <si>
    <t>f19-09591 sit 2</t>
  </si>
  <si>
    <t>19D06808</t>
  </si>
  <si>
    <t>Z15191A097-(F19-22503)-</t>
  </si>
  <si>
    <t>19D02386</t>
  </si>
  <si>
    <t>Z15191A109-PRESENTS- ( F19-05893 ) -</t>
  </si>
  <si>
    <t>Z15191A109</t>
  </si>
  <si>
    <t>Z15191A109 CSPS 2EME CATEGORIE POUR L'AMENAGEMENT DE LA PLACE ENGALIERE A MARSEILLE 13008</t>
  </si>
  <si>
    <t>19D06573</t>
  </si>
  <si>
    <t>Z15191A109-PRESENTS-(F19-22506)-</t>
  </si>
  <si>
    <t>19D08293</t>
  </si>
  <si>
    <t>Z15191A109-PRESENTS-(F19-32890)-</t>
  </si>
  <si>
    <t>19D09678</t>
  </si>
  <si>
    <t>Z15191A110 CH CAP JANETF19-35231 N°1</t>
  </si>
  <si>
    <t>Z15191A110</t>
  </si>
  <si>
    <t>Z15191A110 CSPS 2EME CATEGORIE POUR LA REQUALIFICATION DU CHEMIN DU CAP JANET MARSEILLE 15EME</t>
  </si>
  <si>
    <t>19D10767</t>
  </si>
  <si>
    <t>MARCHE Z15191A111 F19-46533 FORFAITAIRE</t>
  </si>
  <si>
    <t>Z15191A111</t>
  </si>
  <si>
    <t>Z15191A111 CSPS 2EME CATEGORIE POUR L'AMENAGEMENT DE L'AVENUE DE LA FOURRAGERE A MARSEILLE 13012</t>
  </si>
  <si>
    <t>19D02446</t>
  </si>
  <si>
    <t>PAE DES COULINS ENSUES F19-05895 SIT 1</t>
  </si>
  <si>
    <t>Z15191A112</t>
  </si>
  <si>
    <t>Z15191A112 CSPS 2EME CATEGORIE POUR L'AMENAGEMENT DES VOIES DU PAE DES COULINS SUR LA COMMUNE D'ENSUES LA REDONNE</t>
  </si>
  <si>
    <t>19D05250</t>
  </si>
  <si>
    <t>MARCHE Z15191A112 (F19-18102 SIT 2)</t>
  </si>
  <si>
    <t>19D08174</t>
  </si>
  <si>
    <t>MARCHE Z15191A112 F19-32886 SIT 3</t>
  </si>
  <si>
    <t>19D08302</t>
  </si>
  <si>
    <t>Z15191S134-PRESENTS-(F19-32892</t>
  </si>
  <si>
    <t>Z15191S134</t>
  </si>
  <si>
    <t>Z15191S134 CSPS 2EME CATEGORIE POUR L'AMENAGEMENT DE LA PISTE CYCLABLE CORNICHE JOHN FITZGERALD KENNEDY MARSEILLE 13007</t>
  </si>
  <si>
    <t>19D00267</t>
  </si>
  <si>
    <t>CSPS 2E CAT COLONNES SEMI-ENT ST ROCH</t>
  </si>
  <si>
    <t>Z15191A084</t>
  </si>
  <si>
    <t>CSPS 2E CAT FOURN ET POSE COLONNES SEMI-ENTERRES ST ROCH MARTIGUES</t>
  </si>
  <si>
    <t>19D02219</t>
  </si>
  <si>
    <t>PEM SENAS - MISSION CSPS</t>
  </si>
  <si>
    <t>2017-009U</t>
  </si>
  <si>
    <t>2017-009U MISS COORD SEC PROTEC SANTE</t>
  </si>
  <si>
    <t>19D00221</t>
  </si>
  <si>
    <t>CSPS 2E CAT TRX DEGAZAGE VDF</t>
  </si>
  <si>
    <t>Z15191A085</t>
  </si>
  <si>
    <t>Z15191A085 MISSION CSPS 2E CAT TRX DE DEGAZAGE CTD VALLON DU FOU</t>
  </si>
  <si>
    <t>19D09457</t>
  </si>
  <si>
    <t>INDEMNISATION CONSEIL DECEMBRE</t>
  </si>
  <si>
    <t>75724</t>
  </si>
  <si>
    <t>PACIFICA</t>
  </si>
  <si>
    <t>35235886500041</t>
  </si>
  <si>
    <t>19D09313</t>
  </si>
  <si>
    <t>Expertise CMIA L ART DE LA FROMAGERIE</t>
  </si>
  <si>
    <t>83300</t>
  </si>
  <si>
    <t>DEWEERDT</t>
  </si>
  <si>
    <t>38840159800015</t>
  </si>
  <si>
    <t>19D05701</t>
  </si>
  <si>
    <t>ExpertiseTx Port-Vieux Saveurs d'Orient</t>
  </si>
  <si>
    <t>19D06793</t>
  </si>
  <si>
    <t>Honoraires d'expertise CMIA Tx La Ciotat</t>
  </si>
  <si>
    <t>19D03925</t>
  </si>
  <si>
    <t>Expertise jud LE TAJ NOOR BHNS</t>
  </si>
  <si>
    <t>13008</t>
  </si>
  <si>
    <t>BOLLANI BILLET</t>
  </si>
  <si>
    <t>403893688</t>
  </si>
  <si>
    <t>19D07647</t>
  </si>
  <si>
    <t>Expertise CMIA Tx Port-Vieux La Ciotat</t>
  </si>
  <si>
    <t>19D08592</t>
  </si>
  <si>
    <t>Expertise CMIA Tx La Plaine</t>
  </si>
  <si>
    <t>19D09409</t>
  </si>
  <si>
    <t>72030</t>
  </si>
  <si>
    <t>MMA</t>
  </si>
  <si>
    <t>440048882</t>
  </si>
  <si>
    <t>19D08727</t>
  </si>
  <si>
    <t>Expertise CMIA Tx Paradis HUGO BOSS</t>
  </si>
  <si>
    <t>94210</t>
  </si>
  <si>
    <t>COMBE</t>
  </si>
  <si>
    <t>44933139600043</t>
  </si>
  <si>
    <t>19D08728</t>
  </si>
  <si>
    <t>Expertise CMIA Tx Port-Vieux Ciotat LTDL</t>
  </si>
  <si>
    <t>19D06038</t>
  </si>
  <si>
    <t>GCE-03-2014-119-N15-F19-07052</t>
  </si>
  <si>
    <t>110120MA</t>
  </si>
  <si>
    <t>AMENAGEMENT AVENUE CAMILLE PELLETAN PLACE STRASBOURG PLACE ROUSSEL 3EME ARR</t>
  </si>
  <si>
    <t>13007</t>
  </si>
  <si>
    <t>GILLES SENSINI</t>
  </si>
  <si>
    <t>48081517400028</t>
  </si>
  <si>
    <t>19D04034</t>
  </si>
  <si>
    <t>MOE PEM SALON</t>
  </si>
  <si>
    <t>14PEMMOE</t>
  </si>
  <si>
    <t>MISSION MOE PEM SALON</t>
  </si>
  <si>
    <t>69455</t>
  </si>
  <si>
    <t>EGIS FRANCE ATELIER VILLES ET PA</t>
  </si>
  <si>
    <t>49433442900250</t>
  </si>
  <si>
    <t>19D01738</t>
  </si>
  <si>
    <t>2019069/875/PHIE DELAUNE/GUARRASI</t>
  </si>
  <si>
    <t>04100</t>
  </si>
  <si>
    <t>PHAMACIE DELAUNE</t>
  </si>
  <si>
    <t>49990113000017</t>
  </si>
  <si>
    <t>19D04352</t>
  </si>
  <si>
    <t>SUBVENTION CONTRAT DE VILLE 2019</t>
  </si>
  <si>
    <t>13009</t>
  </si>
  <si>
    <t>ASSOCIATION COLLEGE DU ROY D</t>
  </si>
  <si>
    <t>49994241500013</t>
  </si>
  <si>
    <t>19D04354</t>
  </si>
  <si>
    <t>19D01748</t>
  </si>
  <si>
    <t>LOYER REVISE 1/11/2017- 31/10/2018</t>
  </si>
  <si>
    <t>131333BAIL</t>
  </si>
  <si>
    <t>PRISE A BAIL D'UN EMPLACEMENT DE PARKING SOUS-TERRAIN SITUE DANS L'IMMEUBLE ESPACE MISTRAL BAT. A A LA CIOTAT</t>
  </si>
  <si>
    <t>13600</t>
  </si>
  <si>
    <t>LE PREMIER MISTRAL</t>
  </si>
  <si>
    <t>50007660900022</t>
  </si>
  <si>
    <t>SUB OT.COR</t>
  </si>
  <si>
    <t>SUBVENTION ASSOCIATION 2019</t>
  </si>
  <si>
    <t>13250</t>
  </si>
  <si>
    <t>OFFICE DE TOURISME ET DE LA CULTURE DE CORNILLON</t>
  </si>
  <si>
    <t>50015910800017</t>
  </si>
  <si>
    <t>19D04066</t>
  </si>
  <si>
    <t>PLUS FORT</t>
  </si>
  <si>
    <t>50017404000021</t>
  </si>
  <si>
    <t>19D04075</t>
  </si>
  <si>
    <t>19D04079</t>
  </si>
  <si>
    <t>19D04085</t>
  </si>
  <si>
    <t>FEMMES SOL</t>
  </si>
  <si>
    <t>SUBVENTION 2019 CUCS MIRAMAS</t>
  </si>
  <si>
    <t>13140</t>
  </si>
  <si>
    <t>FEMMES SOLIDAIRES</t>
  </si>
  <si>
    <t>50017627600011</t>
  </si>
  <si>
    <t>F.SOLI</t>
  </si>
  <si>
    <t>F.SOLID</t>
  </si>
  <si>
    <t>F. SOLIDAI</t>
  </si>
  <si>
    <t>19D00067</t>
  </si>
  <si>
    <t>2018111-2247/SCLAFANI/SILVAGNI LAURENT</t>
  </si>
  <si>
    <t>13012</t>
  </si>
  <si>
    <t>KINESITHERAPEUTES DES BORROMEES</t>
  </si>
  <si>
    <t>50017657300011</t>
  </si>
  <si>
    <t>CO/0205958</t>
  </si>
  <si>
    <t>COTISATION ANNUELLE 2019</t>
  </si>
  <si>
    <t>75006</t>
  </si>
  <si>
    <t>KOHALA</t>
  </si>
  <si>
    <t>50018909700016</t>
  </si>
  <si>
    <t>19D07699</t>
  </si>
  <si>
    <t>ATTRIBUTION SUBVENTION DE FONCTIONNEMENT</t>
  </si>
  <si>
    <t>13382</t>
  </si>
  <si>
    <t>MEDINSOFT</t>
  </si>
  <si>
    <t>50025502100015</t>
  </si>
  <si>
    <t>19D02907</t>
  </si>
  <si>
    <t>2019186/1825/PHIE REDON/ROUSSEAU</t>
  </si>
  <si>
    <t>PHARMACIE DU REDON</t>
  </si>
  <si>
    <t>50035432900012</t>
  </si>
  <si>
    <t>2019011-2277/PHIE CASTELLO/MORETTI YVES</t>
  </si>
  <si>
    <t>13011</t>
  </si>
  <si>
    <t>PHARMACIE</t>
  </si>
  <si>
    <t>50043980700016</t>
  </si>
  <si>
    <t>19D11897</t>
  </si>
  <si>
    <t>SUBVENTION LA RONDE DES VIGNES</t>
  </si>
  <si>
    <t>13830</t>
  </si>
  <si>
    <t>ASSOCIATION ENVOL</t>
  </si>
  <si>
    <t>50045814600015</t>
  </si>
  <si>
    <t>19D05134</t>
  </si>
  <si>
    <t>2019093/1027/PHIE OZA/CAPPIOLI</t>
  </si>
  <si>
    <t>13013</t>
  </si>
  <si>
    <t>PHARMACIE OZA</t>
  </si>
  <si>
    <t>500619986</t>
  </si>
  <si>
    <t>19D00780</t>
  </si>
  <si>
    <t>2019013-2300/PHIE MARITIME/RICHE RAFICK</t>
  </si>
  <si>
    <t>13002</t>
  </si>
  <si>
    <t>GRANDE PHARMACIE MARITIME</t>
  </si>
  <si>
    <t>50070988600013</t>
  </si>
  <si>
    <t>19D00782</t>
  </si>
  <si>
    <t>2019013-2318/PHIE MARITIME/BENNANI KARIM</t>
  </si>
  <si>
    <t>19D02401</t>
  </si>
  <si>
    <t>2019014-1454/PHIE MARITIME/HADDAOUI NAOU</t>
  </si>
  <si>
    <t>19D03311</t>
  </si>
  <si>
    <t>ACQUIS. PARCELLE AMETIS</t>
  </si>
  <si>
    <t>AMETIS PROVENCE ALPES COTE</t>
  </si>
  <si>
    <t>50083758800036</t>
  </si>
  <si>
    <t>19D03158</t>
  </si>
  <si>
    <t>2019032-378/PHIE HUBERT GERMAIN/CAVASINO</t>
  </si>
  <si>
    <t>13004</t>
  </si>
  <si>
    <t>PHARMACIE HUBERT GERMAIN</t>
  </si>
  <si>
    <t>19R5400015</t>
  </si>
  <si>
    <t>CAUTIONLOC AT RELAIS 2 ZA FOS LAVALDUC</t>
  </si>
  <si>
    <t>13270</t>
  </si>
  <si>
    <t>STTI</t>
  </si>
  <si>
    <t>19D00490</t>
  </si>
  <si>
    <t>REMBOURSEMENT TROP PERCU 2018</t>
  </si>
  <si>
    <t>75015</t>
  </si>
  <si>
    <t>TEAM JOLOKIA</t>
  </si>
  <si>
    <t>50094421000029</t>
  </si>
  <si>
    <t>19D00271</t>
  </si>
  <si>
    <t>DECES DANIELLE RAMONDETTI 23.1.19</t>
  </si>
  <si>
    <t>13400</t>
  </si>
  <si>
    <t>AUTANT DE FLEURS</t>
  </si>
  <si>
    <t>50104277400015</t>
  </si>
  <si>
    <t>CD13</t>
  </si>
  <si>
    <t>19D01048</t>
  </si>
  <si>
    <t>MARCHE 15245 - IM 2019</t>
  </si>
  <si>
    <t>PHOCEA VOYAGES</t>
  </si>
  <si>
    <t>50967703500024</t>
  </si>
  <si>
    <t>19D00272</t>
  </si>
  <si>
    <t>DECES MR TARDITO 6.2.19</t>
  </si>
  <si>
    <t>19D00273</t>
  </si>
  <si>
    <t>DECES CATERINA POLIZZI 9.2.19</t>
  </si>
  <si>
    <t>19D00302</t>
  </si>
  <si>
    <t>COURONNE DECES MR MARTINELLI</t>
  </si>
  <si>
    <t>19D00347</t>
  </si>
  <si>
    <t>PLANTE POUR  DEPART ROUBAUD 7.03.19</t>
  </si>
  <si>
    <t>19D01406</t>
  </si>
  <si>
    <t>OBSEQUES B.VERT 20.09.19</t>
  </si>
  <si>
    <t>19D00018</t>
  </si>
  <si>
    <t>COURONNE DECES YVETTE HERVE 15.1.19</t>
  </si>
  <si>
    <t>19D00630</t>
  </si>
  <si>
    <t>SUBVENTION 2019 CONTRAT DE VILLE</t>
  </si>
  <si>
    <t>13500</t>
  </si>
  <si>
    <t>GEOEB</t>
  </si>
  <si>
    <t>50105471200010</t>
  </si>
  <si>
    <t>19D00955</t>
  </si>
  <si>
    <t>SUBVENTION FONCTIONNEMENT 2019</t>
  </si>
  <si>
    <t>19D01112</t>
  </si>
  <si>
    <t>INDEMNISATION FAG 146-4963/18/CM</t>
  </si>
  <si>
    <t>13006</t>
  </si>
  <si>
    <t>REMUSAT</t>
  </si>
  <si>
    <t>50108874400013</t>
  </si>
  <si>
    <t>19D04102</t>
  </si>
  <si>
    <t>13015</t>
  </si>
  <si>
    <t>ASSOCIATION SIMONE</t>
  </si>
  <si>
    <t>50110883100014</t>
  </si>
  <si>
    <t>19020083</t>
  </si>
  <si>
    <t>2019 CT VILLE- VIENS VOIR MON JOB</t>
  </si>
  <si>
    <t>13331</t>
  </si>
  <si>
    <t>FACE SUD PROVENCE</t>
  </si>
  <si>
    <t>50136419400024</t>
  </si>
  <si>
    <t>19D04947</t>
  </si>
  <si>
    <t>PROJET EGALITE PROFESSIONNELLE</t>
  </si>
  <si>
    <t>50136419400032</t>
  </si>
  <si>
    <t>19D06069</t>
  </si>
  <si>
    <t>2019133-1361/PEMBEDJOGLOU DIDIER/PORCARO</t>
  </si>
  <si>
    <t>13190</t>
  </si>
  <si>
    <t>CCM ALLAUCH PLAN DE CUQUES</t>
  </si>
  <si>
    <t>50149211000017</t>
  </si>
  <si>
    <t>19D04303</t>
  </si>
  <si>
    <t>13014</t>
  </si>
  <si>
    <t>LES MICO</t>
  </si>
  <si>
    <t>19D06670</t>
  </si>
  <si>
    <t>SUBVENTION CONTRAT DE VILLE 2018</t>
  </si>
  <si>
    <t>ARTEMIS SECURITE ROUTIERE</t>
  </si>
  <si>
    <t>19D00191</t>
  </si>
  <si>
    <t>2018108-623/FRANCK/AGGOUNE JONATHAN</t>
  </si>
  <si>
    <t>FRANCK</t>
  </si>
  <si>
    <t>50190125000024</t>
  </si>
  <si>
    <t>19D11929</t>
  </si>
  <si>
    <t>MARCHE T18067 - IM 2019</t>
  </si>
  <si>
    <t>13120</t>
  </si>
  <si>
    <t>A2BTP</t>
  </si>
  <si>
    <t>51206694500027</t>
  </si>
  <si>
    <t>19D11930</t>
  </si>
  <si>
    <t>MARCHE T160081 - IM 2019</t>
  </si>
  <si>
    <t>19D11932</t>
  </si>
  <si>
    <t>MARCHE T18466 - IM 2019</t>
  </si>
  <si>
    <t>19D02582</t>
  </si>
  <si>
    <t>MARCHE T160081MA - IM 2019</t>
  </si>
  <si>
    <t>19D02583</t>
  </si>
  <si>
    <t>MARCHE T160032TX - IM 2019</t>
  </si>
  <si>
    <t>19D02585</t>
  </si>
  <si>
    <t>MARCHE T170058TX - IM 2019</t>
  </si>
  <si>
    <t>19D02739</t>
  </si>
  <si>
    <t>MARCHE T170057TX - IM 2019</t>
  </si>
  <si>
    <t>19D01036</t>
  </si>
  <si>
    <t>2019020-212/FRANCK JULIEN/CUENCA UGO</t>
  </si>
  <si>
    <t>19D01398</t>
  </si>
  <si>
    <t>2019047-617/FRANCK JULIEN/PAPACONSTANTIN</t>
  </si>
  <si>
    <t>19D01773</t>
  </si>
  <si>
    <t>2019001-37/JULIEN FRANCK/AUBERT DAVID</t>
  </si>
  <si>
    <t>19D02225</t>
  </si>
  <si>
    <t>2019125-2001/FRANCK JULIEN/MINGAUD DANIE</t>
  </si>
  <si>
    <t>19R5100044</t>
  </si>
  <si>
    <t>DEPOTS DECHET FEVRIER 2018 ENCOMBRANTS</t>
  </si>
  <si>
    <t>BIGGI CONSTRUCTIONS</t>
  </si>
  <si>
    <t>50200775000016</t>
  </si>
  <si>
    <t>19R5100132</t>
  </si>
  <si>
    <t>DEPOT DECHET MAI 2018 GRAVATS</t>
  </si>
  <si>
    <t>19R5100188</t>
  </si>
  <si>
    <t>DEPOT DECHET JUILLET 2018 GRAVATS</t>
  </si>
  <si>
    <t>19R5100278</t>
  </si>
  <si>
    <t>DEPOT DECHET SEPTEMBRE OCOTBRE 2018</t>
  </si>
  <si>
    <t>19R5100297</t>
  </si>
  <si>
    <t>DEPOT DECHET OCTOBRE NOVEMBRE 2018</t>
  </si>
  <si>
    <t>19R5100316</t>
  </si>
  <si>
    <t>DEPOT DECHET NOVEMBRE 2018 BOIS D.M.S</t>
  </si>
  <si>
    <t>19R5100348</t>
  </si>
  <si>
    <t>DEPOT DECHET DECEMBRE 2018 GRAVATS</t>
  </si>
  <si>
    <t>19D09358</t>
  </si>
  <si>
    <t>2019241/2700/PHIE NOUVELLE/MANUGUERRA</t>
  </si>
  <si>
    <t>13360</t>
  </si>
  <si>
    <t>PHARMACIE NOUVELLE</t>
  </si>
  <si>
    <t>19D04286</t>
  </si>
  <si>
    <t>13003</t>
  </si>
  <si>
    <t>UNION LOCALE CLCV 2EME ET 3EME</t>
  </si>
  <si>
    <t>50210758400018</t>
  </si>
  <si>
    <t>19D00581</t>
  </si>
  <si>
    <t>SUBVENTION 2019</t>
  </si>
  <si>
    <t>URGENCES ET SOLIDARITES</t>
  </si>
  <si>
    <t>50213971000011</t>
  </si>
  <si>
    <t>19D03984</t>
  </si>
  <si>
    <t>ASSOCIATION FEMMES FAMILLES</t>
  </si>
  <si>
    <t>50235197600019</t>
  </si>
  <si>
    <t>19D03986</t>
  </si>
  <si>
    <t>19R5100090</t>
  </si>
  <si>
    <t>DEPOTS DECHET MARS 2018 ENCOMBRANTS</t>
  </si>
  <si>
    <t>LES MAISONS DE NATHAN</t>
  </si>
  <si>
    <t>50236897000013</t>
  </si>
  <si>
    <t>19R5100129</t>
  </si>
  <si>
    <t>DEPOT DECHET AVRIL 2018 ENCOMBRANTS</t>
  </si>
  <si>
    <t>19R5100150</t>
  </si>
  <si>
    <t>DEPOT DECHET MAI 2018 VEGETAUX BOIS</t>
  </si>
  <si>
    <t>19R5100170</t>
  </si>
  <si>
    <t>DEPOT DECHET JUIN 2018 ENCOMBRANTS</t>
  </si>
  <si>
    <t>19R5100217</t>
  </si>
  <si>
    <t>DEPOT DECHET JUILLET 2018 ENCOMBRANTS</t>
  </si>
  <si>
    <t>19R5100229</t>
  </si>
  <si>
    <t>DEPOT DECHET AOUT 2018 ENCOMBRANTS BOIS</t>
  </si>
  <si>
    <t>19R5100269</t>
  </si>
  <si>
    <t>DEPOT DECHET SEPTEMBRE 2018 ENCOMBRANTS</t>
  </si>
  <si>
    <t>19D04195</t>
  </si>
  <si>
    <t>ASSOCIATION FEMMES SOLIDARITE</t>
  </si>
  <si>
    <t>50247553600012</t>
  </si>
  <si>
    <t>19D00584</t>
  </si>
  <si>
    <t>83640</t>
  </si>
  <si>
    <t>ATELIER DES ARTS DE ST ZACHARIE</t>
  </si>
  <si>
    <t>50260303800014</t>
  </si>
  <si>
    <t>19D04160</t>
  </si>
  <si>
    <t>13330</t>
  </si>
  <si>
    <t>FIFRELIN</t>
  </si>
  <si>
    <t>19D04161</t>
  </si>
  <si>
    <t>50277330200018</t>
  </si>
  <si>
    <t>19R5100051</t>
  </si>
  <si>
    <t>13920</t>
  </si>
  <si>
    <t>RENOV IMMO</t>
  </si>
  <si>
    <t>50282905400027</t>
  </si>
  <si>
    <t>19R5100072</t>
  </si>
  <si>
    <t>19R5100105</t>
  </si>
  <si>
    <t>DEPOTS DECHET AVRIL 2018 ENCOMBRANTS</t>
  </si>
  <si>
    <t>19R5100161</t>
  </si>
  <si>
    <t>DEPOT DECHET JUIN 2018 GRAVATS</t>
  </si>
  <si>
    <t>19R5100198</t>
  </si>
  <si>
    <t>19R5100224</t>
  </si>
  <si>
    <t>DEPOT DECHET JUILLET AOUT 2018 BOIS</t>
  </si>
  <si>
    <t>19R5100252</t>
  </si>
  <si>
    <t>19R5100287</t>
  </si>
  <si>
    <t>DEPOT DECHET OCTOBRE 2018 ENCOMBRANTS</t>
  </si>
  <si>
    <t>19R5100315</t>
  </si>
  <si>
    <t>DEPOT DECHET NOVEMBRE 2018 BOIS</t>
  </si>
  <si>
    <t>19R5100347</t>
  </si>
  <si>
    <t>DEPOT DECHET NOVEMBRE DECEMBRE 2018 BOIS</t>
  </si>
  <si>
    <t>19D04118</t>
  </si>
  <si>
    <t>50310502500020</t>
  </si>
  <si>
    <t>19D04139</t>
  </si>
  <si>
    <t>19R5100063</t>
  </si>
  <si>
    <t>13696</t>
  </si>
  <si>
    <t>BOTHIER</t>
  </si>
  <si>
    <t>50327306200011</t>
  </si>
  <si>
    <t>19R5100107</t>
  </si>
  <si>
    <t>19R5100310</t>
  </si>
  <si>
    <t>DEPOT DECHET JUIN OCTOBRE 2018 GRAVATS</t>
  </si>
  <si>
    <t>19D00848</t>
  </si>
  <si>
    <t>[C18381] COTISATION AFCDP 2019</t>
  </si>
  <si>
    <t>75008</t>
  </si>
  <si>
    <t>A-F-C-D-P-</t>
  </si>
  <si>
    <t>50331435300031</t>
  </si>
  <si>
    <t>19D00686</t>
  </si>
  <si>
    <t>2019004-1877/AMBULANCE MIMETAINE/SINACOR</t>
  </si>
  <si>
    <t>13320</t>
  </si>
  <si>
    <t>AMBULANCES LA MIMETAINE</t>
  </si>
  <si>
    <t>50350868100015</t>
  </si>
  <si>
    <t>19D00866</t>
  </si>
  <si>
    <t>2019006-2279/AMBU MIMETAINE/SINACORI THI</t>
  </si>
  <si>
    <t>19D00979</t>
  </si>
  <si>
    <t>2019019-287/AMBULANCES LA MIMETAINE/SINA</t>
  </si>
  <si>
    <t>19D01024</t>
  </si>
  <si>
    <t>2019020-207/AMBULANCE MIMETAINE/SINACORI</t>
  </si>
  <si>
    <t>19D02007</t>
  </si>
  <si>
    <t>2019105-1161/AMBU LA MIMETAINE/SINACORI</t>
  </si>
  <si>
    <t>19D02996</t>
  </si>
  <si>
    <t>2019200/2213/AMBU MIMETAINE/SINACORI</t>
  </si>
  <si>
    <t>19D02997</t>
  </si>
  <si>
    <t>2019200/2213/AMBU DELEYROLLE/SINACORI</t>
  </si>
  <si>
    <t>19D03969</t>
  </si>
  <si>
    <t>ASSOCIATION ATOUTS SPORTS</t>
  </si>
  <si>
    <t>50353992600017</t>
  </si>
  <si>
    <t>19R5100093</t>
  </si>
  <si>
    <t>DEPOTS DECHET MARS 2018 GRAVATS</t>
  </si>
  <si>
    <t>13450</t>
  </si>
  <si>
    <t>EURL BERNARD NICOLAS</t>
  </si>
  <si>
    <t>50368605700046</t>
  </si>
  <si>
    <t>19R5100117</t>
  </si>
  <si>
    <t>DEPOT DECHET AVRIL 2018 GRAVATS</t>
  </si>
  <si>
    <t>19R5100146</t>
  </si>
  <si>
    <t>DEPOT DECHET MAI 2018 VEGETAUX</t>
  </si>
  <si>
    <t>19R5100177</t>
  </si>
  <si>
    <t>DEPOT DECHET JUIN 2018 BOIS</t>
  </si>
  <si>
    <t>19R5100213</t>
  </si>
  <si>
    <t>19R5100238</t>
  </si>
  <si>
    <t>DEPOT DECHET AOUT 2018 ENCOMBRANTS</t>
  </si>
  <si>
    <t>19R5100267</t>
  </si>
  <si>
    <t>DEPOT DECHET AOUT SEPTEMBRE 2018</t>
  </si>
  <si>
    <t>19R5100328</t>
  </si>
  <si>
    <t>DEPOT DECHET OCTOBRE 2018 BOIS</t>
  </si>
  <si>
    <t>19R5100374</t>
  </si>
  <si>
    <t>DEPOT DECHET DECEMBRE 2018 ENCOMBRANTS</t>
  </si>
  <si>
    <t>19D01302</t>
  </si>
  <si>
    <t>2019040-516/MATHIEU BASILE/VACHIER GREGO</t>
  </si>
  <si>
    <t>GEORGE MATTON RAPIN ROCHAS BASIL</t>
  </si>
  <si>
    <t>19D02123</t>
  </si>
  <si>
    <t>2019011-2272/KINE DES BORROMEES/AFFRE GE</t>
  </si>
  <si>
    <t>50394629500022</t>
  </si>
  <si>
    <t>19D02439</t>
  </si>
  <si>
    <t>2019015-220/KINE DES BORROMEES/AFFRE GER</t>
  </si>
  <si>
    <t>19D02556</t>
  </si>
  <si>
    <t>2019145/1670/MATTON/IBORRA</t>
  </si>
  <si>
    <t>19D03057</t>
  </si>
  <si>
    <t>2019027-395/MATTON RAPIN ROCHAS/ISOARDO</t>
  </si>
  <si>
    <t>19D03879</t>
  </si>
  <si>
    <t>2019054-693/GEORGE MATTON RAPIN/LO IACON</t>
  </si>
  <si>
    <t>19D05469</t>
  </si>
  <si>
    <t>2019111/1200/CARPENTIER/RAMEL</t>
  </si>
  <si>
    <t>Startup</t>
  </si>
  <si>
    <t>13112</t>
  </si>
  <si>
    <t>CARPENTIER</t>
  </si>
  <si>
    <t>50402442300056</t>
  </si>
  <si>
    <t>19D00765</t>
  </si>
  <si>
    <t>2019012-2328/PHIE MASSILIA/MICAILIDIS CH</t>
  </si>
  <si>
    <t>MASSILIA PHARMACIE</t>
  </si>
  <si>
    <t>&lt;===</t>
  </si>
  <si>
    <t>CT2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</si>
</sst>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0000"/>
      <name val="Arial"/>
      <family val="2"/>
    </font>
    <font>
      <sz val="11"/>
      <color rgb="FF00008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22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44" fontId="3" fillId="2" borderId="1" xfId="1" applyFont="1" applyFill="1" applyBorder="1" applyAlignment="1">
      <alignment horizontal="center" vertical="center" wrapText="1"/>
    </xf>
    <xf numFmtId="0" fontId="5" fillId="3" borderId="1" xfId="2" applyNumberFormat="1" applyFont="1" applyFill="1" applyBorder="1" applyAlignment="1">
      <alignment horizontal="center" vertical="center" wrapText="1"/>
    </xf>
    <xf numFmtId="0" fontId="5" fillId="3" borderId="1" xfId="2" applyNumberFormat="1" applyFont="1" applyFill="1" applyBorder="1" applyAlignment="1">
      <alignment horizontal="left" vertical="center" wrapText="1"/>
    </xf>
    <xf numFmtId="0" fontId="6" fillId="4" borderId="1" xfId="2" applyNumberFormat="1" applyFont="1" applyFill="1" applyBorder="1" applyAlignment="1">
      <alignment horizontal="center" vertical="center" wrapText="1"/>
    </xf>
    <xf numFmtId="1" fontId="5" fillId="3" borderId="1" xfId="2" applyNumberFormat="1" applyFont="1" applyFill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44" fontId="5" fillId="3" borderId="1" xfId="1" applyFont="1" applyFill="1" applyBorder="1" applyAlignment="1">
      <alignment vertical="center" wrapText="1"/>
    </xf>
    <xf numFmtId="0" fontId="5" fillId="0" borderId="1" xfId="2" applyNumberFormat="1" applyFont="1" applyFill="1" applyBorder="1" applyAlignment="1">
      <alignment horizontal="left" vertical="center" wrapText="1"/>
    </xf>
    <xf numFmtId="0" fontId="5" fillId="5" borderId="1" xfId="2" applyNumberFormat="1" applyFont="1" applyFill="1" applyBorder="1" applyAlignment="1">
      <alignment horizontal="center" vertical="center" wrapText="1"/>
    </xf>
    <xf numFmtId="44" fontId="5" fillId="3" borderId="1" xfId="1" applyFont="1" applyFill="1" applyBorder="1" applyAlignment="1">
      <alignment horizontal="right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2" fillId="6" borderId="1" xfId="0" applyNumberFormat="1" applyFont="1" applyFill="1" applyBorder="1" applyAlignment="1">
      <alignment horizontal="center" vertical="center" wrapText="1"/>
    </xf>
    <xf numFmtId="44" fontId="0" fillId="0" borderId="0" xfId="1" applyFont="1"/>
    <xf numFmtId="0" fontId="0" fillId="0" borderId="0" xfId="0" applyAlignment="1">
      <alignment horizontal="center" vertical="center"/>
    </xf>
    <xf numFmtId="44" fontId="0" fillId="7" borderId="1" xfId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0"/>
  <sheetViews>
    <sheetView tabSelected="1" workbookViewId="0">
      <selection activeCell="R7" sqref="R7"/>
    </sheetView>
  </sheetViews>
  <sheetFormatPr baseColWidth="10" defaultRowHeight="15" x14ac:dyDescent="0.25"/>
  <cols>
    <col min="14" max="14" width="14.140625" customWidth="1"/>
    <col min="18" max="18" width="13" style="19" bestFit="1" customWidth="1"/>
  </cols>
  <sheetData>
    <row r="1" spans="1:19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3" t="s">
        <v>12</v>
      </c>
      <c r="N1" s="4" t="s">
        <v>13</v>
      </c>
    </row>
    <row r="2" spans="1:19" ht="60" x14ac:dyDescent="0.25">
      <c r="A2" s="5" t="s">
        <v>14</v>
      </c>
      <c r="B2" s="5" t="s">
        <v>2</v>
      </c>
      <c r="C2" s="5" t="s">
        <v>5</v>
      </c>
      <c r="D2" s="5" t="s">
        <v>15</v>
      </c>
      <c r="E2" s="6" t="s">
        <v>16</v>
      </c>
      <c r="F2" s="5"/>
      <c r="G2" s="5"/>
      <c r="H2" s="7" t="s">
        <v>17</v>
      </c>
      <c r="I2" s="5" t="s">
        <v>18</v>
      </c>
      <c r="J2" s="5" t="str">
        <f>LEFT(I2,2)</f>
        <v>84</v>
      </c>
      <c r="K2" s="5" t="s">
        <v>19</v>
      </c>
      <c r="L2" s="8" t="s">
        <v>20</v>
      </c>
      <c r="M2" s="9" t="str">
        <f t="shared" ref="M2:M65" si="0">LEFT(L2,9)</f>
        <v>200054807</v>
      </c>
      <c r="N2" s="10">
        <v>390000</v>
      </c>
      <c r="P2" s="20" t="s">
        <v>63</v>
      </c>
      <c r="Q2" s="20" t="s">
        <v>2</v>
      </c>
      <c r="R2" s="21">
        <f>SUMPRODUCT(($A$2:$A$300=$P2)*($B$2:$B$300=$Q2)*($N$2:$N$300))</f>
        <v>349459.4200000001</v>
      </c>
      <c r="S2" t="s">
        <v>819</v>
      </c>
    </row>
    <row r="3" spans="1:19" ht="60" x14ac:dyDescent="0.25">
      <c r="A3" s="5" t="s">
        <v>21</v>
      </c>
      <c r="B3" s="5" t="s">
        <v>2</v>
      </c>
      <c r="C3" s="5" t="s">
        <v>5</v>
      </c>
      <c r="D3" s="5" t="s">
        <v>22</v>
      </c>
      <c r="E3" s="6" t="s">
        <v>23</v>
      </c>
      <c r="F3" s="5"/>
      <c r="G3" s="5"/>
      <c r="H3" s="7" t="s">
        <v>17</v>
      </c>
      <c r="I3" s="5" t="s">
        <v>24</v>
      </c>
      <c r="J3" s="5" t="str">
        <f t="shared" ref="J3:J66" si="1">LEFT(I3,2)</f>
        <v>92</v>
      </c>
      <c r="K3" s="5" t="s">
        <v>25</v>
      </c>
      <c r="L3" s="8" t="s">
        <v>26</v>
      </c>
      <c r="M3" s="9" t="str">
        <f t="shared" si="0"/>
        <v>317425981</v>
      </c>
      <c r="N3" s="10">
        <v>155.86000000000001</v>
      </c>
      <c r="P3" s="20" t="s">
        <v>820</v>
      </c>
      <c r="Q3" s="20" t="s">
        <v>2</v>
      </c>
      <c r="R3" s="21">
        <f t="shared" ref="R3:R5" si="2">SUMPRODUCT(($A$2:$A$300=$P3)*($B$2:$B$300=$Q3)*($N$2:$N$300))</f>
        <v>0</v>
      </c>
    </row>
    <row r="4" spans="1:19" ht="60" x14ac:dyDescent="0.25">
      <c r="A4" s="5" t="s">
        <v>21</v>
      </c>
      <c r="B4" s="5" t="s">
        <v>2</v>
      </c>
      <c r="C4" s="5" t="s">
        <v>5</v>
      </c>
      <c r="D4" s="5" t="s">
        <v>27</v>
      </c>
      <c r="E4" s="6" t="s">
        <v>28</v>
      </c>
      <c r="F4" s="5"/>
      <c r="G4" s="5"/>
      <c r="H4" s="7" t="s">
        <v>17</v>
      </c>
      <c r="I4" s="5" t="s">
        <v>24</v>
      </c>
      <c r="J4" s="5" t="str">
        <f t="shared" si="1"/>
        <v>92</v>
      </c>
      <c r="K4" s="5" t="s">
        <v>25</v>
      </c>
      <c r="L4" s="8" t="s">
        <v>26</v>
      </c>
      <c r="M4" s="9" t="str">
        <f t="shared" si="0"/>
        <v>317425981</v>
      </c>
      <c r="N4" s="10">
        <v>2320.3200000000002</v>
      </c>
      <c r="P4" s="20" t="s">
        <v>35</v>
      </c>
      <c r="Q4" s="20" t="s">
        <v>2</v>
      </c>
      <c r="R4" s="21">
        <f t="shared" si="2"/>
        <v>22535.54</v>
      </c>
    </row>
    <row r="5" spans="1:19" ht="60" x14ac:dyDescent="0.25">
      <c r="A5" s="5" t="s">
        <v>29</v>
      </c>
      <c r="B5" s="5" t="s">
        <v>2</v>
      </c>
      <c r="C5" s="5" t="s">
        <v>5</v>
      </c>
      <c r="D5" s="5" t="s">
        <v>30</v>
      </c>
      <c r="E5" s="11" t="s">
        <v>31</v>
      </c>
      <c r="F5" s="12"/>
      <c r="G5" s="5"/>
      <c r="H5" s="7" t="s">
        <v>17</v>
      </c>
      <c r="I5" s="5" t="s">
        <v>32</v>
      </c>
      <c r="J5" s="5" t="str">
        <f t="shared" si="1"/>
        <v>92</v>
      </c>
      <c r="K5" s="5" t="s">
        <v>33</v>
      </c>
      <c r="L5" s="8" t="s">
        <v>34</v>
      </c>
      <c r="M5" s="9" t="str">
        <f t="shared" si="0"/>
        <v>317425981</v>
      </c>
      <c r="N5" s="10">
        <v>268.2</v>
      </c>
      <c r="P5" s="20" t="s">
        <v>29</v>
      </c>
      <c r="Q5" s="20" t="s">
        <v>2</v>
      </c>
      <c r="R5" s="21">
        <f t="shared" si="2"/>
        <v>48056.400000000009</v>
      </c>
    </row>
    <row r="6" spans="1:19" ht="60" x14ac:dyDescent="0.25">
      <c r="A6" s="5" t="s">
        <v>35</v>
      </c>
      <c r="B6" s="5" t="s">
        <v>2</v>
      </c>
      <c r="C6" s="5" t="s">
        <v>5</v>
      </c>
      <c r="D6" s="5" t="s">
        <v>36</v>
      </c>
      <c r="E6" s="6" t="s">
        <v>37</v>
      </c>
      <c r="F6" s="5" t="s">
        <v>38</v>
      </c>
      <c r="G6" s="5" t="s">
        <v>39</v>
      </c>
      <c r="H6" s="7" t="s">
        <v>17</v>
      </c>
      <c r="I6" s="5" t="s">
        <v>32</v>
      </c>
      <c r="J6" s="5" t="str">
        <f t="shared" si="1"/>
        <v>92</v>
      </c>
      <c r="K6" s="5" t="s">
        <v>33</v>
      </c>
      <c r="L6" s="8" t="s">
        <v>34</v>
      </c>
      <c r="M6" s="9" t="str">
        <f t="shared" si="0"/>
        <v>317425981</v>
      </c>
      <c r="N6" s="10">
        <v>436.17</v>
      </c>
    </row>
    <row r="7" spans="1:19" ht="60" x14ac:dyDescent="0.25">
      <c r="A7" s="5" t="s">
        <v>29</v>
      </c>
      <c r="B7" s="5" t="s">
        <v>2</v>
      </c>
      <c r="C7" s="5" t="s">
        <v>5</v>
      </c>
      <c r="D7" s="5" t="s">
        <v>40</v>
      </c>
      <c r="E7" s="6" t="s">
        <v>41</v>
      </c>
      <c r="F7" s="5"/>
      <c r="G7" s="5"/>
      <c r="H7" s="7" t="s">
        <v>17</v>
      </c>
      <c r="I7" s="5" t="s">
        <v>32</v>
      </c>
      <c r="J7" s="5" t="str">
        <f t="shared" si="1"/>
        <v>92</v>
      </c>
      <c r="K7" s="5" t="s">
        <v>33</v>
      </c>
      <c r="L7" s="8" t="s">
        <v>34</v>
      </c>
      <c r="M7" s="9" t="str">
        <f t="shared" si="0"/>
        <v>317425981</v>
      </c>
      <c r="N7" s="10">
        <v>0.05</v>
      </c>
    </row>
    <row r="8" spans="1:19" ht="90" x14ac:dyDescent="0.25">
      <c r="A8" s="5" t="s">
        <v>29</v>
      </c>
      <c r="B8" s="5" t="s">
        <v>2</v>
      </c>
      <c r="C8" s="5" t="s">
        <v>5</v>
      </c>
      <c r="D8" s="5" t="s">
        <v>42</v>
      </c>
      <c r="E8" s="6" t="s">
        <v>43</v>
      </c>
      <c r="F8" s="5"/>
      <c r="G8" s="5"/>
      <c r="H8" s="7" t="s">
        <v>17</v>
      </c>
      <c r="I8" s="5" t="s">
        <v>32</v>
      </c>
      <c r="J8" s="5" t="str">
        <f t="shared" si="1"/>
        <v>92</v>
      </c>
      <c r="K8" s="5" t="s">
        <v>33</v>
      </c>
      <c r="L8" s="8" t="s">
        <v>34</v>
      </c>
      <c r="M8" s="9" t="str">
        <f t="shared" si="0"/>
        <v>317425981</v>
      </c>
      <c r="N8" s="10">
        <v>2500</v>
      </c>
    </row>
    <row r="9" spans="1:19" ht="60" x14ac:dyDescent="0.25">
      <c r="A9" s="5" t="s">
        <v>29</v>
      </c>
      <c r="B9" s="5" t="s">
        <v>2</v>
      </c>
      <c r="C9" s="5" t="s">
        <v>5</v>
      </c>
      <c r="D9" s="5" t="s">
        <v>44</v>
      </c>
      <c r="E9" s="6" t="s">
        <v>45</v>
      </c>
      <c r="F9" s="5"/>
      <c r="G9" s="5"/>
      <c r="H9" s="7" t="s">
        <v>17</v>
      </c>
      <c r="I9" s="5" t="s">
        <v>32</v>
      </c>
      <c r="J9" s="5" t="str">
        <f t="shared" si="1"/>
        <v>92</v>
      </c>
      <c r="K9" s="5" t="s">
        <v>33</v>
      </c>
      <c r="L9" s="8" t="s">
        <v>34</v>
      </c>
      <c r="M9" s="9" t="str">
        <f t="shared" si="0"/>
        <v>317425981</v>
      </c>
      <c r="N9" s="10">
        <v>5745.96</v>
      </c>
    </row>
    <row r="10" spans="1:19" ht="60" x14ac:dyDescent="0.25">
      <c r="A10" s="5" t="s">
        <v>29</v>
      </c>
      <c r="B10" s="5" t="s">
        <v>2</v>
      </c>
      <c r="C10" s="5" t="s">
        <v>5</v>
      </c>
      <c r="D10" s="5" t="s">
        <v>30</v>
      </c>
      <c r="E10" s="6" t="s">
        <v>31</v>
      </c>
      <c r="F10" s="5"/>
      <c r="G10" s="5"/>
      <c r="H10" s="7" t="s">
        <v>17</v>
      </c>
      <c r="I10" s="5" t="s">
        <v>32</v>
      </c>
      <c r="J10" s="5" t="str">
        <f t="shared" si="1"/>
        <v>92</v>
      </c>
      <c r="K10" s="5" t="s">
        <v>33</v>
      </c>
      <c r="L10" s="8" t="s">
        <v>34</v>
      </c>
      <c r="M10" s="9" t="str">
        <f t="shared" si="0"/>
        <v>317425981</v>
      </c>
      <c r="N10" s="10">
        <v>1584.6</v>
      </c>
    </row>
    <row r="11" spans="1:19" ht="75" x14ac:dyDescent="0.25">
      <c r="A11" s="5" t="s">
        <v>29</v>
      </c>
      <c r="B11" s="5" t="s">
        <v>2</v>
      </c>
      <c r="C11" s="5" t="s">
        <v>5</v>
      </c>
      <c r="D11" s="5" t="s">
        <v>46</v>
      </c>
      <c r="E11" s="6" t="s">
        <v>47</v>
      </c>
      <c r="F11" s="5"/>
      <c r="G11" s="5"/>
      <c r="H11" s="7" t="s">
        <v>17</v>
      </c>
      <c r="I11" s="5" t="s">
        <v>32</v>
      </c>
      <c r="J11" s="5" t="str">
        <f t="shared" si="1"/>
        <v>92</v>
      </c>
      <c r="K11" s="5" t="s">
        <v>33</v>
      </c>
      <c r="L11" s="8" t="s">
        <v>34</v>
      </c>
      <c r="M11" s="9" t="str">
        <f t="shared" si="0"/>
        <v>317425981</v>
      </c>
      <c r="N11" s="10">
        <v>2822.4</v>
      </c>
    </row>
    <row r="12" spans="1:19" ht="60" x14ac:dyDescent="0.25">
      <c r="A12" s="5" t="s">
        <v>29</v>
      </c>
      <c r="B12" s="5" t="s">
        <v>2</v>
      </c>
      <c r="C12" s="5" t="s">
        <v>5</v>
      </c>
      <c r="D12" s="5" t="s">
        <v>48</v>
      </c>
      <c r="E12" s="6" t="s">
        <v>49</v>
      </c>
      <c r="F12" s="5"/>
      <c r="G12" s="5"/>
      <c r="H12" s="7" t="s">
        <v>17</v>
      </c>
      <c r="I12" s="5" t="s">
        <v>32</v>
      </c>
      <c r="J12" s="5" t="str">
        <f t="shared" si="1"/>
        <v>92</v>
      </c>
      <c r="K12" s="5" t="s">
        <v>33</v>
      </c>
      <c r="L12" s="8" t="s">
        <v>34</v>
      </c>
      <c r="M12" s="9" t="str">
        <f t="shared" si="0"/>
        <v>317425981</v>
      </c>
      <c r="N12" s="10">
        <v>1058.4000000000001</v>
      </c>
    </row>
    <row r="13" spans="1:19" ht="60" x14ac:dyDescent="0.25">
      <c r="A13" s="5" t="s">
        <v>29</v>
      </c>
      <c r="B13" s="5" t="s">
        <v>2</v>
      </c>
      <c r="C13" s="5" t="s">
        <v>5</v>
      </c>
      <c r="D13" s="5" t="s">
        <v>50</v>
      </c>
      <c r="E13" s="6" t="s">
        <v>51</v>
      </c>
      <c r="F13" s="5"/>
      <c r="G13" s="5"/>
      <c r="H13" s="7" t="s">
        <v>17</v>
      </c>
      <c r="I13" s="5" t="s">
        <v>32</v>
      </c>
      <c r="J13" s="5" t="str">
        <f t="shared" si="1"/>
        <v>92</v>
      </c>
      <c r="K13" s="5" t="s">
        <v>33</v>
      </c>
      <c r="L13" s="8" t="s">
        <v>34</v>
      </c>
      <c r="M13" s="9" t="str">
        <f t="shared" si="0"/>
        <v>317425981</v>
      </c>
      <c r="N13" s="10">
        <v>2359.15</v>
      </c>
    </row>
    <row r="14" spans="1:19" ht="60" x14ac:dyDescent="0.25">
      <c r="A14" s="5" t="s">
        <v>29</v>
      </c>
      <c r="B14" s="5" t="s">
        <v>2</v>
      </c>
      <c r="C14" s="5" t="s">
        <v>5</v>
      </c>
      <c r="D14" s="5" t="s">
        <v>52</v>
      </c>
      <c r="E14" s="6" t="s">
        <v>53</v>
      </c>
      <c r="F14" s="5"/>
      <c r="G14" s="5"/>
      <c r="H14" s="7" t="s">
        <v>17</v>
      </c>
      <c r="I14" s="5" t="s">
        <v>32</v>
      </c>
      <c r="J14" s="5" t="str">
        <f t="shared" si="1"/>
        <v>92</v>
      </c>
      <c r="K14" s="5" t="s">
        <v>33</v>
      </c>
      <c r="L14" s="8" t="s">
        <v>34</v>
      </c>
      <c r="M14" s="9" t="str">
        <f t="shared" si="0"/>
        <v>317425981</v>
      </c>
      <c r="N14" s="10">
        <v>471.83</v>
      </c>
    </row>
    <row r="15" spans="1:19" ht="60" x14ac:dyDescent="0.25">
      <c r="A15" s="5" t="s">
        <v>29</v>
      </c>
      <c r="B15" s="5" t="s">
        <v>2</v>
      </c>
      <c r="C15" s="5" t="s">
        <v>5</v>
      </c>
      <c r="D15" s="5" t="s">
        <v>54</v>
      </c>
      <c r="E15" s="6" t="s">
        <v>55</v>
      </c>
      <c r="F15" s="5"/>
      <c r="G15" s="5"/>
      <c r="H15" s="7" t="s">
        <v>17</v>
      </c>
      <c r="I15" s="5" t="s">
        <v>32</v>
      </c>
      <c r="J15" s="5" t="str">
        <f t="shared" si="1"/>
        <v>92</v>
      </c>
      <c r="K15" s="5" t="s">
        <v>33</v>
      </c>
      <c r="L15" s="8" t="s">
        <v>34</v>
      </c>
      <c r="M15" s="9" t="str">
        <f t="shared" si="0"/>
        <v>317425981</v>
      </c>
      <c r="N15" s="10">
        <v>1415.49</v>
      </c>
    </row>
    <row r="16" spans="1:19" ht="90" x14ac:dyDescent="0.25">
      <c r="A16" s="5" t="s">
        <v>35</v>
      </c>
      <c r="B16" s="5" t="s">
        <v>2</v>
      </c>
      <c r="C16" s="5" t="s">
        <v>5</v>
      </c>
      <c r="D16" s="5" t="s">
        <v>56</v>
      </c>
      <c r="E16" s="6" t="s">
        <v>57</v>
      </c>
      <c r="F16" s="5" t="s">
        <v>58</v>
      </c>
      <c r="G16" s="5" t="s">
        <v>59</v>
      </c>
      <c r="H16" s="7" t="s">
        <v>17</v>
      </c>
      <c r="I16" s="5" t="s">
        <v>60</v>
      </c>
      <c r="J16" s="5" t="str">
        <f t="shared" si="1"/>
        <v>78</v>
      </c>
      <c r="K16" s="5" t="s">
        <v>61</v>
      </c>
      <c r="L16" s="8" t="s">
        <v>62</v>
      </c>
      <c r="M16" s="9" t="str">
        <f t="shared" si="0"/>
        <v>319242731</v>
      </c>
      <c r="N16" s="10">
        <v>6725.98</v>
      </c>
    </row>
    <row r="17" spans="1:14" ht="270" x14ac:dyDescent="0.25">
      <c r="A17" s="5" t="s">
        <v>63</v>
      </c>
      <c r="B17" s="5" t="s">
        <v>2</v>
      </c>
      <c r="C17" s="5" t="s">
        <v>5</v>
      </c>
      <c r="D17" s="5" t="s">
        <v>64</v>
      </c>
      <c r="E17" s="6" t="s">
        <v>65</v>
      </c>
      <c r="F17" s="12" t="s">
        <v>66</v>
      </c>
      <c r="G17" s="5" t="s">
        <v>67</v>
      </c>
      <c r="H17" s="7" t="s">
        <v>17</v>
      </c>
      <c r="I17" s="5" t="s">
        <v>68</v>
      </c>
      <c r="J17" s="5" t="str">
        <f t="shared" si="1"/>
        <v>69</v>
      </c>
      <c r="K17" s="5" t="s">
        <v>69</v>
      </c>
      <c r="L17" s="8" t="s">
        <v>70</v>
      </c>
      <c r="M17" s="9" t="str">
        <f t="shared" si="0"/>
        <v>319242731</v>
      </c>
      <c r="N17" s="10">
        <v>12780</v>
      </c>
    </row>
    <row r="18" spans="1:14" ht="270" x14ac:dyDescent="0.25">
      <c r="A18" s="5" t="s">
        <v>63</v>
      </c>
      <c r="B18" s="5" t="s">
        <v>2</v>
      </c>
      <c r="C18" s="5" t="s">
        <v>71</v>
      </c>
      <c r="D18" s="5" t="s">
        <v>72</v>
      </c>
      <c r="E18" s="6" t="s">
        <v>73</v>
      </c>
      <c r="F18" s="5" t="s">
        <v>66</v>
      </c>
      <c r="G18" s="5" t="s">
        <v>67</v>
      </c>
      <c r="H18" s="7" t="s">
        <v>17</v>
      </c>
      <c r="I18" s="5" t="s">
        <v>68</v>
      </c>
      <c r="J18" s="5" t="str">
        <f t="shared" si="1"/>
        <v>69</v>
      </c>
      <c r="K18" s="5" t="s">
        <v>69</v>
      </c>
      <c r="L18" s="8" t="s">
        <v>70</v>
      </c>
      <c r="M18" s="9" t="str">
        <f t="shared" si="0"/>
        <v>319242731</v>
      </c>
      <c r="N18" s="13">
        <v>10080</v>
      </c>
    </row>
    <row r="19" spans="1:14" ht="270" x14ac:dyDescent="0.25">
      <c r="A19" s="5" t="s">
        <v>63</v>
      </c>
      <c r="B19" s="5" t="s">
        <v>2</v>
      </c>
      <c r="C19" s="5" t="s">
        <v>71</v>
      </c>
      <c r="D19" s="5" t="s">
        <v>64</v>
      </c>
      <c r="E19" s="6" t="s">
        <v>74</v>
      </c>
      <c r="F19" s="5" t="s">
        <v>66</v>
      </c>
      <c r="G19" s="5" t="s">
        <v>67</v>
      </c>
      <c r="H19" s="7" t="s">
        <v>17</v>
      </c>
      <c r="I19" s="5" t="s">
        <v>68</v>
      </c>
      <c r="J19" s="5" t="str">
        <f t="shared" si="1"/>
        <v>69</v>
      </c>
      <c r="K19" s="5" t="s">
        <v>69</v>
      </c>
      <c r="L19" s="8" t="s">
        <v>70</v>
      </c>
      <c r="M19" s="9" t="str">
        <f t="shared" si="0"/>
        <v>319242731</v>
      </c>
      <c r="N19" s="13">
        <v>14430</v>
      </c>
    </row>
    <row r="20" spans="1:14" ht="120" x14ac:dyDescent="0.25">
      <c r="A20" s="5" t="s">
        <v>63</v>
      </c>
      <c r="B20" s="5" t="s">
        <v>2</v>
      </c>
      <c r="C20" s="5" t="s">
        <v>71</v>
      </c>
      <c r="D20" s="5" t="s">
        <v>75</v>
      </c>
      <c r="E20" s="6" t="s">
        <v>76</v>
      </c>
      <c r="F20" s="5" t="s">
        <v>77</v>
      </c>
      <c r="G20" s="5" t="s">
        <v>78</v>
      </c>
      <c r="H20" s="7" t="s">
        <v>17</v>
      </c>
      <c r="I20" s="5" t="s">
        <v>68</v>
      </c>
      <c r="J20" s="5" t="str">
        <f t="shared" si="1"/>
        <v>69</v>
      </c>
      <c r="K20" s="5" t="s">
        <v>69</v>
      </c>
      <c r="L20" s="8" t="s">
        <v>70</v>
      </c>
      <c r="M20" s="9" t="str">
        <f t="shared" si="0"/>
        <v>319242731</v>
      </c>
      <c r="N20" s="13">
        <v>5292</v>
      </c>
    </row>
    <row r="21" spans="1:14" ht="120" x14ac:dyDescent="0.25">
      <c r="A21" s="5" t="s">
        <v>63</v>
      </c>
      <c r="B21" s="5" t="s">
        <v>2</v>
      </c>
      <c r="C21" s="5" t="s">
        <v>71</v>
      </c>
      <c r="D21" s="5" t="s">
        <v>79</v>
      </c>
      <c r="E21" s="6" t="s">
        <v>80</v>
      </c>
      <c r="F21" s="5" t="s">
        <v>77</v>
      </c>
      <c r="G21" s="5" t="s">
        <v>78</v>
      </c>
      <c r="H21" s="7" t="s">
        <v>17</v>
      </c>
      <c r="I21" s="5" t="s">
        <v>68</v>
      </c>
      <c r="J21" s="5" t="str">
        <f t="shared" si="1"/>
        <v>69</v>
      </c>
      <c r="K21" s="5" t="s">
        <v>69</v>
      </c>
      <c r="L21" s="8" t="s">
        <v>70</v>
      </c>
      <c r="M21" s="9" t="str">
        <f t="shared" si="0"/>
        <v>319242731</v>
      </c>
      <c r="N21" s="13">
        <v>5292</v>
      </c>
    </row>
    <row r="22" spans="1:14" ht="120" x14ac:dyDescent="0.25">
      <c r="A22" s="5" t="s">
        <v>63</v>
      </c>
      <c r="B22" s="5" t="s">
        <v>2</v>
      </c>
      <c r="C22" s="5" t="s">
        <v>71</v>
      </c>
      <c r="D22" s="5" t="s">
        <v>81</v>
      </c>
      <c r="E22" s="6" t="s">
        <v>82</v>
      </c>
      <c r="F22" s="5" t="s">
        <v>77</v>
      </c>
      <c r="G22" s="5" t="s">
        <v>78</v>
      </c>
      <c r="H22" s="7" t="s">
        <v>17</v>
      </c>
      <c r="I22" s="5" t="s">
        <v>68</v>
      </c>
      <c r="J22" s="5" t="str">
        <f t="shared" si="1"/>
        <v>69</v>
      </c>
      <c r="K22" s="5" t="s">
        <v>69</v>
      </c>
      <c r="L22" s="8" t="s">
        <v>70</v>
      </c>
      <c r="M22" s="9" t="str">
        <f t="shared" si="0"/>
        <v>319242731</v>
      </c>
      <c r="N22" s="13">
        <v>5292</v>
      </c>
    </row>
    <row r="23" spans="1:14" ht="120" x14ac:dyDescent="0.25">
      <c r="A23" s="5" t="s">
        <v>63</v>
      </c>
      <c r="B23" s="5" t="s">
        <v>2</v>
      </c>
      <c r="C23" s="5" t="s">
        <v>71</v>
      </c>
      <c r="D23" s="5" t="s">
        <v>83</v>
      </c>
      <c r="E23" s="6" t="s">
        <v>84</v>
      </c>
      <c r="F23" s="5" t="s">
        <v>77</v>
      </c>
      <c r="G23" s="5" t="s">
        <v>78</v>
      </c>
      <c r="H23" s="7" t="s">
        <v>17</v>
      </c>
      <c r="I23" s="5" t="s">
        <v>68</v>
      </c>
      <c r="J23" s="5" t="str">
        <f t="shared" si="1"/>
        <v>69</v>
      </c>
      <c r="K23" s="5" t="s">
        <v>69</v>
      </c>
      <c r="L23" s="8" t="s">
        <v>70</v>
      </c>
      <c r="M23" s="9" t="str">
        <f t="shared" si="0"/>
        <v>319242731</v>
      </c>
      <c r="N23" s="13">
        <v>1752</v>
      </c>
    </row>
    <row r="24" spans="1:14" ht="120" x14ac:dyDescent="0.25">
      <c r="A24" s="5" t="s">
        <v>63</v>
      </c>
      <c r="B24" s="5" t="s">
        <v>2</v>
      </c>
      <c r="C24" s="5" t="s">
        <v>71</v>
      </c>
      <c r="D24" s="5" t="s">
        <v>85</v>
      </c>
      <c r="E24" s="6" t="s">
        <v>86</v>
      </c>
      <c r="F24" s="5" t="s">
        <v>77</v>
      </c>
      <c r="G24" s="5" t="s">
        <v>78</v>
      </c>
      <c r="H24" s="7" t="s">
        <v>17</v>
      </c>
      <c r="I24" s="5" t="s">
        <v>68</v>
      </c>
      <c r="J24" s="5" t="str">
        <f t="shared" si="1"/>
        <v>69</v>
      </c>
      <c r="K24" s="5" t="s">
        <v>69</v>
      </c>
      <c r="L24" s="8" t="s">
        <v>70</v>
      </c>
      <c r="M24" s="9" t="str">
        <f t="shared" si="0"/>
        <v>319242731</v>
      </c>
      <c r="N24" s="13">
        <v>864</v>
      </c>
    </row>
    <row r="25" spans="1:14" ht="120" x14ac:dyDescent="0.25">
      <c r="A25" s="5" t="s">
        <v>63</v>
      </c>
      <c r="B25" s="5" t="s">
        <v>2</v>
      </c>
      <c r="C25" s="5" t="s">
        <v>71</v>
      </c>
      <c r="D25" s="5" t="s">
        <v>87</v>
      </c>
      <c r="E25" s="6" t="s">
        <v>88</v>
      </c>
      <c r="F25" s="5" t="s">
        <v>77</v>
      </c>
      <c r="G25" s="5" t="s">
        <v>78</v>
      </c>
      <c r="H25" s="7" t="s">
        <v>17</v>
      </c>
      <c r="I25" s="5" t="s">
        <v>68</v>
      </c>
      <c r="J25" s="5" t="str">
        <f t="shared" si="1"/>
        <v>69</v>
      </c>
      <c r="K25" s="5" t="s">
        <v>69</v>
      </c>
      <c r="L25" s="8" t="s">
        <v>70</v>
      </c>
      <c r="M25" s="9" t="str">
        <f t="shared" si="0"/>
        <v>319242731</v>
      </c>
      <c r="N25" s="13">
        <v>5292</v>
      </c>
    </row>
    <row r="26" spans="1:14" ht="120" x14ac:dyDescent="0.25">
      <c r="A26" s="5" t="s">
        <v>63</v>
      </c>
      <c r="B26" s="5" t="s">
        <v>2</v>
      </c>
      <c r="C26" s="5" t="s">
        <v>71</v>
      </c>
      <c r="D26" s="5" t="s">
        <v>89</v>
      </c>
      <c r="E26" s="6" t="s">
        <v>90</v>
      </c>
      <c r="F26" s="5" t="s">
        <v>77</v>
      </c>
      <c r="G26" s="5" t="s">
        <v>78</v>
      </c>
      <c r="H26" s="7" t="s">
        <v>17</v>
      </c>
      <c r="I26" s="5" t="s">
        <v>68</v>
      </c>
      <c r="J26" s="5" t="str">
        <f t="shared" si="1"/>
        <v>69</v>
      </c>
      <c r="K26" s="5" t="s">
        <v>69</v>
      </c>
      <c r="L26" s="8" t="s">
        <v>70</v>
      </c>
      <c r="M26" s="9" t="str">
        <f t="shared" si="0"/>
        <v>319242731</v>
      </c>
      <c r="N26" s="13">
        <v>1752</v>
      </c>
    </row>
    <row r="27" spans="1:14" ht="120" x14ac:dyDescent="0.25">
      <c r="A27" s="5" t="s">
        <v>63</v>
      </c>
      <c r="B27" s="5" t="s">
        <v>2</v>
      </c>
      <c r="C27" s="5" t="s">
        <v>71</v>
      </c>
      <c r="D27" s="5" t="s">
        <v>91</v>
      </c>
      <c r="E27" s="6" t="s">
        <v>92</v>
      </c>
      <c r="F27" s="5" t="s">
        <v>77</v>
      </c>
      <c r="G27" s="5" t="s">
        <v>78</v>
      </c>
      <c r="H27" s="7" t="s">
        <v>17</v>
      </c>
      <c r="I27" s="5" t="s">
        <v>68</v>
      </c>
      <c r="J27" s="5" t="str">
        <f t="shared" si="1"/>
        <v>69</v>
      </c>
      <c r="K27" s="5" t="s">
        <v>69</v>
      </c>
      <c r="L27" s="8" t="s">
        <v>70</v>
      </c>
      <c r="M27" s="9" t="str">
        <f t="shared" si="0"/>
        <v>319242731</v>
      </c>
      <c r="N27" s="13">
        <v>5292</v>
      </c>
    </row>
    <row r="28" spans="1:14" ht="120" x14ac:dyDescent="0.25">
      <c r="A28" s="5" t="s">
        <v>63</v>
      </c>
      <c r="B28" s="5" t="s">
        <v>2</v>
      </c>
      <c r="C28" s="5" t="s">
        <v>71</v>
      </c>
      <c r="D28" s="5" t="s">
        <v>93</v>
      </c>
      <c r="E28" s="6" t="s">
        <v>94</v>
      </c>
      <c r="F28" s="5" t="s">
        <v>77</v>
      </c>
      <c r="G28" s="5" t="s">
        <v>78</v>
      </c>
      <c r="H28" s="7" t="s">
        <v>17</v>
      </c>
      <c r="I28" s="5" t="s">
        <v>68</v>
      </c>
      <c r="J28" s="5" t="str">
        <f t="shared" si="1"/>
        <v>69</v>
      </c>
      <c r="K28" s="5" t="s">
        <v>69</v>
      </c>
      <c r="L28" s="8" t="s">
        <v>70</v>
      </c>
      <c r="M28" s="9" t="str">
        <f t="shared" si="0"/>
        <v>319242731</v>
      </c>
      <c r="N28" s="13">
        <v>5292</v>
      </c>
    </row>
    <row r="29" spans="1:14" ht="120" x14ac:dyDescent="0.25">
      <c r="A29" s="5" t="s">
        <v>63</v>
      </c>
      <c r="B29" s="5" t="s">
        <v>2</v>
      </c>
      <c r="C29" s="5" t="s">
        <v>71</v>
      </c>
      <c r="D29" s="5" t="s">
        <v>95</v>
      </c>
      <c r="E29" s="6" t="s">
        <v>84</v>
      </c>
      <c r="F29" s="5" t="s">
        <v>77</v>
      </c>
      <c r="G29" s="5" t="s">
        <v>78</v>
      </c>
      <c r="H29" s="7" t="s">
        <v>17</v>
      </c>
      <c r="I29" s="5" t="s">
        <v>68</v>
      </c>
      <c r="J29" s="5" t="str">
        <f t="shared" si="1"/>
        <v>69</v>
      </c>
      <c r="K29" s="5" t="s">
        <v>69</v>
      </c>
      <c r="L29" s="8" t="s">
        <v>70</v>
      </c>
      <c r="M29" s="9" t="str">
        <f t="shared" si="0"/>
        <v>319242731</v>
      </c>
      <c r="N29" s="13">
        <v>5292</v>
      </c>
    </row>
    <row r="30" spans="1:14" ht="120" x14ac:dyDescent="0.25">
      <c r="A30" s="5" t="s">
        <v>63</v>
      </c>
      <c r="B30" s="5" t="s">
        <v>2</v>
      </c>
      <c r="C30" s="5" t="s">
        <v>5</v>
      </c>
      <c r="D30" s="5" t="s">
        <v>96</v>
      </c>
      <c r="E30" s="6" t="s">
        <v>97</v>
      </c>
      <c r="F30" s="5" t="s">
        <v>77</v>
      </c>
      <c r="G30" s="5" t="s">
        <v>78</v>
      </c>
      <c r="H30" s="7" t="s">
        <v>17</v>
      </c>
      <c r="I30" s="5" t="s">
        <v>68</v>
      </c>
      <c r="J30" s="5" t="str">
        <f t="shared" si="1"/>
        <v>69</v>
      </c>
      <c r="K30" s="5" t="s">
        <v>69</v>
      </c>
      <c r="L30" s="8" t="s">
        <v>70</v>
      </c>
      <c r="M30" s="9" t="str">
        <f t="shared" si="0"/>
        <v>319242731</v>
      </c>
      <c r="N30" s="10">
        <v>5292</v>
      </c>
    </row>
    <row r="31" spans="1:14" ht="120" x14ac:dyDescent="0.25">
      <c r="A31" s="5" t="s">
        <v>63</v>
      </c>
      <c r="B31" s="5" t="s">
        <v>2</v>
      </c>
      <c r="C31" s="5" t="s">
        <v>71</v>
      </c>
      <c r="D31" s="5" t="s">
        <v>98</v>
      </c>
      <c r="E31" s="6" t="s">
        <v>99</v>
      </c>
      <c r="F31" s="5" t="s">
        <v>77</v>
      </c>
      <c r="G31" s="5" t="s">
        <v>78</v>
      </c>
      <c r="H31" s="7" t="s">
        <v>17</v>
      </c>
      <c r="I31" s="5" t="s">
        <v>68</v>
      </c>
      <c r="J31" s="5" t="str">
        <f t="shared" si="1"/>
        <v>69</v>
      </c>
      <c r="K31" s="5" t="s">
        <v>69</v>
      </c>
      <c r="L31" s="8" t="s">
        <v>70</v>
      </c>
      <c r="M31" s="9" t="str">
        <f t="shared" si="0"/>
        <v>319242731</v>
      </c>
      <c r="N31" s="13">
        <v>5028</v>
      </c>
    </row>
    <row r="32" spans="1:14" ht="120" x14ac:dyDescent="0.25">
      <c r="A32" s="5" t="s">
        <v>63</v>
      </c>
      <c r="B32" s="5" t="s">
        <v>2</v>
      </c>
      <c r="C32" s="5" t="s">
        <v>71</v>
      </c>
      <c r="D32" s="5" t="s">
        <v>100</v>
      </c>
      <c r="E32" s="6" t="s">
        <v>101</v>
      </c>
      <c r="F32" s="5" t="s">
        <v>77</v>
      </c>
      <c r="G32" s="5" t="s">
        <v>78</v>
      </c>
      <c r="H32" s="7" t="s">
        <v>17</v>
      </c>
      <c r="I32" s="5" t="s">
        <v>68</v>
      </c>
      <c r="J32" s="5" t="str">
        <f t="shared" si="1"/>
        <v>69</v>
      </c>
      <c r="K32" s="5" t="s">
        <v>69</v>
      </c>
      <c r="L32" s="8" t="s">
        <v>70</v>
      </c>
      <c r="M32" s="9" t="str">
        <f t="shared" si="0"/>
        <v>319242731</v>
      </c>
      <c r="N32" s="13">
        <v>2592</v>
      </c>
    </row>
    <row r="33" spans="1:14" ht="120" x14ac:dyDescent="0.25">
      <c r="A33" s="5" t="s">
        <v>63</v>
      </c>
      <c r="B33" s="5" t="s">
        <v>2</v>
      </c>
      <c r="C33" s="5" t="s">
        <v>5</v>
      </c>
      <c r="D33" s="5" t="s">
        <v>102</v>
      </c>
      <c r="E33" s="6" t="s">
        <v>103</v>
      </c>
      <c r="F33" s="5" t="s">
        <v>77</v>
      </c>
      <c r="G33" s="5" t="s">
        <v>78</v>
      </c>
      <c r="H33" s="7" t="s">
        <v>17</v>
      </c>
      <c r="I33" s="5" t="s">
        <v>68</v>
      </c>
      <c r="J33" s="5" t="str">
        <f t="shared" si="1"/>
        <v>69</v>
      </c>
      <c r="K33" s="5" t="s">
        <v>69</v>
      </c>
      <c r="L33" s="8" t="s">
        <v>70</v>
      </c>
      <c r="M33" s="9" t="str">
        <f t="shared" si="0"/>
        <v>319242731</v>
      </c>
      <c r="N33" s="10">
        <v>4785.0200000000004</v>
      </c>
    </row>
    <row r="34" spans="1:14" ht="120" x14ac:dyDescent="0.25">
      <c r="A34" s="5" t="s">
        <v>63</v>
      </c>
      <c r="B34" s="5" t="s">
        <v>2</v>
      </c>
      <c r="C34" s="5" t="s">
        <v>71</v>
      </c>
      <c r="D34" s="5" t="s">
        <v>104</v>
      </c>
      <c r="E34" s="6" t="s">
        <v>105</v>
      </c>
      <c r="F34" s="5" t="s">
        <v>77</v>
      </c>
      <c r="G34" s="5" t="s">
        <v>78</v>
      </c>
      <c r="H34" s="7" t="s">
        <v>17</v>
      </c>
      <c r="I34" s="5" t="s">
        <v>68</v>
      </c>
      <c r="J34" s="5" t="str">
        <f t="shared" si="1"/>
        <v>69</v>
      </c>
      <c r="K34" s="5" t="s">
        <v>69</v>
      </c>
      <c r="L34" s="8" t="s">
        <v>70</v>
      </c>
      <c r="M34" s="9" t="str">
        <f t="shared" si="0"/>
        <v>319242731</v>
      </c>
      <c r="N34" s="13">
        <v>5292</v>
      </c>
    </row>
    <row r="35" spans="1:14" ht="120" x14ac:dyDescent="0.25">
      <c r="A35" s="5" t="s">
        <v>63</v>
      </c>
      <c r="B35" s="5" t="s">
        <v>2</v>
      </c>
      <c r="C35" s="5" t="s">
        <v>71</v>
      </c>
      <c r="D35" s="5" t="s">
        <v>106</v>
      </c>
      <c r="E35" s="6" t="s">
        <v>107</v>
      </c>
      <c r="F35" s="5" t="s">
        <v>77</v>
      </c>
      <c r="G35" s="5" t="s">
        <v>78</v>
      </c>
      <c r="H35" s="7" t="s">
        <v>17</v>
      </c>
      <c r="I35" s="5" t="s">
        <v>68</v>
      </c>
      <c r="J35" s="5" t="str">
        <f t="shared" si="1"/>
        <v>69</v>
      </c>
      <c r="K35" s="5" t="s">
        <v>69</v>
      </c>
      <c r="L35" s="8" t="s">
        <v>70</v>
      </c>
      <c r="M35" s="9" t="str">
        <f t="shared" si="0"/>
        <v>319242731</v>
      </c>
      <c r="N35" s="13">
        <v>5292</v>
      </c>
    </row>
    <row r="36" spans="1:14" ht="120" x14ac:dyDescent="0.25">
      <c r="A36" s="5" t="s">
        <v>63</v>
      </c>
      <c r="B36" s="5" t="s">
        <v>2</v>
      </c>
      <c r="C36" s="5" t="s">
        <v>71</v>
      </c>
      <c r="D36" s="5" t="s">
        <v>108</v>
      </c>
      <c r="E36" s="6" t="s">
        <v>109</v>
      </c>
      <c r="F36" s="5" t="s">
        <v>77</v>
      </c>
      <c r="G36" s="5" t="s">
        <v>78</v>
      </c>
      <c r="H36" s="7" t="s">
        <v>17</v>
      </c>
      <c r="I36" s="5" t="s">
        <v>68</v>
      </c>
      <c r="J36" s="5" t="str">
        <f t="shared" si="1"/>
        <v>69</v>
      </c>
      <c r="K36" s="5" t="s">
        <v>69</v>
      </c>
      <c r="L36" s="8" t="s">
        <v>70</v>
      </c>
      <c r="M36" s="9" t="str">
        <f t="shared" si="0"/>
        <v>319242731</v>
      </c>
      <c r="N36" s="13">
        <v>5292</v>
      </c>
    </row>
    <row r="37" spans="1:14" ht="120" x14ac:dyDescent="0.25">
      <c r="A37" s="5" t="s">
        <v>63</v>
      </c>
      <c r="B37" s="5" t="s">
        <v>2</v>
      </c>
      <c r="C37" s="5" t="s">
        <v>71</v>
      </c>
      <c r="D37" s="5" t="s">
        <v>110</v>
      </c>
      <c r="E37" s="6" t="s">
        <v>84</v>
      </c>
      <c r="F37" s="5" t="s">
        <v>77</v>
      </c>
      <c r="G37" s="5" t="s">
        <v>78</v>
      </c>
      <c r="H37" s="7" t="s">
        <v>17</v>
      </c>
      <c r="I37" s="5" t="s">
        <v>68</v>
      </c>
      <c r="J37" s="5" t="str">
        <f t="shared" si="1"/>
        <v>69</v>
      </c>
      <c r="K37" s="5" t="s">
        <v>69</v>
      </c>
      <c r="L37" s="8" t="s">
        <v>70</v>
      </c>
      <c r="M37" s="9" t="str">
        <f t="shared" si="0"/>
        <v>319242731</v>
      </c>
      <c r="N37" s="13">
        <v>1752</v>
      </c>
    </row>
    <row r="38" spans="1:14" ht="120" x14ac:dyDescent="0.25">
      <c r="A38" s="5" t="s">
        <v>63</v>
      </c>
      <c r="B38" s="5" t="s">
        <v>2</v>
      </c>
      <c r="C38" s="5" t="s">
        <v>71</v>
      </c>
      <c r="D38" s="5" t="s">
        <v>111</v>
      </c>
      <c r="E38" s="6" t="s">
        <v>112</v>
      </c>
      <c r="F38" s="5" t="s">
        <v>77</v>
      </c>
      <c r="G38" s="5" t="s">
        <v>78</v>
      </c>
      <c r="H38" s="7" t="s">
        <v>17</v>
      </c>
      <c r="I38" s="5" t="s">
        <v>68</v>
      </c>
      <c r="J38" s="5" t="str">
        <f t="shared" si="1"/>
        <v>69</v>
      </c>
      <c r="K38" s="5" t="s">
        <v>69</v>
      </c>
      <c r="L38" s="8" t="s">
        <v>70</v>
      </c>
      <c r="M38" s="9" t="str">
        <f t="shared" si="0"/>
        <v>319242731</v>
      </c>
      <c r="N38" s="13">
        <v>1728</v>
      </c>
    </row>
    <row r="39" spans="1:14" ht="120" x14ac:dyDescent="0.25">
      <c r="A39" s="5" t="s">
        <v>63</v>
      </c>
      <c r="B39" s="5" t="s">
        <v>2</v>
      </c>
      <c r="C39" s="5" t="s">
        <v>5</v>
      </c>
      <c r="D39" s="5" t="s">
        <v>113</v>
      </c>
      <c r="E39" s="6" t="s">
        <v>103</v>
      </c>
      <c r="F39" s="5" t="s">
        <v>77</v>
      </c>
      <c r="G39" s="5" t="s">
        <v>78</v>
      </c>
      <c r="H39" s="7" t="s">
        <v>17</v>
      </c>
      <c r="I39" s="5" t="s">
        <v>68</v>
      </c>
      <c r="J39" s="5" t="str">
        <f t="shared" si="1"/>
        <v>69</v>
      </c>
      <c r="K39" s="5" t="s">
        <v>69</v>
      </c>
      <c r="L39" s="8" t="s">
        <v>70</v>
      </c>
      <c r="M39" s="9" t="str">
        <f t="shared" si="0"/>
        <v>319242731</v>
      </c>
      <c r="N39" s="10">
        <v>296.35000000000002</v>
      </c>
    </row>
    <row r="40" spans="1:14" ht="120" x14ac:dyDescent="0.25">
      <c r="A40" s="5" t="s">
        <v>63</v>
      </c>
      <c r="B40" s="5" t="s">
        <v>2</v>
      </c>
      <c r="C40" s="5" t="s">
        <v>71</v>
      </c>
      <c r="D40" s="5" t="s">
        <v>114</v>
      </c>
      <c r="E40" s="6" t="s">
        <v>92</v>
      </c>
      <c r="F40" s="5" t="s">
        <v>77</v>
      </c>
      <c r="G40" s="5" t="s">
        <v>78</v>
      </c>
      <c r="H40" s="7" t="s">
        <v>17</v>
      </c>
      <c r="I40" s="5" t="s">
        <v>68</v>
      </c>
      <c r="J40" s="5" t="str">
        <f t="shared" si="1"/>
        <v>69</v>
      </c>
      <c r="K40" s="5" t="s">
        <v>69</v>
      </c>
      <c r="L40" s="8" t="s">
        <v>70</v>
      </c>
      <c r="M40" s="9" t="str">
        <f t="shared" si="0"/>
        <v>319242731</v>
      </c>
      <c r="N40" s="13">
        <v>864</v>
      </c>
    </row>
    <row r="41" spans="1:14" ht="120" x14ac:dyDescent="0.25">
      <c r="A41" s="5" t="s">
        <v>63</v>
      </c>
      <c r="B41" s="5" t="s">
        <v>2</v>
      </c>
      <c r="C41" s="5" t="s">
        <v>71</v>
      </c>
      <c r="D41" s="5" t="s">
        <v>115</v>
      </c>
      <c r="E41" s="6" t="s">
        <v>116</v>
      </c>
      <c r="F41" s="5" t="s">
        <v>77</v>
      </c>
      <c r="G41" s="5" t="s">
        <v>78</v>
      </c>
      <c r="H41" s="7" t="s">
        <v>17</v>
      </c>
      <c r="I41" s="5" t="s">
        <v>68</v>
      </c>
      <c r="J41" s="5" t="str">
        <f t="shared" si="1"/>
        <v>69</v>
      </c>
      <c r="K41" s="5" t="s">
        <v>69</v>
      </c>
      <c r="L41" s="8" t="s">
        <v>70</v>
      </c>
      <c r="M41" s="9" t="str">
        <f t="shared" si="0"/>
        <v>319242731</v>
      </c>
      <c r="N41" s="13">
        <v>9420</v>
      </c>
    </row>
    <row r="42" spans="1:14" ht="120" x14ac:dyDescent="0.25">
      <c r="A42" s="5" t="s">
        <v>63</v>
      </c>
      <c r="B42" s="5" t="s">
        <v>2</v>
      </c>
      <c r="C42" s="5" t="s">
        <v>71</v>
      </c>
      <c r="D42" s="5" t="s">
        <v>117</v>
      </c>
      <c r="E42" s="6" t="s">
        <v>116</v>
      </c>
      <c r="F42" s="5" t="s">
        <v>77</v>
      </c>
      <c r="G42" s="5" t="s">
        <v>78</v>
      </c>
      <c r="H42" s="7" t="s">
        <v>17</v>
      </c>
      <c r="I42" s="5" t="s">
        <v>68</v>
      </c>
      <c r="J42" s="5" t="str">
        <f t="shared" si="1"/>
        <v>69</v>
      </c>
      <c r="K42" s="5" t="s">
        <v>69</v>
      </c>
      <c r="L42" s="8" t="s">
        <v>70</v>
      </c>
      <c r="M42" s="9" t="str">
        <f t="shared" si="0"/>
        <v>319242731</v>
      </c>
      <c r="N42" s="13">
        <v>5292</v>
      </c>
    </row>
    <row r="43" spans="1:14" ht="120" x14ac:dyDescent="0.25">
      <c r="A43" s="5" t="s">
        <v>63</v>
      </c>
      <c r="B43" s="5" t="s">
        <v>2</v>
      </c>
      <c r="C43" s="5" t="s">
        <v>71</v>
      </c>
      <c r="D43" s="5" t="s">
        <v>118</v>
      </c>
      <c r="E43" s="6" t="s">
        <v>116</v>
      </c>
      <c r="F43" s="5" t="s">
        <v>77</v>
      </c>
      <c r="G43" s="5" t="s">
        <v>78</v>
      </c>
      <c r="H43" s="7" t="s">
        <v>17</v>
      </c>
      <c r="I43" s="5" t="s">
        <v>68</v>
      </c>
      <c r="J43" s="5" t="str">
        <f t="shared" si="1"/>
        <v>69</v>
      </c>
      <c r="K43" s="5" t="s">
        <v>69</v>
      </c>
      <c r="L43" s="8" t="s">
        <v>70</v>
      </c>
      <c r="M43" s="9" t="str">
        <f t="shared" si="0"/>
        <v>319242731</v>
      </c>
      <c r="N43" s="13">
        <v>5292</v>
      </c>
    </row>
    <row r="44" spans="1:14" ht="120" x14ac:dyDescent="0.25">
      <c r="A44" s="5" t="s">
        <v>63</v>
      </c>
      <c r="B44" s="5" t="s">
        <v>2</v>
      </c>
      <c r="C44" s="5" t="s">
        <v>71</v>
      </c>
      <c r="D44" s="5" t="s">
        <v>119</v>
      </c>
      <c r="E44" s="6" t="s">
        <v>116</v>
      </c>
      <c r="F44" s="5" t="s">
        <v>77</v>
      </c>
      <c r="G44" s="5" t="s">
        <v>78</v>
      </c>
      <c r="H44" s="7" t="s">
        <v>17</v>
      </c>
      <c r="I44" s="5" t="s">
        <v>68</v>
      </c>
      <c r="J44" s="5" t="str">
        <f t="shared" si="1"/>
        <v>69</v>
      </c>
      <c r="K44" s="5" t="s">
        <v>69</v>
      </c>
      <c r="L44" s="8" t="s">
        <v>70</v>
      </c>
      <c r="M44" s="9" t="str">
        <f t="shared" si="0"/>
        <v>319242731</v>
      </c>
      <c r="N44" s="13">
        <v>5292</v>
      </c>
    </row>
    <row r="45" spans="1:14" ht="120" x14ac:dyDescent="0.25">
      <c r="A45" s="5" t="s">
        <v>63</v>
      </c>
      <c r="B45" s="5" t="s">
        <v>2</v>
      </c>
      <c r="C45" s="5" t="s">
        <v>71</v>
      </c>
      <c r="D45" s="5" t="s">
        <v>120</v>
      </c>
      <c r="E45" s="6" t="s">
        <v>116</v>
      </c>
      <c r="F45" s="5" t="s">
        <v>77</v>
      </c>
      <c r="G45" s="5" t="s">
        <v>78</v>
      </c>
      <c r="H45" s="7" t="s">
        <v>17</v>
      </c>
      <c r="I45" s="5" t="s">
        <v>68</v>
      </c>
      <c r="J45" s="5" t="str">
        <f t="shared" si="1"/>
        <v>69</v>
      </c>
      <c r="K45" s="5" t="s">
        <v>69</v>
      </c>
      <c r="L45" s="8" t="s">
        <v>70</v>
      </c>
      <c r="M45" s="9" t="str">
        <f t="shared" si="0"/>
        <v>319242731</v>
      </c>
      <c r="N45" s="13">
        <v>2160</v>
      </c>
    </row>
    <row r="46" spans="1:14" ht="120" x14ac:dyDescent="0.25">
      <c r="A46" s="5" t="s">
        <v>63</v>
      </c>
      <c r="B46" s="5" t="s">
        <v>2</v>
      </c>
      <c r="C46" s="5" t="s">
        <v>71</v>
      </c>
      <c r="D46" s="5" t="s">
        <v>121</v>
      </c>
      <c r="E46" s="6" t="s">
        <v>116</v>
      </c>
      <c r="F46" s="5" t="s">
        <v>77</v>
      </c>
      <c r="G46" s="5" t="s">
        <v>78</v>
      </c>
      <c r="H46" s="7" t="s">
        <v>17</v>
      </c>
      <c r="I46" s="5" t="s">
        <v>68</v>
      </c>
      <c r="J46" s="5" t="str">
        <f t="shared" si="1"/>
        <v>69</v>
      </c>
      <c r="K46" s="5" t="s">
        <v>69</v>
      </c>
      <c r="L46" s="8" t="s">
        <v>70</v>
      </c>
      <c r="M46" s="9" t="str">
        <f t="shared" si="0"/>
        <v>319242731</v>
      </c>
      <c r="N46" s="13">
        <v>13464</v>
      </c>
    </row>
    <row r="47" spans="1:14" ht="120" x14ac:dyDescent="0.25">
      <c r="A47" s="5" t="s">
        <v>63</v>
      </c>
      <c r="B47" s="5" t="s">
        <v>2</v>
      </c>
      <c r="C47" s="5" t="s">
        <v>5</v>
      </c>
      <c r="D47" s="5" t="s">
        <v>122</v>
      </c>
      <c r="E47" s="6" t="s">
        <v>103</v>
      </c>
      <c r="F47" s="5" t="s">
        <v>77</v>
      </c>
      <c r="G47" s="5" t="s">
        <v>78</v>
      </c>
      <c r="H47" s="7" t="s">
        <v>17</v>
      </c>
      <c r="I47" s="5" t="s">
        <v>68</v>
      </c>
      <c r="J47" s="5" t="str">
        <f t="shared" si="1"/>
        <v>69</v>
      </c>
      <c r="K47" s="5" t="s">
        <v>69</v>
      </c>
      <c r="L47" s="8" t="s">
        <v>70</v>
      </c>
      <c r="M47" s="9" t="str">
        <f t="shared" si="0"/>
        <v>319242731</v>
      </c>
      <c r="N47" s="10">
        <v>379.68</v>
      </c>
    </row>
    <row r="48" spans="1:14" ht="120" x14ac:dyDescent="0.25">
      <c r="A48" s="5" t="s">
        <v>63</v>
      </c>
      <c r="B48" s="5" t="s">
        <v>2</v>
      </c>
      <c r="C48" s="5" t="s">
        <v>71</v>
      </c>
      <c r="D48" s="5" t="s">
        <v>123</v>
      </c>
      <c r="E48" s="6" t="s">
        <v>109</v>
      </c>
      <c r="F48" s="5" t="s">
        <v>77</v>
      </c>
      <c r="G48" s="5" t="s">
        <v>78</v>
      </c>
      <c r="H48" s="7" t="s">
        <v>17</v>
      </c>
      <c r="I48" s="5" t="s">
        <v>68</v>
      </c>
      <c r="J48" s="5" t="str">
        <f t="shared" si="1"/>
        <v>69</v>
      </c>
      <c r="K48" s="5" t="s">
        <v>69</v>
      </c>
      <c r="L48" s="8" t="s">
        <v>70</v>
      </c>
      <c r="M48" s="9" t="str">
        <f t="shared" si="0"/>
        <v>319242731</v>
      </c>
      <c r="N48" s="13">
        <v>1752</v>
      </c>
    </row>
    <row r="49" spans="1:14" ht="120" x14ac:dyDescent="0.25">
      <c r="A49" s="5" t="s">
        <v>63</v>
      </c>
      <c r="B49" s="5" t="s">
        <v>2</v>
      </c>
      <c r="C49" s="5" t="s">
        <v>71</v>
      </c>
      <c r="D49" s="5" t="s">
        <v>124</v>
      </c>
      <c r="E49" s="6" t="s">
        <v>109</v>
      </c>
      <c r="F49" s="5" t="s">
        <v>77</v>
      </c>
      <c r="G49" s="5" t="s">
        <v>78</v>
      </c>
      <c r="H49" s="7" t="s">
        <v>17</v>
      </c>
      <c r="I49" s="5" t="s">
        <v>68</v>
      </c>
      <c r="J49" s="5" t="str">
        <f t="shared" si="1"/>
        <v>69</v>
      </c>
      <c r="K49" s="5" t="s">
        <v>69</v>
      </c>
      <c r="L49" s="8" t="s">
        <v>70</v>
      </c>
      <c r="M49" s="9" t="str">
        <f t="shared" si="0"/>
        <v>319242731</v>
      </c>
      <c r="N49" s="13">
        <v>2436</v>
      </c>
    </row>
    <row r="50" spans="1:14" ht="120" x14ac:dyDescent="0.25">
      <c r="A50" s="5" t="s">
        <v>63</v>
      </c>
      <c r="B50" s="5" t="s">
        <v>2</v>
      </c>
      <c r="C50" s="5" t="s">
        <v>5</v>
      </c>
      <c r="D50" s="5" t="s">
        <v>125</v>
      </c>
      <c r="E50" s="6" t="s">
        <v>126</v>
      </c>
      <c r="F50" s="5" t="s">
        <v>77</v>
      </c>
      <c r="G50" s="5" t="s">
        <v>78</v>
      </c>
      <c r="H50" s="7" t="s">
        <v>17</v>
      </c>
      <c r="I50" s="5" t="s">
        <v>68</v>
      </c>
      <c r="J50" s="5" t="str">
        <f t="shared" si="1"/>
        <v>69</v>
      </c>
      <c r="K50" s="5" t="s">
        <v>69</v>
      </c>
      <c r="L50" s="8" t="s">
        <v>70</v>
      </c>
      <c r="M50" s="9" t="str">
        <f t="shared" si="0"/>
        <v>319242731</v>
      </c>
      <c r="N50" s="10">
        <v>96.77</v>
      </c>
    </row>
    <row r="51" spans="1:14" ht="120" x14ac:dyDescent="0.25">
      <c r="A51" s="5" t="s">
        <v>63</v>
      </c>
      <c r="B51" s="5" t="s">
        <v>2</v>
      </c>
      <c r="C51" s="5" t="s">
        <v>5</v>
      </c>
      <c r="D51" s="5" t="s">
        <v>127</v>
      </c>
      <c r="E51" s="6" t="s">
        <v>128</v>
      </c>
      <c r="F51" s="5" t="s">
        <v>77</v>
      </c>
      <c r="G51" s="5" t="s">
        <v>78</v>
      </c>
      <c r="H51" s="7" t="s">
        <v>17</v>
      </c>
      <c r="I51" s="5" t="s">
        <v>68</v>
      </c>
      <c r="J51" s="5" t="str">
        <f t="shared" si="1"/>
        <v>69</v>
      </c>
      <c r="K51" s="5" t="s">
        <v>69</v>
      </c>
      <c r="L51" s="8" t="s">
        <v>70</v>
      </c>
      <c r="M51" s="9" t="str">
        <f t="shared" si="0"/>
        <v>319242731</v>
      </c>
      <c r="N51" s="10">
        <v>296.35000000000002</v>
      </c>
    </row>
    <row r="52" spans="1:14" ht="120" x14ac:dyDescent="0.25">
      <c r="A52" s="5" t="s">
        <v>63</v>
      </c>
      <c r="B52" s="5" t="s">
        <v>2</v>
      </c>
      <c r="C52" s="5" t="s">
        <v>71</v>
      </c>
      <c r="D52" s="5" t="s">
        <v>129</v>
      </c>
      <c r="E52" s="6" t="s">
        <v>130</v>
      </c>
      <c r="F52" s="5" t="s">
        <v>77</v>
      </c>
      <c r="G52" s="5" t="s">
        <v>78</v>
      </c>
      <c r="H52" s="7" t="s">
        <v>17</v>
      </c>
      <c r="I52" s="5" t="s">
        <v>68</v>
      </c>
      <c r="J52" s="5" t="str">
        <f t="shared" si="1"/>
        <v>69</v>
      </c>
      <c r="K52" s="5" t="s">
        <v>69</v>
      </c>
      <c r="L52" s="8" t="s">
        <v>70</v>
      </c>
      <c r="M52" s="9" t="str">
        <f t="shared" si="0"/>
        <v>319242731</v>
      </c>
      <c r="N52" s="13">
        <v>6912</v>
      </c>
    </row>
    <row r="53" spans="1:14" ht="120" x14ac:dyDescent="0.25">
      <c r="A53" s="5" t="s">
        <v>63</v>
      </c>
      <c r="B53" s="5" t="s">
        <v>2</v>
      </c>
      <c r="C53" s="5" t="s">
        <v>5</v>
      </c>
      <c r="D53" s="5" t="s">
        <v>131</v>
      </c>
      <c r="E53" s="6" t="s">
        <v>103</v>
      </c>
      <c r="F53" s="5" t="s">
        <v>77</v>
      </c>
      <c r="G53" s="5" t="s">
        <v>78</v>
      </c>
      <c r="H53" s="7" t="s">
        <v>17</v>
      </c>
      <c r="I53" s="5" t="s">
        <v>68</v>
      </c>
      <c r="J53" s="5" t="str">
        <f t="shared" si="1"/>
        <v>69</v>
      </c>
      <c r="K53" s="5" t="s">
        <v>69</v>
      </c>
      <c r="L53" s="8" t="s">
        <v>70</v>
      </c>
      <c r="M53" s="9" t="str">
        <f t="shared" si="0"/>
        <v>319242731</v>
      </c>
      <c r="N53" s="10">
        <v>393.12</v>
      </c>
    </row>
    <row r="54" spans="1:14" ht="120" x14ac:dyDescent="0.25">
      <c r="A54" s="5" t="s">
        <v>63</v>
      </c>
      <c r="B54" s="5" t="s">
        <v>2</v>
      </c>
      <c r="C54" s="5" t="s">
        <v>71</v>
      </c>
      <c r="D54" s="5" t="s">
        <v>132</v>
      </c>
      <c r="E54" s="6" t="s">
        <v>116</v>
      </c>
      <c r="F54" s="5" t="s">
        <v>77</v>
      </c>
      <c r="G54" s="5" t="s">
        <v>78</v>
      </c>
      <c r="H54" s="7" t="s">
        <v>17</v>
      </c>
      <c r="I54" s="5" t="s">
        <v>68</v>
      </c>
      <c r="J54" s="5" t="str">
        <f t="shared" si="1"/>
        <v>69</v>
      </c>
      <c r="K54" s="5" t="s">
        <v>69</v>
      </c>
      <c r="L54" s="8" t="s">
        <v>70</v>
      </c>
      <c r="M54" s="9" t="str">
        <f t="shared" si="0"/>
        <v>319242731</v>
      </c>
      <c r="N54" s="13">
        <v>2436</v>
      </c>
    </row>
    <row r="55" spans="1:14" ht="255" x14ac:dyDescent="0.25">
      <c r="A55" s="5" t="s">
        <v>63</v>
      </c>
      <c r="B55" s="5" t="s">
        <v>2</v>
      </c>
      <c r="C55" s="5" t="s">
        <v>5</v>
      </c>
      <c r="D55" s="5" t="s">
        <v>133</v>
      </c>
      <c r="E55" s="6" t="s">
        <v>134</v>
      </c>
      <c r="F55" s="12" t="s">
        <v>135</v>
      </c>
      <c r="G55" s="5" t="s">
        <v>136</v>
      </c>
      <c r="H55" s="7" t="s">
        <v>17</v>
      </c>
      <c r="I55" s="5" t="s">
        <v>68</v>
      </c>
      <c r="J55" s="5" t="str">
        <f t="shared" si="1"/>
        <v>69</v>
      </c>
      <c r="K55" s="5" t="s">
        <v>69</v>
      </c>
      <c r="L55" s="8" t="s">
        <v>70</v>
      </c>
      <c r="M55" s="9" t="str">
        <f t="shared" si="0"/>
        <v>319242731</v>
      </c>
      <c r="N55" s="10">
        <v>13800</v>
      </c>
    </row>
    <row r="56" spans="1:14" ht="255" x14ac:dyDescent="0.25">
      <c r="A56" s="5" t="s">
        <v>63</v>
      </c>
      <c r="B56" s="5" t="s">
        <v>2</v>
      </c>
      <c r="C56" s="5" t="s">
        <v>5</v>
      </c>
      <c r="D56" s="5" t="s">
        <v>137</v>
      </c>
      <c r="E56" s="6" t="s">
        <v>134</v>
      </c>
      <c r="F56" s="12" t="s">
        <v>135</v>
      </c>
      <c r="G56" s="5" t="s">
        <v>136</v>
      </c>
      <c r="H56" s="7" t="s">
        <v>17</v>
      </c>
      <c r="I56" s="5" t="s">
        <v>68</v>
      </c>
      <c r="J56" s="5" t="str">
        <f t="shared" si="1"/>
        <v>69</v>
      </c>
      <c r="K56" s="5" t="s">
        <v>69</v>
      </c>
      <c r="L56" s="8" t="s">
        <v>70</v>
      </c>
      <c r="M56" s="9" t="str">
        <f t="shared" si="0"/>
        <v>319242731</v>
      </c>
      <c r="N56" s="10">
        <v>690</v>
      </c>
    </row>
    <row r="57" spans="1:14" ht="255" x14ac:dyDescent="0.25">
      <c r="A57" s="5" t="s">
        <v>63</v>
      </c>
      <c r="B57" s="5" t="s">
        <v>2</v>
      </c>
      <c r="C57" s="5" t="s">
        <v>5</v>
      </c>
      <c r="D57" s="5" t="s">
        <v>138</v>
      </c>
      <c r="E57" s="6" t="s">
        <v>139</v>
      </c>
      <c r="F57" s="5" t="s">
        <v>135</v>
      </c>
      <c r="G57" s="5" t="s">
        <v>136</v>
      </c>
      <c r="H57" s="7" t="s">
        <v>17</v>
      </c>
      <c r="I57" s="5" t="s">
        <v>68</v>
      </c>
      <c r="J57" s="5" t="str">
        <f t="shared" si="1"/>
        <v>69</v>
      </c>
      <c r="K57" s="5" t="s">
        <v>69</v>
      </c>
      <c r="L57" s="8" t="s">
        <v>70</v>
      </c>
      <c r="M57" s="9" t="str">
        <f t="shared" si="0"/>
        <v>319242731</v>
      </c>
      <c r="N57" s="10">
        <v>11520</v>
      </c>
    </row>
    <row r="58" spans="1:14" ht="90" x14ac:dyDescent="0.25">
      <c r="A58" s="5" t="s">
        <v>29</v>
      </c>
      <c r="B58" s="5" t="s">
        <v>2</v>
      </c>
      <c r="C58" s="5" t="s">
        <v>5</v>
      </c>
      <c r="D58" s="5" t="s">
        <v>140</v>
      </c>
      <c r="E58" s="6" t="s">
        <v>141</v>
      </c>
      <c r="F58" s="5" t="s">
        <v>142</v>
      </c>
      <c r="G58" s="5" t="s">
        <v>143</v>
      </c>
      <c r="H58" s="7" t="s">
        <v>17</v>
      </c>
      <c r="I58" s="5" t="s">
        <v>144</v>
      </c>
      <c r="J58" s="5" t="str">
        <f t="shared" si="1"/>
        <v>13</v>
      </c>
      <c r="K58" s="5" t="s">
        <v>145</v>
      </c>
      <c r="L58" s="8" t="s">
        <v>146</v>
      </c>
      <c r="M58" s="9" t="str">
        <f t="shared" si="0"/>
        <v>329517064</v>
      </c>
      <c r="N58" s="10">
        <v>1279.33</v>
      </c>
    </row>
    <row r="59" spans="1:14" ht="75" x14ac:dyDescent="0.25">
      <c r="A59" s="5" t="s">
        <v>63</v>
      </c>
      <c r="B59" s="5" t="s">
        <v>2</v>
      </c>
      <c r="C59" s="5" t="s">
        <v>5</v>
      </c>
      <c r="D59" s="5" t="s">
        <v>147</v>
      </c>
      <c r="E59" s="6" t="s">
        <v>148</v>
      </c>
      <c r="F59" s="5"/>
      <c r="G59" s="5"/>
      <c r="H59" s="7" t="s">
        <v>17</v>
      </c>
      <c r="I59" s="5" t="s">
        <v>144</v>
      </c>
      <c r="J59" s="5" t="str">
        <f t="shared" si="1"/>
        <v>13</v>
      </c>
      <c r="K59" s="5" t="s">
        <v>145</v>
      </c>
      <c r="L59" s="8" t="s">
        <v>146</v>
      </c>
      <c r="M59" s="9" t="str">
        <f t="shared" si="0"/>
        <v>329517064</v>
      </c>
      <c r="N59" s="10">
        <v>228.91</v>
      </c>
    </row>
    <row r="60" spans="1:14" ht="165" x14ac:dyDescent="0.25">
      <c r="A60" s="5" t="s">
        <v>29</v>
      </c>
      <c r="B60" s="5" t="s">
        <v>2</v>
      </c>
      <c r="C60" s="5" t="s">
        <v>5</v>
      </c>
      <c r="D60" s="5" t="s">
        <v>149</v>
      </c>
      <c r="E60" s="6" t="s">
        <v>150</v>
      </c>
      <c r="F60" s="12" t="s">
        <v>151</v>
      </c>
      <c r="G60" s="5" t="s">
        <v>152</v>
      </c>
      <c r="H60" s="7" t="s">
        <v>17</v>
      </c>
      <c r="I60" s="5" t="s">
        <v>144</v>
      </c>
      <c r="J60" s="5" t="str">
        <f t="shared" si="1"/>
        <v>13</v>
      </c>
      <c r="K60" s="5" t="s">
        <v>145</v>
      </c>
      <c r="L60" s="8" t="s">
        <v>146</v>
      </c>
      <c r="M60" s="9" t="str">
        <f t="shared" si="0"/>
        <v>329517064</v>
      </c>
      <c r="N60" s="10">
        <v>435.08</v>
      </c>
    </row>
    <row r="61" spans="1:14" ht="165" x14ac:dyDescent="0.25">
      <c r="A61" s="5" t="s">
        <v>29</v>
      </c>
      <c r="B61" s="5" t="s">
        <v>2</v>
      </c>
      <c r="C61" s="5" t="s">
        <v>5</v>
      </c>
      <c r="D61" s="5" t="s">
        <v>153</v>
      </c>
      <c r="E61" s="6" t="s">
        <v>154</v>
      </c>
      <c r="F61" s="12" t="s">
        <v>151</v>
      </c>
      <c r="G61" s="5" t="s">
        <v>152</v>
      </c>
      <c r="H61" s="7" t="s">
        <v>17</v>
      </c>
      <c r="I61" s="5" t="s">
        <v>144</v>
      </c>
      <c r="J61" s="5" t="str">
        <f t="shared" si="1"/>
        <v>13</v>
      </c>
      <c r="K61" s="5" t="s">
        <v>145</v>
      </c>
      <c r="L61" s="8" t="s">
        <v>146</v>
      </c>
      <c r="M61" s="9" t="str">
        <f t="shared" si="0"/>
        <v>329517064</v>
      </c>
      <c r="N61" s="10">
        <v>2165.9499999999998</v>
      </c>
    </row>
    <row r="62" spans="1:14" ht="165" x14ac:dyDescent="0.25">
      <c r="A62" s="5" t="s">
        <v>29</v>
      </c>
      <c r="B62" s="5" t="s">
        <v>2</v>
      </c>
      <c r="C62" s="5" t="s">
        <v>5</v>
      </c>
      <c r="D62" s="5" t="s">
        <v>155</v>
      </c>
      <c r="E62" s="6" t="s">
        <v>156</v>
      </c>
      <c r="F62" s="12" t="s">
        <v>151</v>
      </c>
      <c r="G62" s="5" t="s">
        <v>152</v>
      </c>
      <c r="H62" s="7" t="s">
        <v>17</v>
      </c>
      <c r="I62" s="5" t="s">
        <v>144</v>
      </c>
      <c r="J62" s="5" t="str">
        <f t="shared" si="1"/>
        <v>13</v>
      </c>
      <c r="K62" s="5" t="s">
        <v>145</v>
      </c>
      <c r="L62" s="8" t="s">
        <v>146</v>
      </c>
      <c r="M62" s="9" t="str">
        <f t="shared" si="0"/>
        <v>329517064</v>
      </c>
      <c r="N62" s="10">
        <v>476.9</v>
      </c>
    </row>
    <row r="63" spans="1:14" ht="165" x14ac:dyDescent="0.25">
      <c r="A63" s="5" t="s">
        <v>29</v>
      </c>
      <c r="B63" s="5" t="s">
        <v>2</v>
      </c>
      <c r="C63" s="5" t="s">
        <v>5</v>
      </c>
      <c r="D63" s="5" t="s">
        <v>157</v>
      </c>
      <c r="E63" s="6" t="s">
        <v>158</v>
      </c>
      <c r="F63" s="5" t="s">
        <v>151</v>
      </c>
      <c r="G63" s="5" t="s">
        <v>152</v>
      </c>
      <c r="H63" s="7" t="s">
        <v>17</v>
      </c>
      <c r="I63" s="5" t="s">
        <v>144</v>
      </c>
      <c r="J63" s="5" t="str">
        <f t="shared" si="1"/>
        <v>13</v>
      </c>
      <c r="K63" s="5" t="s">
        <v>145</v>
      </c>
      <c r="L63" s="8" t="s">
        <v>146</v>
      </c>
      <c r="M63" s="9" t="str">
        <f t="shared" si="0"/>
        <v>329517064</v>
      </c>
      <c r="N63" s="10">
        <v>5180.34</v>
      </c>
    </row>
    <row r="64" spans="1:14" ht="165" x14ac:dyDescent="0.25">
      <c r="A64" s="5" t="s">
        <v>29</v>
      </c>
      <c r="B64" s="5" t="s">
        <v>2</v>
      </c>
      <c r="C64" s="5" t="s">
        <v>5</v>
      </c>
      <c r="D64" s="5" t="s">
        <v>149</v>
      </c>
      <c r="E64" s="6" t="s">
        <v>150</v>
      </c>
      <c r="F64" s="5" t="s">
        <v>151</v>
      </c>
      <c r="G64" s="5" t="s">
        <v>152</v>
      </c>
      <c r="H64" s="7" t="s">
        <v>17</v>
      </c>
      <c r="I64" s="5" t="s">
        <v>144</v>
      </c>
      <c r="J64" s="5" t="str">
        <f t="shared" si="1"/>
        <v>13</v>
      </c>
      <c r="K64" s="5" t="s">
        <v>145</v>
      </c>
      <c r="L64" s="8" t="s">
        <v>146</v>
      </c>
      <c r="M64" s="9" t="str">
        <f t="shared" si="0"/>
        <v>329517064</v>
      </c>
      <c r="N64" s="10">
        <v>1821.74</v>
      </c>
    </row>
    <row r="65" spans="1:14" ht="165" x14ac:dyDescent="0.25">
      <c r="A65" s="5" t="s">
        <v>29</v>
      </c>
      <c r="B65" s="5" t="s">
        <v>2</v>
      </c>
      <c r="C65" s="5" t="s">
        <v>5</v>
      </c>
      <c r="D65" s="5" t="s">
        <v>153</v>
      </c>
      <c r="E65" s="6" t="s">
        <v>154</v>
      </c>
      <c r="F65" s="5" t="s">
        <v>151</v>
      </c>
      <c r="G65" s="5" t="s">
        <v>152</v>
      </c>
      <c r="H65" s="7" t="s">
        <v>17</v>
      </c>
      <c r="I65" s="5" t="s">
        <v>144</v>
      </c>
      <c r="J65" s="5" t="str">
        <f t="shared" si="1"/>
        <v>13</v>
      </c>
      <c r="K65" s="5" t="s">
        <v>145</v>
      </c>
      <c r="L65" s="8" t="s">
        <v>146</v>
      </c>
      <c r="M65" s="9" t="str">
        <f t="shared" si="0"/>
        <v>329517064</v>
      </c>
      <c r="N65" s="10">
        <v>4400.0200000000004</v>
      </c>
    </row>
    <row r="66" spans="1:14" ht="165" x14ac:dyDescent="0.25">
      <c r="A66" s="5" t="s">
        <v>29</v>
      </c>
      <c r="B66" s="5" t="s">
        <v>2</v>
      </c>
      <c r="C66" s="5" t="s">
        <v>5</v>
      </c>
      <c r="D66" s="5" t="s">
        <v>155</v>
      </c>
      <c r="E66" s="6" t="s">
        <v>156</v>
      </c>
      <c r="F66" s="5" t="s">
        <v>151</v>
      </c>
      <c r="G66" s="5" t="s">
        <v>152</v>
      </c>
      <c r="H66" s="7" t="s">
        <v>17</v>
      </c>
      <c r="I66" s="5" t="s">
        <v>144</v>
      </c>
      <c r="J66" s="5" t="str">
        <f t="shared" si="1"/>
        <v>13</v>
      </c>
      <c r="K66" s="5" t="s">
        <v>145</v>
      </c>
      <c r="L66" s="8" t="s">
        <v>146</v>
      </c>
      <c r="M66" s="9" t="str">
        <f t="shared" ref="M66:M129" si="3">LEFT(L66,9)</f>
        <v>329517064</v>
      </c>
      <c r="N66" s="10">
        <v>1907.57</v>
      </c>
    </row>
    <row r="67" spans="1:14" ht="75" x14ac:dyDescent="0.25">
      <c r="A67" s="5" t="s">
        <v>29</v>
      </c>
      <c r="B67" s="5" t="s">
        <v>2</v>
      </c>
      <c r="C67" s="5" t="s">
        <v>5</v>
      </c>
      <c r="D67" s="5" t="s">
        <v>159</v>
      </c>
      <c r="E67" s="6" t="s">
        <v>160</v>
      </c>
      <c r="F67" s="5"/>
      <c r="G67" s="5"/>
      <c r="H67" s="7" t="s">
        <v>17</v>
      </c>
      <c r="I67" s="5" t="s">
        <v>144</v>
      </c>
      <c r="J67" s="5" t="str">
        <f t="shared" ref="J67:J130" si="4">LEFT(I67,2)</f>
        <v>13</v>
      </c>
      <c r="K67" s="5" t="s">
        <v>145</v>
      </c>
      <c r="L67" s="8" t="s">
        <v>146</v>
      </c>
      <c r="M67" s="9" t="str">
        <f t="shared" si="3"/>
        <v>329517064</v>
      </c>
      <c r="N67" s="10">
        <v>1680</v>
      </c>
    </row>
    <row r="68" spans="1:14" ht="75" x14ac:dyDescent="0.25">
      <c r="A68" s="5" t="s">
        <v>29</v>
      </c>
      <c r="B68" s="5" t="s">
        <v>2</v>
      </c>
      <c r="C68" s="5" t="s">
        <v>5</v>
      </c>
      <c r="D68" s="5" t="s">
        <v>161</v>
      </c>
      <c r="E68" s="6" t="s">
        <v>162</v>
      </c>
      <c r="F68" s="5"/>
      <c r="G68" s="5"/>
      <c r="H68" s="7" t="s">
        <v>17</v>
      </c>
      <c r="I68" s="5" t="s">
        <v>144</v>
      </c>
      <c r="J68" s="5" t="str">
        <f t="shared" si="4"/>
        <v>13</v>
      </c>
      <c r="K68" s="5" t="s">
        <v>145</v>
      </c>
      <c r="L68" s="8" t="s">
        <v>146</v>
      </c>
      <c r="M68" s="9" t="str">
        <f t="shared" si="3"/>
        <v>329517064</v>
      </c>
      <c r="N68" s="10">
        <v>60</v>
      </c>
    </row>
    <row r="69" spans="1:14" ht="75" x14ac:dyDescent="0.25">
      <c r="A69" s="5" t="s">
        <v>29</v>
      </c>
      <c r="B69" s="5" t="s">
        <v>2</v>
      </c>
      <c r="C69" s="5" t="s">
        <v>5</v>
      </c>
      <c r="D69" s="5" t="s">
        <v>163</v>
      </c>
      <c r="E69" s="6" t="s">
        <v>164</v>
      </c>
      <c r="F69" s="5"/>
      <c r="G69" s="5"/>
      <c r="H69" s="7" t="s">
        <v>17</v>
      </c>
      <c r="I69" s="5" t="s">
        <v>144</v>
      </c>
      <c r="J69" s="5" t="str">
        <f t="shared" si="4"/>
        <v>13</v>
      </c>
      <c r="K69" s="5" t="s">
        <v>145</v>
      </c>
      <c r="L69" s="8" t="s">
        <v>146</v>
      </c>
      <c r="M69" s="9" t="str">
        <f t="shared" si="3"/>
        <v>329517064</v>
      </c>
      <c r="N69" s="10">
        <v>50.6</v>
      </c>
    </row>
    <row r="70" spans="1:14" ht="75" x14ac:dyDescent="0.25">
      <c r="A70" s="5" t="s">
        <v>29</v>
      </c>
      <c r="B70" s="5" t="s">
        <v>2</v>
      </c>
      <c r="C70" s="5" t="s">
        <v>5</v>
      </c>
      <c r="D70" s="5" t="s">
        <v>165</v>
      </c>
      <c r="E70" s="6" t="s">
        <v>166</v>
      </c>
      <c r="F70" s="5"/>
      <c r="G70" s="5"/>
      <c r="H70" s="7" t="s">
        <v>17</v>
      </c>
      <c r="I70" s="5" t="s">
        <v>144</v>
      </c>
      <c r="J70" s="5" t="str">
        <f t="shared" si="4"/>
        <v>13</v>
      </c>
      <c r="K70" s="5" t="s">
        <v>145</v>
      </c>
      <c r="L70" s="8" t="s">
        <v>146</v>
      </c>
      <c r="M70" s="9" t="str">
        <f t="shared" si="3"/>
        <v>329517064</v>
      </c>
      <c r="N70" s="10">
        <v>60</v>
      </c>
    </row>
    <row r="71" spans="1:14" ht="75" x14ac:dyDescent="0.25">
      <c r="A71" s="5" t="s">
        <v>29</v>
      </c>
      <c r="B71" s="5" t="s">
        <v>2</v>
      </c>
      <c r="C71" s="5" t="s">
        <v>5</v>
      </c>
      <c r="D71" s="5" t="s">
        <v>140</v>
      </c>
      <c r="E71" s="6" t="s">
        <v>141</v>
      </c>
      <c r="F71" s="5"/>
      <c r="G71" s="5"/>
      <c r="H71" s="7" t="s">
        <v>17</v>
      </c>
      <c r="I71" s="5" t="s">
        <v>144</v>
      </c>
      <c r="J71" s="5" t="str">
        <f t="shared" si="4"/>
        <v>13</v>
      </c>
      <c r="K71" s="5" t="s">
        <v>145</v>
      </c>
      <c r="L71" s="8" t="s">
        <v>146</v>
      </c>
      <c r="M71" s="9" t="str">
        <f t="shared" si="3"/>
        <v>329517064</v>
      </c>
      <c r="N71" s="10">
        <v>8905.19</v>
      </c>
    </row>
    <row r="72" spans="1:14" ht="75" x14ac:dyDescent="0.25">
      <c r="A72" s="5" t="s">
        <v>29</v>
      </c>
      <c r="B72" s="5" t="s">
        <v>2</v>
      </c>
      <c r="C72" s="5" t="s">
        <v>5</v>
      </c>
      <c r="D72" s="5" t="s">
        <v>167</v>
      </c>
      <c r="E72" s="6" t="s">
        <v>168</v>
      </c>
      <c r="F72" s="5"/>
      <c r="G72" s="5"/>
      <c r="H72" s="7" t="s">
        <v>17</v>
      </c>
      <c r="I72" s="5" t="s">
        <v>144</v>
      </c>
      <c r="J72" s="5" t="str">
        <f t="shared" si="4"/>
        <v>13</v>
      </c>
      <c r="K72" s="5" t="s">
        <v>145</v>
      </c>
      <c r="L72" s="8" t="s">
        <v>146</v>
      </c>
      <c r="M72" s="9" t="str">
        <f t="shared" si="3"/>
        <v>329517064</v>
      </c>
      <c r="N72" s="10">
        <v>90</v>
      </c>
    </row>
    <row r="73" spans="1:14" ht="75" x14ac:dyDescent="0.25">
      <c r="A73" s="5" t="s">
        <v>29</v>
      </c>
      <c r="B73" s="5" t="s">
        <v>2</v>
      </c>
      <c r="C73" s="5" t="s">
        <v>5</v>
      </c>
      <c r="D73" s="5" t="s">
        <v>169</v>
      </c>
      <c r="E73" s="6" t="s">
        <v>170</v>
      </c>
      <c r="F73" s="5"/>
      <c r="G73" s="5"/>
      <c r="H73" s="7" t="s">
        <v>17</v>
      </c>
      <c r="I73" s="5" t="s">
        <v>144</v>
      </c>
      <c r="J73" s="5" t="str">
        <f t="shared" si="4"/>
        <v>13</v>
      </c>
      <c r="K73" s="5" t="s">
        <v>145</v>
      </c>
      <c r="L73" s="8" t="s">
        <v>146</v>
      </c>
      <c r="M73" s="9" t="str">
        <f t="shared" si="3"/>
        <v>329517064</v>
      </c>
      <c r="N73" s="10">
        <v>891.6</v>
      </c>
    </row>
    <row r="74" spans="1:14" ht="75" x14ac:dyDescent="0.25">
      <c r="A74" s="5" t="s">
        <v>29</v>
      </c>
      <c r="B74" s="5" t="s">
        <v>2</v>
      </c>
      <c r="C74" s="5" t="s">
        <v>5</v>
      </c>
      <c r="D74" s="5" t="s">
        <v>171</v>
      </c>
      <c r="E74" s="6" t="s">
        <v>172</v>
      </c>
      <c r="F74" s="5"/>
      <c r="G74" s="5"/>
      <c r="H74" s="7" t="s">
        <v>17</v>
      </c>
      <c r="I74" s="5" t="s">
        <v>144</v>
      </c>
      <c r="J74" s="5" t="str">
        <f t="shared" si="4"/>
        <v>13</v>
      </c>
      <c r="K74" s="5" t="s">
        <v>145</v>
      </c>
      <c r="L74" s="8" t="s">
        <v>146</v>
      </c>
      <c r="M74" s="9" t="str">
        <f t="shared" si="3"/>
        <v>329517064</v>
      </c>
      <c r="N74" s="10">
        <v>108</v>
      </c>
    </row>
    <row r="75" spans="1:14" ht="75" x14ac:dyDescent="0.25">
      <c r="A75" s="5" t="s">
        <v>29</v>
      </c>
      <c r="B75" s="5" t="s">
        <v>2</v>
      </c>
      <c r="C75" s="5" t="s">
        <v>5</v>
      </c>
      <c r="D75" s="5" t="s">
        <v>173</v>
      </c>
      <c r="E75" s="6" t="s">
        <v>170</v>
      </c>
      <c r="F75" s="5"/>
      <c r="G75" s="5"/>
      <c r="H75" s="7" t="s">
        <v>17</v>
      </c>
      <c r="I75" s="5" t="s">
        <v>144</v>
      </c>
      <c r="J75" s="5" t="str">
        <f t="shared" si="4"/>
        <v>13</v>
      </c>
      <c r="K75" s="5" t="s">
        <v>145</v>
      </c>
      <c r="L75" s="8" t="s">
        <v>146</v>
      </c>
      <c r="M75" s="9" t="str">
        <f t="shared" si="3"/>
        <v>329517064</v>
      </c>
      <c r="N75" s="10">
        <v>258</v>
      </c>
    </row>
    <row r="76" spans="1:14" ht="75" x14ac:dyDescent="0.25">
      <c r="A76" s="5" t="s">
        <v>29</v>
      </c>
      <c r="B76" s="5" t="s">
        <v>2</v>
      </c>
      <c r="C76" s="5" t="s">
        <v>5</v>
      </c>
      <c r="D76" s="5" t="s">
        <v>174</v>
      </c>
      <c r="E76" s="6" t="s">
        <v>175</v>
      </c>
      <c r="F76" s="5"/>
      <c r="G76" s="5"/>
      <c r="H76" s="7" t="s">
        <v>17</v>
      </c>
      <c r="I76" s="5" t="s">
        <v>144</v>
      </c>
      <c r="J76" s="5" t="str">
        <f t="shared" si="4"/>
        <v>13</v>
      </c>
      <c r="K76" s="5" t="s">
        <v>145</v>
      </c>
      <c r="L76" s="8" t="s">
        <v>146</v>
      </c>
      <c r="M76" s="9" t="str">
        <f t="shared" si="3"/>
        <v>329517064</v>
      </c>
      <c r="N76" s="10">
        <v>60</v>
      </c>
    </row>
    <row r="77" spans="1:14" ht="60" x14ac:dyDescent="0.25">
      <c r="A77" s="5" t="s">
        <v>176</v>
      </c>
      <c r="B77" s="5" t="s">
        <v>2</v>
      </c>
      <c r="C77" s="5" t="s">
        <v>5</v>
      </c>
      <c r="D77" s="5" t="s">
        <v>177</v>
      </c>
      <c r="E77" s="6" t="s">
        <v>178</v>
      </c>
      <c r="F77" s="5" t="s">
        <v>179</v>
      </c>
      <c r="G77" s="5" t="s">
        <v>180</v>
      </c>
      <c r="H77" s="7" t="s">
        <v>17</v>
      </c>
      <c r="I77" s="5" t="s">
        <v>181</v>
      </c>
      <c r="J77" s="5" t="str">
        <f t="shared" si="4"/>
        <v>13</v>
      </c>
      <c r="K77" s="5" t="s">
        <v>182</v>
      </c>
      <c r="L77" s="8" t="s">
        <v>183</v>
      </c>
      <c r="M77" s="9" t="str">
        <f t="shared" si="3"/>
        <v>333151207</v>
      </c>
      <c r="N77" s="10">
        <v>206.19</v>
      </c>
    </row>
    <row r="78" spans="1:14" ht="30" x14ac:dyDescent="0.25">
      <c r="A78" s="5" t="s">
        <v>184</v>
      </c>
      <c r="B78" s="5" t="s">
        <v>2</v>
      </c>
      <c r="C78" s="5" t="s">
        <v>5</v>
      </c>
      <c r="D78" s="5" t="s">
        <v>185</v>
      </c>
      <c r="E78" s="6" t="s">
        <v>186</v>
      </c>
      <c r="F78" s="5"/>
      <c r="G78" s="5"/>
      <c r="H78" s="7" t="s">
        <v>17</v>
      </c>
      <c r="I78" s="5" t="s">
        <v>187</v>
      </c>
      <c r="J78" s="5" t="str">
        <f t="shared" si="4"/>
        <v>79</v>
      </c>
      <c r="K78" s="5" t="s">
        <v>188</v>
      </c>
      <c r="L78" s="8" t="s">
        <v>189</v>
      </c>
      <c r="M78" s="9" t="str">
        <f t="shared" si="3"/>
        <v>341672681</v>
      </c>
      <c r="N78" s="10">
        <v>250</v>
      </c>
    </row>
    <row r="79" spans="1:14" ht="75" x14ac:dyDescent="0.25">
      <c r="A79" s="5" t="s">
        <v>63</v>
      </c>
      <c r="B79" s="5" t="s">
        <v>2</v>
      </c>
      <c r="C79" s="5" t="s">
        <v>5</v>
      </c>
      <c r="D79" s="5" t="s">
        <v>190</v>
      </c>
      <c r="E79" s="6" t="s">
        <v>191</v>
      </c>
      <c r="F79" s="5"/>
      <c r="G79" s="5"/>
      <c r="H79" s="7" t="s">
        <v>17</v>
      </c>
      <c r="I79" s="5" t="s">
        <v>192</v>
      </c>
      <c r="J79" s="5" t="str">
        <f t="shared" si="4"/>
        <v>75</v>
      </c>
      <c r="K79" s="5" t="s">
        <v>193</v>
      </c>
      <c r="L79" s="8" t="s">
        <v>194</v>
      </c>
      <c r="M79" s="9" t="str">
        <f t="shared" si="3"/>
        <v>348990326</v>
      </c>
      <c r="N79" s="10">
        <v>980</v>
      </c>
    </row>
    <row r="80" spans="1:14" ht="105" x14ac:dyDescent="0.25">
      <c r="A80" s="5" t="s">
        <v>63</v>
      </c>
      <c r="B80" s="5" t="s">
        <v>2</v>
      </c>
      <c r="C80" s="5" t="s">
        <v>5</v>
      </c>
      <c r="D80" s="5" t="s">
        <v>195</v>
      </c>
      <c r="E80" s="6" t="s">
        <v>196</v>
      </c>
      <c r="F80" s="5" t="s">
        <v>197</v>
      </c>
      <c r="G80" s="5" t="s">
        <v>198</v>
      </c>
      <c r="H80" s="7" t="s">
        <v>17</v>
      </c>
      <c r="I80" s="5" t="s">
        <v>199</v>
      </c>
      <c r="J80" s="5" t="str">
        <f t="shared" si="4"/>
        <v>69</v>
      </c>
      <c r="K80" s="5" t="s">
        <v>200</v>
      </c>
      <c r="L80" s="8" t="s">
        <v>201</v>
      </c>
      <c r="M80" s="9" t="str">
        <f t="shared" si="3"/>
        <v>350246039</v>
      </c>
      <c r="N80" s="10">
        <v>900</v>
      </c>
    </row>
    <row r="81" spans="1:14" ht="105" x14ac:dyDescent="0.25">
      <c r="A81" s="5" t="s">
        <v>63</v>
      </c>
      <c r="B81" s="5" t="s">
        <v>2</v>
      </c>
      <c r="C81" s="5" t="s">
        <v>5</v>
      </c>
      <c r="D81" s="5" t="s">
        <v>202</v>
      </c>
      <c r="E81" s="6" t="s">
        <v>203</v>
      </c>
      <c r="F81" s="5" t="s">
        <v>197</v>
      </c>
      <c r="G81" s="5" t="s">
        <v>198</v>
      </c>
      <c r="H81" s="7" t="s">
        <v>17</v>
      </c>
      <c r="I81" s="5" t="s">
        <v>199</v>
      </c>
      <c r="J81" s="5" t="str">
        <f t="shared" si="4"/>
        <v>69</v>
      </c>
      <c r="K81" s="5" t="s">
        <v>200</v>
      </c>
      <c r="L81" s="8" t="s">
        <v>201</v>
      </c>
      <c r="M81" s="9" t="str">
        <f t="shared" si="3"/>
        <v>350246039</v>
      </c>
      <c r="N81" s="10">
        <v>1020</v>
      </c>
    </row>
    <row r="82" spans="1:14" ht="105" x14ac:dyDescent="0.25">
      <c r="A82" s="5" t="s">
        <v>63</v>
      </c>
      <c r="B82" s="5" t="s">
        <v>2</v>
      </c>
      <c r="C82" s="5" t="s">
        <v>5</v>
      </c>
      <c r="D82" s="5" t="s">
        <v>204</v>
      </c>
      <c r="E82" s="6" t="s">
        <v>205</v>
      </c>
      <c r="F82" s="5" t="s">
        <v>197</v>
      </c>
      <c r="G82" s="5" t="s">
        <v>198</v>
      </c>
      <c r="H82" s="7" t="s">
        <v>17</v>
      </c>
      <c r="I82" s="5" t="s">
        <v>199</v>
      </c>
      <c r="J82" s="5" t="str">
        <f t="shared" si="4"/>
        <v>69</v>
      </c>
      <c r="K82" s="5" t="s">
        <v>200</v>
      </c>
      <c r="L82" s="8" t="s">
        <v>201</v>
      </c>
      <c r="M82" s="9" t="str">
        <f t="shared" si="3"/>
        <v>350246039</v>
      </c>
      <c r="N82" s="10">
        <v>870</v>
      </c>
    </row>
    <row r="83" spans="1:14" ht="105" x14ac:dyDescent="0.25">
      <c r="A83" s="5" t="s">
        <v>63</v>
      </c>
      <c r="B83" s="5" t="s">
        <v>2</v>
      </c>
      <c r="C83" s="5" t="s">
        <v>5</v>
      </c>
      <c r="D83" s="5" t="s">
        <v>206</v>
      </c>
      <c r="E83" s="6" t="s">
        <v>207</v>
      </c>
      <c r="F83" s="5" t="s">
        <v>197</v>
      </c>
      <c r="G83" s="5" t="s">
        <v>198</v>
      </c>
      <c r="H83" s="7" t="s">
        <v>17</v>
      </c>
      <c r="I83" s="5" t="s">
        <v>199</v>
      </c>
      <c r="J83" s="5" t="str">
        <f t="shared" si="4"/>
        <v>69</v>
      </c>
      <c r="K83" s="5" t="s">
        <v>200</v>
      </c>
      <c r="L83" s="8" t="s">
        <v>201</v>
      </c>
      <c r="M83" s="9" t="str">
        <f t="shared" si="3"/>
        <v>350246039</v>
      </c>
      <c r="N83" s="10">
        <v>1770</v>
      </c>
    </row>
    <row r="84" spans="1:14" ht="105" x14ac:dyDescent="0.25">
      <c r="A84" s="5" t="s">
        <v>63</v>
      </c>
      <c r="B84" s="5" t="s">
        <v>2</v>
      </c>
      <c r="C84" s="5" t="s">
        <v>5</v>
      </c>
      <c r="D84" s="5" t="s">
        <v>208</v>
      </c>
      <c r="E84" s="6" t="s">
        <v>209</v>
      </c>
      <c r="F84" s="5" t="s">
        <v>197</v>
      </c>
      <c r="G84" s="5" t="s">
        <v>198</v>
      </c>
      <c r="H84" s="7" t="s">
        <v>17</v>
      </c>
      <c r="I84" s="5" t="s">
        <v>199</v>
      </c>
      <c r="J84" s="5" t="str">
        <f t="shared" si="4"/>
        <v>69</v>
      </c>
      <c r="K84" s="5" t="s">
        <v>200</v>
      </c>
      <c r="L84" s="8" t="s">
        <v>201</v>
      </c>
      <c r="M84" s="9" t="str">
        <f t="shared" si="3"/>
        <v>350246039</v>
      </c>
      <c r="N84" s="10">
        <v>1542</v>
      </c>
    </row>
    <row r="85" spans="1:14" ht="135" x14ac:dyDescent="0.25">
      <c r="A85" s="14" t="s">
        <v>63</v>
      </c>
      <c r="B85" s="14" t="s">
        <v>210</v>
      </c>
      <c r="C85" s="14" t="s">
        <v>211</v>
      </c>
      <c r="D85" s="14" t="s">
        <v>212</v>
      </c>
      <c r="E85" s="14" t="s">
        <v>213</v>
      </c>
      <c r="F85" s="14" t="s">
        <v>214</v>
      </c>
      <c r="G85" s="14" t="s">
        <v>215</v>
      </c>
      <c r="H85" s="15" t="s">
        <v>216</v>
      </c>
      <c r="I85" s="15" t="s">
        <v>217</v>
      </c>
      <c r="J85" s="5" t="str">
        <f t="shared" si="4"/>
        <v>92</v>
      </c>
      <c r="K85" s="15" t="s">
        <v>218</v>
      </c>
      <c r="L85" s="9" t="s">
        <v>219</v>
      </c>
      <c r="M85" s="9" t="str">
        <f t="shared" si="3"/>
        <v>503148694</v>
      </c>
      <c r="N85" s="16">
        <v>444</v>
      </c>
    </row>
    <row r="86" spans="1:14" ht="135" x14ac:dyDescent="0.25">
      <c r="A86" s="14" t="s">
        <v>63</v>
      </c>
      <c r="B86" s="14" t="s">
        <v>210</v>
      </c>
      <c r="C86" s="14" t="s">
        <v>211</v>
      </c>
      <c r="D86" s="14" t="s">
        <v>220</v>
      </c>
      <c r="E86" s="14" t="s">
        <v>221</v>
      </c>
      <c r="F86" s="14" t="s">
        <v>214</v>
      </c>
      <c r="G86" s="14" t="s">
        <v>215</v>
      </c>
      <c r="H86" s="15" t="s">
        <v>216</v>
      </c>
      <c r="I86" s="15" t="s">
        <v>217</v>
      </c>
      <c r="J86" s="5" t="str">
        <f t="shared" si="4"/>
        <v>92</v>
      </c>
      <c r="K86" s="15" t="s">
        <v>218</v>
      </c>
      <c r="L86" s="9" t="s">
        <v>219</v>
      </c>
      <c r="M86" s="9" t="str">
        <f t="shared" si="3"/>
        <v>503148694</v>
      </c>
      <c r="N86" s="16">
        <v>2137.8000000000002</v>
      </c>
    </row>
    <row r="87" spans="1:14" ht="135" x14ac:dyDescent="0.25">
      <c r="A87" s="14" t="s">
        <v>63</v>
      </c>
      <c r="B87" s="14" t="s">
        <v>211</v>
      </c>
      <c r="C87" s="14" t="s">
        <v>211</v>
      </c>
      <c r="D87" s="14" t="s">
        <v>212</v>
      </c>
      <c r="E87" s="14" t="s">
        <v>213</v>
      </c>
      <c r="F87" s="14" t="s">
        <v>214</v>
      </c>
      <c r="G87" s="14" t="s">
        <v>215</v>
      </c>
      <c r="H87" s="15" t="s">
        <v>216</v>
      </c>
      <c r="I87" s="15" t="s">
        <v>217</v>
      </c>
      <c r="J87" s="5" t="str">
        <f t="shared" si="4"/>
        <v>92</v>
      </c>
      <c r="K87" s="15" t="s">
        <v>218</v>
      </c>
      <c r="L87" s="9" t="s">
        <v>219</v>
      </c>
      <c r="M87" s="9" t="str">
        <f t="shared" si="3"/>
        <v>503148694</v>
      </c>
      <c r="N87" s="16">
        <v>3998.52</v>
      </c>
    </row>
    <row r="88" spans="1:14" ht="135" x14ac:dyDescent="0.25">
      <c r="A88" s="14" t="s">
        <v>63</v>
      </c>
      <c r="B88" s="14" t="s">
        <v>211</v>
      </c>
      <c r="C88" s="14" t="s">
        <v>211</v>
      </c>
      <c r="D88" s="14" t="s">
        <v>222</v>
      </c>
      <c r="E88" s="14" t="s">
        <v>223</v>
      </c>
      <c r="F88" s="14" t="s">
        <v>214</v>
      </c>
      <c r="G88" s="14" t="s">
        <v>215</v>
      </c>
      <c r="H88" s="15" t="s">
        <v>216</v>
      </c>
      <c r="I88" s="15" t="s">
        <v>217</v>
      </c>
      <c r="J88" s="5" t="str">
        <f t="shared" si="4"/>
        <v>92</v>
      </c>
      <c r="K88" s="15" t="s">
        <v>218</v>
      </c>
      <c r="L88" s="9" t="s">
        <v>219</v>
      </c>
      <c r="M88" s="9" t="str">
        <f t="shared" si="3"/>
        <v>503148694</v>
      </c>
      <c r="N88" s="16">
        <v>1460.88</v>
      </c>
    </row>
    <row r="89" spans="1:14" ht="135" x14ac:dyDescent="0.25">
      <c r="A89" s="14" t="s">
        <v>63</v>
      </c>
      <c r="B89" s="14" t="s">
        <v>211</v>
      </c>
      <c r="C89" s="14" t="s">
        <v>211</v>
      </c>
      <c r="D89" s="14" t="s">
        <v>224</v>
      </c>
      <c r="E89" s="14" t="s">
        <v>225</v>
      </c>
      <c r="F89" s="14" t="s">
        <v>214</v>
      </c>
      <c r="G89" s="14" t="s">
        <v>215</v>
      </c>
      <c r="H89" s="15" t="s">
        <v>216</v>
      </c>
      <c r="I89" s="15" t="s">
        <v>217</v>
      </c>
      <c r="J89" s="5" t="str">
        <f t="shared" si="4"/>
        <v>92</v>
      </c>
      <c r="K89" s="15" t="s">
        <v>218</v>
      </c>
      <c r="L89" s="9" t="s">
        <v>219</v>
      </c>
      <c r="M89" s="9" t="str">
        <f t="shared" si="3"/>
        <v>503148694</v>
      </c>
      <c r="N89" s="16">
        <v>3998.52</v>
      </c>
    </row>
    <row r="90" spans="1:14" ht="135" x14ac:dyDescent="0.25">
      <c r="A90" s="14" t="s">
        <v>63</v>
      </c>
      <c r="B90" s="14" t="s">
        <v>211</v>
      </c>
      <c r="C90" s="14" t="s">
        <v>211</v>
      </c>
      <c r="D90" s="14" t="s">
        <v>226</v>
      </c>
      <c r="E90" s="14" t="s">
        <v>227</v>
      </c>
      <c r="F90" s="14" t="s">
        <v>214</v>
      </c>
      <c r="G90" s="14" t="s">
        <v>215</v>
      </c>
      <c r="H90" s="15" t="s">
        <v>216</v>
      </c>
      <c r="I90" s="15" t="s">
        <v>217</v>
      </c>
      <c r="J90" s="5" t="str">
        <f t="shared" si="4"/>
        <v>92</v>
      </c>
      <c r="K90" s="15" t="s">
        <v>218</v>
      </c>
      <c r="L90" s="9" t="s">
        <v>219</v>
      </c>
      <c r="M90" s="9" t="str">
        <f t="shared" si="3"/>
        <v>503148694</v>
      </c>
      <c r="N90" s="16">
        <v>3998.52</v>
      </c>
    </row>
    <row r="91" spans="1:14" ht="135" x14ac:dyDescent="0.25">
      <c r="A91" s="14" t="s">
        <v>63</v>
      </c>
      <c r="B91" s="14" t="s">
        <v>211</v>
      </c>
      <c r="C91" s="14" t="s">
        <v>211</v>
      </c>
      <c r="D91" s="14" t="s">
        <v>228</v>
      </c>
      <c r="E91" s="14" t="s">
        <v>229</v>
      </c>
      <c r="F91" s="14" t="s">
        <v>214</v>
      </c>
      <c r="G91" s="14" t="s">
        <v>215</v>
      </c>
      <c r="H91" s="15" t="s">
        <v>216</v>
      </c>
      <c r="I91" s="15" t="s">
        <v>217</v>
      </c>
      <c r="J91" s="5" t="str">
        <f t="shared" si="4"/>
        <v>92</v>
      </c>
      <c r="K91" s="15" t="s">
        <v>218</v>
      </c>
      <c r="L91" s="9" t="s">
        <v>219</v>
      </c>
      <c r="M91" s="9" t="str">
        <f t="shared" si="3"/>
        <v>503148694</v>
      </c>
      <c r="N91" s="16">
        <v>3998.52</v>
      </c>
    </row>
    <row r="92" spans="1:14" ht="135" x14ac:dyDescent="0.25">
      <c r="A92" s="14" t="s">
        <v>63</v>
      </c>
      <c r="B92" s="14" t="s">
        <v>211</v>
      </c>
      <c r="C92" s="14" t="s">
        <v>211</v>
      </c>
      <c r="D92" s="14" t="s">
        <v>230</v>
      </c>
      <c r="E92" s="14" t="s">
        <v>231</v>
      </c>
      <c r="F92" s="14" t="s">
        <v>214</v>
      </c>
      <c r="G92" s="14" t="s">
        <v>215</v>
      </c>
      <c r="H92" s="15" t="s">
        <v>216</v>
      </c>
      <c r="I92" s="15" t="s">
        <v>217</v>
      </c>
      <c r="J92" s="5" t="str">
        <f t="shared" si="4"/>
        <v>92</v>
      </c>
      <c r="K92" s="15" t="s">
        <v>218</v>
      </c>
      <c r="L92" s="9" t="s">
        <v>219</v>
      </c>
      <c r="M92" s="9" t="str">
        <f t="shared" si="3"/>
        <v>503148694</v>
      </c>
      <c r="N92" s="16">
        <v>3998.52</v>
      </c>
    </row>
    <row r="93" spans="1:14" ht="135" x14ac:dyDescent="0.25">
      <c r="A93" s="14" t="s">
        <v>63</v>
      </c>
      <c r="B93" s="14" t="s">
        <v>211</v>
      </c>
      <c r="C93" s="14" t="s">
        <v>211</v>
      </c>
      <c r="D93" s="14" t="s">
        <v>232</v>
      </c>
      <c r="E93" s="14" t="s">
        <v>233</v>
      </c>
      <c r="F93" s="14" t="s">
        <v>214</v>
      </c>
      <c r="G93" s="14" t="s">
        <v>215</v>
      </c>
      <c r="H93" s="15" t="s">
        <v>216</v>
      </c>
      <c r="I93" s="15" t="s">
        <v>217</v>
      </c>
      <c r="J93" s="5" t="str">
        <f t="shared" si="4"/>
        <v>92</v>
      </c>
      <c r="K93" s="15" t="s">
        <v>218</v>
      </c>
      <c r="L93" s="9" t="s">
        <v>219</v>
      </c>
      <c r="M93" s="9" t="str">
        <f t="shared" si="3"/>
        <v>503148694</v>
      </c>
      <c r="N93" s="16">
        <v>3998.52</v>
      </c>
    </row>
    <row r="94" spans="1:14" ht="135" x14ac:dyDescent="0.25">
      <c r="A94" s="14" t="s">
        <v>63</v>
      </c>
      <c r="B94" s="14" t="s">
        <v>211</v>
      </c>
      <c r="C94" s="14" t="s">
        <v>211</v>
      </c>
      <c r="D94" s="14" t="s">
        <v>234</v>
      </c>
      <c r="E94" s="14" t="s">
        <v>235</v>
      </c>
      <c r="F94" s="14" t="s">
        <v>214</v>
      </c>
      <c r="G94" s="14" t="s">
        <v>215</v>
      </c>
      <c r="H94" s="15" t="s">
        <v>216</v>
      </c>
      <c r="I94" s="15" t="s">
        <v>217</v>
      </c>
      <c r="J94" s="5" t="str">
        <f t="shared" si="4"/>
        <v>92</v>
      </c>
      <c r="K94" s="15" t="s">
        <v>218</v>
      </c>
      <c r="L94" s="9" t="s">
        <v>219</v>
      </c>
      <c r="M94" s="9" t="str">
        <f t="shared" si="3"/>
        <v>503148694</v>
      </c>
      <c r="N94" s="16">
        <v>3998.52</v>
      </c>
    </row>
    <row r="95" spans="1:14" ht="135" x14ac:dyDescent="0.25">
      <c r="A95" s="14" t="s">
        <v>63</v>
      </c>
      <c r="B95" s="14" t="s">
        <v>211</v>
      </c>
      <c r="C95" s="14" t="s">
        <v>211</v>
      </c>
      <c r="D95" s="14" t="s">
        <v>236</v>
      </c>
      <c r="E95" s="14" t="s">
        <v>237</v>
      </c>
      <c r="F95" s="14" t="s">
        <v>214</v>
      </c>
      <c r="G95" s="14" t="s">
        <v>215</v>
      </c>
      <c r="H95" s="15" t="s">
        <v>216</v>
      </c>
      <c r="I95" s="15" t="s">
        <v>217</v>
      </c>
      <c r="J95" s="5" t="str">
        <f t="shared" si="4"/>
        <v>92</v>
      </c>
      <c r="K95" s="15" t="s">
        <v>218</v>
      </c>
      <c r="L95" s="9" t="s">
        <v>219</v>
      </c>
      <c r="M95" s="9" t="str">
        <f t="shared" si="3"/>
        <v>503148694</v>
      </c>
      <c r="N95" s="16">
        <v>2514.12</v>
      </c>
    </row>
    <row r="96" spans="1:14" ht="135" x14ac:dyDescent="0.25">
      <c r="A96" s="14" t="s">
        <v>63</v>
      </c>
      <c r="B96" s="14" t="s">
        <v>211</v>
      </c>
      <c r="C96" s="14" t="s">
        <v>211</v>
      </c>
      <c r="D96" s="14" t="s">
        <v>238</v>
      </c>
      <c r="E96" s="14" t="s">
        <v>221</v>
      </c>
      <c r="F96" s="14" t="s">
        <v>214</v>
      </c>
      <c r="G96" s="14" t="s">
        <v>215</v>
      </c>
      <c r="H96" s="15" t="s">
        <v>216</v>
      </c>
      <c r="I96" s="15" t="s">
        <v>217</v>
      </c>
      <c r="J96" s="5" t="str">
        <f t="shared" si="4"/>
        <v>92</v>
      </c>
      <c r="K96" s="15" t="s">
        <v>218</v>
      </c>
      <c r="L96" s="9" t="s">
        <v>219</v>
      </c>
      <c r="M96" s="9" t="str">
        <f t="shared" si="3"/>
        <v>503148694</v>
      </c>
      <c r="N96" s="16">
        <v>50</v>
      </c>
    </row>
    <row r="97" spans="1:14" ht="135" x14ac:dyDescent="0.25">
      <c r="A97" s="14" t="s">
        <v>63</v>
      </c>
      <c r="B97" s="14" t="s">
        <v>211</v>
      </c>
      <c r="C97" s="14" t="s">
        <v>211</v>
      </c>
      <c r="D97" s="14" t="s">
        <v>239</v>
      </c>
      <c r="E97" s="14" t="s">
        <v>221</v>
      </c>
      <c r="F97" s="14" t="s">
        <v>214</v>
      </c>
      <c r="G97" s="14" t="s">
        <v>215</v>
      </c>
      <c r="H97" s="15" t="s">
        <v>216</v>
      </c>
      <c r="I97" s="15" t="s">
        <v>217</v>
      </c>
      <c r="J97" s="5" t="str">
        <f t="shared" si="4"/>
        <v>92</v>
      </c>
      <c r="K97" s="15" t="s">
        <v>218</v>
      </c>
      <c r="L97" s="9" t="s">
        <v>219</v>
      </c>
      <c r="M97" s="9" t="str">
        <f t="shared" si="3"/>
        <v>503148694</v>
      </c>
      <c r="N97" s="16">
        <v>25</v>
      </c>
    </row>
    <row r="98" spans="1:14" ht="135" x14ac:dyDescent="0.25">
      <c r="A98" s="14" t="s">
        <v>63</v>
      </c>
      <c r="B98" s="14" t="s">
        <v>211</v>
      </c>
      <c r="C98" s="14" t="s">
        <v>211</v>
      </c>
      <c r="D98" s="14" t="s">
        <v>240</v>
      </c>
      <c r="E98" s="14" t="s">
        <v>241</v>
      </c>
      <c r="F98" s="14" t="s">
        <v>214</v>
      </c>
      <c r="G98" s="14" t="s">
        <v>215</v>
      </c>
      <c r="H98" s="15" t="s">
        <v>216</v>
      </c>
      <c r="I98" s="15" t="s">
        <v>217</v>
      </c>
      <c r="J98" s="5" t="str">
        <f t="shared" si="4"/>
        <v>92</v>
      </c>
      <c r="K98" s="15" t="s">
        <v>218</v>
      </c>
      <c r="L98" s="9" t="s">
        <v>219</v>
      </c>
      <c r="M98" s="9" t="str">
        <f t="shared" si="3"/>
        <v>503148694</v>
      </c>
      <c r="N98" s="16">
        <v>2514.12</v>
      </c>
    </row>
    <row r="99" spans="1:14" ht="150" x14ac:dyDescent="0.25">
      <c r="A99" s="14" t="s">
        <v>63</v>
      </c>
      <c r="B99" s="14" t="s">
        <v>211</v>
      </c>
      <c r="C99" s="14" t="s">
        <v>211</v>
      </c>
      <c r="D99" s="14" t="s">
        <v>242</v>
      </c>
      <c r="E99" s="14" t="s">
        <v>243</v>
      </c>
      <c r="F99" s="14" t="s">
        <v>244</v>
      </c>
      <c r="G99" s="14" t="s">
        <v>245</v>
      </c>
      <c r="H99" s="15" t="s">
        <v>216</v>
      </c>
      <c r="I99" s="15" t="s">
        <v>217</v>
      </c>
      <c r="J99" s="5" t="str">
        <f t="shared" si="4"/>
        <v>92</v>
      </c>
      <c r="K99" s="15" t="s">
        <v>218</v>
      </c>
      <c r="L99" s="9" t="s">
        <v>219</v>
      </c>
      <c r="M99" s="9" t="str">
        <f t="shared" si="3"/>
        <v>503148694</v>
      </c>
      <c r="N99" s="16">
        <v>193920</v>
      </c>
    </row>
    <row r="100" spans="1:14" ht="150" x14ac:dyDescent="0.25">
      <c r="A100" s="14" t="s">
        <v>63</v>
      </c>
      <c r="B100" s="14" t="s">
        <v>211</v>
      </c>
      <c r="C100" s="14" t="s">
        <v>211</v>
      </c>
      <c r="D100" s="14" t="s">
        <v>246</v>
      </c>
      <c r="E100" s="14" t="s">
        <v>247</v>
      </c>
      <c r="F100" s="14" t="s">
        <v>244</v>
      </c>
      <c r="G100" s="14" t="s">
        <v>245</v>
      </c>
      <c r="H100" s="15" t="s">
        <v>216</v>
      </c>
      <c r="I100" s="15" t="s">
        <v>217</v>
      </c>
      <c r="J100" s="5" t="str">
        <f t="shared" si="4"/>
        <v>92</v>
      </c>
      <c r="K100" s="15" t="s">
        <v>218</v>
      </c>
      <c r="L100" s="9" t="s">
        <v>219</v>
      </c>
      <c r="M100" s="9" t="str">
        <f t="shared" si="3"/>
        <v>503148694</v>
      </c>
      <c r="N100" s="16">
        <v>50904</v>
      </c>
    </row>
    <row r="101" spans="1:14" ht="45" x14ac:dyDescent="0.25">
      <c r="A101" s="14" t="s">
        <v>63</v>
      </c>
      <c r="B101" s="14" t="s">
        <v>211</v>
      </c>
      <c r="C101" s="14" t="s">
        <v>211</v>
      </c>
      <c r="D101" s="14" t="s">
        <v>248</v>
      </c>
      <c r="E101" s="14" t="s">
        <v>249</v>
      </c>
      <c r="F101" s="14"/>
      <c r="G101" s="14"/>
      <c r="H101" s="15" t="s">
        <v>216</v>
      </c>
      <c r="I101" s="15" t="s">
        <v>217</v>
      </c>
      <c r="J101" s="5" t="str">
        <f t="shared" si="4"/>
        <v>92</v>
      </c>
      <c r="K101" s="15" t="s">
        <v>218</v>
      </c>
      <c r="L101" s="9" t="s">
        <v>219</v>
      </c>
      <c r="M101" s="9" t="str">
        <f t="shared" si="3"/>
        <v>503148694</v>
      </c>
      <c r="N101" s="16">
        <v>222</v>
      </c>
    </row>
    <row r="102" spans="1:14" ht="105" x14ac:dyDescent="0.25">
      <c r="A102" s="5" t="s">
        <v>63</v>
      </c>
      <c r="B102" s="5" t="s">
        <v>2</v>
      </c>
      <c r="C102" s="5" t="s">
        <v>5</v>
      </c>
      <c r="D102" s="5" t="s">
        <v>250</v>
      </c>
      <c r="E102" s="6" t="s">
        <v>251</v>
      </c>
      <c r="F102" s="5" t="s">
        <v>197</v>
      </c>
      <c r="G102" s="5" t="s">
        <v>198</v>
      </c>
      <c r="H102" s="7" t="s">
        <v>17</v>
      </c>
      <c r="I102" s="5" t="s">
        <v>199</v>
      </c>
      <c r="J102" s="5" t="str">
        <f t="shared" si="4"/>
        <v>69</v>
      </c>
      <c r="K102" s="5" t="s">
        <v>200</v>
      </c>
      <c r="L102" s="8" t="s">
        <v>201</v>
      </c>
      <c r="M102" s="9" t="str">
        <f t="shared" si="3"/>
        <v>350246039</v>
      </c>
      <c r="N102" s="10">
        <v>72</v>
      </c>
    </row>
    <row r="103" spans="1:14" ht="150" x14ac:dyDescent="0.25">
      <c r="A103" s="5" t="s">
        <v>63</v>
      </c>
      <c r="B103" s="5" t="s">
        <v>2</v>
      </c>
      <c r="C103" s="5" t="s">
        <v>5</v>
      </c>
      <c r="D103" s="5" t="s">
        <v>252</v>
      </c>
      <c r="E103" s="6" t="s">
        <v>253</v>
      </c>
      <c r="F103" s="5" t="s">
        <v>254</v>
      </c>
      <c r="G103" s="5" t="s">
        <v>255</v>
      </c>
      <c r="H103" s="7" t="s">
        <v>17</v>
      </c>
      <c r="I103" s="5" t="s">
        <v>199</v>
      </c>
      <c r="J103" s="5" t="str">
        <f t="shared" si="4"/>
        <v>69</v>
      </c>
      <c r="K103" s="5" t="s">
        <v>200</v>
      </c>
      <c r="L103" s="8" t="s">
        <v>201</v>
      </c>
      <c r="M103" s="9" t="str">
        <f t="shared" si="3"/>
        <v>350246039</v>
      </c>
      <c r="N103" s="10">
        <v>2060.16</v>
      </c>
    </row>
    <row r="104" spans="1:14" ht="75" x14ac:dyDescent="0.25">
      <c r="A104" s="5" t="s">
        <v>63</v>
      </c>
      <c r="B104" s="5" t="s">
        <v>2</v>
      </c>
      <c r="C104" s="5" t="s">
        <v>5</v>
      </c>
      <c r="D104" s="5" t="s">
        <v>256</v>
      </c>
      <c r="E104" s="6" t="s">
        <v>257</v>
      </c>
      <c r="F104" s="12" t="s">
        <v>258</v>
      </c>
      <c r="G104" s="5" t="s">
        <v>259</v>
      </c>
      <c r="H104" s="7" t="s">
        <v>17</v>
      </c>
      <c r="I104" s="5" t="s">
        <v>199</v>
      </c>
      <c r="J104" s="5" t="str">
        <f t="shared" si="4"/>
        <v>69</v>
      </c>
      <c r="K104" s="5" t="s">
        <v>200</v>
      </c>
      <c r="L104" s="8" t="s">
        <v>201</v>
      </c>
      <c r="M104" s="9" t="str">
        <f t="shared" si="3"/>
        <v>350246039</v>
      </c>
      <c r="N104" s="10">
        <v>474.53</v>
      </c>
    </row>
    <row r="105" spans="1:14" ht="75" x14ac:dyDescent="0.25">
      <c r="A105" s="5" t="s">
        <v>63</v>
      </c>
      <c r="B105" s="5" t="s">
        <v>2</v>
      </c>
      <c r="C105" s="5" t="s">
        <v>5</v>
      </c>
      <c r="D105" s="5" t="s">
        <v>260</v>
      </c>
      <c r="E105" s="6" t="s">
        <v>261</v>
      </c>
      <c r="F105" s="12" t="s">
        <v>258</v>
      </c>
      <c r="G105" s="5" t="s">
        <v>259</v>
      </c>
      <c r="H105" s="7" t="s">
        <v>17</v>
      </c>
      <c r="I105" s="5" t="s">
        <v>199</v>
      </c>
      <c r="J105" s="5" t="str">
        <f t="shared" si="4"/>
        <v>69</v>
      </c>
      <c r="K105" s="5" t="s">
        <v>200</v>
      </c>
      <c r="L105" s="8" t="s">
        <v>201</v>
      </c>
      <c r="M105" s="9" t="str">
        <f t="shared" si="3"/>
        <v>350246039</v>
      </c>
      <c r="N105" s="10">
        <v>170.7</v>
      </c>
    </row>
    <row r="106" spans="1:14" ht="75" x14ac:dyDescent="0.25">
      <c r="A106" s="5" t="s">
        <v>63</v>
      </c>
      <c r="B106" s="5" t="s">
        <v>2</v>
      </c>
      <c r="C106" s="5" t="s">
        <v>5</v>
      </c>
      <c r="D106" s="5" t="s">
        <v>262</v>
      </c>
      <c r="E106" s="6" t="s">
        <v>263</v>
      </c>
      <c r="F106" s="12" t="s">
        <v>258</v>
      </c>
      <c r="G106" s="5" t="s">
        <v>259</v>
      </c>
      <c r="H106" s="7" t="s">
        <v>17</v>
      </c>
      <c r="I106" s="5" t="s">
        <v>199</v>
      </c>
      <c r="J106" s="5" t="str">
        <f t="shared" si="4"/>
        <v>69</v>
      </c>
      <c r="K106" s="5" t="s">
        <v>200</v>
      </c>
      <c r="L106" s="8" t="s">
        <v>201</v>
      </c>
      <c r="M106" s="9" t="str">
        <f t="shared" si="3"/>
        <v>350246039</v>
      </c>
      <c r="N106" s="10">
        <v>3847.2</v>
      </c>
    </row>
    <row r="107" spans="1:14" ht="75" x14ac:dyDescent="0.25">
      <c r="A107" s="5" t="s">
        <v>63</v>
      </c>
      <c r="B107" s="5" t="s">
        <v>2</v>
      </c>
      <c r="C107" s="5" t="s">
        <v>5</v>
      </c>
      <c r="D107" s="5" t="s">
        <v>264</v>
      </c>
      <c r="E107" s="6" t="s">
        <v>265</v>
      </c>
      <c r="F107" s="12" t="s">
        <v>258</v>
      </c>
      <c r="G107" s="5" t="s">
        <v>259</v>
      </c>
      <c r="H107" s="7" t="s">
        <v>17</v>
      </c>
      <c r="I107" s="5" t="s">
        <v>199</v>
      </c>
      <c r="J107" s="5" t="str">
        <f t="shared" si="4"/>
        <v>69</v>
      </c>
      <c r="K107" s="5" t="s">
        <v>200</v>
      </c>
      <c r="L107" s="8" t="s">
        <v>201</v>
      </c>
      <c r="M107" s="9" t="str">
        <f t="shared" si="3"/>
        <v>350246039</v>
      </c>
      <c r="N107" s="10">
        <v>1579.2</v>
      </c>
    </row>
    <row r="108" spans="1:14" ht="75" x14ac:dyDescent="0.25">
      <c r="A108" s="5" t="s">
        <v>63</v>
      </c>
      <c r="B108" s="5" t="s">
        <v>2</v>
      </c>
      <c r="C108" s="5" t="s">
        <v>5</v>
      </c>
      <c r="D108" s="5" t="s">
        <v>266</v>
      </c>
      <c r="E108" s="6" t="s">
        <v>267</v>
      </c>
      <c r="F108" s="5" t="s">
        <v>258</v>
      </c>
      <c r="G108" s="5" t="s">
        <v>259</v>
      </c>
      <c r="H108" s="7" t="s">
        <v>17</v>
      </c>
      <c r="I108" s="5" t="s">
        <v>199</v>
      </c>
      <c r="J108" s="5" t="str">
        <f t="shared" si="4"/>
        <v>69</v>
      </c>
      <c r="K108" s="5" t="s">
        <v>200</v>
      </c>
      <c r="L108" s="8" t="s">
        <v>201</v>
      </c>
      <c r="M108" s="9" t="str">
        <f t="shared" si="3"/>
        <v>350246039</v>
      </c>
      <c r="N108" s="10">
        <v>420</v>
      </c>
    </row>
    <row r="109" spans="1:14" ht="75" x14ac:dyDescent="0.25">
      <c r="A109" s="5" t="s">
        <v>63</v>
      </c>
      <c r="B109" s="5" t="s">
        <v>2</v>
      </c>
      <c r="C109" s="5" t="s">
        <v>5</v>
      </c>
      <c r="D109" s="5" t="s">
        <v>268</v>
      </c>
      <c r="E109" s="6" t="s">
        <v>269</v>
      </c>
      <c r="F109" s="5" t="s">
        <v>258</v>
      </c>
      <c r="G109" s="5" t="s">
        <v>259</v>
      </c>
      <c r="H109" s="7" t="s">
        <v>17</v>
      </c>
      <c r="I109" s="5" t="s">
        <v>199</v>
      </c>
      <c r="J109" s="5" t="str">
        <f t="shared" si="4"/>
        <v>69</v>
      </c>
      <c r="K109" s="5" t="s">
        <v>200</v>
      </c>
      <c r="L109" s="8" t="s">
        <v>201</v>
      </c>
      <c r="M109" s="9" t="str">
        <f t="shared" si="3"/>
        <v>350246039</v>
      </c>
      <c r="N109" s="10">
        <v>1302</v>
      </c>
    </row>
    <row r="110" spans="1:14" ht="75" x14ac:dyDescent="0.25">
      <c r="A110" s="5" t="s">
        <v>63</v>
      </c>
      <c r="B110" s="5" t="s">
        <v>2</v>
      </c>
      <c r="C110" s="5" t="s">
        <v>5</v>
      </c>
      <c r="D110" s="5" t="s">
        <v>270</v>
      </c>
      <c r="E110" s="6" t="s">
        <v>271</v>
      </c>
      <c r="F110" s="5" t="s">
        <v>258</v>
      </c>
      <c r="G110" s="5" t="s">
        <v>259</v>
      </c>
      <c r="H110" s="7" t="s">
        <v>17</v>
      </c>
      <c r="I110" s="5" t="s">
        <v>199</v>
      </c>
      <c r="J110" s="5" t="str">
        <f t="shared" si="4"/>
        <v>69</v>
      </c>
      <c r="K110" s="5" t="s">
        <v>200</v>
      </c>
      <c r="L110" s="8" t="s">
        <v>201</v>
      </c>
      <c r="M110" s="9" t="str">
        <f t="shared" si="3"/>
        <v>350246039</v>
      </c>
      <c r="N110" s="10">
        <v>1008</v>
      </c>
    </row>
    <row r="111" spans="1:14" ht="75" x14ac:dyDescent="0.25">
      <c r="A111" s="5" t="s">
        <v>63</v>
      </c>
      <c r="B111" s="5" t="s">
        <v>2</v>
      </c>
      <c r="C111" s="5" t="s">
        <v>5</v>
      </c>
      <c r="D111" s="5" t="s">
        <v>272</v>
      </c>
      <c r="E111" s="6" t="s">
        <v>273</v>
      </c>
      <c r="F111" s="5" t="s">
        <v>258</v>
      </c>
      <c r="G111" s="5" t="s">
        <v>259</v>
      </c>
      <c r="H111" s="7" t="s">
        <v>17</v>
      </c>
      <c r="I111" s="5" t="s">
        <v>199</v>
      </c>
      <c r="J111" s="5" t="str">
        <f t="shared" si="4"/>
        <v>69</v>
      </c>
      <c r="K111" s="5" t="s">
        <v>200</v>
      </c>
      <c r="L111" s="8" t="s">
        <v>201</v>
      </c>
      <c r="M111" s="9" t="str">
        <f t="shared" si="3"/>
        <v>350246039</v>
      </c>
      <c r="N111" s="10">
        <v>1428</v>
      </c>
    </row>
    <row r="112" spans="1:14" ht="75" x14ac:dyDescent="0.25">
      <c r="A112" s="5" t="s">
        <v>63</v>
      </c>
      <c r="B112" s="5" t="s">
        <v>2</v>
      </c>
      <c r="C112" s="5" t="s">
        <v>5</v>
      </c>
      <c r="D112" s="5" t="s">
        <v>274</v>
      </c>
      <c r="E112" s="6" t="s">
        <v>275</v>
      </c>
      <c r="F112" s="5" t="s">
        <v>258</v>
      </c>
      <c r="G112" s="5" t="s">
        <v>259</v>
      </c>
      <c r="H112" s="7" t="s">
        <v>17</v>
      </c>
      <c r="I112" s="5" t="s">
        <v>199</v>
      </c>
      <c r="J112" s="5" t="str">
        <f t="shared" si="4"/>
        <v>69</v>
      </c>
      <c r="K112" s="5" t="s">
        <v>200</v>
      </c>
      <c r="L112" s="8" t="s">
        <v>201</v>
      </c>
      <c r="M112" s="9" t="str">
        <f t="shared" si="3"/>
        <v>350246039</v>
      </c>
      <c r="N112" s="10">
        <v>714</v>
      </c>
    </row>
    <row r="113" spans="1:14" ht="75" x14ac:dyDescent="0.25">
      <c r="A113" s="5" t="s">
        <v>63</v>
      </c>
      <c r="B113" s="5" t="s">
        <v>2</v>
      </c>
      <c r="C113" s="5" t="s">
        <v>5</v>
      </c>
      <c r="D113" s="5" t="s">
        <v>276</v>
      </c>
      <c r="E113" s="6" t="s">
        <v>277</v>
      </c>
      <c r="F113" s="5" t="s">
        <v>258</v>
      </c>
      <c r="G113" s="5" t="s">
        <v>259</v>
      </c>
      <c r="H113" s="7" t="s">
        <v>17</v>
      </c>
      <c r="I113" s="5" t="s">
        <v>199</v>
      </c>
      <c r="J113" s="5" t="str">
        <f t="shared" si="4"/>
        <v>69</v>
      </c>
      <c r="K113" s="5" t="s">
        <v>200</v>
      </c>
      <c r="L113" s="8" t="s">
        <v>201</v>
      </c>
      <c r="M113" s="9" t="str">
        <f t="shared" si="3"/>
        <v>350246039</v>
      </c>
      <c r="N113" s="10">
        <v>1176</v>
      </c>
    </row>
    <row r="114" spans="1:14" ht="75" x14ac:dyDescent="0.25">
      <c r="A114" s="5" t="s">
        <v>63</v>
      </c>
      <c r="B114" s="5" t="s">
        <v>2</v>
      </c>
      <c r="C114" s="5" t="s">
        <v>5</v>
      </c>
      <c r="D114" s="5" t="s">
        <v>278</v>
      </c>
      <c r="E114" s="6" t="s">
        <v>279</v>
      </c>
      <c r="F114" s="5" t="s">
        <v>258</v>
      </c>
      <c r="G114" s="5" t="s">
        <v>259</v>
      </c>
      <c r="H114" s="7" t="s">
        <v>17</v>
      </c>
      <c r="I114" s="5" t="s">
        <v>199</v>
      </c>
      <c r="J114" s="5" t="str">
        <f t="shared" si="4"/>
        <v>69</v>
      </c>
      <c r="K114" s="5" t="s">
        <v>200</v>
      </c>
      <c r="L114" s="8" t="s">
        <v>201</v>
      </c>
      <c r="M114" s="9" t="str">
        <f t="shared" si="3"/>
        <v>350246039</v>
      </c>
      <c r="N114" s="10">
        <v>1638</v>
      </c>
    </row>
    <row r="115" spans="1:14" ht="75" x14ac:dyDescent="0.25">
      <c r="A115" s="5" t="s">
        <v>63</v>
      </c>
      <c r="B115" s="5" t="s">
        <v>2</v>
      </c>
      <c r="C115" s="5" t="s">
        <v>5</v>
      </c>
      <c r="D115" s="5" t="s">
        <v>280</v>
      </c>
      <c r="E115" s="6" t="s">
        <v>281</v>
      </c>
      <c r="F115" s="5" t="s">
        <v>258</v>
      </c>
      <c r="G115" s="5" t="s">
        <v>259</v>
      </c>
      <c r="H115" s="7" t="s">
        <v>17</v>
      </c>
      <c r="I115" s="5" t="s">
        <v>199</v>
      </c>
      <c r="J115" s="5" t="str">
        <f t="shared" si="4"/>
        <v>69</v>
      </c>
      <c r="K115" s="5" t="s">
        <v>200</v>
      </c>
      <c r="L115" s="8" t="s">
        <v>201</v>
      </c>
      <c r="M115" s="9" t="str">
        <f t="shared" si="3"/>
        <v>350246039</v>
      </c>
      <c r="N115" s="10">
        <v>756</v>
      </c>
    </row>
    <row r="116" spans="1:14" ht="75" x14ac:dyDescent="0.25">
      <c r="A116" s="5" t="s">
        <v>63</v>
      </c>
      <c r="B116" s="5" t="s">
        <v>2</v>
      </c>
      <c r="C116" s="5" t="s">
        <v>5</v>
      </c>
      <c r="D116" s="5" t="s">
        <v>282</v>
      </c>
      <c r="E116" s="6" t="s">
        <v>283</v>
      </c>
      <c r="F116" s="5" t="s">
        <v>258</v>
      </c>
      <c r="G116" s="5" t="s">
        <v>259</v>
      </c>
      <c r="H116" s="7" t="s">
        <v>17</v>
      </c>
      <c r="I116" s="5" t="s">
        <v>199</v>
      </c>
      <c r="J116" s="5" t="str">
        <f t="shared" si="4"/>
        <v>69</v>
      </c>
      <c r="K116" s="5" t="s">
        <v>200</v>
      </c>
      <c r="L116" s="8" t="s">
        <v>201</v>
      </c>
      <c r="M116" s="9" t="str">
        <f t="shared" si="3"/>
        <v>350246039</v>
      </c>
      <c r="N116" s="10">
        <v>1218</v>
      </c>
    </row>
    <row r="117" spans="1:14" ht="75" x14ac:dyDescent="0.25">
      <c r="A117" s="5" t="s">
        <v>63</v>
      </c>
      <c r="B117" s="5" t="s">
        <v>2</v>
      </c>
      <c r="C117" s="5" t="s">
        <v>5</v>
      </c>
      <c r="D117" s="5" t="s">
        <v>284</v>
      </c>
      <c r="E117" s="6" t="s">
        <v>285</v>
      </c>
      <c r="F117" s="5" t="s">
        <v>258</v>
      </c>
      <c r="G117" s="5" t="s">
        <v>259</v>
      </c>
      <c r="H117" s="7" t="s">
        <v>17</v>
      </c>
      <c r="I117" s="5" t="s">
        <v>199</v>
      </c>
      <c r="J117" s="5" t="str">
        <f t="shared" si="4"/>
        <v>69</v>
      </c>
      <c r="K117" s="5" t="s">
        <v>200</v>
      </c>
      <c r="L117" s="8" t="s">
        <v>201</v>
      </c>
      <c r="M117" s="9" t="str">
        <f t="shared" si="3"/>
        <v>350246039</v>
      </c>
      <c r="N117" s="10">
        <v>725.52</v>
      </c>
    </row>
    <row r="118" spans="1:14" ht="75" x14ac:dyDescent="0.25">
      <c r="A118" s="5" t="s">
        <v>63</v>
      </c>
      <c r="B118" s="5" t="s">
        <v>2</v>
      </c>
      <c r="C118" s="5" t="s">
        <v>5</v>
      </c>
      <c r="D118" s="5" t="s">
        <v>286</v>
      </c>
      <c r="E118" s="6" t="s">
        <v>287</v>
      </c>
      <c r="F118" s="5" t="s">
        <v>258</v>
      </c>
      <c r="G118" s="5" t="s">
        <v>259</v>
      </c>
      <c r="H118" s="7" t="s">
        <v>17</v>
      </c>
      <c r="I118" s="5" t="s">
        <v>199</v>
      </c>
      <c r="J118" s="5" t="str">
        <f t="shared" si="4"/>
        <v>69</v>
      </c>
      <c r="K118" s="5" t="s">
        <v>200</v>
      </c>
      <c r="L118" s="8" t="s">
        <v>201</v>
      </c>
      <c r="M118" s="9" t="str">
        <f t="shared" si="3"/>
        <v>350246039</v>
      </c>
      <c r="N118" s="10">
        <v>58.63</v>
      </c>
    </row>
    <row r="119" spans="1:14" ht="75" x14ac:dyDescent="0.25">
      <c r="A119" s="5" t="s">
        <v>63</v>
      </c>
      <c r="B119" s="5" t="s">
        <v>2</v>
      </c>
      <c r="C119" s="5" t="s">
        <v>5</v>
      </c>
      <c r="D119" s="5" t="s">
        <v>288</v>
      </c>
      <c r="E119" s="6" t="s">
        <v>289</v>
      </c>
      <c r="F119" s="5" t="s">
        <v>258</v>
      </c>
      <c r="G119" s="5" t="s">
        <v>259</v>
      </c>
      <c r="H119" s="7" t="s">
        <v>17</v>
      </c>
      <c r="I119" s="5" t="s">
        <v>199</v>
      </c>
      <c r="J119" s="5" t="str">
        <f t="shared" si="4"/>
        <v>69</v>
      </c>
      <c r="K119" s="5" t="s">
        <v>200</v>
      </c>
      <c r="L119" s="8" t="s">
        <v>201</v>
      </c>
      <c r="M119" s="9" t="str">
        <f t="shared" si="3"/>
        <v>350246039</v>
      </c>
      <c r="N119" s="10">
        <v>1218</v>
      </c>
    </row>
    <row r="120" spans="1:14" ht="75" x14ac:dyDescent="0.25">
      <c r="A120" s="5" t="s">
        <v>63</v>
      </c>
      <c r="B120" s="5" t="s">
        <v>2</v>
      </c>
      <c r="C120" s="5" t="s">
        <v>5</v>
      </c>
      <c r="D120" s="5" t="s">
        <v>290</v>
      </c>
      <c r="E120" s="6" t="s">
        <v>291</v>
      </c>
      <c r="F120" s="5" t="s">
        <v>258</v>
      </c>
      <c r="G120" s="5" t="s">
        <v>259</v>
      </c>
      <c r="H120" s="7" t="s">
        <v>17</v>
      </c>
      <c r="I120" s="5" t="s">
        <v>199</v>
      </c>
      <c r="J120" s="5" t="str">
        <f t="shared" si="4"/>
        <v>69</v>
      </c>
      <c r="K120" s="5" t="s">
        <v>200</v>
      </c>
      <c r="L120" s="8" t="s">
        <v>201</v>
      </c>
      <c r="M120" s="9" t="str">
        <f t="shared" si="3"/>
        <v>350246039</v>
      </c>
      <c r="N120" s="10">
        <v>1932</v>
      </c>
    </row>
    <row r="121" spans="1:14" ht="75" x14ac:dyDescent="0.25">
      <c r="A121" s="5" t="s">
        <v>63</v>
      </c>
      <c r="B121" s="5" t="s">
        <v>2</v>
      </c>
      <c r="C121" s="5" t="s">
        <v>5</v>
      </c>
      <c r="D121" s="5" t="s">
        <v>292</v>
      </c>
      <c r="E121" s="6" t="s">
        <v>293</v>
      </c>
      <c r="F121" s="5" t="s">
        <v>258</v>
      </c>
      <c r="G121" s="5" t="s">
        <v>259</v>
      </c>
      <c r="H121" s="7" t="s">
        <v>17</v>
      </c>
      <c r="I121" s="5" t="s">
        <v>199</v>
      </c>
      <c r="J121" s="5" t="str">
        <f t="shared" si="4"/>
        <v>69</v>
      </c>
      <c r="K121" s="5" t="s">
        <v>200</v>
      </c>
      <c r="L121" s="8" t="s">
        <v>201</v>
      </c>
      <c r="M121" s="9" t="str">
        <f t="shared" si="3"/>
        <v>350246039</v>
      </c>
      <c r="N121" s="10">
        <v>3822</v>
      </c>
    </row>
    <row r="122" spans="1:14" ht="75" x14ac:dyDescent="0.25">
      <c r="A122" s="5" t="s">
        <v>63</v>
      </c>
      <c r="B122" s="5" t="s">
        <v>2</v>
      </c>
      <c r="C122" s="5" t="s">
        <v>5</v>
      </c>
      <c r="D122" s="5" t="s">
        <v>294</v>
      </c>
      <c r="E122" s="6" t="s">
        <v>295</v>
      </c>
      <c r="F122" s="5" t="s">
        <v>258</v>
      </c>
      <c r="G122" s="5" t="s">
        <v>259</v>
      </c>
      <c r="H122" s="7" t="s">
        <v>17</v>
      </c>
      <c r="I122" s="5" t="s">
        <v>199</v>
      </c>
      <c r="J122" s="5" t="str">
        <f t="shared" si="4"/>
        <v>69</v>
      </c>
      <c r="K122" s="5" t="s">
        <v>200</v>
      </c>
      <c r="L122" s="8" t="s">
        <v>201</v>
      </c>
      <c r="M122" s="9" t="str">
        <f t="shared" si="3"/>
        <v>350246039</v>
      </c>
      <c r="N122" s="10">
        <v>5250</v>
      </c>
    </row>
    <row r="123" spans="1:14" ht="75" x14ac:dyDescent="0.25">
      <c r="A123" s="5" t="s">
        <v>63</v>
      </c>
      <c r="B123" s="5" t="s">
        <v>2</v>
      </c>
      <c r="C123" s="5" t="s">
        <v>5</v>
      </c>
      <c r="D123" s="5" t="s">
        <v>296</v>
      </c>
      <c r="E123" s="6" t="s">
        <v>297</v>
      </c>
      <c r="F123" s="5" t="s">
        <v>258</v>
      </c>
      <c r="G123" s="5" t="s">
        <v>259</v>
      </c>
      <c r="H123" s="7" t="s">
        <v>17</v>
      </c>
      <c r="I123" s="5" t="s">
        <v>199</v>
      </c>
      <c r="J123" s="5" t="str">
        <f t="shared" si="4"/>
        <v>69</v>
      </c>
      <c r="K123" s="5" t="s">
        <v>200</v>
      </c>
      <c r="L123" s="8" t="s">
        <v>201</v>
      </c>
      <c r="M123" s="9" t="str">
        <f t="shared" si="3"/>
        <v>350246039</v>
      </c>
      <c r="N123" s="10">
        <v>8988</v>
      </c>
    </row>
    <row r="124" spans="1:14" ht="75" x14ac:dyDescent="0.25">
      <c r="A124" s="5" t="s">
        <v>63</v>
      </c>
      <c r="B124" s="5" t="s">
        <v>2</v>
      </c>
      <c r="C124" s="5" t="s">
        <v>5</v>
      </c>
      <c r="D124" s="5" t="s">
        <v>298</v>
      </c>
      <c r="E124" s="6" t="s">
        <v>299</v>
      </c>
      <c r="F124" s="5" t="s">
        <v>258</v>
      </c>
      <c r="G124" s="5" t="s">
        <v>259</v>
      </c>
      <c r="H124" s="7" t="s">
        <v>17</v>
      </c>
      <c r="I124" s="5" t="s">
        <v>199</v>
      </c>
      <c r="J124" s="5" t="str">
        <f t="shared" si="4"/>
        <v>69</v>
      </c>
      <c r="K124" s="5" t="s">
        <v>200</v>
      </c>
      <c r="L124" s="8" t="s">
        <v>201</v>
      </c>
      <c r="M124" s="9" t="str">
        <f t="shared" si="3"/>
        <v>350246039</v>
      </c>
      <c r="N124" s="10">
        <v>3847.2</v>
      </c>
    </row>
    <row r="125" spans="1:14" ht="75" x14ac:dyDescent="0.25">
      <c r="A125" s="5" t="s">
        <v>63</v>
      </c>
      <c r="B125" s="5" t="s">
        <v>2</v>
      </c>
      <c r="C125" s="5" t="s">
        <v>5</v>
      </c>
      <c r="D125" s="5" t="s">
        <v>300</v>
      </c>
      <c r="E125" s="6" t="s">
        <v>265</v>
      </c>
      <c r="F125" s="5" t="s">
        <v>258</v>
      </c>
      <c r="G125" s="5" t="s">
        <v>259</v>
      </c>
      <c r="H125" s="7" t="s">
        <v>17</v>
      </c>
      <c r="I125" s="5" t="s">
        <v>199</v>
      </c>
      <c r="J125" s="5" t="str">
        <f t="shared" si="4"/>
        <v>69</v>
      </c>
      <c r="K125" s="5" t="s">
        <v>200</v>
      </c>
      <c r="L125" s="8" t="s">
        <v>201</v>
      </c>
      <c r="M125" s="9" t="str">
        <f t="shared" si="3"/>
        <v>350246039</v>
      </c>
      <c r="N125" s="10">
        <v>1579.2</v>
      </c>
    </row>
    <row r="126" spans="1:14" ht="105" x14ac:dyDescent="0.25">
      <c r="A126" s="5" t="s">
        <v>63</v>
      </c>
      <c r="B126" s="5" t="s">
        <v>2</v>
      </c>
      <c r="C126" s="5" t="s">
        <v>5</v>
      </c>
      <c r="D126" s="5" t="s">
        <v>301</v>
      </c>
      <c r="E126" s="6" t="s">
        <v>302</v>
      </c>
      <c r="F126" s="5" t="s">
        <v>197</v>
      </c>
      <c r="G126" s="5" t="s">
        <v>198</v>
      </c>
      <c r="H126" s="7" t="s">
        <v>17</v>
      </c>
      <c r="I126" s="5" t="s">
        <v>199</v>
      </c>
      <c r="J126" s="5" t="str">
        <f t="shared" si="4"/>
        <v>69</v>
      </c>
      <c r="K126" s="5" t="s">
        <v>200</v>
      </c>
      <c r="L126" s="8" t="s">
        <v>201</v>
      </c>
      <c r="M126" s="9" t="str">
        <f t="shared" si="3"/>
        <v>350246039</v>
      </c>
      <c r="N126" s="10">
        <v>1560</v>
      </c>
    </row>
    <row r="127" spans="1:14" ht="105" x14ac:dyDescent="0.25">
      <c r="A127" s="5" t="s">
        <v>63</v>
      </c>
      <c r="B127" s="5" t="s">
        <v>2</v>
      </c>
      <c r="C127" s="5" t="s">
        <v>5</v>
      </c>
      <c r="D127" s="5" t="s">
        <v>303</v>
      </c>
      <c r="E127" s="6" t="s">
        <v>304</v>
      </c>
      <c r="F127" s="5" t="s">
        <v>197</v>
      </c>
      <c r="G127" s="5" t="s">
        <v>198</v>
      </c>
      <c r="H127" s="7" t="s">
        <v>17</v>
      </c>
      <c r="I127" s="5" t="s">
        <v>199</v>
      </c>
      <c r="J127" s="5" t="str">
        <f t="shared" si="4"/>
        <v>69</v>
      </c>
      <c r="K127" s="5" t="s">
        <v>200</v>
      </c>
      <c r="L127" s="8" t="s">
        <v>201</v>
      </c>
      <c r="M127" s="9" t="str">
        <f t="shared" si="3"/>
        <v>350246039</v>
      </c>
      <c r="N127" s="10">
        <v>1530</v>
      </c>
    </row>
    <row r="128" spans="1:14" ht="105" x14ac:dyDescent="0.25">
      <c r="A128" s="5" t="s">
        <v>63</v>
      </c>
      <c r="B128" s="5" t="s">
        <v>2</v>
      </c>
      <c r="C128" s="5" t="s">
        <v>5</v>
      </c>
      <c r="D128" s="5" t="s">
        <v>305</v>
      </c>
      <c r="E128" s="6" t="s">
        <v>306</v>
      </c>
      <c r="F128" s="5" t="s">
        <v>197</v>
      </c>
      <c r="G128" s="5" t="s">
        <v>198</v>
      </c>
      <c r="H128" s="7" t="s">
        <v>17</v>
      </c>
      <c r="I128" s="5" t="s">
        <v>199</v>
      </c>
      <c r="J128" s="5" t="str">
        <f t="shared" si="4"/>
        <v>69</v>
      </c>
      <c r="K128" s="5" t="s">
        <v>200</v>
      </c>
      <c r="L128" s="8" t="s">
        <v>201</v>
      </c>
      <c r="M128" s="9" t="str">
        <f t="shared" si="3"/>
        <v>350246039</v>
      </c>
      <c r="N128" s="10">
        <v>1650</v>
      </c>
    </row>
    <row r="129" spans="1:14" ht="105" x14ac:dyDescent="0.25">
      <c r="A129" s="5" t="s">
        <v>63</v>
      </c>
      <c r="B129" s="5" t="s">
        <v>2</v>
      </c>
      <c r="C129" s="5" t="s">
        <v>5</v>
      </c>
      <c r="D129" s="5" t="s">
        <v>307</v>
      </c>
      <c r="E129" s="6" t="s">
        <v>308</v>
      </c>
      <c r="F129" s="5" t="s">
        <v>197</v>
      </c>
      <c r="G129" s="5" t="s">
        <v>198</v>
      </c>
      <c r="H129" s="7" t="s">
        <v>17</v>
      </c>
      <c r="I129" s="5" t="s">
        <v>199</v>
      </c>
      <c r="J129" s="5" t="str">
        <f t="shared" si="4"/>
        <v>69</v>
      </c>
      <c r="K129" s="5" t="s">
        <v>200</v>
      </c>
      <c r="L129" s="8" t="s">
        <v>201</v>
      </c>
      <c r="M129" s="9" t="str">
        <f t="shared" si="3"/>
        <v>350246039</v>
      </c>
      <c r="N129" s="10">
        <v>3630</v>
      </c>
    </row>
    <row r="130" spans="1:14" ht="105" x14ac:dyDescent="0.25">
      <c r="A130" s="5" t="s">
        <v>63</v>
      </c>
      <c r="B130" s="5" t="s">
        <v>2</v>
      </c>
      <c r="C130" s="5" t="s">
        <v>5</v>
      </c>
      <c r="D130" s="5" t="s">
        <v>309</v>
      </c>
      <c r="E130" s="6" t="s">
        <v>310</v>
      </c>
      <c r="F130" s="5" t="s">
        <v>197</v>
      </c>
      <c r="G130" s="5" t="s">
        <v>198</v>
      </c>
      <c r="H130" s="7" t="s">
        <v>17</v>
      </c>
      <c r="I130" s="5" t="s">
        <v>199</v>
      </c>
      <c r="J130" s="5" t="str">
        <f t="shared" si="4"/>
        <v>69</v>
      </c>
      <c r="K130" s="5" t="s">
        <v>200</v>
      </c>
      <c r="L130" s="8" t="s">
        <v>201</v>
      </c>
      <c r="M130" s="9" t="str">
        <f t="shared" ref="M130:M193" si="5">LEFT(L130,9)</f>
        <v>350246039</v>
      </c>
      <c r="N130" s="10">
        <v>2310</v>
      </c>
    </row>
    <row r="131" spans="1:14" ht="105" x14ac:dyDescent="0.25">
      <c r="A131" s="5" t="s">
        <v>63</v>
      </c>
      <c r="B131" s="5" t="s">
        <v>2</v>
      </c>
      <c r="C131" s="5" t="s">
        <v>5</v>
      </c>
      <c r="D131" s="5" t="s">
        <v>311</v>
      </c>
      <c r="E131" s="6" t="s">
        <v>312</v>
      </c>
      <c r="F131" s="5" t="s">
        <v>197</v>
      </c>
      <c r="G131" s="5" t="s">
        <v>198</v>
      </c>
      <c r="H131" s="7" t="s">
        <v>17</v>
      </c>
      <c r="I131" s="5" t="s">
        <v>199</v>
      </c>
      <c r="J131" s="5" t="str">
        <f t="shared" ref="J131:J194" si="6">LEFT(I131,2)</f>
        <v>69</v>
      </c>
      <c r="K131" s="5" t="s">
        <v>200</v>
      </c>
      <c r="L131" s="8" t="s">
        <v>201</v>
      </c>
      <c r="M131" s="9" t="str">
        <f t="shared" si="5"/>
        <v>350246039</v>
      </c>
      <c r="N131" s="10">
        <v>270</v>
      </c>
    </row>
    <row r="132" spans="1:14" ht="210" x14ac:dyDescent="0.25">
      <c r="A132" s="5" t="s">
        <v>63</v>
      </c>
      <c r="B132" s="5" t="s">
        <v>2</v>
      </c>
      <c r="C132" s="5" t="s">
        <v>5</v>
      </c>
      <c r="D132" s="5" t="s">
        <v>313</v>
      </c>
      <c r="E132" s="6" t="s">
        <v>314</v>
      </c>
      <c r="F132" s="5" t="s">
        <v>315</v>
      </c>
      <c r="G132" s="5" t="s">
        <v>316</v>
      </c>
      <c r="H132" s="7" t="s">
        <v>17</v>
      </c>
      <c r="I132" s="5" t="s">
        <v>199</v>
      </c>
      <c r="J132" s="5" t="str">
        <f t="shared" si="6"/>
        <v>69</v>
      </c>
      <c r="K132" s="5" t="s">
        <v>200</v>
      </c>
      <c r="L132" s="8" t="s">
        <v>201</v>
      </c>
      <c r="M132" s="9" t="str">
        <f t="shared" si="5"/>
        <v>350246039</v>
      </c>
      <c r="N132" s="10">
        <v>528</v>
      </c>
    </row>
    <row r="133" spans="1:14" ht="165" x14ac:dyDescent="0.25">
      <c r="A133" s="5" t="s">
        <v>63</v>
      </c>
      <c r="B133" s="5" t="s">
        <v>2</v>
      </c>
      <c r="C133" s="5" t="s">
        <v>5</v>
      </c>
      <c r="D133" s="5" t="s">
        <v>317</v>
      </c>
      <c r="E133" s="6" t="s">
        <v>318</v>
      </c>
      <c r="F133" s="5" t="s">
        <v>319</v>
      </c>
      <c r="G133" s="5" t="s">
        <v>320</v>
      </c>
      <c r="H133" s="7" t="s">
        <v>17</v>
      </c>
      <c r="I133" s="5" t="s">
        <v>199</v>
      </c>
      <c r="J133" s="5" t="str">
        <f t="shared" si="6"/>
        <v>69</v>
      </c>
      <c r="K133" s="5" t="s">
        <v>200</v>
      </c>
      <c r="L133" s="8" t="s">
        <v>201</v>
      </c>
      <c r="M133" s="9" t="str">
        <f t="shared" si="5"/>
        <v>350246039</v>
      </c>
      <c r="N133" s="10">
        <v>180</v>
      </c>
    </row>
    <row r="134" spans="1:14" ht="255" x14ac:dyDescent="0.25">
      <c r="A134" s="5" t="s">
        <v>63</v>
      </c>
      <c r="B134" s="5" t="s">
        <v>2</v>
      </c>
      <c r="C134" s="5" t="s">
        <v>5</v>
      </c>
      <c r="D134" s="5" t="s">
        <v>321</v>
      </c>
      <c r="E134" s="6" t="s">
        <v>322</v>
      </c>
      <c r="F134" s="5" t="s">
        <v>323</v>
      </c>
      <c r="G134" s="5" t="s">
        <v>324</v>
      </c>
      <c r="H134" s="7" t="s">
        <v>17</v>
      </c>
      <c r="I134" s="5" t="s">
        <v>199</v>
      </c>
      <c r="J134" s="5" t="str">
        <f t="shared" si="6"/>
        <v>69</v>
      </c>
      <c r="K134" s="5" t="s">
        <v>200</v>
      </c>
      <c r="L134" s="8" t="s">
        <v>201</v>
      </c>
      <c r="M134" s="9" t="str">
        <f t="shared" si="5"/>
        <v>350246039</v>
      </c>
      <c r="N134" s="10">
        <v>930</v>
      </c>
    </row>
    <row r="135" spans="1:14" ht="165" x14ac:dyDescent="0.25">
      <c r="A135" s="5" t="s">
        <v>63</v>
      </c>
      <c r="B135" s="5" t="s">
        <v>2</v>
      </c>
      <c r="C135" s="5" t="s">
        <v>5</v>
      </c>
      <c r="D135" s="5" t="s">
        <v>325</v>
      </c>
      <c r="E135" s="6" t="s">
        <v>326</v>
      </c>
      <c r="F135" s="5" t="s">
        <v>327</v>
      </c>
      <c r="G135" s="5" t="s">
        <v>328</v>
      </c>
      <c r="H135" s="7" t="s">
        <v>17</v>
      </c>
      <c r="I135" s="5" t="s">
        <v>199</v>
      </c>
      <c r="J135" s="5" t="str">
        <f t="shared" si="6"/>
        <v>69</v>
      </c>
      <c r="K135" s="5" t="s">
        <v>200</v>
      </c>
      <c r="L135" s="8" t="s">
        <v>201</v>
      </c>
      <c r="M135" s="9" t="str">
        <f t="shared" si="5"/>
        <v>350246039</v>
      </c>
      <c r="N135" s="10">
        <v>558</v>
      </c>
    </row>
    <row r="136" spans="1:14" ht="165" x14ac:dyDescent="0.25">
      <c r="A136" s="5" t="s">
        <v>63</v>
      </c>
      <c r="B136" s="5" t="s">
        <v>2</v>
      </c>
      <c r="C136" s="5" t="s">
        <v>5</v>
      </c>
      <c r="D136" s="5" t="s">
        <v>329</v>
      </c>
      <c r="E136" s="6" t="s">
        <v>330</v>
      </c>
      <c r="F136" s="5" t="s">
        <v>327</v>
      </c>
      <c r="G136" s="5" t="s">
        <v>328</v>
      </c>
      <c r="H136" s="7" t="s">
        <v>17</v>
      </c>
      <c r="I136" s="5" t="s">
        <v>199</v>
      </c>
      <c r="J136" s="5" t="str">
        <f t="shared" si="6"/>
        <v>69</v>
      </c>
      <c r="K136" s="5" t="s">
        <v>200</v>
      </c>
      <c r="L136" s="8" t="s">
        <v>201</v>
      </c>
      <c r="M136" s="9" t="str">
        <f t="shared" si="5"/>
        <v>350246039</v>
      </c>
      <c r="N136" s="10">
        <v>882</v>
      </c>
    </row>
    <row r="137" spans="1:14" ht="195" x14ac:dyDescent="0.25">
      <c r="A137" s="5" t="s">
        <v>63</v>
      </c>
      <c r="B137" s="5" t="s">
        <v>2</v>
      </c>
      <c r="C137" s="5" t="s">
        <v>5</v>
      </c>
      <c r="D137" s="5" t="s">
        <v>331</v>
      </c>
      <c r="E137" s="6" t="s">
        <v>332</v>
      </c>
      <c r="F137" s="5" t="s">
        <v>333</v>
      </c>
      <c r="G137" s="5" t="s">
        <v>334</v>
      </c>
      <c r="H137" s="7" t="s">
        <v>17</v>
      </c>
      <c r="I137" s="5" t="s">
        <v>199</v>
      </c>
      <c r="J137" s="5" t="str">
        <f t="shared" si="6"/>
        <v>69</v>
      </c>
      <c r="K137" s="5" t="s">
        <v>200</v>
      </c>
      <c r="L137" s="8" t="s">
        <v>201</v>
      </c>
      <c r="M137" s="9" t="str">
        <f t="shared" si="5"/>
        <v>350246039</v>
      </c>
      <c r="N137" s="10">
        <v>594</v>
      </c>
    </row>
    <row r="138" spans="1:14" ht="135" x14ac:dyDescent="0.25">
      <c r="A138" s="5" t="s">
        <v>63</v>
      </c>
      <c r="B138" s="5" t="s">
        <v>2</v>
      </c>
      <c r="C138" s="5" t="s">
        <v>5</v>
      </c>
      <c r="D138" s="5" t="s">
        <v>335</v>
      </c>
      <c r="E138" s="6" t="s">
        <v>336</v>
      </c>
      <c r="F138" s="5" t="s">
        <v>337</v>
      </c>
      <c r="G138" s="5" t="s">
        <v>338</v>
      </c>
      <c r="H138" s="7" t="s">
        <v>17</v>
      </c>
      <c r="I138" s="5" t="s">
        <v>199</v>
      </c>
      <c r="J138" s="5" t="str">
        <f t="shared" si="6"/>
        <v>69</v>
      </c>
      <c r="K138" s="5" t="s">
        <v>200</v>
      </c>
      <c r="L138" s="8" t="s">
        <v>201</v>
      </c>
      <c r="M138" s="9" t="str">
        <f t="shared" si="5"/>
        <v>350246039</v>
      </c>
      <c r="N138" s="10">
        <v>360</v>
      </c>
    </row>
    <row r="139" spans="1:14" ht="135" x14ac:dyDescent="0.25">
      <c r="A139" s="5" t="s">
        <v>63</v>
      </c>
      <c r="B139" s="5" t="s">
        <v>2</v>
      </c>
      <c r="C139" s="5" t="s">
        <v>5</v>
      </c>
      <c r="D139" s="5" t="s">
        <v>339</v>
      </c>
      <c r="E139" s="6" t="s">
        <v>340</v>
      </c>
      <c r="F139" s="5" t="s">
        <v>337</v>
      </c>
      <c r="G139" s="5" t="s">
        <v>338</v>
      </c>
      <c r="H139" s="7" t="s">
        <v>17</v>
      </c>
      <c r="I139" s="5" t="s">
        <v>199</v>
      </c>
      <c r="J139" s="5" t="str">
        <f t="shared" si="6"/>
        <v>69</v>
      </c>
      <c r="K139" s="5" t="s">
        <v>200</v>
      </c>
      <c r="L139" s="8" t="s">
        <v>201</v>
      </c>
      <c r="M139" s="9" t="str">
        <f t="shared" si="5"/>
        <v>350246039</v>
      </c>
      <c r="N139" s="10">
        <v>1284</v>
      </c>
    </row>
    <row r="140" spans="1:14" ht="135" x14ac:dyDescent="0.25">
      <c r="A140" s="5" t="s">
        <v>63</v>
      </c>
      <c r="B140" s="5" t="s">
        <v>2</v>
      </c>
      <c r="C140" s="5" t="s">
        <v>5</v>
      </c>
      <c r="D140" s="5" t="s">
        <v>341</v>
      </c>
      <c r="E140" s="6" t="s">
        <v>342</v>
      </c>
      <c r="F140" s="5" t="s">
        <v>337</v>
      </c>
      <c r="G140" s="5" t="s">
        <v>338</v>
      </c>
      <c r="H140" s="7" t="s">
        <v>17</v>
      </c>
      <c r="I140" s="5" t="s">
        <v>199</v>
      </c>
      <c r="J140" s="5" t="str">
        <f t="shared" si="6"/>
        <v>69</v>
      </c>
      <c r="K140" s="5" t="s">
        <v>200</v>
      </c>
      <c r="L140" s="8" t="s">
        <v>201</v>
      </c>
      <c r="M140" s="9" t="str">
        <f t="shared" si="5"/>
        <v>350246039</v>
      </c>
      <c r="N140" s="10">
        <v>1110</v>
      </c>
    </row>
    <row r="141" spans="1:14" ht="135" x14ac:dyDescent="0.25">
      <c r="A141" s="5" t="s">
        <v>63</v>
      </c>
      <c r="B141" s="5" t="s">
        <v>2</v>
      </c>
      <c r="C141" s="5" t="s">
        <v>5</v>
      </c>
      <c r="D141" s="5" t="s">
        <v>343</v>
      </c>
      <c r="E141" s="6" t="s">
        <v>344</v>
      </c>
      <c r="F141" s="5" t="s">
        <v>337</v>
      </c>
      <c r="G141" s="5" t="s">
        <v>338</v>
      </c>
      <c r="H141" s="7" t="s">
        <v>17</v>
      </c>
      <c r="I141" s="5" t="s">
        <v>199</v>
      </c>
      <c r="J141" s="5" t="str">
        <f t="shared" si="6"/>
        <v>69</v>
      </c>
      <c r="K141" s="5" t="s">
        <v>200</v>
      </c>
      <c r="L141" s="8" t="s">
        <v>201</v>
      </c>
      <c r="M141" s="9" t="str">
        <f t="shared" si="5"/>
        <v>350246039</v>
      </c>
      <c r="N141" s="10">
        <v>240</v>
      </c>
    </row>
    <row r="142" spans="1:14" ht="165" x14ac:dyDescent="0.25">
      <c r="A142" s="5" t="s">
        <v>63</v>
      </c>
      <c r="B142" s="5" t="s">
        <v>2</v>
      </c>
      <c r="C142" s="5" t="s">
        <v>5</v>
      </c>
      <c r="D142" s="5" t="s">
        <v>345</v>
      </c>
      <c r="E142" s="6" t="s">
        <v>346</v>
      </c>
      <c r="F142" s="5" t="s">
        <v>347</v>
      </c>
      <c r="G142" s="5" t="s">
        <v>348</v>
      </c>
      <c r="H142" s="7" t="s">
        <v>17</v>
      </c>
      <c r="I142" s="5" t="s">
        <v>199</v>
      </c>
      <c r="J142" s="5" t="str">
        <f t="shared" si="6"/>
        <v>69</v>
      </c>
      <c r="K142" s="5" t="s">
        <v>200</v>
      </c>
      <c r="L142" s="8" t="s">
        <v>201</v>
      </c>
      <c r="M142" s="9" t="str">
        <f t="shared" si="5"/>
        <v>350246039</v>
      </c>
      <c r="N142" s="10">
        <v>1014</v>
      </c>
    </row>
    <row r="143" spans="1:14" ht="165" x14ac:dyDescent="0.25">
      <c r="A143" s="5" t="s">
        <v>63</v>
      </c>
      <c r="B143" s="5" t="s">
        <v>2</v>
      </c>
      <c r="C143" s="5" t="s">
        <v>5</v>
      </c>
      <c r="D143" s="5" t="s">
        <v>349</v>
      </c>
      <c r="E143" s="6" t="s">
        <v>350</v>
      </c>
      <c r="F143" s="5" t="s">
        <v>347</v>
      </c>
      <c r="G143" s="5" t="s">
        <v>348</v>
      </c>
      <c r="H143" s="7" t="s">
        <v>17</v>
      </c>
      <c r="I143" s="5" t="s">
        <v>199</v>
      </c>
      <c r="J143" s="5" t="str">
        <f t="shared" si="6"/>
        <v>69</v>
      </c>
      <c r="K143" s="5" t="s">
        <v>200</v>
      </c>
      <c r="L143" s="8" t="s">
        <v>201</v>
      </c>
      <c r="M143" s="9" t="str">
        <f t="shared" si="5"/>
        <v>350246039</v>
      </c>
      <c r="N143" s="10">
        <v>504</v>
      </c>
    </row>
    <row r="144" spans="1:14" ht="165" x14ac:dyDescent="0.25">
      <c r="A144" s="5" t="s">
        <v>63</v>
      </c>
      <c r="B144" s="5" t="s">
        <v>2</v>
      </c>
      <c r="C144" s="5" t="s">
        <v>5</v>
      </c>
      <c r="D144" s="5" t="s">
        <v>220</v>
      </c>
      <c r="E144" s="6" t="s">
        <v>351</v>
      </c>
      <c r="F144" s="5" t="s">
        <v>347</v>
      </c>
      <c r="G144" s="5" t="s">
        <v>348</v>
      </c>
      <c r="H144" s="7" t="s">
        <v>17</v>
      </c>
      <c r="I144" s="5" t="s">
        <v>199</v>
      </c>
      <c r="J144" s="5" t="str">
        <f t="shared" si="6"/>
        <v>69</v>
      </c>
      <c r="K144" s="5" t="s">
        <v>200</v>
      </c>
      <c r="L144" s="8" t="s">
        <v>201</v>
      </c>
      <c r="M144" s="9" t="str">
        <f t="shared" si="5"/>
        <v>350246039</v>
      </c>
      <c r="N144" s="10">
        <v>1260</v>
      </c>
    </row>
    <row r="145" spans="1:14" ht="165" x14ac:dyDescent="0.25">
      <c r="A145" s="5" t="s">
        <v>63</v>
      </c>
      <c r="B145" s="5" t="s">
        <v>2</v>
      </c>
      <c r="C145" s="5" t="s">
        <v>5</v>
      </c>
      <c r="D145" s="5" t="s">
        <v>352</v>
      </c>
      <c r="E145" s="6" t="s">
        <v>353</v>
      </c>
      <c r="F145" s="5" t="s">
        <v>354</v>
      </c>
      <c r="G145" s="5" t="s">
        <v>355</v>
      </c>
      <c r="H145" s="7" t="s">
        <v>17</v>
      </c>
      <c r="I145" s="5" t="s">
        <v>199</v>
      </c>
      <c r="J145" s="5" t="str">
        <f t="shared" si="6"/>
        <v>69</v>
      </c>
      <c r="K145" s="5" t="s">
        <v>200</v>
      </c>
      <c r="L145" s="8" t="s">
        <v>201</v>
      </c>
      <c r="M145" s="9" t="str">
        <f t="shared" si="5"/>
        <v>350246039</v>
      </c>
      <c r="N145" s="10">
        <v>1140</v>
      </c>
    </row>
    <row r="146" spans="1:14" ht="165" x14ac:dyDescent="0.25">
      <c r="A146" s="5" t="s">
        <v>63</v>
      </c>
      <c r="B146" s="5" t="s">
        <v>2</v>
      </c>
      <c r="C146" s="5" t="s">
        <v>5</v>
      </c>
      <c r="D146" s="5" t="s">
        <v>356</v>
      </c>
      <c r="E146" s="6" t="s">
        <v>357</v>
      </c>
      <c r="F146" s="5" t="s">
        <v>354</v>
      </c>
      <c r="G146" s="5" t="s">
        <v>355</v>
      </c>
      <c r="H146" s="7" t="s">
        <v>17</v>
      </c>
      <c r="I146" s="5" t="s">
        <v>199</v>
      </c>
      <c r="J146" s="5" t="str">
        <f t="shared" si="6"/>
        <v>69</v>
      </c>
      <c r="K146" s="5" t="s">
        <v>200</v>
      </c>
      <c r="L146" s="8" t="s">
        <v>201</v>
      </c>
      <c r="M146" s="9" t="str">
        <f t="shared" si="5"/>
        <v>350246039</v>
      </c>
      <c r="N146" s="10">
        <v>504</v>
      </c>
    </row>
    <row r="147" spans="1:14" ht="45" x14ac:dyDescent="0.25">
      <c r="A147" s="15" t="s">
        <v>63</v>
      </c>
      <c r="B147" s="15" t="s">
        <v>358</v>
      </c>
      <c r="C147" s="15" t="s">
        <v>358</v>
      </c>
      <c r="D147" s="15" t="s">
        <v>359</v>
      </c>
      <c r="E147" s="15" t="s">
        <v>360</v>
      </c>
      <c r="F147" s="15"/>
      <c r="G147" s="15"/>
      <c r="H147" s="15" t="s">
        <v>361</v>
      </c>
      <c r="I147" s="15" t="s">
        <v>362</v>
      </c>
      <c r="J147" s="5" t="str">
        <f t="shared" si="6"/>
        <v>83</v>
      </c>
      <c r="K147" s="15" t="s">
        <v>363</v>
      </c>
      <c r="L147" s="9" t="s">
        <v>364</v>
      </c>
      <c r="M147" s="9" t="str">
        <f t="shared" si="5"/>
        <v>505306597</v>
      </c>
      <c r="N147" s="16">
        <v>1233.58</v>
      </c>
    </row>
    <row r="148" spans="1:14" ht="165" x14ac:dyDescent="0.25">
      <c r="A148" s="5" t="s">
        <v>63</v>
      </c>
      <c r="B148" s="5" t="s">
        <v>2</v>
      </c>
      <c r="C148" s="5" t="s">
        <v>5</v>
      </c>
      <c r="D148" s="5" t="s">
        <v>365</v>
      </c>
      <c r="E148" s="6" t="s">
        <v>366</v>
      </c>
      <c r="F148" s="5" t="s">
        <v>354</v>
      </c>
      <c r="G148" s="5" t="s">
        <v>355</v>
      </c>
      <c r="H148" s="7" t="s">
        <v>17</v>
      </c>
      <c r="I148" s="5" t="s">
        <v>199</v>
      </c>
      <c r="J148" s="5" t="str">
        <f t="shared" si="6"/>
        <v>69</v>
      </c>
      <c r="K148" s="5" t="s">
        <v>200</v>
      </c>
      <c r="L148" s="8" t="s">
        <v>201</v>
      </c>
      <c r="M148" s="9" t="str">
        <f t="shared" si="5"/>
        <v>350246039</v>
      </c>
      <c r="N148" s="10">
        <v>882</v>
      </c>
    </row>
    <row r="149" spans="1:14" ht="165" x14ac:dyDescent="0.25">
      <c r="A149" s="5" t="s">
        <v>63</v>
      </c>
      <c r="B149" s="5" t="s">
        <v>2</v>
      </c>
      <c r="C149" s="5" t="s">
        <v>5</v>
      </c>
      <c r="D149" s="5" t="s">
        <v>367</v>
      </c>
      <c r="E149" s="6" t="s">
        <v>366</v>
      </c>
      <c r="F149" s="5" t="s">
        <v>354</v>
      </c>
      <c r="G149" s="5" t="s">
        <v>355</v>
      </c>
      <c r="H149" s="7" t="s">
        <v>17</v>
      </c>
      <c r="I149" s="5" t="s">
        <v>199</v>
      </c>
      <c r="J149" s="5" t="str">
        <f t="shared" si="6"/>
        <v>69</v>
      </c>
      <c r="K149" s="5" t="s">
        <v>200</v>
      </c>
      <c r="L149" s="8" t="s">
        <v>201</v>
      </c>
      <c r="M149" s="9" t="str">
        <f t="shared" si="5"/>
        <v>350246039</v>
      </c>
      <c r="N149" s="10">
        <v>414</v>
      </c>
    </row>
    <row r="150" spans="1:14" ht="120" x14ac:dyDescent="0.25">
      <c r="A150" s="5" t="s">
        <v>63</v>
      </c>
      <c r="B150" s="5" t="s">
        <v>2</v>
      </c>
      <c r="C150" s="5" t="s">
        <v>5</v>
      </c>
      <c r="D150" s="5" t="s">
        <v>368</v>
      </c>
      <c r="E150" s="6" t="s">
        <v>369</v>
      </c>
      <c r="F150" s="5" t="s">
        <v>370</v>
      </c>
      <c r="G150" s="5" t="s">
        <v>371</v>
      </c>
      <c r="H150" s="7" t="s">
        <v>17</v>
      </c>
      <c r="I150" s="5" t="s">
        <v>199</v>
      </c>
      <c r="J150" s="5" t="str">
        <f t="shared" si="6"/>
        <v>69</v>
      </c>
      <c r="K150" s="5" t="s">
        <v>200</v>
      </c>
      <c r="L150" s="8" t="s">
        <v>201</v>
      </c>
      <c r="M150" s="9" t="str">
        <f t="shared" si="5"/>
        <v>350246039</v>
      </c>
      <c r="N150" s="10">
        <v>4128</v>
      </c>
    </row>
    <row r="151" spans="1:14" ht="165" x14ac:dyDescent="0.25">
      <c r="A151" s="5" t="s">
        <v>63</v>
      </c>
      <c r="B151" s="5" t="s">
        <v>2</v>
      </c>
      <c r="C151" s="5" t="s">
        <v>5</v>
      </c>
      <c r="D151" s="5" t="s">
        <v>372</v>
      </c>
      <c r="E151" s="6" t="s">
        <v>373</v>
      </c>
      <c r="F151" s="12" t="s">
        <v>374</v>
      </c>
      <c r="G151" s="5" t="s">
        <v>375</v>
      </c>
      <c r="H151" s="7" t="s">
        <v>17</v>
      </c>
      <c r="I151" s="5" t="s">
        <v>199</v>
      </c>
      <c r="J151" s="5" t="str">
        <f t="shared" si="6"/>
        <v>69</v>
      </c>
      <c r="K151" s="5" t="s">
        <v>200</v>
      </c>
      <c r="L151" s="8" t="s">
        <v>201</v>
      </c>
      <c r="M151" s="9" t="str">
        <f t="shared" si="5"/>
        <v>350246039</v>
      </c>
      <c r="N151" s="10">
        <v>780</v>
      </c>
    </row>
    <row r="152" spans="1:14" ht="165" x14ac:dyDescent="0.25">
      <c r="A152" s="5" t="s">
        <v>63</v>
      </c>
      <c r="B152" s="5" t="s">
        <v>2</v>
      </c>
      <c r="C152" s="5" t="s">
        <v>5</v>
      </c>
      <c r="D152" s="5" t="s">
        <v>376</v>
      </c>
      <c r="E152" s="6" t="s">
        <v>377</v>
      </c>
      <c r="F152" s="5" t="s">
        <v>378</v>
      </c>
      <c r="G152" s="5" t="s">
        <v>379</v>
      </c>
      <c r="H152" s="7" t="s">
        <v>17</v>
      </c>
      <c r="I152" s="5" t="s">
        <v>199</v>
      </c>
      <c r="J152" s="5" t="str">
        <f t="shared" si="6"/>
        <v>69</v>
      </c>
      <c r="K152" s="5" t="s">
        <v>200</v>
      </c>
      <c r="L152" s="8" t="s">
        <v>201</v>
      </c>
      <c r="M152" s="9" t="str">
        <f t="shared" si="5"/>
        <v>350246039</v>
      </c>
      <c r="N152" s="10">
        <v>1626</v>
      </c>
    </row>
    <row r="153" spans="1:14" ht="180" x14ac:dyDescent="0.25">
      <c r="A153" s="5" t="s">
        <v>63</v>
      </c>
      <c r="B153" s="5" t="s">
        <v>2</v>
      </c>
      <c r="C153" s="5" t="s">
        <v>5</v>
      </c>
      <c r="D153" s="5" t="s">
        <v>380</v>
      </c>
      <c r="E153" s="6" t="s">
        <v>381</v>
      </c>
      <c r="F153" s="5" t="s">
        <v>382</v>
      </c>
      <c r="G153" s="5" t="s">
        <v>383</v>
      </c>
      <c r="H153" s="7" t="s">
        <v>17</v>
      </c>
      <c r="I153" s="5" t="s">
        <v>199</v>
      </c>
      <c r="J153" s="5" t="str">
        <f t="shared" si="6"/>
        <v>69</v>
      </c>
      <c r="K153" s="5" t="s">
        <v>200</v>
      </c>
      <c r="L153" s="8" t="s">
        <v>201</v>
      </c>
      <c r="M153" s="9" t="str">
        <f t="shared" si="5"/>
        <v>350246039</v>
      </c>
      <c r="N153" s="10">
        <v>2688</v>
      </c>
    </row>
    <row r="154" spans="1:14" ht="135" x14ac:dyDescent="0.25">
      <c r="A154" s="5" t="s">
        <v>63</v>
      </c>
      <c r="B154" s="5" t="s">
        <v>2</v>
      </c>
      <c r="C154" s="5" t="s">
        <v>5</v>
      </c>
      <c r="D154" s="5" t="s">
        <v>384</v>
      </c>
      <c r="E154" s="6" t="s">
        <v>385</v>
      </c>
      <c r="F154" s="5" t="s">
        <v>386</v>
      </c>
      <c r="G154" s="5" t="s">
        <v>387</v>
      </c>
      <c r="H154" s="7" t="s">
        <v>17</v>
      </c>
      <c r="I154" s="5" t="s">
        <v>199</v>
      </c>
      <c r="J154" s="5" t="str">
        <f t="shared" si="6"/>
        <v>69</v>
      </c>
      <c r="K154" s="5" t="s">
        <v>200</v>
      </c>
      <c r="L154" s="8" t="s">
        <v>201</v>
      </c>
      <c r="M154" s="9" t="str">
        <f t="shared" si="5"/>
        <v>350246039</v>
      </c>
      <c r="N154" s="10">
        <v>1272</v>
      </c>
    </row>
    <row r="155" spans="1:14" ht="135" x14ac:dyDescent="0.25">
      <c r="A155" s="5" t="s">
        <v>63</v>
      </c>
      <c r="B155" s="5" t="s">
        <v>2</v>
      </c>
      <c r="C155" s="5" t="s">
        <v>5</v>
      </c>
      <c r="D155" s="5" t="s">
        <v>388</v>
      </c>
      <c r="E155" s="6" t="s">
        <v>389</v>
      </c>
      <c r="F155" s="5" t="s">
        <v>386</v>
      </c>
      <c r="G155" s="5" t="s">
        <v>387</v>
      </c>
      <c r="H155" s="7" t="s">
        <v>17</v>
      </c>
      <c r="I155" s="5" t="s">
        <v>199</v>
      </c>
      <c r="J155" s="5" t="str">
        <f t="shared" si="6"/>
        <v>69</v>
      </c>
      <c r="K155" s="5" t="s">
        <v>200</v>
      </c>
      <c r="L155" s="8" t="s">
        <v>201</v>
      </c>
      <c r="M155" s="9" t="str">
        <f t="shared" si="5"/>
        <v>350246039</v>
      </c>
      <c r="N155" s="10">
        <v>504</v>
      </c>
    </row>
    <row r="156" spans="1:14" ht="135" x14ac:dyDescent="0.25">
      <c r="A156" s="5" t="s">
        <v>63</v>
      </c>
      <c r="B156" s="5" t="s">
        <v>2</v>
      </c>
      <c r="C156" s="5" t="s">
        <v>5</v>
      </c>
      <c r="D156" s="5" t="s">
        <v>390</v>
      </c>
      <c r="E156" s="6" t="s">
        <v>391</v>
      </c>
      <c r="F156" s="5" t="s">
        <v>386</v>
      </c>
      <c r="G156" s="5" t="s">
        <v>387</v>
      </c>
      <c r="H156" s="7" t="s">
        <v>17</v>
      </c>
      <c r="I156" s="5" t="s">
        <v>199</v>
      </c>
      <c r="J156" s="5" t="str">
        <f t="shared" si="6"/>
        <v>69</v>
      </c>
      <c r="K156" s="5" t="s">
        <v>200</v>
      </c>
      <c r="L156" s="8" t="s">
        <v>201</v>
      </c>
      <c r="M156" s="9" t="str">
        <f t="shared" si="5"/>
        <v>350246039</v>
      </c>
      <c r="N156" s="10">
        <v>1386</v>
      </c>
    </row>
    <row r="157" spans="1:14" ht="165" x14ac:dyDescent="0.25">
      <c r="A157" s="5" t="s">
        <v>63</v>
      </c>
      <c r="B157" s="5" t="s">
        <v>2</v>
      </c>
      <c r="C157" s="5" t="s">
        <v>5</v>
      </c>
      <c r="D157" s="5" t="s">
        <v>392</v>
      </c>
      <c r="E157" s="6" t="s">
        <v>393</v>
      </c>
      <c r="F157" s="5" t="s">
        <v>394</v>
      </c>
      <c r="G157" s="5" t="s">
        <v>395</v>
      </c>
      <c r="H157" s="7" t="s">
        <v>17</v>
      </c>
      <c r="I157" s="5" t="s">
        <v>199</v>
      </c>
      <c r="J157" s="5" t="str">
        <f t="shared" si="6"/>
        <v>69</v>
      </c>
      <c r="K157" s="5" t="s">
        <v>200</v>
      </c>
      <c r="L157" s="8" t="s">
        <v>201</v>
      </c>
      <c r="M157" s="9" t="str">
        <f t="shared" si="5"/>
        <v>350246039</v>
      </c>
      <c r="N157" s="10">
        <v>168</v>
      </c>
    </row>
    <row r="158" spans="1:14" ht="165" x14ac:dyDescent="0.25">
      <c r="A158" s="5" t="s">
        <v>63</v>
      </c>
      <c r="B158" s="5" t="s">
        <v>2</v>
      </c>
      <c r="C158" s="5" t="s">
        <v>5</v>
      </c>
      <c r="D158" s="5" t="s">
        <v>396</v>
      </c>
      <c r="E158" s="6" t="s">
        <v>397</v>
      </c>
      <c r="F158" s="5" t="s">
        <v>394</v>
      </c>
      <c r="G158" s="5" t="s">
        <v>395</v>
      </c>
      <c r="H158" s="7" t="s">
        <v>17</v>
      </c>
      <c r="I158" s="5" t="s">
        <v>199</v>
      </c>
      <c r="J158" s="5" t="str">
        <f t="shared" si="6"/>
        <v>69</v>
      </c>
      <c r="K158" s="5" t="s">
        <v>200</v>
      </c>
      <c r="L158" s="8" t="s">
        <v>201</v>
      </c>
      <c r="M158" s="9" t="str">
        <f t="shared" si="5"/>
        <v>350246039</v>
      </c>
      <c r="N158" s="10">
        <v>978</v>
      </c>
    </row>
    <row r="159" spans="1:14" ht="165" x14ac:dyDescent="0.25">
      <c r="A159" s="5" t="s">
        <v>63</v>
      </c>
      <c r="B159" s="5" t="s">
        <v>2</v>
      </c>
      <c r="C159" s="5" t="s">
        <v>5</v>
      </c>
      <c r="D159" s="5" t="s">
        <v>398</v>
      </c>
      <c r="E159" s="6" t="s">
        <v>399</v>
      </c>
      <c r="F159" s="5" t="s">
        <v>394</v>
      </c>
      <c r="G159" s="5" t="s">
        <v>395</v>
      </c>
      <c r="H159" s="7" t="s">
        <v>17</v>
      </c>
      <c r="I159" s="5" t="s">
        <v>199</v>
      </c>
      <c r="J159" s="5" t="str">
        <f t="shared" si="6"/>
        <v>69</v>
      </c>
      <c r="K159" s="5" t="s">
        <v>200</v>
      </c>
      <c r="L159" s="8" t="s">
        <v>201</v>
      </c>
      <c r="M159" s="9" t="str">
        <f t="shared" si="5"/>
        <v>350246039</v>
      </c>
      <c r="N159" s="10">
        <v>2016</v>
      </c>
    </row>
    <row r="160" spans="1:14" ht="150" x14ac:dyDescent="0.25">
      <c r="A160" s="5" t="s">
        <v>63</v>
      </c>
      <c r="B160" s="5" t="s">
        <v>2</v>
      </c>
      <c r="C160" s="5" t="s">
        <v>5</v>
      </c>
      <c r="D160" s="5" t="s">
        <v>400</v>
      </c>
      <c r="E160" s="6" t="s">
        <v>401</v>
      </c>
      <c r="F160" s="5" t="s">
        <v>402</v>
      </c>
      <c r="G160" s="5" t="s">
        <v>403</v>
      </c>
      <c r="H160" s="7" t="s">
        <v>17</v>
      </c>
      <c r="I160" s="5" t="s">
        <v>199</v>
      </c>
      <c r="J160" s="5" t="str">
        <f t="shared" si="6"/>
        <v>69</v>
      </c>
      <c r="K160" s="5" t="s">
        <v>200</v>
      </c>
      <c r="L160" s="8" t="s">
        <v>201</v>
      </c>
      <c r="M160" s="9" t="str">
        <f t="shared" si="5"/>
        <v>350246039</v>
      </c>
      <c r="N160" s="10">
        <v>2640</v>
      </c>
    </row>
    <row r="161" spans="1:14" ht="180" x14ac:dyDescent="0.25">
      <c r="A161" s="5" t="s">
        <v>63</v>
      </c>
      <c r="B161" s="5" t="s">
        <v>2</v>
      </c>
      <c r="C161" s="5" t="s">
        <v>5</v>
      </c>
      <c r="D161" s="5" t="s">
        <v>404</v>
      </c>
      <c r="E161" s="6" t="s">
        <v>405</v>
      </c>
      <c r="F161" s="5" t="s">
        <v>406</v>
      </c>
      <c r="G161" s="5" t="s">
        <v>407</v>
      </c>
      <c r="H161" s="7" t="s">
        <v>17</v>
      </c>
      <c r="I161" s="5" t="s">
        <v>199</v>
      </c>
      <c r="J161" s="5" t="str">
        <f t="shared" si="6"/>
        <v>69</v>
      </c>
      <c r="K161" s="5" t="s">
        <v>200</v>
      </c>
      <c r="L161" s="8" t="s">
        <v>201</v>
      </c>
      <c r="M161" s="9" t="str">
        <f t="shared" si="5"/>
        <v>350246039</v>
      </c>
      <c r="N161" s="10">
        <v>3198</v>
      </c>
    </row>
    <row r="162" spans="1:14" ht="210" x14ac:dyDescent="0.25">
      <c r="A162" s="5" t="s">
        <v>63</v>
      </c>
      <c r="B162" s="5" t="s">
        <v>2</v>
      </c>
      <c r="C162" s="5" t="s">
        <v>5</v>
      </c>
      <c r="D162" s="5" t="s">
        <v>408</v>
      </c>
      <c r="E162" s="6" t="s">
        <v>409</v>
      </c>
      <c r="F162" s="5" t="s">
        <v>410</v>
      </c>
      <c r="G162" s="5" t="s">
        <v>411</v>
      </c>
      <c r="H162" s="7" t="s">
        <v>17</v>
      </c>
      <c r="I162" s="5" t="s">
        <v>199</v>
      </c>
      <c r="J162" s="5" t="str">
        <f t="shared" si="6"/>
        <v>69</v>
      </c>
      <c r="K162" s="5" t="s">
        <v>200</v>
      </c>
      <c r="L162" s="8" t="s">
        <v>201</v>
      </c>
      <c r="M162" s="9" t="str">
        <f t="shared" si="5"/>
        <v>350246039</v>
      </c>
      <c r="N162" s="10">
        <v>168</v>
      </c>
    </row>
    <row r="163" spans="1:14" ht="210" x14ac:dyDescent="0.25">
      <c r="A163" s="5" t="s">
        <v>63</v>
      </c>
      <c r="B163" s="5" t="s">
        <v>2</v>
      </c>
      <c r="C163" s="5" t="s">
        <v>5</v>
      </c>
      <c r="D163" s="5" t="s">
        <v>412</v>
      </c>
      <c r="E163" s="6" t="s">
        <v>413</v>
      </c>
      <c r="F163" s="5" t="s">
        <v>410</v>
      </c>
      <c r="G163" s="5" t="s">
        <v>411</v>
      </c>
      <c r="H163" s="7" t="s">
        <v>17</v>
      </c>
      <c r="I163" s="5" t="s">
        <v>199</v>
      </c>
      <c r="J163" s="5" t="str">
        <f t="shared" si="6"/>
        <v>69</v>
      </c>
      <c r="K163" s="5" t="s">
        <v>200</v>
      </c>
      <c r="L163" s="8" t="s">
        <v>201</v>
      </c>
      <c r="M163" s="9" t="str">
        <f t="shared" si="5"/>
        <v>350246039</v>
      </c>
      <c r="N163" s="10">
        <v>1266</v>
      </c>
    </row>
    <row r="164" spans="1:14" ht="210" x14ac:dyDescent="0.25">
      <c r="A164" s="5" t="s">
        <v>63</v>
      </c>
      <c r="B164" s="5" t="s">
        <v>2</v>
      </c>
      <c r="C164" s="5" t="s">
        <v>5</v>
      </c>
      <c r="D164" s="5" t="s">
        <v>414</v>
      </c>
      <c r="E164" s="6" t="s">
        <v>415</v>
      </c>
      <c r="F164" s="5" t="s">
        <v>410</v>
      </c>
      <c r="G164" s="5" t="s">
        <v>411</v>
      </c>
      <c r="H164" s="7" t="s">
        <v>17</v>
      </c>
      <c r="I164" s="5" t="s">
        <v>199</v>
      </c>
      <c r="J164" s="5" t="str">
        <f t="shared" si="6"/>
        <v>69</v>
      </c>
      <c r="K164" s="5" t="s">
        <v>200</v>
      </c>
      <c r="L164" s="8" t="s">
        <v>201</v>
      </c>
      <c r="M164" s="9" t="str">
        <f t="shared" si="5"/>
        <v>350246039</v>
      </c>
      <c r="N164" s="10">
        <v>1512</v>
      </c>
    </row>
    <row r="165" spans="1:14" ht="210" x14ac:dyDescent="0.25">
      <c r="A165" s="5" t="s">
        <v>63</v>
      </c>
      <c r="B165" s="5" t="s">
        <v>2</v>
      </c>
      <c r="C165" s="5" t="s">
        <v>5</v>
      </c>
      <c r="D165" s="5" t="s">
        <v>416</v>
      </c>
      <c r="E165" s="6" t="s">
        <v>417</v>
      </c>
      <c r="F165" s="5" t="s">
        <v>418</v>
      </c>
      <c r="G165" s="5" t="s">
        <v>419</v>
      </c>
      <c r="H165" s="7" t="s">
        <v>17</v>
      </c>
      <c r="I165" s="5" t="s">
        <v>199</v>
      </c>
      <c r="J165" s="5" t="str">
        <f t="shared" si="6"/>
        <v>69</v>
      </c>
      <c r="K165" s="5" t="s">
        <v>200</v>
      </c>
      <c r="L165" s="8" t="s">
        <v>201</v>
      </c>
      <c r="M165" s="9" t="str">
        <f t="shared" si="5"/>
        <v>350246039</v>
      </c>
      <c r="N165" s="10">
        <v>794.04</v>
      </c>
    </row>
    <row r="166" spans="1:14" ht="120" x14ac:dyDescent="0.25">
      <c r="A166" s="5" t="s">
        <v>184</v>
      </c>
      <c r="B166" s="5" t="s">
        <v>2</v>
      </c>
      <c r="C166" s="5" t="s">
        <v>5</v>
      </c>
      <c r="D166" s="5" t="s">
        <v>420</v>
      </c>
      <c r="E166" s="6" t="s">
        <v>421</v>
      </c>
      <c r="F166" s="5" t="s">
        <v>422</v>
      </c>
      <c r="G166" s="5" t="s">
        <v>423</v>
      </c>
      <c r="H166" s="7" t="s">
        <v>17</v>
      </c>
      <c r="I166" s="5" t="s">
        <v>199</v>
      </c>
      <c r="J166" s="5" t="str">
        <f t="shared" si="6"/>
        <v>69</v>
      </c>
      <c r="K166" s="5" t="s">
        <v>200</v>
      </c>
      <c r="L166" s="8" t="s">
        <v>201</v>
      </c>
      <c r="M166" s="9" t="str">
        <f t="shared" si="5"/>
        <v>350246039</v>
      </c>
      <c r="N166" s="10">
        <v>1506</v>
      </c>
    </row>
    <row r="167" spans="1:14" ht="75" x14ac:dyDescent="0.25">
      <c r="A167" s="5" t="s">
        <v>35</v>
      </c>
      <c r="B167" s="5" t="s">
        <v>2</v>
      </c>
      <c r="C167" s="5" t="s">
        <v>5</v>
      </c>
      <c r="D167" s="5" t="s">
        <v>424</v>
      </c>
      <c r="E167" s="6" t="s">
        <v>425</v>
      </c>
      <c r="F167" s="5" t="s">
        <v>426</v>
      </c>
      <c r="G167" s="5" t="s">
        <v>427</v>
      </c>
      <c r="H167" s="7" t="s">
        <v>17</v>
      </c>
      <c r="I167" s="5" t="s">
        <v>199</v>
      </c>
      <c r="J167" s="5" t="str">
        <f t="shared" si="6"/>
        <v>69</v>
      </c>
      <c r="K167" s="5" t="s">
        <v>200</v>
      </c>
      <c r="L167" s="8" t="s">
        <v>201</v>
      </c>
      <c r="M167" s="9" t="str">
        <f t="shared" si="5"/>
        <v>350246039</v>
      </c>
      <c r="N167" s="10">
        <v>2944.37</v>
      </c>
    </row>
    <row r="168" spans="1:14" ht="120" x14ac:dyDescent="0.25">
      <c r="A168" s="5" t="s">
        <v>184</v>
      </c>
      <c r="B168" s="5" t="s">
        <v>2</v>
      </c>
      <c r="C168" s="5" t="s">
        <v>5</v>
      </c>
      <c r="D168" s="5" t="s">
        <v>428</v>
      </c>
      <c r="E168" s="6" t="s">
        <v>429</v>
      </c>
      <c r="F168" s="5" t="s">
        <v>430</v>
      </c>
      <c r="G168" s="5" t="s">
        <v>431</v>
      </c>
      <c r="H168" s="7" t="s">
        <v>17</v>
      </c>
      <c r="I168" s="5" t="s">
        <v>199</v>
      </c>
      <c r="J168" s="5" t="str">
        <f t="shared" si="6"/>
        <v>69</v>
      </c>
      <c r="K168" s="5" t="s">
        <v>200</v>
      </c>
      <c r="L168" s="8" t="s">
        <v>201</v>
      </c>
      <c r="M168" s="9" t="str">
        <f t="shared" si="5"/>
        <v>350246039</v>
      </c>
      <c r="N168" s="10">
        <v>1764</v>
      </c>
    </row>
    <row r="169" spans="1:14" ht="60" x14ac:dyDescent="0.25">
      <c r="A169" s="5" t="s">
        <v>63</v>
      </c>
      <c r="B169" s="5" t="s">
        <v>2</v>
      </c>
      <c r="C169" s="5" t="s">
        <v>5</v>
      </c>
      <c r="D169" s="5" t="s">
        <v>432</v>
      </c>
      <c r="E169" s="6" t="s">
        <v>433</v>
      </c>
      <c r="F169" s="12"/>
      <c r="G169" s="5"/>
      <c r="H169" s="7" t="s">
        <v>17</v>
      </c>
      <c r="I169" s="5" t="s">
        <v>434</v>
      </c>
      <c r="J169" s="5" t="str">
        <f t="shared" si="6"/>
        <v>75</v>
      </c>
      <c r="K169" s="5" t="s">
        <v>435</v>
      </c>
      <c r="L169" s="8" t="s">
        <v>436</v>
      </c>
      <c r="M169" s="9" t="str">
        <f t="shared" si="5"/>
        <v>352358865</v>
      </c>
      <c r="N169" s="10">
        <v>6496.96</v>
      </c>
    </row>
    <row r="170" spans="1:14" ht="75" x14ac:dyDescent="0.25">
      <c r="A170" s="5" t="s">
        <v>63</v>
      </c>
      <c r="B170" s="5" t="s">
        <v>2</v>
      </c>
      <c r="C170" s="5" t="s">
        <v>5</v>
      </c>
      <c r="D170" s="5" t="s">
        <v>437</v>
      </c>
      <c r="E170" s="6" t="s">
        <v>438</v>
      </c>
      <c r="F170" s="12"/>
      <c r="G170" s="5"/>
      <c r="H170" s="7" t="s">
        <v>17</v>
      </c>
      <c r="I170" s="5" t="s">
        <v>439</v>
      </c>
      <c r="J170" s="5" t="str">
        <f t="shared" si="6"/>
        <v>83</v>
      </c>
      <c r="K170" s="5" t="s">
        <v>440</v>
      </c>
      <c r="L170" s="8" t="s">
        <v>441</v>
      </c>
      <c r="M170" s="9" t="str">
        <f t="shared" si="5"/>
        <v>388401598</v>
      </c>
      <c r="N170" s="10">
        <v>3748.2</v>
      </c>
    </row>
    <row r="171" spans="1:14" ht="60" x14ac:dyDescent="0.25">
      <c r="A171" s="5" t="s">
        <v>63</v>
      </c>
      <c r="B171" s="5" t="s">
        <v>2</v>
      </c>
      <c r="C171" s="5" t="s">
        <v>5</v>
      </c>
      <c r="D171" s="5" t="s">
        <v>442</v>
      </c>
      <c r="E171" s="6" t="s">
        <v>443</v>
      </c>
      <c r="F171" s="5"/>
      <c r="G171" s="5"/>
      <c r="H171" s="7" t="s">
        <v>17</v>
      </c>
      <c r="I171" s="5" t="s">
        <v>439</v>
      </c>
      <c r="J171" s="5" t="str">
        <f t="shared" si="6"/>
        <v>83</v>
      </c>
      <c r="K171" s="5" t="s">
        <v>440</v>
      </c>
      <c r="L171" s="8" t="s">
        <v>441</v>
      </c>
      <c r="M171" s="9" t="str">
        <f t="shared" si="5"/>
        <v>388401598</v>
      </c>
      <c r="N171" s="10">
        <v>3294.82</v>
      </c>
    </row>
    <row r="172" spans="1:14" ht="60" x14ac:dyDescent="0.25">
      <c r="A172" s="5" t="s">
        <v>63</v>
      </c>
      <c r="B172" s="5" t="s">
        <v>2</v>
      </c>
      <c r="C172" s="5" t="s">
        <v>5</v>
      </c>
      <c r="D172" s="5" t="s">
        <v>444</v>
      </c>
      <c r="E172" s="6" t="s">
        <v>445</v>
      </c>
      <c r="F172" s="5"/>
      <c r="G172" s="5"/>
      <c r="H172" s="7" t="s">
        <v>17</v>
      </c>
      <c r="I172" s="5" t="s">
        <v>439</v>
      </c>
      <c r="J172" s="5" t="str">
        <f t="shared" si="6"/>
        <v>83</v>
      </c>
      <c r="K172" s="5" t="s">
        <v>440</v>
      </c>
      <c r="L172" s="8" t="s">
        <v>441</v>
      </c>
      <c r="M172" s="9" t="str">
        <f t="shared" si="5"/>
        <v>388401598</v>
      </c>
      <c r="N172" s="10">
        <v>3932.26</v>
      </c>
    </row>
    <row r="173" spans="1:14" ht="60" x14ac:dyDescent="0.25">
      <c r="A173" s="5" t="s">
        <v>63</v>
      </c>
      <c r="B173" s="5" t="s">
        <v>2</v>
      </c>
      <c r="C173" s="5" t="s">
        <v>5</v>
      </c>
      <c r="D173" s="5" t="s">
        <v>446</v>
      </c>
      <c r="E173" s="6" t="s">
        <v>447</v>
      </c>
      <c r="F173" s="5"/>
      <c r="G173" s="5"/>
      <c r="H173" s="7" t="s">
        <v>17</v>
      </c>
      <c r="I173" s="5" t="s">
        <v>448</v>
      </c>
      <c r="J173" s="5" t="str">
        <f t="shared" si="6"/>
        <v>13</v>
      </c>
      <c r="K173" s="5" t="s">
        <v>449</v>
      </c>
      <c r="L173" s="8" t="s">
        <v>450</v>
      </c>
      <c r="M173" s="9" t="str">
        <f t="shared" si="5"/>
        <v>403893688</v>
      </c>
      <c r="N173" s="10">
        <v>2645.08</v>
      </c>
    </row>
    <row r="174" spans="1:14" ht="60" x14ac:dyDescent="0.25">
      <c r="A174" s="5" t="s">
        <v>63</v>
      </c>
      <c r="B174" s="5" t="s">
        <v>2</v>
      </c>
      <c r="C174" s="5" t="s">
        <v>5</v>
      </c>
      <c r="D174" s="5" t="s">
        <v>451</v>
      </c>
      <c r="E174" s="6" t="s">
        <v>452</v>
      </c>
      <c r="F174" s="5"/>
      <c r="G174" s="5"/>
      <c r="H174" s="7" t="s">
        <v>17</v>
      </c>
      <c r="I174" s="5" t="s">
        <v>448</v>
      </c>
      <c r="J174" s="5" t="str">
        <f t="shared" si="6"/>
        <v>13</v>
      </c>
      <c r="K174" s="5" t="s">
        <v>449</v>
      </c>
      <c r="L174" s="8" t="s">
        <v>450</v>
      </c>
      <c r="M174" s="9" t="str">
        <f t="shared" si="5"/>
        <v>403893688</v>
      </c>
      <c r="N174" s="10">
        <v>2353.94</v>
      </c>
    </row>
    <row r="175" spans="1:14" ht="45" x14ac:dyDescent="0.25">
      <c r="A175" s="5" t="s">
        <v>63</v>
      </c>
      <c r="B175" s="5" t="s">
        <v>2</v>
      </c>
      <c r="C175" s="5" t="s">
        <v>5</v>
      </c>
      <c r="D175" s="5" t="s">
        <v>453</v>
      </c>
      <c r="E175" s="6" t="s">
        <v>454</v>
      </c>
      <c r="F175" s="5"/>
      <c r="G175" s="5"/>
      <c r="H175" s="7" t="s">
        <v>17</v>
      </c>
      <c r="I175" s="5" t="s">
        <v>448</v>
      </c>
      <c r="J175" s="5" t="str">
        <f t="shared" si="6"/>
        <v>13</v>
      </c>
      <c r="K175" s="5" t="s">
        <v>449</v>
      </c>
      <c r="L175" s="8" t="s">
        <v>450</v>
      </c>
      <c r="M175" s="9" t="str">
        <f t="shared" si="5"/>
        <v>403893688</v>
      </c>
      <c r="N175" s="10">
        <v>2253.63</v>
      </c>
    </row>
    <row r="176" spans="1:14" ht="60" x14ac:dyDescent="0.25">
      <c r="A176" s="5" t="s">
        <v>63</v>
      </c>
      <c r="B176" s="5" t="s">
        <v>2</v>
      </c>
      <c r="C176" s="5" t="s">
        <v>5</v>
      </c>
      <c r="D176" s="5" t="s">
        <v>455</v>
      </c>
      <c r="E176" s="6" t="s">
        <v>433</v>
      </c>
      <c r="F176" s="12"/>
      <c r="G176" s="5"/>
      <c r="H176" s="7" t="s">
        <v>17</v>
      </c>
      <c r="I176" s="5" t="s">
        <v>456</v>
      </c>
      <c r="J176" s="5" t="str">
        <f t="shared" si="6"/>
        <v>72</v>
      </c>
      <c r="K176" s="5" t="s">
        <v>457</v>
      </c>
      <c r="L176" s="8" t="s">
        <v>458</v>
      </c>
      <c r="M176" s="9" t="str">
        <f t="shared" si="5"/>
        <v>440048882</v>
      </c>
      <c r="N176" s="10">
        <v>13221.14</v>
      </c>
    </row>
    <row r="177" spans="1:14" ht="60" x14ac:dyDescent="0.25">
      <c r="A177" s="5" t="s">
        <v>63</v>
      </c>
      <c r="B177" s="5" t="s">
        <v>2</v>
      </c>
      <c r="C177" s="5" t="s">
        <v>5</v>
      </c>
      <c r="D177" s="5" t="s">
        <v>459</v>
      </c>
      <c r="E177" s="6" t="s">
        <v>460</v>
      </c>
      <c r="F177" s="5"/>
      <c r="G177" s="5"/>
      <c r="H177" s="7" t="s">
        <v>17</v>
      </c>
      <c r="I177" s="5" t="s">
        <v>461</v>
      </c>
      <c r="J177" s="5" t="str">
        <f t="shared" si="6"/>
        <v>94</v>
      </c>
      <c r="K177" s="5" t="s">
        <v>462</v>
      </c>
      <c r="L177" s="8" t="s">
        <v>463</v>
      </c>
      <c r="M177" s="9" t="str">
        <f t="shared" si="5"/>
        <v>449331396</v>
      </c>
      <c r="N177" s="10">
        <v>3790.2</v>
      </c>
    </row>
    <row r="178" spans="1:14" ht="60" x14ac:dyDescent="0.25">
      <c r="A178" s="5" t="s">
        <v>63</v>
      </c>
      <c r="B178" s="5" t="s">
        <v>2</v>
      </c>
      <c r="C178" s="5" t="s">
        <v>5</v>
      </c>
      <c r="D178" s="5" t="s">
        <v>464</v>
      </c>
      <c r="E178" s="6" t="s">
        <v>465</v>
      </c>
      <c r="F178" s="5"/>
      <c r="G178" s="5"/>
      <c r="H178" s="7" t="s">
        <v>17</v>
      </c>
      <c r="I178" s="5" t="s">
        <v>461</v>
      </c>
      <c r="J178" s="5" t="str">
        <f t="shared" si="6"/>
        <v>94</v>
      </c>
      <c r="K178" s="5" t="s">
        <v>462</v>
      </c>
      <c r="L178" s="8" t="s">
        <v>463</v>
      </c>
      <c r="M178" s="9" t="str">
        <f t="shared" si="5"/>
        <v>449331396</v>
      </c>
      <c r="N178" s="10">
        <v>3283.61</v>
      </c>
    </row>
    <row r="179" spans="1:14" ht="150" x14ac:dyDescent="0.25">
      <c r="A179" s="5" t="s">
        <v>63</v>
      </c>
      <c r="B179" s="5" t="s">
        <v>2</v>
      </c>
      <c r="C179" s="5" t="s">
        <v>5</v>
      </c>
      <c r="D179" s="5" t="s">
        <v>466</v>
      </c>
      <c r="E179" s="6" t="s">
        <v>467</v>
      </c>
      <c r="F179" s="5" t="s">
        <v>468</v>
      </c>
      <c r="G179" s="5" t="s">
        <v>469</v>
      </c>
      <c r="H179" s="7" t="s">
        <v>17</v>
      </c>
      <c r="I179" s="5" t="s">
        <v>470</v>
      </c>
      <c r="J179" s="5" t="str">
        <f t="shared" si="6"/>
        <v>13</v>
      </c>
      <c r="K179" s="5" t="s">
        <v>471</v>
      </c>
      <c r="L179" s="8" t="s">
        <v>472</v>
      </c>
      <c r="M179" s="9" t="str">
        <f t="shared" si="5"/>
        <v>480815174</v>
      </c>
      <c r="N179" s="10">
        <v>4839</v>
      </c>
    </row>
    <row r="180" spans="1:14" ht="75" x14ac:dyDescent="0.25">
      <c r="A180" s="5" t="s">
        <v>35</v>
      </c>
      <c r="B180" s="5" t="s">
        <v>2</v>
      </c>
      <c r="C180" s="5" t="s">
        <v>5</v>
      </c>
      <c r="D180" s="5" t="s">
        <v>473</v>
      </c>
      <c r="E180" s="6" t="s">
        <v>474</v>
      </c>
      <c r="F180" s="5" t="s">
        <v>475</v>
      </c>
      <c r="G180" s="5" t="s">
        <v>476</v>
      </c>
      <c r="H180" s="7" t="s">
        <v>17</v>
      </c>
      <c r="I180" s="5" t="s">
        <v>477</v>
      </c>
      <c r="J180" s="5" t="str">
        <f t="shared" si="6"/>
        <v>69</v>
      </c>
      <c r="K180" s="5" t="s">
        <v>478</v>
      </c>
      <c r="L180" s="8" t="s">
        <v>479</v>
      </c>
      <c r="M180" s="9" t="str">
        <f t="shared" si="5"/>
        <v>494334429</v>
      </c>
      <c r="N180" s="10">
        <v>12429.02</v>
      </c>
    </row>
    <row r="181" spans="1:14" ht="60" x14ac:dyDescent="0.25">
      <c r="A181" s="15" t="s">
        <v>63</v>
      </c>
      <c r="B181" s="15" t="s">
        <v>211</v>
      </c>
      <c r="C181" s="15" t="s">
        <v>211</v>
      </c>
      <c r="D181" s="15" t="s">
        <v>480</v>
      </c>
      <c r="E181" s="15" t="s">
        <v>481</v>
      </c>
      <c r="F181" s="15"/>
      <c r="G181" s="15"/>
      <c r="H181" s="15" t="s">
        <v>216</v>
      </c>
      <c r="I181" s="15" t="s">
        <v>482</v>
      </c>
      <c r="J181" s="5" t="str">
        <f t="shared" si="6"/>
        <v>04</v>
      </c>
      <c r="K181" s="15" t="s">
        <v>483</v>
      </c>
      <c r="L181" s="17" t="s">
        <v>484</v>
      </c>
      <c r="M181" s="9" t="str">
        <f t="shared" si="5"/>
        <v>499901130</v>
      </c>
      <c r="N181" s="16">
        <v>168.21</v>
      </c>
    </row>
    <row r="182" spans="1:14" ht="60" x14ac:dyDescent="0.25">
      <c r="A182" s="14" t="s">
        <v>63</v>
      </c>
      <c r="B182" s="14" t="s">
        <v>211</v>
      </c>
      <c r="C182" s="14" t="s">
        <v>211</v>
      </c>
      <c r="D182" s="14" t="s">
        <v>485</v>
      </c>
      <c r="E182" s="14" t="s">
        <v>486</v>
      </c>
      <c r="F182" s="14"/>
      <c r="G182" s="14"/>
      <c r="H182" s="15" t="s">
        <v>361</v>
      </c>
      <c r="I182" s="15" t="s">
        <v>487</v>
      </c>
      <c r="J182" s="5" t="str">
        <f t="shared" si="6"/>
        <v>13</v>
      </c>
      <c r="K182" s="15" t="s">
        <v>488</v>
      </c>
      <c r="L182" s="17" t="s">
        <v>489</v>
      </c>
      <c r="M182" s="9" t="str">
        <f t="shared" si="5"/>
        <v>499942415</v>
      </c>
      <c r="N182" s="16">
        <v>3000</v>
      </c>
    </row>
    <row r="183" spans="1:14" ht="60" x14ac:dyDescent="0.25">
      <c r="A183" s="14" t="s">
        <v>63</v>
      </c>
      <c r="B183" s="14" t="s">
        <v>211</v>
      </c>
      <c r="C183" s="14" t="s">
        <v>211</v>
      </c>
      <c r="D183" s="14" t="s">
        <v>490</v>
      </c>
      <c r="E183" s="14" t="s">
        <v>486</v>
      </c>
      <c r="F183" s="14"/>
      <c r="G183" s="14"/>
      <c r="H183" s="15" t="s">
        <v>361</v>
      </c>
      <c r="I183" s="15" t="s">
        <v>487</v>
      </c>
      <c r="J183" s="5" t="str">
        <f t="shared" si="6"/>
        <v>13</v>
      </c>
      <c r="K183" s="15" t="s">
        <v>488</v>
      </c>
      <c r="L183" s="17" t="s">
        <v>489</v>
      </c>
      <c r="M183" s="9" t="str">
        <f t="shared" si="5"/>
        <v>499942415</v>
      </c>
      <c r="N183" s="16">
        <v>2000</v>
      </c>
    </row>
    <row r="184" spans="1:14" ht="195" x14ac:dyDescent="0.25">
      <c r="A184" s="14" t="s">
        <v>63</v>
      </c>
      <c r="B184" s="14" t="s">
        <v>211</v>
      </c>
      <c r="C184" s="14" t="s">
        <v>211</v>
      </c>
      <c r="D184" s="14" t="s">
        <v>491</v>
      </c>
      <c r="E184" s="14" t="s">
        <v>492</v>
      </c>
      <c r="F184" s="14" t="s">
        <v>493</v>
      </c>
      <c r="G184" s="14" t="s">
        <v>494</v>
      </c>
      <c r="H184" s="15" t="s">
        <v>361</v>
      </c>
      <c r="I184" s="15" t="s">
        <v>495</v>
      </c>
      <c r="J184" s="5" t="str">
        <f t="shared" si="6"/>
        <v>13</v>
      </c>
      <c r="K184" s="15" t="s">
        <v>496</v>
      </c>
      <c r="L184" s="17" t="s">
        <v>497</v>
      </c>
      <c r="M184" s="9" t="str">
        <f t="shared" si="5"/>
        <v>500076609</v>
      </c>
      <c r="N184" s="16">
        <v>1443.5</v>
      </c>
    </row>
    <row r="185" spans="1:14" ht="75" x14ac:dyDescent="0.25">
      <c r="A185" s="15" t="s">
        <v>14</v>
      </c>
      <c r="B185" s="15" t="s">
        <v>211</v>
      </c>
      <c r="C185" s="15" t="s">
        <v>211</v>
      </c>
      <c r="D185" s="15" t="s">
        <v>498</v>
      </c>
      <c r="E185" s="15" t="s">
        <v>499</v>
      </c>
      <c r="F185" s="15"/>
      <c r="G185" s="15"/>
      <c r="H185" s="15" t="s">
        <v>361</v>
      </c>
      <c r="I185" s="15" t="s">
        <v>500</v>
      </c>
      <c r="J185" s="5" t="str">
        <f t="shared" si="6"/>
        <v>13</v>
      </c>
      <c r="K185" s="15" t="s">
        <v>501</v>
      </c>
      <c r="L185" s="17" t="s">
        <v>502</v>
      </c>
      <c r="M185" s="9" t="str">
        <f t="shared" si="5"/>
        <v>500159108</v>
      </c>
      <c r="N185" s="16">
        <v>9000</v>
      </c>
    </row>
    <row r="186" spans="1:14" ht="60" x14ac:dyDescent="0.25">
      <c r="A186" s="14" t="s">
        <v>63</v>
      </c>
      <c r="B186" s="14" t="s">
        <v>211</v>
      </c>
      <c r="C186" s="14" t="s">
        <v>211</v>
      </c>
      <c r="D186" s="14" t="s">
        <v>503</v>
      </c>
      <c r="E186" s="14" t="s">
        <v>486</v>
      </c>
      <c r="F186" s="14"/>
      <c r="G186" s="14"/>
      <c r="H186" s="15" t="s">
        <v>361</v>
      </c>
      <c r="I186" s="15" t="s">
        <v>448</v>
      </c>
      <c r="J186" s="5" t="str">
        <f t="shared" si="6"/>
        <v>13</v>
      </c>
      <c r="K186" s="15" t="s">
        <v>504</v>
      </c>
      <c r="L186" s="17" t="s">
        <v>505</v>
      </c>
      <c r="M186" s="9" t="str">
        <f t="shared" si="5"/>
        <v>500174040</v>
      </c>
      <c r="N186" s="16">
        <v>1785</v>
      </c>
    </row>
    <row r="187" spans="1:14" ht="60" x14ac:dyDescent="0.25">
      <c r="A187" s="14" t="s">
        <v>63</v>
      </c>
      <c r="B187" s="14" t="s">
        <v>211</v>
      </c>
      <c r="C187" s="14" t="s">
        <v>211</v>
      </c>
      <c r="D187" s="14" t="s">
        <v>506</v>
      </c>
      <c r="E187" s="14" t="s">
        <v>486</v>
      </c>
      <c r="F187" s="14"/>
      <c r="G187" s="14"/>
      <c r="H187" s="15" t="s">
        <v>361</v>
      </c>
      <c r="I187" s="15" t="s">
        <v>448</v>
      </c>
      <c r="J187" s="5" t="str">
        <f t="shared" si="6"/>
        <v>13</v>
      </c>
      <c r="K187" s="15" t="s">
        <v>504</v>
      </c>
      <c r="L187" s="17" t="s">
        <v>505</v>
      </c>
      <c r="M187" s="9" t="str">
        <f t="shared" si="5"/>
        <v>500174040</v>
      </c>
      <c r="N187" s="16">
        <v>3000</v>
      </c>
    </row>
    <row r="188" spans="1:14" ht="60" x14ac:dyDescent="0.25">
      <c r="A188" s="14" t="s">
        <v>63</v>
      </c>
      <c r="B188" s="14" t="s">
        <v>211</v>
      </c>
      <c r="C188" s="14" t="s">
        <v>211</v>
      </c>
      <c r="D188" s="14" t="s">
        <v>507</v>
      </c>
      <c r="E188" s="14" t="s">
        <v>486</v>
      </c>
      <c r="F188" s="14"/>
      <c r="G188" s="14"/>
      <c r="H188" s="15" t="s">
        <v>361</v>
      </c>
      <c r="I188" s="15" t="s">
        <v>448</v>
      </c>
      <c r="J188" s="5" t="str">
        <f t="shared" si="6"/>
        <v>13</v>
      </c>
      <c r="K188" s="15" t="s">
        <v>504</v>
      </c>
      <c r="L188" s="17" t="s">
        <v>505</v>
      </c>
      <c r="M188" s="9" t="str">
        <f t="shared" si="5"/>
        <v>500174040</v>
      </c>
      <c r="N188" s="16">
        <v>1820</v>
      </c>
    </row>
    <row r="189" spans="1:14" ht="60" x14ac:dyDescent="0.25">
      <c r="A189" s="14" t="s">
        <v>63</v>
      </c>
      <c r="B189" s="14" t="s">
        <v>211</v>
      </c>
      <c r="C189" s="14" t="s">
        <v>211</v>
      </c>
      <c r="D189" s="14" t="s">
        <v>508</v>
      </c>
      <c r="E189" s="14" t="s">
        <v>486</v>
      </c>
      <c r="F189" s="14"/>
      <c r="G189" s="14"/>
      <c r="H189" s="15" t="s">
        <v>361</v>
      </c>
      <c r="I189" s="15" t="s">
        <v>448</v>
      </c>
      <c r="J189" s="5" t="str">
        <f t="shared" si="6"/>
        <v>13</v>
      </c>
      <c r="K189" s="15" t="s">
        <v>504</v>
      </c>
      <c r="L189" s="17" t="s">
        <v>505</v>
      </c>
      <c r="M189" s="9" t="str">
        <f t="shared" si="5"/>
        <v>500174040</v>
      </c>
      <c r="N189" s="16">
        <v>2100</v>
      </c>
    </row>
    <row r="190" spans="1:14" ht="60" x14ac:dyDescent="0.25">
      <c r="A190" s="15" t="s">
        <v>14</v>
      </c>
      <c r="B190" s="15" t="s">
        <v>211</v>
      </c>
      <c r="C190" s="15" t="s">
        <v>211</v>
      </c>
      <c r="D190" s="15" t="s">
        <v>509</v>
      </c>
      <c r="E190" s="15" t="s">
        <v>510</v>
      </c>
      <c r="F190" s="15"/>
      <c r="G190" s="15"/>
      <c r="H190" s="15" t="s">
        <v>361</v>
      </c>
      <c r="I190" s="15" t="s">
        <v>511</v>
      </c>
      <c r="J190" s="5" t="str">
        <f t="shared" si="6"/>
        <v>13</v>
      </c>
      <c r="K190" s="15" t="s">
        <v>512</v>
      </c>
      <c r="L190" s="17" t="s">
        <v>513</v>
      </c>
      <c r="M190" s="9" t="str">
        <f t="shared" si="5"/>
        <v>500176276</v>
      </c>
      <c r="N190" s="16">
        <v>1000</v>
      </c>
    </row>
    <row r="191" spans="1:14" ht="60" x14ac:dyDescent="0.25">
      <c r="A191" s="15" t="s">
        <v>14</v>
      </c>
      <c r="B191" s="15" t="s">
        <v>211</v>
      </c>
      <c r="C191" s="15" t="s">
        <v>211</v>
      </c>
      <c r="D191" s="15" t="s">
        <v>514</v>
      </c>
      <c r="E191" s="15" t="s">
        <v>510</v>
      </c>
      <c r="F191" s="15"/>
      <c r="G191" s="15"/>
      <c r="H191" s="15" t="s">
        <v>361</v>
      </c>
      <c r="I191" s="15" t="s">
        <v>511</v>
      </c>
      <c r="J191" s="5" t="str">
        <f t="shared" si="6"/>
        <v>13</v>
      </c>
      <c r="K191" s="15" t="s">
        <v>512</v>
      </c>
      <c r="L191" s="17" t="s">
        <v>513</v>
      </c>
      <c r="M191" s="9" t="str">
        <f t="shared" si="5"/>
        <v>500176276</v>
      </c>
      <c r="N191" s="16">
        <v>1800</v>
      </c>
    </row>
    <row r="192" spans="1:14" ht="60" x14ac:dyDescent="0.25">
      <c r="A192" s="15" t="s">
        <v>14</v>
      </c>
      <c r="B192" s="15" t="s">
        <v>211</v>
      </c>
      <c r="C192" s="15" t="s">
        <v>211</v>
      </c>
      <c r="D192" s="15" t="s">
        <v>515</v>
      </c>
      <c r="E192" s="15" t="s">
        <v>510</v>
      </c>
      <c r="F192" s="15"/>
      <c r="G192" s="15"/>
      <c r="H192" s="15" t="s">
        <v>361</v>
      </c>
      <c r="I192" s="15" t="s">
        <v>511</v>
      </c>
      <c r="J192" s="5" t="str">
        <f t="shared" si="6"/>
        <v>13</v>
      </c>
      <c r="K192" s="15" t="s">
        <v>512</v>
      </c>
      <c r="L192" s="17" t="s">
        <v>513</v>
      </c>
      <c r="M192" s="9" t="str">
        <f t="shared" si="5"/>
        <v>500176276</v>
      </c>
      <c r="N192" s="16">
        <v>1000</v>
      </c>
    </row>
    <row r="193" spans="1:14" ht="60" x14ac:dyDescent="0.25">
      <c r="A193" s="15" t="s">
        <v>14</v>
      </c>
      <c r="B193" s="15" t="s">
        <v>211</v>
      </c>
      <c r="C193" s="15" t="s">
        <v>211</v>
      </c>
      <c r="D193" s="15" t="s">
        <v>516</v>
      </c>
      <c r="E193" s="15" t="s">
        <v>510</v>
      </c>
      <c r="F193" s="15"/>
      <c r="G193" s="15"/>
      <c r="H193" s="15" t="s">
        <v>361</v>
      </c>
      <c r="I193" s="15" t="s">
        <v>511</v>
      </c>
      <c r="J193" s="5" t="str">
        <f t="shared" si="6"/>
        <v>13</v>
      </c>
      <c r="K193" s="15" t="s">
        <v>512</v>
      </c>
      <c r="L193" s="17" t="s">
        <v>513</v>
      </c>
      <c r="M193" s="9" t="str">
        <f t="shared" si="5"/>
        <v>500176276</v>
      </c>
      <c r="N193" s="16">
        <v>3100</v>
      </c>
    </row>
    <row r="194" spans="1:14" ht="75" x14ac:dyDescent="0.25">
      <c r="A194" s="15" t="s">
        <v>63</v>
      </c>
      <c r="B194" s="15" t="s">
        <v>211</v>
      </c>
      <c r="C194" s="15" t="s">
        <v>211</v>
      </c>
      <c r="D194" s="15" t="s">
        <v>517</v>
      </c>
      <c r="E194" s="15" t="s">
        <v>518</v>
      </c>
      <c r="F194" s="15"/>
      <c r="G194" s="15"/>
      <c r="H194" s="15" t="s">
        <v>361</v>
      </c>
      <c r="I194" s="15" t="s">
        <v>519</v>
      </c>
      <c r="J194" s="5" t="str">
        <f t="shared" si="6"/>
        <v>13</v>
      </c>
      <c r="K194" s="15" t="s">
        <v>520</v>
      </c>
      <c r="L194" s="17" t="s">
        <v>521</v>
      </c>
      <c r="M194" s="9" t="str">
        <f t="shared" ref="M194:M257" si="7">LEFT(L194,9)</f>
        <v>500176573</v>
      </c>
      <c r="N194" s="16">
        <v>338.73</v>
      </c>
    </row>
    <row r="195" spans="1:14" ht="60" x14ac:dyDescent="0.25">
      <c r="A195" s="15" t="s">
        <v>14</v>
      </c>
      <c r="B195" s="15" t="s">
        <v>211</v>
      </c>
      <c r="C195" s="15" t="s">
        <v>211</v>
      </c>
      <c r="D195" s="15" t="s">
        <v>522</v>
      </c>
      <c r="E195" s="15" t="s">
        <v>523</v>
      </c>
      <c r="F195" s="15"/>
      <c r="G195" s="15"/>
      <c r="H195" s="15" t="s">
        <v>361</v>
      </c>
      <c r="I195" s="15" t="s">
        <v>524</v>
      </c>
      <c r="J195" s="5" t="str">
        <f t="shared" ref="J195:J258" si="8">LEFT(I195,2)</f>
        <v>75</v>
      </c>
      <c r="K195" s="15" t="s">
        <v>525</v>
      </c>
      <c r="L195" s="17" t="s">
        <v>526</v>
      </c>
      <c r="M195" s="9" t="str">
        <f t="shared" si="7"/>
        <v>500189097</v>
      </c>
      <c r="N195" s="16">
        <v>300</v>
      </c>
    </row>
    <row r="196" spans="1:14" ht="90" x14ac:dyDescent="0.25">
      <c r="A196" s="15" t="s">
        <v>63</v>
      </c>
      <c r="B196" s="15" t="s">
        <v>211</v>
      </c>
      <c r="C196" s="15" t="s">
        <v>211</v>
      </c>
      <c r="D196" s="15" t="s">
        <v>527</v>
      </c>
      <c r="E196" s="15" t="s">
        <v>528</v>
      </c>
      <c r="F196" s="15"/>
      <c r="G196" s="15"/>
      <c r="H196" s="15" t="s">
        <v>361</v>
      </c>
      <c r="I196" s="15" t="s">
        <v>529</v>
      </c>
      <c r="J196" s="5" t="str">
        <f t="shared" si="8"/>
        <v>13</v>
      </c>
      <c r="K196" s="15" t="s">
        <v>530</v>
      </c>
      <c r="L196" s="17" t="s">
        <v>531</v>
      </c>
      <c r="M196" s="9" t="str">
        <f t="shared" si="7"/>
        <v>500255021</v>
      </c>
      <c r="N196" s="16">
        <v>65000</v>
      </c>
    </row>
    <row r="197" spans="1:14" ht="60" x14ac:dyDescent="0.25">
      <c r="A197" s="15" t="s">
        <v>63</v>
      </c>
      <c r="B197" s="15" t="s">
        <v>211</v>
      </c>
      <c r="C197" s="15" t="s">
        <v>211</v>
      </c>
      <c r="D197" s="15" t="s">
        <v>532</v>
      </c>
      <c r="E197" s="15" t="s">
        <v>533</v>
      </c>
      <c r="F197" s="15"/>
      <c r="G197" s="15"/>
      <c r="H197" s="15" t="s">
        <v>361</v>
      </c>
      <c r="I197" s="15" t="s">
        <v>487</v>
      </c>
      <c r="J197" s="5" t="str">
        <f t="shared" si="8"/>
        <v>13</v>
      </c>
      <c r="K197" s="15" t="s">
        <v>534</v>
      </c>
      <c r="L197" s="17" t="s">
        <v>535</v>
      </c>
      <c r="M197" s="9" t="str">
        <f t="shared" si="7"/>
        <v>500354329</v>
      </c>
      <c r="N197" s="16">
        <v>18.46</v>
      </c>
    </row>
    <row r="198" spans="1:14" ht="75" x14ac:dyDescent="0.25">
      <c r="A198" s="15" t="s">
        <v>63</v>
      </c>
      <c r="B198" s="15" t="s">
        <v>211</v>
      </c>
      <c r="C198" s="15" t="s">
        <v>211</v>
      </c>
      <c r="D198" s="15" t="s">
        <v>118</v>
      </c>
      <c r="E198" s="15" t="s">
        <v>536</v>
      </c>
      <c r="F198" s="15"/>
      <c r="G198" s="15"/>
      <c r="H198" s="15" t="s">
        <v>361</v>
      </c>
      <c r="I198" s="15" t="s">
        <v>537</v>
      </c>
      <c r="J198" s="5" t="str">
        <f t="shared" si="8"/>
        <v>13</v>
      </c>
      <c r="K198" s="15" t="s">
        <v>538</v>
      </c>
      <c r="L198" s="17" t="s">
        <v>539</v>
      </c>
      <c r="M198" s="9" t="str">
        <f t="shared" si="7"/>
        <v>500439807</v>
      </c>
      <c r="N198" s="16">
        <v>20.54</v>
      </c>
    </row>
    <row r="199" spans="1:14" ht="60" x14ac:dyDescent="0.25">
      <c r="A199" s="14" t="s">
        <v>63</v>
      </c>
      <c r="B199" s="14" t="s">
        <v>211</v>
      </c>
      <c r="C199" s="14" t="s">
        <v>211</v>
      </c>
      <c r="D199" s="14" t="s">
        <v>540</v>
      </c>
      <c r="E199" s="14" t="s">
        <v>541</v>
      </c>
      <c r="F199" s="14"/>
      <c r="G199" s="14"/>
      <c r="H199" s="15" t="s">
        <v>361</v>
      </c>
      <c r="I199" s="15" t="s">
        <v>542</v>
      </c>
      <c r="J199" s="5" t="str">
        <f t="shared" si="8"/>
        <v>13</v>
      </c>
      <c r="K199" s="15" t="s">
        <v>543</v>
      </c>
      <c r="L199" s="17" t="s">
        <v>544</v>
      </c>
      <c r="M199" s="9" t="str">
        <f t="shared" si="7"/>
        <v>500458146</v>
      </c>
      <c r="N199" s="16">
        <v>4000</v>
      </c>
    </row>
    <row r="200" spans="1:14" ht="60" x14ac:dyDescent="0.25">
      <c r="A200" s="15" t="s">
        <v>63</v>
      </c>
      <c r="B200" s="15" t="s">
        <v>211</v>
      </c>
      <c r="C200" s="15" t="s">
        <v>211</v>
      </c>
      <c r="D200" s="15" t="s">
        <v>545</v>
      </c>
      <c r="E200" s="15" t="s">
        <v>546</v>
      </c>
      <c r="F200" s="15"/>
      <c r="G200" s="15"/>
      <c r="H200" s="15" t="s">
        <v>361</v>
      </c>
      <c r="I200" s="15" t="s">
        <v>547</v>
      </c>
      <c r="J200" s="5" t="str">
        <f t="shared" si="8"/>
        <v>13</v>
      </c>
      <c r="K200" s="15" t="s">
        <v>548</v>
      </c>
      <c r="L200" s="17" t="s">
        <v>549</v>
      </c>
      <c r="M200" s="9" t="str">
        <f t="shared" si="7"/>
        <v>500619986</v>
      </c>
      <c r="N200" s="16">
        <v>49.53</v>
      </c>
    </row>
    <row r="201" spans="1:14" ht="75" x14ac:dyDescent="0.25">
      <c r="A201" s="15" t="s">
        <v>63</v>
      </c>
      <c r="B201" s="15" t="s">
        <v>211</v>
      </c>
      <c r="C201" s="15" t="s">
        <v>211</v>
      </c>
      <c r="D201" s="15" t="s">
        <v>550</v>
      </c>
      <c r="E201" s="15" t="s">
        <v>551</v>
      </c>
      <c r="F201" s="15"/>
      <c r="G201" s="15"/>
      <c r="H201" s="15" t="s">
        <v>216</v>
      </c>
      <c r="I201" s="15" t="s">
        <v>552</v>
      </c>
      <c r="J201" s="5" t="str">
        <f t="shared" si="8"/>
        <v>13</v>
      </c>
      <c r="K201" s="15" t="s">
        <v>553</v>
      </c>
      <c r="L201" s="17" t="s">
        <v>554</v>
      </c>
      <c r="M201" s="9" t="str">
        <f t="shared" si="7"/>
        <v>500709886</v>
      </c>
      <c r="N201" s="16">
        <v>91.14</v>
      </c>
    </row>
    <row r="202" spans="1:14" ht="75" x14ac:dyDescent="0.25">
      <c r="A202" s="15" t="s">
        <v>63</v>
      </c>
      <c r="B202" s="15" t="s">
        <v>211</v>
      </c>
      <c r="C202" s="15" t="s">
        <v>211</v>
      </c>
      <c r="D202" s="15" t="s">
        <v>555</v>
      </c>
      <c r="E202" s="15" t="s">
        <v>556</v>
      </c>
      <c r="F202" s="15"/>
      <c r="G202" s="15"/>
      <c r="H202" s="15" t="s">
        <v>216</v>
      </c>
      <c r="I202" s="15" t="s">
        <v>552</v>
      </c>
      <c r="J202" s="5" t="str">
        <f t="shared" si="8"/>
        <v>13</v>
      </c>
      <c r="K202" s="15" t="s">
        <v>553</v>
      </c>
      <c r="L202" s="17" t="s">
        <v>554</v>
      </c>
      <c r="M202" s="9" t="str">
        <f t="shared" si="7"/>
        <v>500709886</v>
      </c>
      <c r="N202" s="16">
        <v>15.24</v>
      </c>
    </row>
    <row r="203" spans="1:14" ht="75" x14ac:dyDescent="0.25">
      <c r="A203" s="15" t="s">
        <v>63</v>
      </c>
      <c r="B203" s="15" t="s">
        <v>211</v>
      </c>
      <c r="C203" s="15" t="s">
        <v>211</v>
      </c>
      <c r="D203" s="15" t="s">
        <v>557</v>
      </c>
      <c r="E203" s="15" t="s">
        <v>558</v>
      </c>
      <c r="F203" s="15"/>
      <c r="G203" s="15"/>
      <c r="H203" s="15" t="s">
        <v>216</v>
      </c>
      <c r="I203" s="15" t="s">
        <v>552</v>
      </c>
      <c r="J203" s="5" t="str">
        <f t="shared" si="8"/>
        <v>13</v>
      </c>
      <c r="K203" s="15" t="s">
        <v>553</v>
      </c>
      <c r="L203" s="17" t="s">
        <v>554</v>
      </c>
      <c r="M203" s="9" t="str">
        <f t="shared" si="7"/>
        <v>500709886</v>
      </c>
      <c r="N203" s="16">
        <v>29.66</v>
      </c>
    </row>
    <row r="204" spans="1:14" ht="45" x14ac:dyDescent="0.25">
      <c r="A204" s="14" t="s">
        <v>63</v>
      </c>
      <c r="B204" s="14" t="s">
        <v>211</v>
      </c>
      <c r="C204" s="14" t="s">
        <v>211</v>
      </c>
      <c r="D204" s="14" t="s">
        <v>559</v>
      </c>
      <c r="E204" s="14" t="s">
        <v>560</v>
      </c>
      <c r="F204" s="14"/>
      <c r="G204" s="14"/>
      <c r="H204" s="15" t="s">
        <v>216</v>
      </c>
      <c r="I204" s="15" t="s">
        <v>552</v>
      </c>
      <c r="J204" s="5" t="str">
        <f t="shared" si="8"/>
        <v>13</v>
      </c>
      <c r="K204" s="15" t="s">
        <v>561</v>
      </c>
      <c r="L204" s="17" t="s">
        <v>562</v>
      </c>
      <c r="M204" s="9" t="str">
        <f t="shared" si="7"/>
        <v>500837588</v>
      </c>
      <c r="N204" s="16">
        <v>1440</v>
      </c>
    </row>
    <row r="205" spans="1:14" ht="75" x14ac:dyDescent="0.25">
      <c r="A205" s="15" t="s">
        <v>63</v>
      </c>
      <c r="B205" s="15" t="s">
        <v>211</v>
      </c>
      <c r="C205" s="15" t="s">
        <v>211</v>
      </c>
      <c r="D205" s="15" t="s">
        <v>563</v>
      </c>
      <c r="E205" s="15" t="s">
        <v>564</v>
      </c>
      <c r="F205" s="15"/>
      <c r="G205" s="15"/>
      <c r="H205" s="15" t="s">
        <v>361</v>
      </c>
      <c r="I205" s="15" t="s">
        <v>565</v>
      </c>
      <c r="J205" s="5" t="str">
        <f t="shared" si="8"/>
        <v>13</v>
      </c>
      <c r="K205" s="15" t="s">
        <v>566</v>
      </c>
      <c r="L205" s="17">
        <v>50089168400010</v>
      </c>
      <c r="M205" s="9" t="str">
        <f t="shared" si="7"/>
        <v>500891684</v>
      </c>
      <c r="N205" s="16">
        <v>28.52</v>
      </c>
    </row>
    <row r="206" spans="1:14" ht="60" x14ac:dyDescent="0.25">
      <c r="A206" s="15" t="s">
        <v>14</v>
      </c>
      <c r="B206" s="15" t="s">
        <v>211</v>
      </c>
      <c r="C206" s="15" t="s">
        <v>211</v>
      </c>
      <c r="D206" s="15" t="s">
        <v>567</v>
      </c>
      <c r="E206" s="15" t="s">
        <v>568</v>
      </c>
      <c r="F206" s="15"/>
      <c r="G206" s="15"/>
      <c r="H206" s="15" t="s">
        <v>361</v>
      </c>
      <c r="I206" s="15" t="s">
        <v>569</v>
      </c>
      <c r="J206" s="5" t="str">
        <f t="shared" si="8"/>
        <v>13</v>
      </c>
      <c r="K206" s="15" t="s">
        <v>570</v>
      </c>
      <c r="L206" s="17">
        <v>50092883300010</v>
      </c>
      <c r="M206" s="9" t="str">
        <f t="shared" si="7"/>
        <v>500928833</v>
      </c>
      <c r="N206" s="16">
        <v>2712</v>
      </c>
    </row>
    <row r="207" spans="1:14" ht="60" x14ac:dyDescent="0.25">
      <c r="A207" s="15" t="s">
        <v>63</v>
      </c>
      <c r="B207" s="15" t="s">
        <v>211</v>
      </c>
      <c r="C207" s="15" t="s">
        <v>211</v>
      </c>
      <c r="D207" s="15" t="s">
        <v>571</v>
      </c>
      <c r="E207" s="15" t="s">
        <v>572</v>
      </c>
      <c r="F207" s="15"/>
      <c r="G207" s="15"/>
      <c r="H207" s="15" t="s">
        <v>361</v>
      </c>
      <c r="I207" s="15" t="s">
        <v>573</v>
      </c>
      <c r="J207" s="5" t="str">
        <f t="shared" si="8"/>
        <v>75</v>
      </c>
      <c r="K207" s="15" t="s">
        <v>574</v>
      </c>
      <c r="L207" s="17" t="s">
        <v>575</v>
      </c>
      <c r="M207" s="9" t="str">
        <f t="shared" si="7"/>
        <v>500944210</v>
      </c>
      <c r="N207" s="16">
        <v>285.62</v>
      </c>
    </row>
    <row r="208" spans="1:14" ht="60" x14ac:dyDescent="0.25">
      <c r="A208" s="15" t="s">
        <v>29</v>
      </c>
      <c r="B208" s="15" t="s">
        <v>211</v>
      </c>
      <c r="C208" s="15" t="s">
        <v>211</v>
      </c>
      <c r="D208" s="15" t="s">
        <v>576</v>
      </c>
      <c r="E208" s="15" t="s">
        <v>577</v>
      </c>
      <c r="F208" s="15"/>
      <c r="G208" s="15"/>
      <c r="H208" s="15" t="s">
        <v>361</v>
      </c>
      <c r="I208" s="15" t="s">
        <v>578</v>
      </c>
      <c r="J208" s="5" t="str">
        <f t="shared" si="8"/>
        <v>13</v>
      </c>
      <c r="K208" s="15" t="s">
        <v>579</v>
      </c>
      <c r="L208" s="17" t="s">
        <v>580</v>
      </c>
      <c r="M208" s="9" t="str">
        <f t="shared" si="7"/>
        <v>501042774</v>
      </c>
      <c r="N208" s="16">
        <v>100</v>
      </c>
    </row>
    <row r="209" spans="1:14" ht="45" x14ac:dyDescent="0.25">
      <c r="A209" s="15" t="s">
        <v>581</v>
      </c>
      <c r="B209" s="15" t="s">
        <v>358</v>
      </c>
      <c r="C209" s="15" t="s">
        <v>358</v>
      </c>
      <c r="D209" s="15" t="s">
        <v>582</v>
      </c>
      <c r="E209" s="15" t="s">
        <v>583</v>
      </c>
      <c r="F209" s="15"/>
      <c r="G209" s="15"/>
      <c r="H209" s="15" t="s">
        <v>216</v>
      </c>
      <c r="I209" s="15" t="s">
        <v>511</v>
      </c>
      <c r="J209" s="5" t="str">
        <f t="shared" si="8"/>
        <v>13</v>
      </c>
      <c r="K209" s="15" t="s">
        <v>584</v>
      </c>
      <c r="L209" s="9" t="s">
        <v>585</v>
      </c>
      <c r="M209" s="9" t="str">
        <f t="shared" si="7"/>
        <v>509677035</v>
      </c>
      <c r="N209" s="16">
        <v>1390.67</v>
      </c>
    </row>
    <row r="210" spans="1:14" ht="45" x14ac:dyDescent="0.25">
      <c r="A210" s="15" t="s">
        <v>29</v>
      </c>
      <c r="B210" s="15" t="s">
        <v>211</v>
      </c>
      <c r="C210" s="15" t="s">
        <v>211</v>
      </c>
      <c r="D210" s="15" t="s">
        <v>586</v>
      </c>
      <c r="E210" s="15" t="s">
        <v>587</v>
      </c>
      <c r="F210" s="15"/>
      <c r="G210" s="15"/>
      <c r="H210" s="15" t="s">
        <v>361</v>
      </c>
      <c r="I210" s="15" t="s">
        <v>578</v>
      </c>
      <c r="J210" s="5" t="str">
        <f t="shared" si="8"/>
        <v>13</v>
      </c>
      <c r="K210" s="15" t="s">
        <v>579</v>
      </c>
      <c r="L210" s="17" t="s">
        <v>580</v>
      </c>
      <c r="M210" s="9" t="str">
        <f t="shared" si="7"/>
        <v>501042774</v>
      </c>
      <c r="N210" s="16">
        <v>200</v>
      </c>
    </row>
    <row r="211" spans="1:14" ht="60" x14ac:dyDescent="0.25">
      <c r="A211" s="15" t="s">
        <v>29</v>
      </c>
      <c r="B211" s="15" t="s">
        <v>211</v>
      </c>
      <c r="C211" s="15" t="s">
        <v>211</v>
      </c>
      <c r="D211" s="15" t="s">
        <v>588</v>
      </c>
      <c r="E211" s="15" t="s">
        <v>589</v>
      </c>
      <c r="F211" s="15"/>
      <c r="G211" s="15"/>
      <c r="H211" s="15" t="s">
        <v>361</v>
      </c>
      <c r="I211" s="15" t="s">
        <v>578</v>
      </c>
      <c r="J211" s="5" t="str">
        <f t="shared" si="8"/>
        <v>13</v>
      </c>
      <c r="K211" s="15" t="s">
        <v>579</v>
      </c>
      <c r="L211" s="17" t="s">
        <v>580</v>
      </c>
      <c r="M211" s="9" t="str">
        <f t="shared" si="7"/>
        <v>501042774</v>
      </c>
      <c r="N211" s="16">
        <v>70</v>
      </c>
    </row>
    <row r="212" spans="1:14" ht="45" x14ac:dyDescent="0.25">
      <c r="A212" s="15" t="s">
        <v>29</v>
      </c>
      <c r="B212" s="15" t="s">
        <v>211</v>
      </c>
      <c r="C212" s="15" t="s">
        <v>211</v>
      </c>
      <c r="D212" s="15" t="s">
        <v>590</v>
      </c>
      <c r="E212" s="15" t="s">
        <v>591</v>
      </c>
      <c r="F212" s="15"/>
      <c r="G212" s="15"/>
      <c r="H212" s="15" t="s">
        <v>361</v>
      </c>
      <c r="I212" s="15" t="s">
        <v>578</v>
      </c>
      <c r="J212" s="5" t="str">
        <f t="shared" si="8"/>
        <v>13</v>
      </c>
      <c r="K212" s="15" t="s">
        <v>579</v>
      </c>
      <c r="L212" s="17" t="s">
        <v>580</v>
      </c>
      <c r="M212" s="9" t="str">
        <f t="shared" si="7"/>
        <v>501042774</v>
      </c>
      <c r="N212" s="16">
        <v>50</v>
      </c>
    </row>
    <row r="213" spans="1:14" ht="75" x14ac:dyDescent="0.25">
      <c r="A213" s="15" t="s">
        <v>29</v>
      </c>
      <c r="B213" s="15" t="s">
        <v>211</v>
      </c>
      <c r="C213" s="15" t="s">
        <v>211</v>
      </c>
      <c r="D213" s="15" t="s">
        <v>592</v>
      </c>
      <c r="E213" s="15" t="s">
        <v>593</v>
      </c>
      <c r="F213" s="15"/>
      <c r="G213" s="15"/>
      <c r="H213" s="15" t="s">
        <v>361</v>
      </c>
      <c r="I213" s="15" t="s">
        <v>578</v>
      </c>
      <c r="J213" s="5" t="str">
        <f t="shared" si="8"/>
        <v>13</v>
      </c>
      <c r="K213" s="15" t="s">
        <v>579</v>
      </c>
      <c r="L213" s="17" t="s">
        <v>580</v>
      </c>
      <c r="M213" s="9" t="str">
        <f t="shared" si="7"/>
        <v>501042774</v>
      </c>
      <c r="N213" s="16">
        <v>50</v>
      </c>
    </row>
    <row r="214" spans="1:14" ht="45" x14ac:dyDescent="0.25">
      <c r="A214" s="15" t="s">
        <v>29</v>
      </c>
      <c r="B214" s="15" t="s">
        <v>211</v>
      </c>
      <c r="C214" s="15" t="s">
        <v>211</v>
      </c>
      <c r="D214" s="15" t="s">
        <v>594</v>
      </c>
      <c r="E214" s="15" t="s">
        <v>595</v>
      </c>
      <c r="F214" s="15"/>
      <c r="G214" s="15"/>
      <c r="H214" s="15" t="s">
        <v>361</v>
      </c>
      <c r="I214" s="15" t="s">
        <v>578</v>
      </c>
      <c r="J214" s="5" t="str">
        <f t="shared" si="8"/>
        <v>13</v>
      </c>
      <c r="K214" s="15" t="s">
        <v>579</v>
      </c>
      <c r="L214" s="17" t="s">
        <v>580</v>
      </c>
      <c r="M214" s="9" t="str">
        <f t="shared" si="7"/>
        <v>501042774</v>
      </c>
      <c r="N214" s="16">
        <v>70</v>
      </c>
    </row>
    <row r="215" spans="1:14" ht="75" x14ac:dyDescent="0.25">
      <c r="A215" s="15" t="s">
        <v>29</v>
      </c>
      <c r="B215" s="15" t="s">
        <v>211</v>
      </c>
      <c r="C215" s="15" t="s">
        <v>211</v>
      </c>
      <c r="D215" s="15" t="s">
        <v>596</v>
      </c>
      <c r="E215" s="15" t="s">
        <v>597</v>
      </c>
      <c r="F215" s="15"/>
      <c r="G215" s="15"/>
      <c r="H215" s="15" t="s">
        <v>361</v>
      </c>
      <c r="I215" s="15" t="s">
        <v>578</v>
      </c>
      <c r="J215" s="5" t="str">
        <f t="shared" si="8"/>
        <v>13</v>
      </c>
      <c r="K215" s="15" t="s">
        <v>579</v>
      </c>
      <c r="L215" s="17" t="s">
        <v>580</v>
      </c>
      <c r="M215" s="9" t="str">
        <f t="shared" si="7"/>
        <v>501042774</v>
      </c>
      <c r="N215" s="16">
        <v>50</v>
      </c>
    </row>
    <row r="216" spans="1:14" ht="60" x14ac:dyDescent="0.25">
      <c r="A216" s="15" t="s">
        <v>184</v>
      </c>
      <c r="B216" s="15" t="s">
        <v>211</v>
      </c>
      <c r="C216" s="15" t="s">
        <v>211</v>
      </c>
      <c r="D216" s="15" t="s">
        <v>598</v>
      </c>
      <c r="E216" s="15" t="s">
        <v>599</v>
      </c>
      <c r="F216" s="15"/>
      <c r="G216" s="15"/>
      <c r="H216" s="15" t="s">
        <v>361</v>
      </c>
      <c r="I216" s="15" t="s">
        <v>600</v>
      </c>
      <c r="J216" s="5" t="str">
        <f t="shared" si="8"/>
        <v>13</v>
      </c>
      <c r="K216" s="15" t="s">
        <v>601</v>
      </c>
      <c r="L216" s="17" t="s">
        <v>602</v>
      </c>
      <c r="M216" s="9" t="str">
        <f t="shared" si="7"/>
        <v>501054712</v>
      </c>
      <c r="N216" s="16">
        <v>3000</v>
      </c>
    </row>
    <row r="217" spans="1:14" ht="75" x14ac:dyDescent="0.25">
      <c r="A217" s="15" t="s">
        <v>184</v>
      </c>
      <c r="B217" s="15" t="s">
        <v>211</v>
      </c>
      <c r="C217" s="15" t="s">
        <v>211</v>
      </c>
      <c r="D217" s="15" t="s">
        <v>603</v>
      </c>
      <c r="E217" s="15" t="s">
        <v>604</v>
      </c>
      <c r="F217" s="15"/>
      <c r="G217" s="15"/>
      <c r="H217" s="15" t="s">
        <v>361</v>
      </c>
      <c r="I217" s="15" t="s">
        <v>600</v>
      </c>
      <c r="J217" s="5" t="str">
        <f t="shared" si="8"/>
        <v>13</v>
      </c>
      <c r="K217" s="15" t="s">
        <v>601</v>
      </c>
      <c r="L217" s="17" t="s">
        <v>602</v>
      </c>
      <c r="M217" s="9" t="str">
        <f t="shared" si="7"/>
        <v>501054712</v>
      </c>
      <c r="N217" s="16">
        <v>10000</v>
      </c>
    </row>
    <row r="218" spans="1:14" ht="75" x14ac:dyDescent="0.25">
      <c r="A218" s="14" t="s">
        <v>63</v>
      </c>
      <c r="B218" s="14" t="s">
        <v>211</v>
      </c>
      <c r="C218" s="14" t="s">
        <v>211</v>
      </c>
      <c r="D218" s="14" t="s">
        <v>605</v>
      </c>
      <c r="E218" s="14" t="s">
        <v>606</v>
      </c>
      <c r="F218" s="14"/>
      <c r="G218" s="14"/>
      <c r="H218" s="18" t="s">
        <v>17</v>
      </c>
      <c r="I218" s="15" t="s">
        <v>607</v>
      </c>
      <c r="J218" s="5" t="str">
        <f t="shared" si="8"/>
        <v>13</v>
      </c>
      <c r="K218" s="15" t="s">
        <v>608</v>
      </c>
      <c r="L218" s="17" t="s">
        <v>609</v>
      </c>
      <c r="M218" s="9" t="str">
        <f t="shared" si="7"/>
        <v>501088744</v>
      </c>
      <c r="N218" s="16">
        <v>1550</v>
      </c>
    </row>
    <row r="219" spans="1:14" ht="60" x14ac:dyDescent="0.25">
      <c r="A219" s="14" t="s">
        <v>63</v>
      </c>
      <c r="B219" s="14" t="s">
        <v>211</v>
      </c>
      <c r="C219" s="14" t="s">
        <v>211</v>
      </c>
      <c r="D219" s="14" t="s">
        <v>610</v>
      </c>
      <c r="E219" s="14" t="s">
        <v>486</v>
      </c>
      <c r="F219" s="14"/>
      <c r="G219" s="14"/>
      <c r="H219" s="15" t="s">
        <v>361</v>
      </c>
      <c r="I219" s="15" t="s">
        <v>611</v>
      </c>
      <c r="J219" s="5" t="str">
        <f t="shared" si="8"/>
        <v>13</v>
      </c>
      <c r="K219" s="15" t="s">
        <v>612</v>
      </c>
      <c r="L219" s="17" t="s">
        <v>613</v>
      </c>
      <c r="M219" s="9" t="str">
        <f t="shared" si="7"/>
        <v>501108831</v>
      </c>
      <c r="N219" s="16">
        <v>4000</v>
      </c>
    </row>
    <row r="220" spans="1:14" ht="60" x14ac:dyDescent="0.25">
      <c r="A220" s="15" t="s">
        <v>35</v>
      </c>
      <c r="B220" s="15" t="s">
        <v>211</v>
      </c>
      <c r="C220" s="15" t="s">
        <v>211</v>
      </c>
      <c r="D220" s="15" t="s">
        <v>614</v>
      </c>
      <c r="E220" s="15" t="s">
        <v>615</v>
      </c>
      <c r="F220" s="15"/>
      <c r="G220" s="15"/>
      <c r="H220" s="15" t="s">
        <v>361</v>
      </c>
      <c r="I220" s="15" t="s">
        <v>616</v>
      </c>
      <c r="J220" s="5" t="str">
        <f t="shared" si="8"/>
        <v>13</v>
      </c>
      <c r="K220" s="15" t="s">
        <v>617</v>
      </c>
      <c r="L220" s="17" t="s">
        <v>618</v>
      </c>
      <c r="M220" s="9" t="str">
        <f t="shared" si="7"/>
        <v>501364194</v>
      </c>
      <c r="N220" s="16">
        <v>1000</v>
      </c>
    </row>
    <row r="221" spans="1:14" ht="60" x14ac:dyDescent="0.25">
      <c r="A221" s="15" t="s">
        <v>184</v>
      </c>
      <c r="B221" s="15" t="s">
        <v>211</v>
      </c>
      <c r="C221" s="15" t="s">
        <v>211</v>
      </c>
      <c r="D221" s="15" t="s">
        <v>619</v>
      </c>
      <c r="E221" s="15" t="s">
        <v>620</v>
      </c>
      <c r="F221" s="15"/>
      <c r="G221" s="15"/>
      <c r="H221" s="15" t="s">
        <v>361</v>
      </c>
      <c r="I221" s="15">
        <v>13008</v>
      </c>
      <c r="J221" s="5" t="str">
        <f t="shared" si="8"/>
        <v>13</v>
      </c>
      <c r="K221" s="15" t="s">
        <v>617</v>
      </c>
      <c r="L221" s="17" t="s">
        <v>621</v>
      </c>
      <c r="M221" s="9" t="str">
        <f t="shared" si="7"/>
        <v>501364194</v>
      </c>
      <c r="N221" s="16">
        <v>10700</v>
      </c>
    </row>
    <row r="222" spans="1:14" ht="75" x14ac:dyDescent="0.25">
      <c r="A222" s="15" t="s">
        <v>63</v>
      </c>
      <c r="B222" s="15" t="s">
        <v>211</v>
      </c>
      <c r="C222" s="15" t="s">
        <v>211</v>
      </c>
      <c r="D222" s="15" t="s">
        <v>622</v>
      </c>
      <c r="E222" s="15" t="s">
        <v>623</v>
      </c>
      <c r="F222" s="15"/>
      <c r="G222" s="15"/>
      <c r="H222" s="15" t="s">
        <v>361</v>
      </c>
      <c r="I222" s="15" t="s">
        <v>624</v>
      </c>
      <c r="J222" s="5" t="str">
        <f t="shared" si="8"/>
        <v>13</v>
      </c>
      <c r="K222" s="15" t="s">
        <v>625</v>
      </c>
      <c r="L222" s="17" t="s">
        <v>626</v>
      </c>
      <c r="M222" s="9" t="str">
        <f t="shared" si="7"/>
        <v>501492110</v>
      </c>
      <c r="N222" s="16">
        <v>120</v>
      </c>
    </row>
    <row r="223" spans="1:14" ht="60" x14ac:dyDescent="0.25">
      <c r="A223" s="14" t="s">
        <v>63</v>
      </c>
      <c r="B223" s="14" t="s">
        <v>211</v>
      </c>
      <c r="C223" s="14" t="s">
        <v>211</v>
      </c>
      <c r="D223" s="14" t="s">
        <v>627</v>
      </c>
      <c r="E223" s="14" t="s">
        <v>486</v>
      </c>
      <c r="F223" s="14"/>
      <c r="G223" s="14"/>
      <c r="H223" s="15" t="s">
        <v>361</v>
      </c>
      <c r="I223" s="15" t="s">
        <v>628</v>
      </c>
      <c r="J223" s="5" t="str">
        <f t="shared" si="8"/>
        <v>13</v>
      </c>
      <c r="K223" s="15" t="s">
        <v>629</v>
      </c>
      <c r="L223" s="17">
        <v>50151831000013</v>
      </c>
      <c r="M223" s="9" t="str">
        <f t="shared" si="7"/>
        <v>501518310</v>
      </c>
      <c r="N223" s="16">
        <v>2000</v>
      </c>
    </row>
    <row r="224" spans="1:14" ht="60" x14ac:dyDescent="0.25">
      <c r="A224" s="15" t="s">
        <v>63</v>
      </c>
      <c r="B224" s="15" t="s">
        <v>211</v>
      </c>
      <c r="C224" s="15" t="s">
        <v>211</v>
      </c>
      <c r="D224" s="15" t="s">
        <v>630</v>
      </c>
      <c r="E224" s="15" t="s">
        <v>631</v>
      </c>
      <c r="F224" s="15"/>
      <c r="G224" s="15"/>
      <c r="H224" s="15" t="s">
        <v>361</v>
      </c>
      <c r="I224" s="15" t="s">
        <v>607</v>
      </c>
      <c r="J224" s="5" t="str">
        <f t="shared" si="8"/>
        <v>13</v>
      </c>
      <c r="K224" s="15" t="s">
        <v>632</v>
      </c>
      <c r="L224" s="17">
        <v>50153773200015</v>
      </c>
      <c r="M224" s="9" t="str">
        <f t="shared" si="7"/>
        <v>501537732</v>
      </c>
      <c r="N224" s="16">
        <v>3250</v>
      </c>
    </row>
    <row r="225" spans="1:14" ht="75" x14ac:dyDescent="0.25">
      <c r="A225" s="15" t="s">
        <v>63</v>
      </c>
      <c r="B225" s="15" t="s">
        <v>211</v>
      </c>
      <c r="C225" s="15" t="s">
        <v>211</v>
      </c>
      <c r="D225" s="15" t="s">
        <v>633</v>
      </c>
      <c r="E225" s="15" t="s">
        <v>634</v>
      </c>
      <c r="F225" s="15"/>
      <c r="G225" s="15"/>
      <c r="H225" s="17" t="s">
        <v>361</v>
      </c>
      <c r="I225" s="15" t="s">
        <v>448</v>
      </c>
      <c r="J225" s="5" t="str">
        <f t="shared" si="8"/>
        <v>13</v>
      </c>
      <c r="K225" s="15" t="s">
        <v>635</v>
      </c>
      <c r="L225" s="17" t="s">
        <v>636</v>
      </c>
      <c r="M225" s="9" t="str">
        <f t="shared" si="7"/>
        <v>501901250</v>
      </c>
      <c r="N225" s="16">
        <v>25</v>
      </c>
    </row>
    <row r="226" spans="1:14" ht="45" x14ac:dyDescent="0.25">
      <c r="A226" s="15" t="s">
        <v>63</v>
      </c>
      <c r="B226" s="15" t="s">
        <v>358</v>
      </c>
      <c r="C226" s="15" t="s">
        <v>358</v>
      </c>
      <c r="D226" s="15" t="s">
        <v>637</v>
      </c>
      <c r="E226" s="15" t="s">
        <v>638</v>
      </c>
      <c r="F226" s="15"/>
      <c r="G226" s="15"/>
      <c r="H226" s="15" t="s">
        <v>216</v>
      </c>
      <c r="I226" s="15" t="s">
        <v>639</v>
      </c>
      <c r="J226" s="5" t="str">
        <f t="shared" si="8"/>
        <v>13</v>
      </c>
      <c r="K226" s="15" t="s">
        <v>640</v>
      </c>
      <c r="L226" s="9" t="s">
        <v>641</v>
      </c>
      <c r="M226" s="9" t="str">
        <f t="shared" si="7"/>
        <v>512066945</v>
      </c>
      <c r="N226" s="16">
        <v>7315.23</v>
      </c>
    </row>
    <row r="227" spans="1:14" ht="45" x14ac:dyDescent="0.25">
      <c r="A227" s="15" t="s">
        <v>63</v>
      </c>
      <c r="B227" s="15" t="s">
        <v>358</v>
      </c>
      <c r="C227" s="15" t="s">
        <v>358</v>
      </c>
      <c r="D227" s="15" t="s">
        <v>642</v>
      </c>
      <c r="E227" s="15" t="s">
        <v>643</v>
      </c>
      <c r="F227" s="15"/>
      <c r="G227" s="15"/>
      <c r="H227" s="15" t="s">
        <v>216</v>
      </c>
      <c r="I227" s="15" t="s">
        <v>639</v>
      </c>
      <c r="J227" s="5" t="str">
        <f t="shared" si="8"/>
        <v>13</v>
      </c>
      <c r="K227" s="15" t="s">
        <v>640</v>
      </c>
      <c r="L227" s="9" t="s">
        <v>641</v>
      </c>
      <c r="M227" s="9" t="str">
        <f t="shared" si="7"/>
        <v>512066945</v>
      </c>
      <c r="N227" s="16">
        <v>7016.28</v>
      </c>
    </row>
    <row r="228" spans="1:14" ht="45" x14ac:dyDescent="0.25">
      <c r="A228" s="15" t="s">
        <v>63</v>
      </c>
      <c r="B228" s="15" t="s">
        <v>358</v>
      </c>
      <c r="C228" s="15" t="s">
        <v>358</v>
      </c>
      <c r="D228" s="15" t="s">
        <v>644</v>
      </c>
      <c r="E228" s="15" t="s">
        <v>645</v>
      </c>
      <c r="F228" s="15"/>
      <c r="G228" s="15"/>
      <c r="H228" s="15" t="s">
        <v>216</v>
      </c>
      <c r="I228" s="15" t="s">
        <v>639</v>
      </c>
      <c r="J228" s="5" t="str">
        <f t="shared" si="8"/>
        <v>13</v>
      </c>
      <c r="K228" s="15" t="s">
        <v>640</v>
      </c>
      <c r="L228" s="9" t="s">
        <v>641</v>
      </c>
      <c r="M228" s="9" t="str">
        <f t="shared" si="7"/>
        <v>512066945</v>
      </c>
      <c r="N228" s="16">
        <v>3611.69</v>
      </c>
    </row>
    <row r="229" spans="1:14" ht="45" x14ac:dyDescent="0.25">
      <c r="A229" s="15" t="s">
        <v>63</v>
      </c>
      <c r="B229" s="15" t="s">
        <v>358</v>
      </c>
      <c r="C229" s="15" t="s">
        <v>358</v>
      </c>
      <c r="D229" s="15" t="s">
        <v>646</v>
      </c>
      <c r="E229" s="15" t="s">
        <v>647</v>
      </c>
      <c r="F229" s="15"/>
      <c r="G229" s="15"/>
      <c r="H229" s="15" t="s">
        <v>216</v>
      </c>
      <c r="I229" s="15" t="s">
        <v>639</v>
      </c>
      <c r="J229" s="5" t="str">
        <f t="shared" si="8"/>
        <v>13</v>
      </c>
      <c r="K229" s="15" t="s">
        <v>640</v>
      </c>
      <c r="L229" s="9" t="s">
        <v>641</v>
      </c>
      <c r="M229" s="9" t="str">
        <f t="shared" si="7"/>
        <v>512066945</v>
      </c>
      <c r="N229" s="16">
        <v>8589.98</v>
      </c>
    </row>
    <row r="230" spans="1:14" ht="45" x14ac:dyDescent="0.25">
      <c r="A230" s="15" t="s">
        <v>63</v>
      </c>
      <c r="B230" s="15" t="s">
        <v>358</v>
      </c>
      <c r="C230" s="15" t="s">
        <v>358</v>
      </c>
      <c r="D230" s="15" t="s">
        <v>648</v>
      </c>
      <c r="E230" s="15" t="s">
        <v>649</v>
      </c>
      <c r="F230" s="15"/>
      <c r="G230" s="15"/>
      <c r="H230" s="15" t="s">
        <v>216</v>
      </c>
      <c r="I230" s="15" t="s">
        <v>639</v>
      </c>
      <c r="J230" s="5" t="str">
        <f t="shared" si="8"/>
        <v>13</v>
      </c>
      <c r="K230" s="15" t="s">
        <v>640</v>
      </c>
      <c r="L230" s="9" t="s">
        <v>641</v>
      </c>
      <c r="M230" s="9" t="str">
        <f t="shared" si="7"/>
        <v>512066945</v>
      </c>
      <c r="N230" s="16">
        <v>50.21</v>
      </c>
    </row>
    <row r="231" spans="1:14" ht="45" x14ac:dyDescent="0.25">
      <c r="A231" s="15" t="s">
        <v>63</v>
      </c>
      <c r="B231" s="15" t="s">
        <v>358</v>
      </c>
      <c r="C231" s="15" t="s">
        <v>358</v>
      </c>
      <c r="D231" s="15" t="s">
        <v>650</v>
      </c>
      <c r="E231" s="15" t="s">
        <v>651</v>
      </c>
      <c r="F231" s="15"/>
      <c r="G231" s="15"/>
      <c r="H231" s="15" t="s">
        <v>216</v>
      </c>
      <c r="I231" s="15" t="s">
        <v>639</v>
      </c>
      <c r="J231" s="5" t="str">
        <f t="shared" si="8"/>
        <v>13</v>
      </c>
      <c r="K231" s="15" t="s">
        <v>640</v>
      </c>
      <c r="L231" s="9" t="s">
        <v>641</v>
      </c>
      <c r="M231" s="9" t="str">
        <f t="shared" si="7"/>
        <v>512066945</v>
      </c>
      <c r="N231" s="16">
        <v>4826.55</v>
      </c>
    </row>
    <row r="232" spans="1:14" ht="45" x14ac:dyDescent="0.25">
      <c r="A232" s="15" t="s">
        <v>63</v>
      </c>
      <c r="B232" s="15" t="s">
        <v>358</v>
      </c>
      <c r="C232" s="15" t="s">
        <v>358</v>
      </c>
      <c r="D232" s="15" t="s">
        <v>652</v>
      </c>
      <c r="E232" s="15" t="s">
        <v>653</v>
      </c>
      <c r="F232" s="15"/>
      <c r="G232" s="15"/>
      <c r="H232" s="15" t="s">
        <v>216</v>
      </c>
      <c r="I232" s="15" t="s">
        <v>639</v>
      </c>
      <c r="J232" s="5" t="str">
        <f t="shared" si="8"/>
        <v>13</v>
      </c>
      <c r="K232" s="15" t="s">
        <v>640</v>
      </c>
      <c r="L232" s="9" t="s">
        <v>641</v>
      </c>
      <c r="M232" s="9" t="str">
        <f t="shared" si="7"/>
        <v>512066945</v>
      </c>
      <c r="N232" s="16">
        <v>1489.67</v>
      </c>
    </row>
    <row r="233" spans="1:14" ht="75" x14ac:dyDescent="0.25">
      <c r="A233" s="15" t="s">
        <v>63</v>
      </c>
      <c r="B233" s="15" t="s">
        <v>211</v>
      </c>
      <c r="C233" s="15" t="s">
        <v>211</v>
      </c>
      <c r="D233" s="15" t="s">
        <v>654</v>
      </c>
      <c r="E233" s="15" t="s">
        <v>655</v>
      </c>
      <c r="F233" s="15"/>
      <c r="G233" s="15"/>
      <c r="H233" s="15" t="s">
        <v>361</v>
      </c>
      <c r="I233" s="15" t="s">
        <v>448</v>
      </c>
      <c r="J233" s="5" t="str">
        <f t="shared" si="8"/>
        <v>13</v>
      </c>
      <c r="K233" s="15" t="s">
        <v>635</v>
      </c>
      <c r="L233" s="17" t="s">
        <v>636</v>
      </c>
      <c r="M233" s="9" t="str">
        <f t="shared" si="7"/>
        <v>501901250</v>
      </c>
      <c r="N233" s="16">
        <v>175</v>
      </c>
    </row>
    <row r="234" spans="1:14" ht="90" x14ac:dyDescent="0.25">
      <c r="A234" s="15" t="s">
        <v>63</v>
      </c>
      <c r="B234" s="15" t="s">
        <v>211</v>
      </c>
      <c r="C234" s="15" t="s">
        <v>211</v>
      </c>
      <c r="D234" s="15" t="s">
        <v>656</v>
      </c>
      <c r="E234" s="15" t="s">
        <v>657</v>
      </c>
      <c r="F234" s="15"/>
      <c r="G234" s="15"/>
      <c r="H234" s="15" t="s">
        <v>361</v>
      </c>
      <c r="I234" s="15" t="s">
        <v>448</v>
      </c>
      <c r="J234" s="5" t="str">
        <f t="shared" si="8"/>
        <v>13</v>
      </c>
      <c r="K234" s="15" t="s">
        <v>635</v>
      </c>
      <c r="L234" s="17" t="s">
        <v>636</v>
      </c>
      <c r="M234" s="9" t="str">
        <f t="shared" si="7"/>
        <v>501901250</v>
      </c>
      <c r="N234" s="16">
        <v>300</v>
      </c>
    </row>
    <row r="235" spans="1:14" ht="75" x14ac:dyDescent="0.25">
      <c r="A235" s="15" t="s">
        <v>63</v>
      </c>
      <c r="B235" s="15" t="s">
        <v>211</v>
      </c>
      <c r="C235" s="15" t="s">
        <v>211</v>
      </c>
      <c r="D235" s="15" t="s">
        <v>658</v>
      </c>
      <c r="E235" s="15" t="s">
        <v>659</v>
      </c>
      <c r="F235" s="15"/>
      <c r="G235" s="15"/>
      <c r="H235" s="15" t="s">
        <v>361</v>
      </c>
      <c r="I235" s="15" t="s">
        <v>448</v>
      </c>
      <c r="J235" s="5" t="str">
        <f t="shared" si="8"/>
        <v>13</v>
      </c>
      <c r="K235" s="15" t="s">
        <v>635</v>
      </c>
      <c r="L235" s="17" t="s">
        <v>636</v>
      </c>
      <c r="M235" s="9" t="str">
        <f t="shared" si="7"/>
        <v>501901250</v>
      </c>
      <c r="N235" s="16">
        <v>35</v>
      </c>
    </row>
    <row r="236" spans="1:14" ht="90" x14ac:dyDescent="0.25">
      <c r="A236" s="15" t="s">
        <v>63</v>
      </c>
      <c r="B236" s="15" t="s">
        <v>211</v>
      </c>
      <c r="C236" s="15" t="s">
        <v>211</v>
      </c>
      <c r="D236" s="15" t="s">
        <v>660</v>
      </c>
      <c r="E236" s="15" t="s">
        <v>661</v>
      </c>
      <c r="F236" s="15"/>
      <c r="G236" s="15"/>
      <c r="H236" s="15" t="s">
        <v>361</v>
      </c>
      <c r="I236" s="15" t="s">
        <v>448</v>
      </c>
      <c r="J236" s="5" t="str">
        <f t="shared" si="8"/>
        <v>13</v>
      </c>
      <c r="K236" s="15" t="s">
        <v>635</v>
      </c>
      <c r="L236" s="17" t="s">
        <v>636</v>
      </c>
      <c r="M236" s="9" t="str">
        <f t="shared" si="7"/>
        <v>501901250</v>
      </c>
      <c r="N236" s="16">
        <v>120</v>
      </c>
    </row>
    <row r="237" spans="1:14" ht="90" x14ac:dyDescent="0.25">
      <c r="A237" s="15" t="s">
        <v>14</v>
      </c>
      <c r="B237" s="15" t="s">
        <v>211</v>
      </c>
      <c r="C237" s="15" t="s">
        <v>211</v>
      </c>
      <c r="D237" s="15" t="s">
        <v>662</v>
      </c>
      <c r="E237" s="15" t="s">
        <v>663</v>
      </c>
      <c r="F237" s="15"/>
      <c r="G237" s="15"/>
      <c r="H237" s="15" t="s">
        <v>361</v>
      </c>
      <c r="I237" s="15" t="s">
        <v>569</v>
      </c>
      <c r="J237" s="5" t="str">
        <f t="shared" si="8"/>
        <v>13</v>
      </c>
      <c r="K237" s="15" t="s">
        <v>664</v>
      </c>
      <c r="L237" s="17" t="s">
        <v>665</v>
      </c>
      <c r="M237" s="9" t="str">
        <f t="shared" si="7"/>
        <v>502007750</v>
      </c>
      <c r="N237" s="16">
        <v>30</v>
      </c>
    </row>
    <row r="238" spans="1:14" ht="60" x14ac:dyDescent="0.25">
      <c r="A238" s="15" t="s">
        <v>14</v>
      </c>
      <c r="B238" s="15" t="s">
        <v>211</v>
      </c>
      <c r="C238" s="15" t="s">
        <v>211</v>
      </c>
      <c r="D238" s="15" t="s">
        <v>666</v>
      </c>
      <c r="E238" s="15" t="s">
        <v>667</v>
      </c>
      <c r="F238" s="15"/>
      <c r="G238" s="15"/>
      <c r="H238" s="15" t="s">
        <v>361</v>
      </c>
      <c r="I238" s="15" t="s">
        <v>569</v>
      </c>
      <c r="J238" s="5" t="str">
        <f t="shared" si="8"/>
        <v>13</v>
      </c>
      <c r="K238" s="15" t="s">
        <v>664</v>
      </c>
      <c r="L238" s="17" t="s">
        <v>665</v>
      </c>
      <c r="M238" s="9" t="str">
        <f t="shared" si="7"/>
        <v>502007750</v>
      </c>
      <c r="N238" s="16">
        <v>40</v>
      </c>
    </row>
    <row r="239" spans="1:14" ht="75" x14ac:dyDescent="0.25">
      <c r="A239" s="15" t="s">
        <v>14</v>
      </c>
      <c r="B239" s="15" t="s">
        <v>211</v>
      </c>
      <c r="C239" s="15" t="s">
        <v>211</v>
      </c>
      <c r="D239" s="15" t="s">
        <v>668</v>
      </c>
      <c r="E239" s="15" t="s">
        <v>669</v>
      </c>
      <c r="F239" s="15"/>
      <c r="G239" s="15"/>
      <c r="H239" s="15" t="s">
        <v>361</v>
      </c>
      <c r="I239" s="15" t="s">
        <v>569</v>
      </c>
      <c r="J239" s="5" t="str">
        <f t="shared" si="8"/>
        <v>13</v>
      </c>
      <c r="K239" s="15" t="s">
        <v>664</v>
      </c>
      <c r="L239" s="17" t="s">
        <v>665</v>
      </c>
      <c r="M239" s="9" t="str">
        <f t="shared" si="7"/>
        <v>502007750</v>
      </c>
      <c r="N239" s="16">
        <v>15</v>
      </c>
    </row>
    <row r="240" spans="1:14" ht="75" x14ac:dyDescent="0.25">
      <c r="A240" s="15" t="s">
        <v>14</v>
      </c>
      <c r="B240" s="15" t="s">
        <v>211</v>
      </c>
      <c r="C240" s="15" t="s">
        <v>211</v>
      </c>
      <c r="D240" s="15" t="s">
        <v>670</v>
      </c>
      <c r="E240" s="15" t="s">
        <v>671</v>
      </c>
      <c r="F240" s="15"/>
      <c r="G240" s="15"/>
      <c r="H240" s="15" t="s">
        <v>361</v>
      </c>
      <c r="I240" s="15" t="s">
        <v>569</v>
      </c>
      <c r="J240" s="5" t="str">
        <f t="shared" si="8"/>
        <v>13</v>
      </c>
      <c r="K240" s="15" t="s">
        <v>664</v>
      </c>
      <c r="L240" s="17" t="s">
        <v>665</v>
      </c>
      <c r="M240" s="9" t="str">
        <f t="shared" si="7"/>
        <v>502007750</v>
      </c>
      <c r="N240" s="16">
        <v>55</v>
      </c>
    </row>
    <row r="241" spans="1:14" ht="75" x14ac:dyDescent="0.25">
      <c r="A241" s="15" t="s">
        <v>14</v>
      </c>
      <c r="B241" s="15" t="s">
        <v>211</v>
      </c>
      <c r="C241" s="15" t="s">
        <v>211</v>
      </c>
      <c r="D241" s="15" t="s">
        <v>672</v>
      </c>
      <c r="E241" s="15" t="s">
        <v>673</v>
      </c>
      <c r="F241" s="15"/>
      <c r="G241" s="15"/>
      <c r="H241" s="15" t="s">
        <v>361</v>
      </c>
      <c r="I241" s="15" t="s">
        <v>569</v>
      </c>
      <c r="J241" s="5" t="str">
        <f t="shared" si="8"/>
        <v>13</v>
      </c>
      <c r="K241" s="15" t="s">
        <v>664</v>
      </c>
      <c r="L241" s="17" t="s">
        <v>665</v>
      </c>
      <c r="M241" s="9" t="str">
        <f t="shared" si="7"/>
        <v>502007750</v>
      </c>
      <c r="N241" s="16">
        <v>70</v>
      </c>
    </row>
    <row r="242" spans="1:14" ht="75" x14ac:dyDescent="0.25">
      <c r="A242" s="15" t="s">
        <v>14</v>
      </c>
      <c r="B242" s="15" t="s">
        <v>211</v>
      </c>
      <c r="C242" s="15" t="s">
        <v>211</v>
      </c>
      <c r="D242" s="15" t="s">
        <v>674</v>
      </c>
      <c r="E242" s="15" t="s">
        <v>675</v>
      </c>
      <c r="F242" s="15"/>
      <c r="G242" s="15"/>
      <c r="H242" s="15" t="s">
        <v>361</v>
      </c>
      <c r="I242" s="15" t="s">
        <v>569</v>
      </c>
      <c r="J242" s="5" t="str">
        <f t="shared" si="8"/>
        <v>13</v>
      </c>
      <c r="K242" s="15" t="s">
        <v>664</v>
      </c>
      <c r="L242" s="17" t="s">
        <v>665</v>
      </c>
      <c r="M242" s="9" t="str">
        <f t="shared" si="7"/>
        <v>502007750</v>
      </c>
      <c r="N242" s="16">
        <v>110</v>
      </c>
    </row>
    <row r="243" spans="1:14" ht="75" x14ac:dyDescent="0.25">
      <c r="A243" s="15" t="s">
        <v>14</v>
      </c>
      <c r="B243" s="15" t="s">
        <v>211</v>
      </c>
      <c r="C243" s="15" t="s">
        <v>211</v>
      </c>
      <c r="D243" s="15" t="s">
        <v>676</v>
      </c>
      <c r="E243" s="15" t="s">
        <v>677</v>
      </c>
      <c r="F243" s="15"/>
      <c r="G243" s="15"/>
      <c r="H243" s="15" t="s">
        <v>361</v>
      </c>
      <c r="I243" s="15" t="s">
        <v>569</v>
      </c>
      <c r="J243" s="5" t="str">
        <f t="shared" si="8"/>
        <v>13</v>
      </c>
      <c r="K243" s="15" t="s">
        <v>664</v>
      </c>
      <c r="L243" s="17" t="s">
        <v>665</v>
      </c>
      <c r="M243" s="9" t="str">
        <f t="shared" si="7"/>
        <v>502007750</v>
      </c>
      <c r="N243" s="16">
        <v>20</v>
      </c>
    </row>
    <row r="244" spans="1:14" ht="75" x14ac:dyDescent="0.25">
      <c r="A244" s="15" t="s">
        <v>63</v>
      </c>
      <c r="B244" s="15" t="s">
        <v>211</v>
      </c>
      <c r="C244" s="15" t="s">
        <v>211</v>
      </c>
      <c r="D244" s="15" t="s">
        <v>678</v>
      </c>
      <c r="E244" s="15" t="s">
        <v>679</v>
      </c>
      <c r="F244" s="15"/>
      <c r="G244" s="15"/>
      <c r="H244" s="15" t="s">
        <v>361</v>
      </c>
      <c r="I244" s="15" t="s">
        <v>680</v>
      </c>
      <c r="J244" s="5" t="str">
        <f t="shared" si="8"/>
        <v>13</v>
      </c>
      <c r="K244" s="15" t="s">
        <v>681</v>
      </c>
      <c r="L244" s="17">
        <v>50205257400014</v>
      </c>
      <c r="M244" s="9" t="str">
        <f t="shared" si="7"/>
        <v>502052574</v>
      </c>
      <c r="N244" s="16">
        <v>37.19</v>
      </c>
    </row>
    <row r="245" spans="1:14" ht="60" x14ac:dyDescent="0.25">
      <c r="A245" s="14" t="s">
        <v>63</v>
      </c>
      <c r="B245" s="14" t="s">
        <v>211</v>
      </c>
      <c r="C245" s="14" t="s">
        <v>211</v>
      </c>
      <c r="D245" s="14" t="s">
        <v>682</v>
      </c>
      <c r="E245" s="14" t="s">
        <v>486</v>
      </c>
      <c r="F245" s="14"/>
      <c r="G245" s="14"/>
      <c r="H245" s="15" t="s">
        <v>361</v>
      </c>
      <c r="I245" s="15" t="s">
        <v>683</v>
      </c>
      <c r="J245" s="5" t="str">
        <f t="shared" si="8"/>
        <v>13</v>
      </c>
      <c r="K245" s="15" t="s">
        <v>684</v>
      </c>
      <c r="L245" s="17" t="s">
        <v>685</v>
      </c>
      <c r="M245" s="9" t="str">
        <f t="shared" si="7"/>
        <v>502107584</v>
      </c>
      <c r="N245" s="16">
        <v>3000</v>
      </c>
    </row>
    <row r="246" spans="1:14" ht="60" x14ac:dyDescent="0.25">
      <c r="A246" s="15" t="s">
        <v>29</v>
      </c>
      <c r="B246" s="15" t="s">
        <v>211</v>
      </c>
      <c r="C246" s="15" t="s">
        <v>211</v>
      </c>
      <c r="D246" s="15" t="s">
        <v>686</v>
      </c>
      <c r="E246" s="15" t="s">
        <v>687</v>
      </c>
      <c r="F246" s="15"/>
      <c r="G246" s="15"/>
      <c r="H246" s="15" t="s">
        <v>361</v>
      </c>
      <c r="I246" s="15" t="s">
        <v>578</v>
      </c>
      <c r="J246" s="5" t="str">
        <f t="shared" si="8"/>
        <v>13</v>
      </c>
      <c r="K246" s="15" t="s">
        <v>688</v>
      </c>
      <c r="L246" s="17" t="s">
        <v>689</v>
      </c>
      <c r="M246" s="9" t="str">
        <f t="shared" si="7"/>
        <v>502139710</v>
      </c>
      <c r="N246" s="16">
        <v>4000</v>
      </c>
    </row>
    <row r="247" spans="1:14" ht="60" x14ac:dyDescent="0.25">
      <c r="A247" s="14" t="s">
        <v>63</v>
      </c>
      <c r="B247" s="14" t="s">
        <v>211</v>
      </c>
      <c r="C247" s="14" t="s">
        <v>211</v>
      </c>
      <c r="D247" s="14" t="s">
        <v>690</v>
      </c>
      <c r="E247" s="14" t="s">
        <v>486</v>
      </c>
      <c r="F247" s="14"/>
      <c r="G247" s="14"/>
      <c r="H247" s="15" t="s">
        <v>361</v>
      </c>
      <c r="I247" s="15" t="s">
        <v>628</v>
      </c>
      <c r="J247" s="5" t="str">
        <f t="shared" si="8"/>
        <v>13</v>
      </c>
      <c r="K247" s="15" t="s">
        <v>691</v>
      </c>
      <c r="L247" s="17" t="s">
        <v>692</v>
      </c>
      <c r="M247" s="9" t="str">
        <f t="shared" si="7"/>
        <v>502351976</v>
      </c>
      <c r="N247" s="16">
        <v>3000</v>
      </c>
    </row>
    <row r="248" spans="1:14" ht="60" x14ac:dyDescent="0.25">
      <c r="A248" s="14" t="s">
        <v>63</v>
      </c>
      <c r="B248" s="14" t="s">
        <v>211</v>
      </c>
      <c r="C248" s="14" t="s">
        <v>211</v>
      </c>
      <c r="D248" s="14" t="s">
        <v>693</v>
      </c>
      <c r="E248" s="14" t="s">
        <v>486</v>
      </c>
      <c r="F248" s="14"/>
      <c r="G248" s="14"/>
      <c r="H248" s="15" t="s">
        <v>361</v>
      </c>
      <c r="I248" s="15" t="s">
        <v>628</v>
      </c>
      <c r="J248" s="5" t="str">
        <f t="shared" si="8"/>
        <v>13</v>
      </c>
      <c r="K248" s="15" t="s">
        <v>691</v>
      </c>
      <c r="L248" s="17" t="s">
        <v>692</v>
      </c>
      <c r="M248" s="9" t="str">
        <f t="shared" si="7"/>
        <v>502351976</v>
      </c>
      <c r="N248" s="16">
        <v>2000</v>
      </c>
    </row>
    <row r="249" spans="1:14" ht="75" x14ac:dyDescent="0.25">
      <c r="A249" s="15" t="s">
        <v>14</v>
      </c>
      <c r="B249" s="15" t="s">
        <v>211</v>
      </c>
      <c r="C249" s="15" t="s">
        <v>211</v>
      </c>
      <c r="D249" s="15" t="s">
        <v>694</v>
      </c>
      <c r="E249" s="15" t="s">
        <v>695</v>
      </c>
      <c r="F249" s="15"/>
      <c r="G249" s="15"/>
      <c r="H249" s="15" t="s">
        <v>361</v>
      </c>
      <c r="I249" s="15" t="s">
        <v>511</v>
      </c>
      <c r="J249" s="5" t="str">
        <f t="shared" si="8"/>
        <v>13</v>
      </c>
      <c r="K249" s="15" t="s">
        <v>696</v>
      </c>
      <c r="L249" s="17" t="s">
        <v>697</v>
      </c>
      <c r="M249" s="9" t="str">
        <f t="shared" si="7"/>
        <v>502368970</v>
      </c>
      <c r="N249" s="16">
        <v>15</v>
      </c>
    </row>
    <row r="250" spans="1:14" ht="75" x14ac:dyDescent="0.25">
      <c r="A250" s="15" t="s">
        <v>14</v>
      </c>
      <c r="B250" s="15" t="s">
        <v>211</v>
      </c>
      <c r="C250" s="15" t="s">
        <v>211</v>
      </c>
      <c r="D250" s="15" t="s">
        <v>698</v>
      </c>
      <c r="E250" s="15" t="s">
        <v>699</v>
      </c>
      <c r="F250" s="15"/>
      <c r="G250" s="15"/>
      <c r="H250" s="15" t="s">
        <v>361</v>
      </c>
      <c r="I250" s="15" t="s">
        <v>511</v>
      </c>
      <c r="J250" s="5" t="str">
        <f t="shared" si="8"/>
        <v>13</v>
      </c>
      <c r="K250" s="15" t="s">
        <v>696</v>
      </c>
      <c r="L250" s="17" t="s">
        <v>697</v>
      </c>
      <c r="M250" s="9" t="str">
        <f t="shared" si="7"/>
        <v>502368970</v>
      </c>
      <c r="N250" s="16">
        <v>50</v>
      </c>
    </row>
    <row r="251" spans="1:14" ht="75" x14ac:dyDescent="0.25">
      <c r="A251" s="15" t="s">
        <v>14</v>
      </c>
      <c r="B251" s="15" t="s">
        <v>211</v>
      </c>
      <c r="C251" s="15" t="s">
        <v>211</v>
      </c>
      <c r="D251" s="15" t="s">
        <v>700</v>
      </c>
      <c r="E251" s="15" t="s">
        <v>701</v>
      </c>
      <c r="F251" s="15"/>
      <c r="G251" s="15"/>
      <c r="H251" s="15" t="s">
        <v>361</v>
      </c>
      <c r="I251" s="15" t="s">
        <v>511</v>
      </c>
      <c r="J251" s="5" t="str">
        <f t="shared" si="8"/>
        <v>13</v>
      </c>
      <c r="K251" s="15" t="s">
        <v>696</v>
      </c>
      <c r="L251" s="17" t="s">
        <v>697</v>
      </c>
      <c r="M251" s="9" t="str">
        <f t="shared" si="7"/>
        <v>502368970</v>
      </c>
      <c r="N251" s="16">
        <v>15</v>
      </c>
    </row>
    <row r="252" spans="1:14" ht="75" x14ac:dyDescent="0.25">
      <c r="A252" s="15" t="s">
        <v>14</v>
      </c>
      <c r="B252" s="15" t="s">
        <v>211</v>
      </c>
      <c r="C252" s="15" t="s">
        <v>211</v>
      </c>
      <c r="D252" s="15" t="s">
        <v>702</v>
      </c>
      <c r="E252" s="15" t="s">
        <v>703</v>
      </c>
      <c r="F252" s="15"/>
      <c r="G252" s="15"/>
      <c r="H252" s="15" t="s">
        <v>361</v>
      </c>
      <c r="I252" s="15" t="s">
        <v>511</v>
      </c>
      <c r="J252" s="5" t="str">
        <f t="shared" si="8"/>
        <v>13</v>
      </c>
      <c r="K252" s="15" t="s">
        <v>696</v>
      </c>
      <c r="L252" s="17" t="s">
        <v>697</v>
      </c>
      <c r="M252" s="9" t="str">
        <f t="shared" si="7"/>
        <v>502368970</v>
      </c>
      <c r="N252" s="16">
        <v>45</v>
      </c>
    </row>
    <row r="253" spans="1:14" ht="90" x14ac:dyDescent="0.25">
      <c r="A253" s="15" t="s">
        <v>14</v>
      </c>
      <c r="B253" s="15" t="s">
        <v>211</v>
      </c>
      <c r="C253" s="15" t="s">
        <v>211</v>
      </c>
      <c r="D253" s="15" t="s">
        <v>704</v>
      </c>
      <c r="E253" s="15" t="s">
        <v>705</v>
      </c>
      <c r="F253" s="15"/>
      <c r="G253" s="15"/>
      <c r="H253" s="15" t="s">
        <v>361</v>
      </c>
      <c r="I253" s="15" t="s">
        <v>511</v>
      </c>
      <c r="J253" s="5" t="str">
        <f t="shared" si="8"/>
        <v>13</v>
      </c>
      <c r="K253" s="15" t="s">
        <v>696</v>
      </c>
      <c r="L253" s="17" t="s">
        <v>697</v>
      </c>
      <c r="M253" s="9" t="str">
        <f t="shared" si="7"/>
        <v>502368970</v>
      </c>
      <c r="N253" s="16">
        <v>30</v>
      </c>
    </row>
    <row r="254" spans="1:14" ht="75" x14ac:dyDescent="0.25">
      <c r="A254" s="15" t="s">
        <v>14</v>
      </c>
      <c r="B254" s="15" t="s">
        <v>211</v>
      </c>
      <c r="C254" s="15" t="s">
        <v>211</v>
      </c>
      <c r="D254" s="15" t="s">
        <v>706</v>
      </c>
      <c r="E254" s="15" t="s">
        <v>707</v>
      </c>
      <c r="F254" s="15"/>
      <c r="G254" s="15"/>
      <c r="H254" s="15" t="s">
        <v>361</v>
      </c>
      <c r="I254" s="15" t="s">
        <v>511</v>
      </c>
      <c r="J254" s="5" t="str">
        <f t="shared" si="8"/>
        <v>13</v>
      </c>
      <c r="K254" s="15" t="s">
        <v>696</v>
      </c>
      <c r="L254" s="17" t="s">
        <v>697</v>
      </c>
      <c r="M254" s="9" t="str">
        <f t="shared" si="7"/>
        <v>502368970</v>
      </c>
      <c r="N254" s="16">
        <v>25</v>
      </c>
    </row>
    <row r="255" spans="1:14" ht="90" x14ac:dyDescent="0.25">
      <c r="A255" s="15" t="s">
        <v>14</v>
      </c>
      <c r="B255" s="15" t="s">
        <v>211</v>
      </c>
      <c r="C255" s="15" t="s">
        <v>211</v>
      </c>
      <c r="D255" s="15" t="s">
        <v>708</v>
      </c>
      <c r="E255" s="15" t="s">
        <v>709</v>
      </c>
      <c r="F255" s="15"/>
      <c r="G255" s="15"/>
      <c r="H255" s="15" t="s">
        <v>361</v>
      </c>
      <c r="I255" s="15" t="s">
        <v>511</v>
      </c>
      <c r="J255" s="5" t="str">
        <f t="shared" si="8"/>
        <v>13</v>
      </c>
      <c r="K255" s="15" t="s">
        <v>696</v>
      </c>
      <c r="L255" s="17" t="s">
        <v>697</v>
      </c>
      <c r="M255" s="9" t="str">
        <f t="shared" si="7"/>
        <v>502368970</v>
      </c>
      <c r="N255" s="16">
        <v>15</v>
      </c>
    </row>
    <row r="256" spans="1:14" ht="60" x14ac:dyDescent="0.25">
      <c r="A256" s="14" t="s">
        <v>63</v>
      </c>
      <c r="B256" s="14" t="s">
        <v>211</v>
      </c>
      <c r="C256" s="14" t="s">
        <v>211</v>
      </c>
      <c r="D256" s="14" t="s">
        <v>710</v>
      </c>
      <c r="E256" s="14" t="s">
        <v>486</v>
      </c>
      <c r="F256" s="14"/>
      <c r="G256" s="14"/>
      <c r="H256" s="15" t="s">
        <v>361</v>
      </c>
      <c r="I256" s="15" t="s">
        <v>611</v>
      </c>
      <c r="J256" s="5" t="str">
        <f t="shared" si="8"/>
        <v>13</v>
      </c>
      <c r="K256" s="15" t="s">
        <v>711</v>
      </c>
      <c r="L256" s="17" t="s">
        <v>712</v>
      </c>
      <c r="M256" s="9" t="str">
        <f t="shared" si="7"/>
        <v>502475536</v>
      </c>
      <c r="N256" s="16">
        <v>2000</v>
      </c>
    </row>
    <row r="257" spans="1:14" ht="60" x14ac:dyDescent="0.25">
      <c r="A257" s="15" t="s">
        <v>29</v>
      </c>
      <c r="B257" s="15" t="s">
        <v>211</v>
      </c>
      <c r="C257" s="15" t="s">
        <v>211</v>
      </c>
      <c r="D257" s="15" t="s">
        <v>713</v>
      </c>
      <c r="E257" s="15" t="s">
        <v>687</v>
      </c>
      <c r="F257" s="15"/>
      <c r="G257" s="15"/>
      <c r="H257" s="15" t="s">
        <v>361</v>
      </c>
      <c r="I257" s="15" t="s">
        <v>714</v>
      </c>
      <c r="J257" s="5" t="str">
        <f t="shared" si="8"/>
        <v>83</v>
      </c>
      <c r="K257" s="15" t="s">
        <v>715</v>
      </c>
      <c r="L257" s="17" t="s">
        <v>716</v>
      </c>
      <c r="M257" s="9" t="str">
        <f t="shared" si="7"/>
        <v>502603038</v>
      </c>
      <c r="N257" s="16">
        <v>1000</v>
      </c>
    </row>
    <row r="258" spans="1:14" ht="60" x14ac:dyDescent="0.25">
      <c r="A258" s="14" t="s">
        <v>63</v>
      </c>
      <c r="B258" s="14" t="s">
        <v>211</v>
      </c>
      <c r="C258" s="14" t="s">
        <v>211</v>
      </c>
      <c r="D258" s="14" t="s">
        <v>717</v>
      </c>
      <c r="E258" s="14" t="s">
        <v>486</v>
      </c>
      <c r="F258" s="14"/>
      <c r="G258" s="14"/>
      <c r="H258" s="15" t="s">
        <v>361</v>
      </c>
      <c r="I258" s="15" t="s">
        <v>718</v>
      </c>
      <c r="J258" s="5" t="str">
        <f t="shared" si="8"/>
        <v>13</v>
      </c>
      <c r="K258" s="15" t="s">
        <v>719</v>
      </c>
      <c r="L258" s="17">
        <v>50277330200018</v>
      </c>
      <c r="M258" s="9" t="str">
        <f t="shared" ref="M258:M300" si="9">LEFT(L258,9)</f>
        <v>502773302</v>
      </c>
      <c r="N258" s="16">
        <v>2000</v>
      </c>
    </row>
    <row r="259" spans="1:14" ht="60" x14ac:dyDescent="0.25">
      <c r="A259" s="14" t="s">
        <v>63</v>
      </c>
      <c r="B259" s="14" t="s">
        <v>211</v>
      </c>
      <c r="C259" s="14" t="s">
        <v>211</v>
      </c>
      <c r="D259" s="14" t="s">
        <v>720</v>
      </c>
      <c r="E259" s="14" t="s">
        <v>486</v>
      </c>
      <c r="F259" s="14"/>
      <c r="G259" s="14"/>
      <c r="H259" s="15" t="s">
        <v>361</v>
      </c>
      <c r="I259" s="15" t="s">
        <v>718</v>
      </c>
      <c r="J259" s="5" t="str">
        <f t="shared" ref="J259:J300" si="10">LEFT(I259,2)</f>
        <v>13</v>
      </c>
      <c r="K259" s="15" t="s">
        <v>719</v>
      </c>
      <c r="L259" s="17" t="s">
        <v>721</v>
      </c>
      <c r="M259" s="9" t="str">
        <f t="shared" si="9"/>
        <v>502773302</v>
      </c>
      <c r="N259" s="16">
        <v>2000</v>
      </c>
    </row>
    <row r="260" spans="1:14" ht="90" x14ac:dyDescent="0.25">
      <c r="A260" s="15" t="s">
        <v>14</v>
      </c>
      <c r="B260" s="15" t="s">
        <v>211</v>
      </c>
      <c r="C260" s="15" t="s">
        <v>211</v>
      </c>
      <c r="D260" s="15" t="s">
        <v>722</v>
      </c>
      <c r="E260" s="15" t="s">
        <v>663</v>
      </c>
      <c r="F260" s="15"/>
      <c r="G260" s="15"/>
      <c r="H260" s="15" t="s">
        <v>216</v>
      </c>
      <c r="I260" s="15" t="s">
        <v>723</v>
      </c>
      <c r="J260" s="5" t="str">
        <f t="shared" si="10"/>
        <v>13</v>
      </c>
      <c r="K260" s="15" t="s">
        <v>724</v>
      </c>
      <c r="L260" s="17" t="s">
        <v>725</v>
      </c>
      <c r="M260" s="9" t="str">
        <f t="shared" si="9"/>
        <v>502829054</v>
      </c>
      <c r="N260" s="16">
        <v>225</v>
      </c>
    </row>
    <row r="261" spans="1:14" ht="90" x14ac:dyDescent="0.25">
      <c r="A261" s="15" t="s">
        <v>14</v>
      </c>
      <c r="B261" s="15" t="s">
        <v>211</v>
      </c>
      <c r="C261" s="15" t="s">
        <v>211</v>
      </c>
      <c r="D261" s="15" t="s">
        <v>726</v>
      </c>
      <c r="E261" s="15" t="s">
        <v>663</v>
      </c>
      <c r="F261" s="15"/>
      <c r="G261" s="15"/>
      <c r="H261" s="15" t="s">
        <v>216</v>
      </c>
      <c r="I261" s="15" t="s">
        <v>723</v>
      </c>
      <c r="J261" s="5" t="str">
        <f t="shared" si="10"/>
        <v>13</v>
      </c>
      <c r="K261" s="15" t="s">
        <v>724</v>
      </c>
      <c r="L261" s="17" t="s">
        <v>725</v>
      </c>
      <c r="M261" s="9" t="str">
        <f t="shared" si="9"/>
        <v>502829054</v>
      </c>
      <c r="N261" s="16">
        <v>150</v>
      </c>
    </row>
    <row r="262" spans="1:14" ht="75" x14ac:dyDescent="0.25">
      <c r="A262" s="15" t="s">
        <v>14</v>
      </c>
      <c r="B262" s="15" t="s">
        <v>211</v>
      </c>
      <c r="C262" s="15" t="s">
        <v>211</v>
      </c>
      <c r="D262" s="15" t="s">
        <v>727</v>
      </c>
      <c r="E262" s="15" t="s">
        <v>728</v>
      </c>
      <c r="F262" s="15"/>
      <c r="G262" s="15"/>
      <c r="H262" s="15" t="s">
        <v>216</v>
      </c>
      <c r="I262" s="15" t="s">
        <v>723</v>
      </c>
      <c r="J262" s="5" t="str">
        <f t="shared" si="10"/>
        <v>13</v>
      </c>
      <c r="K262" s="15" t="s">
        <v>724</v>
      </c>
      <c r="L262" s="17" t="s">
        <v>725</v>
      </c>
      <c r="M262" s="9" t="str">
        <f t="shared" si="9"/>
        <v>502829054</v>
      </c>
      <c r="N262" s="16">
        <v>75</v>
      </c>
    </row>
    <row r="263" spans="1:14" ht="60" x14ac:dyDescent="0.25">
      <c r="A263" s="15" t="s">
        <v>14</v>
      </c>
      <c r="B263" s="15" t="s">
        <v>211</v>
      </c>
      <c r="C263" s="15" t="s">
        <v>211</v>
      </c>
      <c r="D263" s="15" t="s">
        <v>729</v>
      </c>
      <c r="E263" s="15" t="s">
        <v>730</v>
      </c>
      <c r="F263" s="15"/>
      <c r="G263" s="15"/>
      <c r="H263" s="15" t="s">
        <v>216</v>
      </c>
      <c r="I263" s="15" t="s">
        <v>723</v>
      </c>
      <c r="J263" s="5" t="str">
        <f t="shared" si="10"/>
        <v>13</v>
      </c>
      <c r="K263" s="15" t="s">
        <v>724</v>
      </c>
      <c r="L263" s="17" t="s">
        <v>725</v>
      </c>
      <c r="M263" s="9" t="str">
        <f t="shared" si="9"/>
        <v>502829054</v>
      </c>
      <c r="N263" s="16">
        <v>30</v>
      </c>
    </row>
    <row r="264" spans="1:14" ht="90" x14ac:dyDescent="0.25">
      <c r="A264" s="15" t="s">
        <v>14</v>
      </c>
      <c r="B264" s="15" t="s">
        <v>211</v>
      </c>
      <c r="C264" s="15" t="s">
        <v>211</v>
      </c>
      <c r="D264" s="15" t="s">
        <v>731</v>
      </c>
      <c r="E264" s="15" t="s">
        <v>705</v>
      </c>
      <c r="F264" s="15"/>
      <c r="G264" s="15"/>
      <c r="H264" s="15" t="s">
        <v>216</v>
      </c>
      <c r="I264" s="15" t="s">
        <v>723</v>
      </c>
      <c r="J264" s="5" t="str">
        <f t="shared" si="10"/>
        <v>13</v>
      </c>
      <c r="K264" s="15" t="s">
        <v>724</v>
      </c>
      <c r="L264" s="17" t="s">
        <v>725</v>
      </c>
      <c r="M264" s="9" t="str">
        <f t="shared" si="9"/>
        <v>502829054</v>
      </c>
      <c r="N264" s="16">
        <v>195</v>
      </c>
    </row>
    <row r="265" spans="1:14" ht="75" x14ac:dyDescent="0.25">
      <c r="A265" s="15" t="s">
        <v>14</v>
      </c>
      <c r="B265" s="15" t="s">
        <v>211</v>
      </c>
      <c r="C265" s="15" t="s">
        <v>211</v>
      </c>
      <c r="D265" s="15" t="s">
        <v>732</v>
      </c>
      <c r="E265" s="15" t="s">
        <v>733</v>
      </c>
      <c r="F265" s="15"/>
      <c r="G265" s="15"/>
      <c r="H265" s="15" t="s">
        <v>216</v>
      </c>
      <c r="I265" s="15" t="s">
        <v>723</v>
      </c>
      <c r="J265" s="5" t="str">
        <f t="shared" si="10"/>
        <v>13</v>
      </c>
      <c r="K265" s="15" t="s">
        <v>724</v>
      </c>
      <c r="L265" s="17" t="s">
        <v>725</v>
      </c>
      <c r="M265" s="9" t="str">
        <f t="shared" si="9"/>
        <v>502829054</v>
      </c>
      <c r="N265" s="16">
        <v>75</v>
      </c>
    </row>
    <row r="266" spans="1:14" ht="90" x14ac:dyDescent="0.25">
      <c r="A266" s="15" t="s">
        <v>14</v>
      </c>
      <c r="B266" s="15" t="s">
        <v>211</v>
      </c>
      <c r="C266" s="15" t="s">
        <v>211</v>
      </c>
      <c r="D266" s="15" t="s">
        <v>734</v>
      </c>
      <c r="E266" s="15" t="s">
        <v>709</v>
      </c>
      <c r="F266" s="15"/>
      <c r="G266" s="15"/>
      <c r="H266" s="15" t="s">
        <v>216</v>
      </c>
      <c r="I266" s="15" t="s">
        <v>723</v>
      </c>
      <c r="J266" s="5" t="str">
        <f t="shared" si="10"/>
        <v>13</v>
      </c>
      <c r="K266" s="15" t="s">
        <v>724</v>
      </c>
      <c r="L266" s="17" t="s">
        <v>725</v>
      </c>
      <c r="M266" s="9" t="str">
        <f t="shared" si="9"/>
        <v>502829054</v>
      </c>
      <c r="N266" s="16">
        <v>60</v>
      </c>
    </row>
    <row r="267" spans="1:14" ht="90" x14ac:dyDescent="0.25">
      <c r="A267" s="15" t="s">
        <v>14</v>
      </c>
      <c r="B267" s="15" t="s">
        <v>211</v>
      </c>
      <c r="C267" s="15" t="s">
        <v>211</v>
      </c>
      <c r="D267" s="15" t="s">
        <v>735</v>
      </c>
      <c r="E267" s="15" t="s">
        <v>736</v>
      </c>
      <c r="F267" s="15"/>
      <c r="G267" s="15"/>
      <c r="H267" s="15" t="s">
        <v>216</v>
      </c>
      <c r="I267" s="15" t="s">
        <v>723</v>
      </c>
      <c r="J267" s="5" t="str">
        <f t="shared" si="10"/>
        <v>13</v>
      </c>
      <c r="K267" s="15" t="s">
        <v>724</v>
      </c>
      <c r="L267" s="17" t="s">
        <v>725</v>
      </c>
      <c r="M267" s="9" t="str">
        <f t="shared" si="9"/>
        <v>502829054</v>
      </c>
      <c r="N267" s="16">
        <v>75</v>
      </c>
    </row>
    <row r="268" spans="1:14" ht="60" x14ac:dyDescent="0.25">
      <c r="A268" s="15" t="s">
        <v>14</v>
      </c>
      <c r="B268" s="15" t="s">
        <v>211</v>
      </c>
      <c r="C268" s="15" t="s">
        <v>211</v>
      </c>
      <c r="D268" s="15" t="s">
        <v>737</v>
      </c>
      <c r="E268" s="15" t="s">
        <v>738</v>
      </c>
      <c r="F268" s="15"/>
      <c r="G268" s="15"/>
      <c r="H268" s="15" t="s">
        <v>216</v>
      </c>
      <c r="I268" s="15" t="s">
        <v>723</v>
      </c>
      <c r="J268" s="5" t="str">
        <f t="shared" si="10"/>
        <v>13</v>
      </c>
      <c r="K268" s="15" t="s">
        <v>724</v>
      </c>
      <c r="L268" s="17" t="s">
        <v>725</v>
      </c>
      <c r="M268" s="9" t="str">
        <f t="shared" si="9"/>
        <v>502829054</v>
      </c>
      <c r="N268" s="16">
        <v>30</v>
      </c>
    </row>
    <row r="269" spans="1:14" ht="75" x14ac:dyDescent="0.25">
      <c r="A269" s="15" t="s">
        <v>14</v>
      </c>
      <c r="B269" s="15" t="s">
        <v>211</v>
      </c>
      <c r="C269" s="15" t="s">
        <v>211</v>
      </c>
      <c r="D269" s="15" t="s">
        <v>739</v>
      </c>
      <c r="E269" s="15" t="s">
        <v>740</v>
      </c>
      <c r="F269" s="15"/>
      <c r="G269" s="15"/>
      <c r="H269" s="15" t="s">
        <v>216</v>
      </c>
      <c r="I269" s="15" t="s">
        <v>723</v>
      </c>
      <c r="J269" s="5" t="str">
        <f t="shared" si="10"/>
        <v>13</v>
      </c>
      <c r="K269" s="15" t="s">
        <v>724</v>
      </c>
      <c r="L269" s="17" t="s">
        <v>725</v>
      </c>
      <c r="M269" s="9" t="str">
        <f t="shared" si="9"/>
        <v>502829054</v>
      </c>
      <c r="N269" s="16">
        <v>210</v>
      </c>
    </row>
    <row r="270" spans="1:14" ht="60" x14ac:dyDescent="0.25">
      <c r="A270" s="14" t="s">
        <v>63</v>
      </c>
      <c r="B270" s="14" t="s">
        <v>211</v>
      </c>
      <c r="C270" s="14" t="s">
        <v>211</v>
      </c>
      <c r="D270" s="14" t="s">
        <v>741</v>
      </c>
      <c r="E270" s="14" t="s">
        <v>486</v>
      </c>
      <c r="F270" s="14"/>
      <c r="G270" s="14"/>
      <c r="H270" s="15" t="s">
        <v>361</v>
      </c>
      <c r="I270" s="15" t="e">
        <v>#N/A</v>
      </c>
      <c r="J270" s="5" t="e">
        <f t="shared" si="10"/>
        <v>#N/A</v>
      </c>
      <c r="K270" s="15" t="e">
        <v>#N/A</v>
      </c>
      <c r="L270" s="17" t="s">
        <v>742</v>
      </c>
      <c r="M270" s="9" t="str">
        <f t="shared" si="9"/>
        <v>503105025</v>
      </c>
      <c r="N270" s="16">
        <v>3500</v>
      </c>
    </row>
    <row r="271" spans="1:14" ht="60" x14ac:dyDescent="0.25">
      <c r="A271" s="14" t="s">
        <v>63</v>
      </c>
      <c r="B271" s="14" t="s">
        <v>211</v>
      </c>
      <c r="C271" s="14" t="s">
        <v>211</v>
      </c>
      <c r="D271" s="14" t="s">
        <v>743</v>
      </c>
      <c r="E271" s="14" t="s">
        <v>486</v>
      </c>
      <c r="F271" s="14"/>
      <c r="G271" s="14"/>
      <c r="H271" s="15" t="s">
        <v>361</v>
      </c>
      <c r="I271" s="15" t="e">
        <v>#N/A</v>
      </c>
      <c r="J271" s="5" t="e">
        <f t="shared" si="10"/>
        <v>#N/A</v>
      </c>
      <c r="K271" s="15" t="e">
        <v>#N/A</v>
      </c>
      <c r="L271" s="17" t="s">
        <v>742</v>
      </c>
      <c r="M271" s="9" t="str">
        <f t="shared" si="9"/>
        <v>503105025</v>
      </c>
      <c r="N271" s="16">
        <v>4500</v>
      </c>
    </row>
    <row r="272" spans="1:14" ht="90" x14ac:dyDescent="0.25">
      <c r="A272" s="15" t="s">
        <v>14</v>
      </c>
      <c r="B272" s="15" t="s">
        <v>211</v>
      </c>
      <c r="C272" s="15" t="s">
        <v>211</v>
      </c>
      <c r="D272" s="15" t="s">
        <v>744</v>
      </c>
      <c r="E272" s="15" t="s">
        <v>663</v>
      </c>
      <c r="F272" s="15"/>
      <c r="G272" s="15"/>
      <c r="H272" s="15" t="s">
        <v>216</v>
      </c>
      <c r="I272" s="15" t="s">
        <v>745</v>
      </c>
      <c r="J272" s="5" t="str">
        <f t="shared" si="10"/>
        <v>13</v>
      </c>
      <c r="K272" s="15" t="s">
        <v>746</v>
      </c>
      <c r="L272" s="17" t="s">
        <v>747</v>
      </c>
      <c r="M272" s="9" t="str">
        <f t="shared" si="9"/>
        <v>503273062</v>
      </c>
      <c r="N272" s="16">
        <v>15</v>
      </c>
    </row>
    <row r="273" spans="1:14" ht="75" x14ac:dyDescent="0.25">
      <c r="A273" s="15" t="s">
        <v>14</v>
      </c>
      <c r="B273" s="15" t="s">
        <v>211</v>
      </c>
      <c r="C273" s="15" t="s">
        <v>211</v>
      </c>
      <c r="D273" s="15" t="s">
        <v>748</v>
      </c>
      <c r="E273" s="15" t="s">
        <v>728</v>
      </c>
      <c r="F273" s="15"/>
      <c r="G273" s="15"/>
      <c r="H273" s="15" t="s">
        <v>216</v>
      </c>
      <c r="I273" s="15" t="s">
        <v>745</v>
      </c>
      <c r="J273" s="5" t="str">
        <f t="shared" si="10"/>
        <v>13</v>
      </c>
      <c r="K273" s="15" t="s">
        <v>746</v>
      </c>
      <c r="L273" s="17" t="s">
        <v>747</v>
      </c>
      <c r="M273" s="9" t="str">
        <f t="shared" si="9"/>
        <v>503273062</v>
      </c>
      <c r="N273" s="16">
        <v>15</v>
      </c>
    </row>
    <row r="274" spans="1:14" ht="90" x14ac:dyDescent="0.25">
      <c r="A274" s="15" t="s">
        <v>14</v>
      </c>
      <c r="B274" s="15" t="s">
        <v>211</v>
      </c>
      <c r="C274" s="15" t="s">
        <v>211</v>
      </c>
      <c r="D274" s="15" t="s">
        <v>749</v>
      </c>
      <c r="E274" s="15" t="s">
        <v>750</v>
      </c>
      <c r="F274" s="15"/>
      <c r="G274" s="15"/>
      <c r="H274" s="15" t="s">
        <v>216</v>
      </c>
      <c r="I274" s="15" t="s">
        <v>745</v>
      </c>
      <c r="J274" s="5" t="str">
        <f t="shared" si="10"/>
        <v>13</v>
      </c>
      <c r="K274" s="15" t="s">
        <v>746</v>
      </c>
      <c r="L274" s="17" t="s">
        <v>747</v>
      </c>
      <c r="M274" s="9" t="str">
        <f t="shared" si="9"/>
        <v>503273062</v>
      </c>
      <c r="N274" s="16">
        <v>20</v>
      </c>
    </row>
    <row r="275" spans="1:14" ht="60" x14ac:dyDescent="0.25">
      <c r="A275" s="14" t="s">
        <v>63</v>
      </c>
      <c r="B275" s="14" t="s">
        <v>211</v>
      </c>
      <c r="C275" s="14" t="s">
        <v>211</v>
      </c>
      <c r="D275" s="14" t="s">
        <v>751</v>
      </c>
      <c r="E275" s="14" t="s">
        <v>752</v>
      </c>
      <c r="F275" s="14"/>
      <c r="G275" s="14"/>
      <c r="H275" s="15" t="s">
        <v>361</v>
      </c>
      <c r="I275" s="15" t="s">
        <v>753</v>
      </c>
      <c r="J275" s="5" t="str">
        <f t="shared" si="10"/>
        <v>75</v>
      </c>
      <c r="K275" s="15" t="s">
        <v>754</v>
      </c>
      <c r="L275" s="17" t="s">
        <v>755</v>
      </c>
      <c r="M275" s="9" t="str">
        <f t="shared" si="9"/>
        <v>503314353</v>
      </c>
      <c r="N275" s="16">
        <v>450</v>
      </c>
    </row>
    <row r="276" spans="1:14" ht="75" x14ac:dyDescent="0.25">
      <c r="A276" s="15" t="s">
        <v>63</v>
      </c>
      <c r="B276" s="15" t="s">
        <v>211</v>
      </c>
      <c r="C276" s="15" t="s">
        <v>211</v>
      </c>
      <c r="D276" s="15" t="s">
        <v>756</v>
      </c>
      <c r="E276" s="15" t="s">
        <v>757</v>
      </c>
      <c r="F276" s="15"/>
      <c r="G276" s="15"/>
      <c r="H276" s="15" t="s">
        <v>216</v>
      </c>
      <c r="I276" s="15" t="s">
        <v>758</v>
      </c>
      <c r="J276" s="5" t="str">
        <f t="shared" si="10"/>
        <v>13</v>
      </c>
      <c r="K276" s="15" t="s">
        <v>759</v>
      </c>
      <c r="L276" s="17" t="s">
        <v>760</v>
      </c>
      <c r="M276" s="9" t="str">
        <f t="shared" si="9"/>
        <v>503508681</v>
      </c>
      <c r="N276" s="16">
        <v>62.94</v>
      </c>
    </row>
    <row r="277" spans="1:14" ht="75" x14ac:dyDescent="0.25">
      <c r="A277" s="15" t="s">
        <v>63</v>
      </c>
      <c r="B277" s="15" t="s">
        <v>211</v>
      </c>
      <c r="C277" s="15" t="s">
        <v>211</v>
      </c>
      <c r="D277" s="15" t="s">
        <v>761</v>
      </c>
      <c r="E277" s="15" t="s">
        <v>762</v>
      </c>
      <c r="F277" s="15"/>
      <c r="G277" s="15"/>
      <c r="H277" s="15" t="s">
        <v>216</v>
      </c>
      <c r="I277" s="15" t="s">
        <v>758</v>
      </c>
      <c r="J277" s="5" t="str">
        <f t="shared" si="10"/>
        <v>13</v>
      </c>
      <c r="K277" s="15" t="s">
        <v>759</v>
      </c>
      <c r="L277" s="17" t="s">
        <v>760</v>
      </c>
      <c r="M277" s="9" t="str">
        <f t="shared" si="9"/>
        <v>503508681</v>
      </c>
      <c r="N277" s="16">
        <v>405.27</v>
      </c>
    </row>
    <row r="278" spans="1:14" ht="75" x14ac:dyDescent="0.25">
      <c r="A278" s="15" t="s">
        <v>63</v>
      </c>
      <c r="B278" s="15" t="s">
        <v>211</v>
      </c>
      <c r="C278" s="15" t="s">
        <v>211</v>
      </c>
      <c r="D278" s="15" t="s">
        <v>763</v>
      </c>
      <c r="E278" s="15" t="s">
        <v>764</v>
      </c>
      <c r="F278" s="15"/>
      <c r="G278" s="15"/>
      <c r="H278" s="15" t="s">
        <v>216</v>
      </c>
      <c r="I278" s="15" t="s">
        <v>758</v>
      </c>
      <c r="J278" s="5" t="str">
        <f t="shared" si="10"/>
        <v>13</v>
      </c>
      <c r="K278" s="15" t="s">
        <v>759</v>
      </c>
      <c r="L278" s="17" t="s">
        <v>760</v>
      </c>
      <c r="M278" s="9" t="str">
        <f t="shared" si="9"/>
        <v>503508681</v>
      </c>
      <c r="N278" s="16">
        <v>84.2</v>
      </c>
    </row>
    <row r="279" spans="1:14" ht="75" x14ac:dyDescent="0.25">
      <c r="A279" s="15" t="s">
        <v>63</v>
      </c>
      <c r="B279" s="15" t="s">
        <v>211</v>
      </c>
      <c r="C279" s="15" t="s">
        <v>211</v>
      </c>
      <c r="D279" s="15" t="s">
        <v>765</v>
      </c>
      <c r="E279" s="15" t="s">
        <v>766</v>
      </c>
      <c r="F279" s="15"/>
      <c r="G279" s="15"/>
      <c r="H279" s="15" t="s">
        <v>216</v>
      </c>
      <c r="I279" s="15" t="s">
        <v>758</v>
      </c>
      <c r="J279" s="5" t="str">
        <f t="shared" si="10"/>
        <v>13</v>
      </c>
      <c r="K279" s="15" t="s">
        <v>759</v>
      </c>
      <c r="L279" s="17" t="s">
        <v>760</v>
      </c>
      <c r="M279" s="9" t="str">
        <f t="shared" si="9"/>
        <v>503508681</v>
      </c>
      <c r="N279" s="16">
        <v>186.79</v>
      </c>
    </row>
    <row r="280" spans="1:14" ht="75" x14ac:dyDescent="0.25">
      <c r="A280" s="15" t="s">
        <v>63</v>
      </c>
      <c r="B280" s="15" t="s">
        <v>211</v>
      </c>
      <c r="C280" s="15" t="s">
        <v>211</v>
      </c>
      <c r="D280" s="15" t="s">
        <v>767</v>
      </c>
      <c r="E280" s="15" t="s">
        <v>768</v>
      </c>
      <c r="F280" s="15"/>
      <c r="G280" s="15"/>
      <c r="H280" s="15" t="s">
        <v>216</v>
      </c>
      <c r="I280" s="15" t="s">
        <v>758</v>
      </c>
      <c r="J280" s="5" t="str">
        <f t="shared" si="10"/>
        <v>13</v>
      </c>
      <c r="K280" s="15" t="s">
        <v>759</v>
      </c>
      <c r="L280" s="17" t="s">
        <v>760</v>
      </c>
      <c r="M280" s="9" t="str">
        <f t="shared" si="9"/>
        <v>503508681</v>
      </c>
      <c r="N280" s="16">
        <v>140.77000000000001</v>
      </c>
    </row>
    <row r="281" spans="1:14" ht="60" x14ac:dyDescent="0.25">
      <c r="A281" s="15" t="s">
        <v>63</v>
      </c>
      <c r="B281" s="15" t="s">
        <v>211</v>
      </c>
      <c r="C281" s="15" t="s">
        <v>211</v>
      </c>
      <c r="D281" s="15" t="s">
        <v>769</v>
      </c>
      <c r="E281" s="15" t="s">
        <v>770</v>
      </c>
      <c r="F281" s="15"/>
      <c r="G281" s="15"/>
      <c r="H281" s="15" t="s">
        <v>216</v>
      </c>
      <c r="I281" s="15" t="s">
        <v>758</v>
      </c>
      <c r="J281" s="5" t="str">
        <f t="shared" si="10"/>
        <v>13</v>
      </c>
      <c r="K281" s="15" t="s">
        <v>759</v>
      </c>
      <c r="L281" s="17" t="s">
        <v>760</v>
      </c>
      <c r="M281" s="9" t="str">
        <f t="shared" si="9"/>
        <v>503508681</v>
      </c>
      <c r="N281" s="16">
        <v>76.150000000000006</v>
      </c>
    </row>
    <row r="282" spans="1:14" ht="60" x14ac:dyDescent="0.25">
      <c r="A282" s="15" t="s">
        <v>63</v>
      </c>
      <c r="B282" s="15" t="s">
        <v>211</v>
      </c>
      <c r="C282" s="15" t="s">
        <v>211</v>
      </c>
      <c r="D282" s="15" t="s">
        <v>771</v>
      </c>
      <c r="E282" s="15" t="s">
        <v>772</v>
      </c>
      <c r="F282" s="15"/>
      <c r="G282" s="15"/>
      <c r="H282" s="15" t="s">
        <v>216</v>
      </c>
      <c r="I282" s="15" t="s">
        <v>758</v>
      </c>
      <c r="J282" s="5" t="str">
        <f t="shared" si="10"/>
        <v>13</v>
      </c>
      <c r="K282" s="15" t="s">
        <v>759</v>
      </c>
      <c r="L282" s="17" t="s">
        <v>760</v>
      </c>
      <c r="M282" s="9" t="str">
        <f t="shared" si="9"/>
        <v>503508681</v>
      </c>
      <c r="N282" s="16">
        <v>27.05</v>
      </c>
    </row>
    <row r="283" spans="1:14" ht="60" x14ac:dyDescent="0.25">
      <c r="A283" s="14" t="s">
        <v>63</v>
      </c>
      <c r="B283" s="14" t="s">
        <v>211</v>
      </c>
      <c r="C283" s="14" t="s">
        <v>211</v>
      </c>
      <c r="D283" s="14" t="s">
        <v>773</v>
      </c>
      <c r="E283" s="14" t="s">
        <v>486</v>
      </c>
      <c r="F283" s="14"/>
      <c r="G283" s="14"/>
      <c r="H283" s="15" t="s">
        <v>361</v>
      </c>
      <c r="I283" s="15" t="s">
        <v>628</v>
      </c>
      <c r="J283" s="5" t="str">
        <f t="shared" si="10"/>
        <v>13</v>
      </c>
      <c r="K283" s="15" t="s">
        <v>774</v>
      </c>
      <c r="L283" s="17" t="s">
        <v>775</v>
      </c>
      <c r="M283" s="9" t="str">
        <f t="shared" si="9"/>
        <v>503539926</v>
      </c>
      <c r="N283" s="16">
        <v>2500</v>
      </c>
    </row>
    <row r="284" spans="1:14" ht="60" x14ac:dyDescent="0.25">
      <c r="A284" s="15" t="s">
        <v>14</v>
      </c>
      <c r="B284" s="15" t="s">
        <v>211</v>
      </c>
      <c r="C284" s="15" t="s">
        <v>211</v>
      </c>
      <c r="D284" s="15" t="s">
        <v>776</v>
      </c>
      <c r="E284" s="15" t="s">
        <v>777</v>
      </c>
      <c r="F284" s="15"/>
      <c r="G284" s="15"/>
      <c r="H284" s="15" t="s">
        <v>361</v>
      </c>
      <c r="I284" s="15" t="s">
        <v>778</v>
      </c>
      <c r="J284" s="5" t="str">
        <f t="shared" si="10"/>
        <v>13</v>
      </c>
      <c r="K284" s="15" t="s">
        <v>779</v>
      </c>
      <c r="L284" s="17" t="s">
        <v>780</v>
      </c>
      <c r="M284" s="9" t="str">
        <f t="shared" si="9"/>
        <v>503686057</v>
      </c>
      <c r="N284" s="16">
        <v>50</v>
      </c>
    </row>
    <row r="285" spans="1:14" ht="60" x14ac:dyDescent="0.25">
      <c r="A285" s="15" t="s">
        <v>14</v>
      </c>
      <c r="B285" s="15" t="s">
        <v>211</v>
      </c>
      <c r="C285" s="15" t="s">
        <v>211</v>
      </c>
      <c r="D285" s="15" t="s">
        <v>781</v>
      </c>
      <c r="E285" s="15" t="s">
        <v>782</v>
      </c>
      <c r="F285" s="15"/>
      <c r="G285" s="15"/>
      <c r="H285" s="15" t="s">
        <v>361</v>
      </c>
      <c r="I285" s="15" t="s">
        <v>778</v>
      </c>
      <c r="J285" s="5" t="str">
        <f t="shared" si="10"/>
        <v>13</v>
      </c>
      <c r="K285" s="15" t="s">
        <v>779</v>
      </c>
      <c r="L285" s="17" t="s">
        <v>780</v>
      </c>
      <c r="M285" s="9" t="str">
        <f t="shared" si="9"/>
        <v>503686057</v>
      </c>
      <c r="N285" s="16">
        <v>80</v>
      </c>
    </row>
    <row r="286" spans="1:14" ht="60" x14ac:dyDescent="0.25">
      <c r="A286" s="15" t="s">
        <v>14</v>
      </c>
      <c r="B286" s="15" t="s">
        <v>211</v>
      </c>
      <c r="C286" s="15" t="s">
        <v>211</v>
      </c>
      <c r="D286" s="15" t="s">
        <v>783</v>
      </c>
      <c r="E286" s="15" t="s">
        <v>784</v>
      </c>
      <c r="F286" s="15"/>
      <c r="G286" s="15"/>
      <c r="H286" s="15" t="s">
        <v>361</v>
      </c>
      <c r="I286" s="15" t="s">
        <v>778</v>
      </c>
      <c r="J286" s="5" t="str">
        <f t="shared" si="10"/>
        <v>13</v>
      </c>
      <c r="K286" s="15" t="s">
        <v>779</v>
      </c>
      <c r="L286" s="17" t="s">
        <v>780</v>
      </c>
      <c r="M286" s="9" t="str">
        <f t="shared" si="9"/>
        <v>503686057</v>
      </c>
      <c r="N286" s="16">
        <v>110</v>
      </c>
    </row>
    <row r="287" spans="1:14" ht="60" x14ac:dyDescent="0.25">
      <c r="A287" s="15" t="s">
        <v>14</v>
      </c>
      <c r="B287" s="15" t="s">
        <v>211</v>
      </c>
      <c r="C287" s="15" t="s">
        <v>211</v>
      </c>
      <c r="D287" s="15" t="s">
        <v>785</v>
      </c>
      <c r="E287" s="15" t="s">
        <v>786</v>
      </c>
      <c r="F287" s="15"/>
      <c r="G287" s="15"/>
      <c r="H287" s="15" t="s">
        <v>361</v>
      </c>
      <c r="I287" s="15" t="s">
        <v>778</v>
      </c>
      <c r="J287" s="5" t="str">
        <f t="shared" si="10"/>
        <v>13</v>
      </c>
      <c r="K287" s="15" t="s">
        <v>779</v>
      </c>
      <c r="L287" s="17" t="s">
        <v>780</v>
      </c>
      <c r="M287" s="9" t="str">
        <f t="shared" si="9"/>
        <v>503686057</v>
      </c>
      <c r="N287" s="16">
        <v>85</v>
      </c>
    </row>
    <row r="288" spans="1:14" ht="90" x14ac:dyDescent="0.25">
      <c r="A288" s="15" t="s">
        <v>14</v>
      </c>
      <c r="B288" s="15" t="s">
        <v>211</v>
      </c>
      <c r="C288" s="15" t="s">
        <v>211</v>
      </c>
      <c r="D288" s="15" t="s">
        <v>787</v>
      </c>
      <c r="E288" s="15" t="s">
        <v>705</v>
      </c>
      <c r="F288" s="15"/>
      <c r="G288" s="15"/>
      <c r="H288" s="15" t="s">
        <v>361</v>
      </c>
      <c r="I288" s="15" t="s">
        <v>778</v>
      </c>
      <c r="J288" s="5" t="str">
        <f t="shared" si="10"/>
        <v>13</v>
      </c>
      <c r="K288" s="15" t="s">
        <v>779</v>
      </c>
      <c r="L288" s="17" t="s">
        <v>780</v>
      </c>
      <c r="M288" s="9" t="str">
        <f t="shared" si="9"/>
        <v>503686057</v>
      </c>
      <c r="N288" s="16">
        <v>45</v>
      </c>
    </row>
    <row r="289" spans="1:14" ht="75" x14ac:dyDescent="0.25">
      <c r="A289" s="15" t="s">
        <v>14</v>
      </c>
      <c r="B289" s="15" t="s">
        <v>211</v>
      </c>
      <c r="C289" s="15" t="s">
        <v>211</v>
      </c>
      <c r="D289" s="15" t="s">
        <v>788</v>
      </c>
      <c r="E289" s="15" t="s">
        <v>789</v>
      </c>
      <c r="F289" s="15"/>
      <c r="G289" s="15"/>
      <c r="H289" s="15" t="s">
        <v>361</v>
      </c>
      <c r="I289" s="15" t="s">
        <v>778</v>
      </c>
      <c r="J289" s="5" t="str">
        <f t="shared" si="10"/>
        <v>13</v>
      </c>
      <c r="K289" s="15" t="s">
        <v>779</v>
      </c>
      <c r="L289" s="17" t="s">
        <v>780</v>
      </c>
      <c r="M289" s="9" t="str">
        <f t="shared" si="9"/>
        <v>503686057</v>
      </c>
      <c r="N289" s="16">
        <v>25</v>
      </c>
    </row>
    <row r="290" spans="1:14" ht="75" x14ac:dyDescent="0.25">
      <c r="A290" s="15" t="s">
        <v>14</v>
      </c>
      <c r="B290" s="15" t="s">
        <v>211</v>
      </c>
      <c r="C290" s="15" t="s">
        <v>211</v>
      </c>
      <c r="D290" s="15" t="s">
        <v>790</v>
      </c>
      <c r="E290" s="15" t="s">
        <v>791</v>
      </c>
      <c r="F290" s="15"/>
      <c r="G290" s="15"/>
      <c r="H290" s="15" t="s">
        <v>361</v>
      </c>
      <c r="I290" s="15" t="s">
        <v>778</v>
      </c>
      <c r="J290" s="5" t="str">
        <f t="shared" si="10"/>
        <v>13</v>
      </c>
      <c r="K290" s="15" t="s">
        <v>779</v>
      </c>
      <c r="L290" s="17" t="s">
        <v>780</v>
      </c>
      <c r="M290" s="9" t="str">
        <f t="shared" si="9"/>
        <v>503686057</v>
      </c>
      <c r="N290" s="16">
        <v>25</v>
      </c>
    </row>
    <row r="291" spans="1:14" ht="60" x14ac:dyDescent="0.25">
      <c r="A291" s="15" t="s">
        <v>14</v>
      </c>
      <c r="B291" s="15" t="s">
        <v>211</v>
      </c>
      <c r="C291" s="15" t="s">
        <v>211</v>
      </c>
      <c r="D291" s="15" t="s">
        <v>792</v>
      </c>
      <c r="E291" s="15" t="s">
        <v>793</v>
      </c>
      <c r="F291" s="15"/>
      <c r="G291" s="15"/>
      <c r="H291" s="15" t="s">
        <v>361</v>
      </c>
      <c r="I291" s="15" t="s">
        <v>778</v>
      </c>
      <c r="J291" s="5" t="str">
        <f t="shared" si="10"/>
        <v>13</v>
      </c>
      <c r="K291" s="15" t="s">
        <v>779</v>
      </c>
      <c r="L291" s="17" t="s">
        <v>780</v>
      </c>
      <c r="M291" s="9" t="str">
        <f t="shared" si="9"/>
        <v>503686057</v>
      </c>
      <c r="N291" s="16">
        <v>15</v>
      </c>
    </row>
    <row r="292" spans="1:14" ht="90" x14ac:dyDescent="0.25">
      <c r="A292" s="15" t="s">
        <v>14</v>
      </c>
      <c r="B292" s="15" t="s">
        <v>211</v>
      </c>
      <c r="C292" s="15" t="s">
        <v>211</v>
      </c>
      <c r="D292" s="15" t="s">
        <v>794</v>
      </c>
      <c r="E292" s="15" t="s">
        <v>795</v>
      </c>
      <c r="F292" s="15"/>
      <c r="G292" s="15"/>
      <c r="H292" s="15" t="s">
        <v>361</v>
      </c>
      <c r="I292" s="15" t="s">
        <v>778</v>
      </c>
      <c r="J292" s="5" t="str">
        <f t="shared" si="10"/>
        <v>13</v>
      </c>
      <c r="K292" s="15" t="s">
        <v>779</v>
      </c>
      <c r="L292" s="17" t="s">
        <v>780</v>
      </c>
      <c r="M292" s="9" t="str">
        <f t="shared" si="9"/>
        <v>503686057</v>
      </c>
      <c r="N292" s="16">
        <v>65</v>
      </c>
    </row>
    <row r="293" spans="1:14" ht="90" x14ac:dyDescent="0.25">
      <c r="A293" s="15" t="s">
        <v>63</v>
      </c>
      <c r="B293" s="15" t="s">
        <v>211</v>
      </c>
      <c r="C293" s="15" t="s">
        <v>211</v>
      </c>
      <c r="D293" s="15" t="s">
        <v>796</v>
      </c>
      <c r="E293" s="15" t="s">
        <v>797</v>
      </c>
      <c r="F293" s="15"/>
      <c r="G293" s="15"/>
      <c r="H293" s="15" t="s">
        <v>361</v>
      </c>
      <c r="I293" s="15" t="s">
        <v>519</v>
      </c>
      <c r="J293" s="5" t="str">
        <f t="shared" si="10"/>
        <v>13</v>
      </c>
      <c r="K293" s="15" t="s">
        <v>798</v>
      </c>
      <c r="L293" s="17">
        <v>50394629500022</v>
      </c>
      <c r="M293" s="9" t="str">
        <f t="shared" si="9"/>
        <v>503946295</v>
      </c>
      <c r="N293" s="16">
        <v>322.60000000000002</v>
      </c>
    </row>
    <row r="294" spans="1:14" ht="75" x14ac:dyDescent="0.25">
      <c r="A294" s="15" t="s">
        <v>63</v>
      </c>
      <c r="B294" s="15" t="s">
        <v>211</v>
      </c>
      <c r="C294" s="15" t="s">
        <v>211</v>
      </c>
      <c r="D294" s="15" t="s">
        <v>799</v>
      </c>
      <c r="E294" s="15" t="s">
        <v>800</v>
      </c>
      <c r="F294" s="15"/>
      <c r="G294" s="15"/>
      <c r="H294" s="15" t="s">
        <v>361</v>
      </c>
      <c r="I294" s="15" t="s">
        <v>519</v>
      </c>
      <c r="J294" s="5" t="str">
        <f t="shared" si="10"/>
        <v>13</v>
      </c>
      <c r="K294" s="15" t="s">
        <v>798</v>
      </c>
      <c r="L294" s="17" t="s">
        <v>801</v>
      </c>
      <c r="M294" s="9" t="str">
        <f t="shared" si="9"/>
        <v>503946295</v>
      </c>
      <c r="N294" s="16">
        <v>178.72</v>
      </c>
    </row>
    <row r="295" spans="1:14" ht="90" x14ac:dyDescent="0.25">
      <c r="A295" s="15" t="s">
        <v>63</v>
      </c>
      <c r="B295" s="15" t="s">
        <v>211</v>
      </c>
      <c r="C295" s="15" t="s">
        <v>211</v>
      </c>
      <c r="D295" s="15" t="s">
        <v>802</v>
      </c>
      <c r="E295" s="15" t="s">
        <v>803</v>
      </c>
      <c r="F295" s="15"/>
      <c r="G295" s="15"/>
      <c r="H295" s="15" t="s">
        <v>361</v>
      </c>
      <c r="I295" s="15" t="s">
        <v>519</v>
      </c>
      <c r="J295" s="5" t="str">
        <f t="shared" si="10"/>
        <v>13</v>
      </c>
      <c r="K295" s="15" t="s">
        <v>798</v>
      </c>
      <c r="L295" s="17" t="s">
        <v>801</v>
      </c>
      <c r="M295" s="9" t="str">
        <f t="shared" si="9"/>
        <v>503946295</v>
      </c>
      <c r="N295" s="16">
        <v>241.95</v>
      </c>
    </row>
    <row r="296" spans="1:14" ht="75" x14ac:dyDescent="0.25">
      <c r="A296" s="15" t="s">
        <v>63</v>
      </c>
      <c r="B296" s="15" t="s">
        <v>211</v>
      </c>
      <c r="C296" s="15" t="s">
        <v>211</v>
      </c>
      <c r="D296" s="15" t="s">
        <v>804</v>
      </c>
      <c r="E296" s="15" t="s">
        <v>805</v>
      </c>
      <c r="F296" s="15"/>
      <c r="G296" s="15"/>
      <c r="H296" s="15" t="s">
        <v>361</v>
      </c>
      <c r="I296" s="15" t="s">
        <v>519</v>
      </c>
      <c r="J296" s="5" t="str">
        <f t="shared" si="10"/>
        <v>13</v>
      </c>
      <c r="K296" s="15" t="s">
        <v>798</v>
      </c>
      <c r="L296" s="17" t="s">
        <v>801</v>
      </c>
      <c r="M296" s="9" t="str">
        <f t="shared" si="9"/>
        <v>503946295</v>
      </c>
      <c r="N296" s="16">
        <v>431.61</v>
      </c>
    </row>
    <row r="297" spans="1:14" ht="75" x14ac:dyDescent="0.25">
      <c r="A297" s="15" t="s">
        <v>63</v>
      </c>
      <c r="B297" s="15" t="s">
        <v>211</v>
      </c>
      <c r="C297" s="15" t="s">
        <v>211</v>
      </c>
      <c r="D297" s="15" t="s">
        <v>806</v>
      </c>
      <c r="E297" s="15" t="s">
        <v>807</v>
      </c>
      <c r="F297" s="15"/>
      <c r="G297" s="15"/>
      <c r="H297" s="15" t="s">
        <v>361</v>
      </c>
      <c r="I297" s="15" t="s">
        <v>519</v>
      </c>
      <c r="J297" s="5" t="str">
        <f t="shared" si="10"/>
        <v>13</v>
      </c>
      <c r="K297" s="15" t="s">
        <v>798</v>
      </c>
      <c r="L297" s="17" t="s">
        <v>801</v>
      </c>
      <c r="M297" s="9" t="str">
        <f t="shared" si="9"/>
        <v>503946295</v>
      </c>
      <c r="N297" s="16">
        <v>177.43</v>
      </c>
    </row>
    <row r="298" spans="1:14" ht="75" x14ac:dyDescent="0.25">
      <c r="A298" s="15" t="s">
        <v>63</v>
      </c>
      <c r="B298" s="15" t="s">
        <v>211</v>
      </c>
      <c r="C298" s="15" t="s">
        <v>211</v>
      </c>
      <c r="D298" s="15" t="s">
        <v>808</v>
      </c>
      <c r="E298" s="15" t="s">
        <v>809</v>
      </c>
      <c r="F298" s="15"/>
      <c r="G298" s="15"/>
      <c r="H298" s="15" t="s">
        <v>361</v>
      </c>
      <c r="I298" s="15" t="s">
        <v>519</v>
      </c>
      <c r="J298" s="5" t="str">
        <f t="shared" si="10"/>
        <v>13</v>
      </c>
      <c r="K298" s="15" t="s">
        <v>798</v>
      </c>
      <c r="L298" s="17" t="s">
        <v>801</v>
      </c>
      <c r="M298" s="9" t="str">
        <f t="shared" si="9"/>
        <v>503946295</v>
      </c>
      <c r="N298" s="16">
        <v>162.59</v>
      </c>
    </row>
    <row r="299" spans="1:14" ht="60" x14ac:dyDescent="0.25">
      <c r="A299" s="15" t="s">
        <v>63</v>
      </c>
      <c r="B299" s="15" t="s">
        <v>211</v>
      </c>
      <c r="C299" s="15" t="s">
        <v>211</v>
      </c>
      <c r="D299" s="15" t="s">
        <v>810</v>
      </c>
      <c r="E299" s="15" t="s">
        <v>811</v>
      </c>
      <c r="F299" s="15"/>
      <c r="G299" s="15"/>
      <c r="H299" s="15" t="s">
        <v>812</v>
      </c>
      <c r="I299" s="15" t="s">
        <v>813</v>
      </c>
      <c r="J299" s="5" t="str">
        <f t="shared" si="10"/>
        <v>13</v>
      </c>
      <c r="K299" s="15" t="s">
        <v>814</v>
      </c>
      <c r="L299" s="17" t="s">
        <v>815</v>
      </c>
      <c r="M299" s="9" t="str">
        <f t="shared" si="9"/>
        <v>504024423</v>
      </c>
      <c r="N299" s="16">
        <v>281.08</v>
      </c>
    </row>
    <row r="300" spans="1:14" ht="75" x14ac:dyDescent="0.25">
      <c r="A300" s="15" t="s">
        <v>63</v>
      </c>
      <c r="B300" s="15" t="s">
        <v>211</v>
      </c>
      <c r="C300" s="15" t="s">
        <v>211</v>
      </c>
      <c r="D300" s="15" t="s">
        <v>816</v>
      </c>
      <c r="E300" s="15" t="s">
        <v>817</v>
      </c>
      <c r="F300" s="15"/>
      <c r="G300" s="15"/>
      <c r="H300" s="15" t="s">
        <v>216</v>
      </c>
      <c r="I300" s="15" t="s">
        <v>683</v>
      </c>
      <c r="J300" s="5" t="str">
        <f t="shared" si="10"/>
        <v>13</v>
      </c>
      <c r="K300" s="15" t="s">
        <v>818</v>
      </c>
      <c r="L300" s="17">
        <v>50410678200015</v>
      </c>
      <c r="M300" s="9" t="str">
        <f t="shared" si="9"/>
        <v>504106782</v>
      </c>
      <c r="N300" s="16">
        <v>19.440000000000001</v>
      </c>
    </row>
  </sheetData>
  <autoFilter ref="A1:N30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Métropole Aix-Marseille-Provence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LAMOURI Axel</dc:creator>
  <cp:lastModifiedBy>Michel</cp:lastModifiedBy>
  <dcterms:created xsi:type="dcterms:W3CDTF">2020-06-08T07:42:00Z</dcterms:created>
  <dcterms:modified xsi:type="dcterms:W3CDTF">2020-06-08T07:53:54Z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