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850" activeTab="1"/>
  </bookViews>
  <sheets>
    <sheet name="BASE DE DONNEE " sheetId="1" r:id="rId1"/>
    <sheet name="BON" sheetId="2" r:id="rId2"/>
  </sheets>
  <definedNames>
    <definedName name="_xlnm._FilterDatabase" localSheetId="0" hidden="1">'BASE DE DONNEE '!$A$6:$H$38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11" i="1" s="1"/>
  <c r="I9" i="1"/>
  <c r="I1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7" i="1"/>
  <c r="F14" i="2" s="1"/>
  <c r="A18" i="2" l="1"/>
  <c r="C27" i="2"/>
  <c r="F28" i="2"/>
  <c r="F20" i="2"/>
  <c r="C26" i="2"/>
  <c r="C18" i="2"/>
  <c r="F19" i="2"/>
  <c r="A19" i="2"/>
  <c r="I20" i="2"/>
  <c r="A13" i="2"/>
  <c r="A14" i="2"/>
  <c r="C23" i="2"/>
  <c r="C15" i="2"/>
  <c r="A27" i="2"/>
  <c r="F21" i="2"/>
  <c r="C17" i="2"/>
  <c r="A15" i="2"/>
  <c r="C13" i="2"/>
  <c r="C22" i="2"/>
  <c r="C14" i="2"/>
  <c r="F15" i="2"/>
  <c r="A24" i="2"/>
  <c r="C24" i="2"/>
  <c r="C16" i="2"/>
  <c r="F17" i="2"/>
  <c r="A28" i="2"/>
  <c r="C21" i="2"/>
  <c r="F13" i="2"/>
  <c r="F22" i="2"/>
  <c r="I12" i="1"/>
  <c r="I13" i="1" s="1"/>
  <c r="A23" i="2" s="1"/>
  <c r="F25" i="2" l="1"/>
  <c r="F23" i="2"/>
  <c r="I21" i="2"/>
  <c r="A22" i="2"/>
  <c r="F27" i="2"/>
  <c r="C19" i="2"/>
  <c r="F16" i="2"/>
  <c r="A26" i="2"/>
  <c r="A17" i="2"/>
  <c r="C29" i="2"/>
  <c r="F18" i="2"/>
  <c r="A21" i="2"/>
  <c r="F24" i="2"/>
  <c r="A16" i="2"/>
  <c r="A25" i="2"/>
  <c r="C28" i="2"/>
  <c r="F26" i="2"/>
  <c r="A20" i="2"/>
  <c r="C25" i="2"/>
  <c r="A29" i="2"/>
  <c r="F29" i="2"/>
  <c r="I22" i="2"/>
  <c r="C20" i="2"/>
  <c r="D8" i="2" l="1"/>
</calcChain>
</file>

<file path=xl/sharedStrings.xml><?xml version="1.0" encoding="utf-8"?>
<sst xmlns="http://schemas.openxmlformats.org/spreadsheetml/2006/main" count="111" uniqueCount="63">
  <si>
    <t>date</t>
  </si>
  <si>
    <t>1 CARTON</t>
  </si>
  <si>
    <t>CONTENU</t>
  </si>
  <si>
    <t>CONTENANT</t>
  </si>
  <si>
    <t xml:space="preserve">DESTINE A </t>
  </si>
  <si>
    <t>DESTINATAIRE</t>
  </si>
  <si>
    <t>POIDS</t>
  </si>
  <si>
    <t>1 ENVELOPPE</t>
  </si>
  <si>
    <t>6 MALETTES</t>
  </si>
  <si>
    <t>4 CARTONS + 1 LONGUEUR</t>
  </si>
  <si>
    <t>1 CAISSE</t>
  </si>
  <si>
    <t>4 CAISSES NAVETTES</t>
  </si>
  <si>
    <t>MAGASIN</t>
  </si>
  <si>
    <t>2 CAISSES</t>
  </si>
  <si>
    <t>2 MALETTES</t>
  </si>
  <si>
    <t>1 MALETTE NAVETTE</t>
  </si>
  <si>
    <t xml:space="preserve">1 CAISSE </t>
  </si>
  <si>
    <t>3 CAISSES</t>
  </si>
  <si>
    <t>1 CAISSE + 2 CARTONS</t>
  </si>
  <si>
    <t>3 MALETTES</t>
  </si>
  <si>
    <t>bordereau expédition</t>
  </si>
  <si>
    <t>DATE</t>
  </si>
  <si>
    <t>SEMAINE</t>
  </si>
  <si>
    <t>PERSONNE 1</t>
  </si>
  <si>
    <t>PERSONNE 2</t>
  </si>
  <si>
    <t>PERSONNE 3</t>
  </si>
  <si>
    <t>PERSONNE 4</t>
  </si>
  <si>
    <t>PERSONNE 5</t>
  </si>
  <si>
    <t>AFFAIRE 1</t>
  </si>
  <si>
    <t>AFFAIRE 2</t>
  </si>
  <si>
    <t>AFFAIRE 3</t>
  </si>
  <si>
    <t>AFFAIRE 4</t>
  </si>
  <si>
    <t>AFFAIRE 5</t>
  </si>
  <si>
    <t>AFFAIRE 6</t>
  </si>
  <si>
    <t>AFFAIRE 7</t>
  </si>
  <si>
    <t>AFFAIRE 8</t>
  </si>
  <si>
    <t>AFFAIRE 9</t>
  </si>
  <si>
    <t>AFFAIRE 10</t>
  </si>
  <si>
    <t>AFFAIRE 11</t>
  </si>
  <si>
    <t>AFFAIRE 12</t>
  </si>
  <si>
    <t>AFFAIRE 13</t>
  </si>
  <si>
    <t>AFFAIRE 14</t>
  </si>
  <si>
    <t>AFFAIRE 15</t>
  </si>
  <si>
    <t>AFFAIRE 16</t>
  </si>
  <si>
    <t>AFFAIRE 17</t>
  </si>
  <si>
    <t>AFFAIRE 18</t>
  </si>
  <si>
    <t>AFFAIRE 19</t>
  </si>
  <si>
    <t>AFFAIRE 20</t>
  </si>
  <si>
    <t>AFFAIRE 21</t>
  </si>
  <si>
    <t>AFFAIRE 22</t>
  </si>
  <si>
    <t>AFFAIRE 23</t>
  </si>
  <si>
    <t>AFFAIRE 24</t>
  </si>
  <si>
    <t>AFFAIRE 25</t>
  </si>
  <si>
    <t>AFFAIRE 26</t>
  </si>
  <si>
    <t>AFFAIRE 27</t>
  </si>
  <si>
    <t>AFFAIRE 28</t>
  </si>
  <si>
    <t>AFFAIRE 29</t>
  </si>
  <si>
    <t>AFFAIRE 30</t>
  </si>
  <si>
    <t>AFFAIRE 31</t>
  </si>
  <si>
    <t>AFFAIRE 32</t>
  </si>
  <si>
    <t>LOGO</t>
  </si>
  <si>
    <t>ADRESSE 1</t>
  </si>
  <si>
    <t>ADRESSE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</si>
</sst>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2" fontId="5" fillId="0" borderId="5" xfId="0" applyNumberFormat="1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3" fillId="0" borderId="6" xfId="0" applyFont="1" applyBorder="1" applyAlignment="1">
      <alignment vertical="center" wrapText="1"/>
    </xf>
    <xf numFmtId="14" fontId="0" fillId="3" borderId="0" xfId="0" applyNumberFormat="1" applyFill="1"/>
    <xf numFmtId="0" fontId="0" fillId="2" borderId="0" xfId="0" applyFill="1"/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 readingOrder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38"/>
  <sheetViews>
    <sheetView zoomScale="115" zoomScaleNormal="115" workbookViewId="0">
      <selection activeCell="I7" sqref="I7:I38"/>
    </sheetView>
  </sheetViews>
  <sheetFormatPr baseColWidth="10" defaultRowHeight="15" x14ac:dyDescent="0.25"/>
  <cols>
    <col min="1" max="1" width="11.85546875" bestFit="1" customWidth="1"/>
    <col min="2" max="2" width="25.85546875" bestFit="1" customWidth="1"/>
    <col min="7" max="7" width="24.42578125" customWidth="1"/>
  </cols>
  <sheetData>
    <row r="6" spans="1:9" x14ac:dyDescent="0.25">
      <c r="A6" t="s">
        <v>0</v>
      </c>
      <c r="B6" t="s">
        <v>3</v>
      </c>
      <c r="C6" t="s">
        <v>2</v>
      </c>
      <c r="F6" t="s">
        <v>4</v>
      </c>
      <c r="G6" t="s">
        <v>5</v>
      </c>
      <c r="H6" t="s">
        <v>6</v>
      </c>
    </row>
    <row r="7" spans="1:9" ht="25.5" customHeight="1" x14ac:dyDescent="0.25">
      <c r="A7" s="2">
        <v>43468</v>
      </c>
      <c r="B7" s="1" t="s">
        <v>8</v>
      </c>
      <c r="C7" s="18" t="s">
        <v>28</v>
      </c>
      <c r="D7" s="19"/>
      <c r="E7" s="19"/>
      <c r="F7" s="3" t="s">
        <v>23</v>
      </c>
      <c r="G7" s="7">
        <v>1</v>
      </c>
      <c r="H7" s="8"/>
      <c r="I7" s="15">
        <f>IF(A7=BON!$B$8,MAX($I$6:I6)+1,"")</f>
        <v>1</v>
      </c>
    </row>
    <row r="8" spans="1:9" ht="25.5" x14ac:dyDescent="0.25">
      <c r="A8" s="2">
        <v>43468</v>
      </c>
      <c r="B8" s="1" t="s">
        <v>9</v>
      </c>
      <c r="C8" s="18" t="s">
        <v>29</v>
      </c>
      <c r="D8" s="19"/>
      <c r="E8" s="19"/>
      <c r="F8" s="3" t="s">
        <v>23</v>
      </c>
      <c r="G8" s="7">
        <v>1</v>
      </c>
      <c r="H8" s="9"/>
      <c r="I8" s="15">
        <f>IF(A8=BON!$B$8,MAX($I$6:I7)+1,"")</f>
        <v>2</v>
      </c>
    </row>
    <row r="9" spans="1:9" ht="26.25" customHeight="1" x14ac:dyDescent="0.25">
      <c r="A9" s="2">
        <v>43468</v>
      </c>
      <c r="B9" s="1" t="s">
        <v>10</v>
      </c>
      <c r="C9" s="18" t="s">
        <v>30</v>
      </c>
      <c r="D9" s="19"/>
      <c r="E9" s="19"/>
      <c r="F9" s="3" t="s">
        <v>23</v>
      </c>
      <c r="G9" s="7">
        <v>1</v>
      </c>
      <c r="H9" s="10">
        <v>170</v>
      </c>
      <c r="I9" s="15">
        <f>IF(A9=BON!$B$8,MAX($I$6:I8)+1,"")</f>
        <v>3</v>
      </c>
    </row>
    <row r="10" spans="1:9" ht="26.25" customHeight="1" x14ac:dyDescent="0.25">
      <c r="A10" s="5">
        <v>43475</v>
      </c>
      <c r="B10" s="1" t="s">
        <v>11</v>
      </c>
      <c r="C10" s="18" t="s">
        <v>31</v>
      </c>
      <c r="D10" s="19"/>
      <c r="E10" s="19"/>
      <c r="F10" s="3" t="s">
        <v>23</v>
      </c>
      <c r="G10" s="4">
        <v>1</v>
      </c>
      <c r="H10" s="11"/>
      <c r="I10" s="15" t="str">
        <f>IF(A10=BON!$B$8,MAX($I$6:I9)+1,"")</f>
        <v/>
      </c>
    </row>
    <row r="11" spans="1:9" ht="25.5" x14ac:dyDescent="0.25">
      <c r="A11" s="5">
        <v>43475</v>
      </c>
      <c r="B11" s="1" t="s">
        <v>1</v>
      </c>
      <c r="C11" s="18" t="s">
        <v>32</v>
      </c>
      <c r="D11" s="19"/>
      <c r="E11" s="19"/>
      <c r="F11" s="3" t="s">
        <v>24</v>
      </c>
      <c r="G11" s="4">
        <v>1</v>
      </c>
      <c r="H11" s="12"/>
      <c r="I11" s="15" t="str">
        <f>IF(A11=BON!$B$8,MAX($I$6:I10)+1,"")</f>
        <v/>
      </c>
    </row>
    <row r="12" spans="1:9" ht="25.5" x14ac:dyDescent="0.25">
      <c r="A12" s="5">
        <v>43475</v>
      </c>
      <c r="B12" s="1" t="s">
        <v>7</v>
      </c>
      <c r="C12" s="18" t="s">
        <v>33</v>
      </c>
      <c r="D12" s="19"/>
      <c r="E12" s="19"/>
      <c r="F12" s="3" t="s">
        <v>25</v>
      </c>
      <c r="G12" s="4">
        <v>1</v>
      </c>
      <c r="H12" s="12"/>
      <c r="I12" s="15" t="str">
        <f>IF(A12=BON!$B$8,MAX($I$6:I11)+1,"")</f>
        <v/>
      </c>
    </row>
    <row r="13" spans="1:9" ht="25.5" x14ac:dyDescent="0.25">
      <c r="A13" s="5">
        <v>43475</v>
      </c>
      <c r="B13" s="1" t="s">
        <v>1</v>
      </c>
      <c r="C13" s="18" t="s">
        <v>34</v>
      </c>
      <c r="D13" s="19"/>
      <c r="E13" s="19"/>
      <c r="F13" s="6" t="s">
        <v>26</v>
      </c>
      <c r="G13" s="4">
        <v>1</v>
      </c>
      <c r="H13" s="13">
        <v>82</v>
      </c>
      <c r="I13" s="15" t="str">
        <f>IF(A13=BON!$B$8,MAX($I$6:I12)+1,"")</f>
        <v/>
      </c>
    </row>
    <row r="14" spans="1:9" ht="25.5" x14ac:dyDescent="0.25">
      <c r="A14" s="5">
        <v>43482</v>
      </c>
      <c r="B14" s="1" t="s">
        <v>1</v>
      </c>
      <c r="C14" s="18" t="s">
        <v>35</v>
      </c>
      <c r="D14" s="19"/>
      <c r="E14" s="19"/>
      <c r="F14" s="3" t="s">
        <v>25</v>
      </c>
      <c r="G14" s="4">
        <v>1</v>
      </c>
      <c r="H14" s="11"/>
      <c r="I14" s="15" t="str">
        <f>IF(A14=BON!$B$8,MAX($I$6:I13)+1,"")</f>
        <v/>
      </c>
    </row>
    <row r="15" spans="1:9" ht="25.5" x14ac:dyDescent="0.25">
      <c r="A15" s="5">
        <v>43482</v>
      </c>
      <c r="B15" s="1" t="s">
        <v>1</v>
      </c>
      <c r="C15" s="18" t="s">
        <v>36</v>
      </c>
      <c r="D15" s="19"/>
      <c r="E15" s="19"/>
      <c r="F15" s="3" t="s">
        <v>25</v>
      </c>
      <c r="G15" s="4">
        <v>1</v>
      </c>
      <c r="H15" s="12"/>
      <c r="I15" s="15" t="str">
        <f>IF(A15=BON!$B$8,MAX($I$6:I14)+1,"")</f>
        <v/>
      </c>
    </row>
    <row r="16" spans="1:9" ht="25.5" x14ac:dyDescent="0.25">
      <c r="A16" s="5">
        <v>43482</v>
      </c>
      <c r="B16" s="1" t="s">
        <v>1</v>
      </c>
      <c r="C16" s="18" t="s">
        <v>37</v>
      </c>
      <c r="D16" s="19"/>
      <c r="E16" s="19"/>
      <c r="F16" s="3" t="s">
        <v>24</v>
      </c>
      <c r="G16" s="4">
        <v>1</v>
      </c>
      <c r="H16" s="12"/>
      <c r="I16" s="15" t="str">
        <f>IF(A16=BON!$B$8,MAX($I$6:I15)+1,"")</f>
        <v/>
      </c>
    </row>
    <row r="17" spans="1:9" ht="18" x14ac:dyDescent="0.25">
      <c r="A17" s="5">
        <v>43482</v>
      </c>
      <c r="B17" s="1" t="s">
        <v>1</v>
      </c>
      <c r="C17" s="18" t="s">
        <v>38</v>
      </c>
      <c r="D17" s="19"/>
      <c r="E17" s="19"/>
      <c r="F17" s="6" t="s">
        <v>12</v>
      </c>
      <c r="G17" s="4">
        <v>1</v>
      </c>
      <c r="H17" s="12"/>
      <c r="I17" s="15" t="str">
        <f>IF(A17=BON!$B$8,MAX($I$6:I16)+1,"")</f>
        <v/>
      </c>
    </row>
    <row r="18" spans="1:9" ht="25.5" x14ac:dyDescent="0.25">
      <c r="A18" s="5">
        <v>43482</v>
      </c>
      <c r="B18" s="1" t="s">
        <v>13</v>
      </c>
      <c r="C18" s="18" t="s">
        <v>39</v>
      </c>
      <c r="D18" s="19"/>
      <c r="E18" s="19"/>
      <c r="F18" s="3" t="s">
        <v>23</v>
      </c>
      <c r="G18" s="4">
        <v>1</v>
      </c>
      <c r="H18" s="12"/>
      <c r="I18" s="15" t="str">
        <f>IF(A18=BON!$B$8,MAX($I$6:I17)+1,"")</f>
        <v/>
      </c>
    </row>
    <row r="19" spans="1:9" ht="25.5" x14ac:dyDescent="0.25">
      <c r="A19" s="5">
        <v>43482</v>
      </c>
      <c r="B19" s="1" t="s">
        <v>14</v>
      </c>
      <c r="C19" s="18" t="s">
        <v>40</v>
      </c>
      <c r="D19" s="19"/>
      <c r="E19" s="19"/>
      <c r="F19" s="3" t="s">
        <v>23</v>
      </c>
      <c r="G19" s="4">
        <v>1</v>
      </c>
      <c r="H19" s="12"/>
      <c r="I19" s="15" t="str">
        <f>IF(A19=BON!$B$8,MAX($I$6:I18)+1,"")</f>
        <v/>
      </c>
    </row>
    <row r="20" spans="1:9" ht="25.5" x14ac:dyDescent="0.25">
      <c r="A20" s="5">
        <v>43482</v>
      </c>
      <c r="B20" s="1" t="s">
        <v>7</v>
      </c>
      <c r="C20" s="18" t="s">
        <v>41</v>
      </c>
      <c r="D20" s="19"/>
      <c r="E20" s="19"/>
      <c r="F20" s="6" t="s">
        <v>26</v>
      </c>
      <c r="G20" s="4">
        <v>1</v>
      </c>
      <c r="H20" s="13">
        <v>580</v>
      </c>
      <c r="I20" s="15" t="str">
        <f>IF(A20=BON!$B$8,MAX($I$6:I19)+1,"")</f>
        <v/>
      </c>
    </row>
    <row r="21" spans="1:9" ht="26.25" customHeight="1" x14ac:dyDescent="0.25">
      <c r="A21" s="5">
        <v>43487</v>
      </c>
      <c r="B21" s="1" t="s">
        <v>1</v>
      </c>
      <c r="C21" s="18" t="s">
        <v>42</v>
      </c>
      <c r="D21" s="19"/>
      <c r="E21" s="19"/>
      <c r="F21" s="3" t="s">
        <v>23</v>
      </c>
      <c r="G21" s="4">
        <v>1</v>
      </c>
      <c r="H21" s="11"/>
      <c r="I21" s="15" t="str">
        <f>IF(A21=BON!$B$8,MAX($I$6:I20)+1,"")</f>
        <v/>
      </c>
    </row>
    <row r="22" spans="1:9" ht="25.5" x14ac:dyDescent="0.25">
      <c r="A22" s="5">
        <v>43487</v>
      </c>
      <c r="B22" s="1" t="s">
        <v>1</v>
      </c>
      <c r="C22" s="18" t="s">
        <v>43</v>
      </c>
      <c r="D22" s="19"/>
      <c r="E22" s="19"/>
      <c r="F22" s="3" t="s">
        <v>25</v>
      </c>
      <c r="G22" s="4">
        <v>1</v>
      </c>
      <c r="H22" s="12"/>
      <c r="I22" s="15" t="str">
        <f>IF(A22=BON!$B$8,MAX($I$6:I21)+1,"")</f>
        <v/>
      </c>
    </row>
    <row r="23" spans="1:9" ht="26.25" customHeight="1" x14ac:dyDescent="0.25">
      <c r="A23" s="5">
        <v>43487</v>
      </c>
      <c r="B23" s="1" t="s">
        <v>1</v>
      </c>
      <c r="C23" s="18" t="s">
        <v>44</v>
      </c>
      <c r="D23" s="19"/>
      <c r="E23" s="19"/>
      <c r="F23" s="6" t="s">
        <v>26</v>
      </c>
      <c r="G23" s="4">
        <v>1</v>
      </c>
      <c r="H23" s="12"/>
      <c r="I23" s="15" t="str">
        <f>IF(A23=BON!$B$8,MAX($I$6:I22)+1,"")</f>
        <v/>
      </c>
    </row>
    <row r="24" spans="1:9" ht="25.5" x14ac:dyDescent="0.25">
      <c r="A24" s="5">
        <v>43487</v>
      </c>
      <c r="B24" s="1"/>
      <c r="C24" s="18" t="s">
        <v>45</v>
      </c>
      <c r="D24" s="19"/>
      <c r="E24" s="19"/>
      <c r="F24" s="3" t="s">
        <v>23</v>
      </c>
      <c r="G24" s="4">
        <v>1</v>
      </c>
      <c r="H24" s="12"/>
      <c r="I24" s="15" t="str">
        <f>IF(A24=BON!$B$8,MAX($I$6:I23)+1,"")</f>
        <v/>
      </c>
    </row>
    <row r="25" spans="1:9" ht="25.5" x14ac:dyDescent="0.25">
      <c r="A25" s="5">
        <v>43487</v>
      </c>
      <c r="B25" s="1"/>
      <c r="C25" s="18" t="s">
        <v>46</v>
      </c>
      <c r="D25" s="19"/>
      <c r="E25" s="19"/>
      <c r="F25" s="3" t="s">
        <v>27</v>
      </c>
      <c r="G25" s="4">
        <v>1</v>
      </c>
      <c r="H25" s="12"/>
      <c r="I25" s="15" t="str">
        <f>IF(A25=BON!$B$8,MAX($I$6:I24)+1,"")</f>
        <v/>
      </c>
    </row>
    <row r="26" spans="1:9" ht="25.5" x14ac:dyDescent="0.25">
      <c r="A26" s="5">
        <v>43487</v>
      </c>
      <c r="B26" s="1" t="s">
        <v>15</v>
      </c>
      <c r="C26" s="18" t="s">
        <v>47</v>
      </c>
      <c r="D26" s="19"/>
      <c r="E26" s="19"/>
      <c r="F26" s="3" t="s">
        <v>23</v>
      </c>
      <c r="G26" s="4">
        <v>1</v>
      </c>
      <c r="H26" s="13">
        <v>75</v>
      </c>
      <c r="I26" s="15" t="str">
        <f>IF(A26=BON!$B$8,MAX($I$6:I25)+1,"")</f>
        <v/>
      </c>
    </row>
    <row r="27" spans="1:9" ht="26.25" customHeight="1" x14ac:dyDescent="0.25">
      <c r="A27" s="5">
        <v>43489</v>
      </c>
      <c r="B27" s="1" t="s">
        <v>16</v>
      </c>
      <c r="C27" s="18" t="s">
        <v>48</v>
      </c>
      <c r="D27" s="19"/>
      <c r="E27" s="19"/>
      <c r="F27" s="3" t="s">
        <v>23</v>
      </c>
      <c r="G27" s="4">
        <v>1</v>
      </c>
      <c r="H27" s="11"/>
      <c r="I27" s="15" t="str">
        <f>IF(A27=BON!$B$8,MAX($I$6:I26)+1,"")</f>
        <v/>
      </c>
    </row>
    <row r="28" spans="1:9" ht="25.5" x14ac:dyDescent="0.25">
      <c r="A28" s="5">
        <v>43489</v>
      </c>
      <c r="B28" s="1" t="s">
        <v>1</v>
      </c>
      <c r="C28" s="18" t="s">
        <v>49</v>
      </c>
      <c r="D28" s="19"/>
      <c r="E28" s="19"/>
      <c r="F28" s="3" t="s">
        <v>25</v>
      </c>
      <c r="G28" s="4">
        <v>1</v>
      </c>
      <c r="H28" s="12"/>
      <c r="I28" s="15" t="str">
        <f>IF(A28=BON!$B$8,MAX($I$6:I27)+1,"")</f>
        <v/>
      </c>
    </row>
    <row r="29" spans="1:9" ht="26.25" customHeight="1" x14ac:dyDescent="0.25">
      <c r="A29" s="5">
        <v>43489</v>
      </c>
      <c r="B29" s="1" t="s">
        <v>17</v>
      </c>
      <c r="C29" s="18" t="s">
        <v>50</v>
      </c>
      <c r="D29" s="19"/>
      <c r="E29" s="19"/>
      <c r="F29" s="3" t="s">
        <v>23</v>
      </c>
      <c r="G29" s="4">
        <v>1</v>
      </c>
      <c r="H29" s="12"/>
      <c r="I29" s="15" t="str">
        <f>IF(A29=BON!$B$8,MAX($I$6:I28)+1,"")</f>
        <v/>
      </c>
    </row>
    <row r="30" spans="1:9" ht="25.5" x14ac:dyDescent="0.25">
      <c r="A30" s="5">
        <v>43489</v>
      </c>
      <c r="B30" s="1" t="s">
        <v>1</v>
      </c>
      <c r="C30" s="18" t="s">
        <v>51</v>
      </c>
      <c r="D30" s="19"/>
      <c r="E30" s="19"/>
      <c r="F30" s="3" t="s">
        <v>23</v>
      </c>
      <c r="G30" s="4">
        <v>1</v>
      </c>
      <c r="H30" s="13">
        <v>590</v>
      </c>
      <c r="I30" s="15" t="str">
        <f>IF(A30=BON!$B$8,MAX($I$6:I29)+1,"")</f>
        <v/>
      </c>
    </row>
    <row r="31" spans="1:9" ht="26.25" customHeight="1" x14ac:dyDescent="0.25">
      <c r="A31" s="5">
        <v>43490</v>
      </c>
      <c r="B31" s="1" t="s">
        <v>18</v>
      </c>
      <c r="C31" s="18" t="s">
        <v>52</v>
      </c>
      <c r="D31" s="19"/>
      <c r="E31" s="19"/>
      <c r="F31" s="3" t="s">
        <v>23</v>
      </c>
      <c r="G31" s="4">
        <v>1</v>
      </c>
      <c r="H31" s="11"/>
      <c r="I31" s="15" t="str">
        <f>IF(A31=BON!$B$8,MAX($I$6:I30)+1,"")</f>
        <v/>
      </c>
    </row>
    <row r="32" spans="1:9" ht="25.5" x14ac:dyDescent="0.25">
      <c r="A32" s="5">
        <v>43490</v>
      </c>
      <c r="B32" s="1" t="s">
        <v>1</v>
      </c>
      <c r="C32" s="18" t="s">
        <v>53</v>
      </c>
      <c r="D32" s="19"/>
      <c r="E32" s="19"/>
      <c r="F32" s="3" t="s">
        <v>23</v>
      </c>
      <c r="G32" s="4">
        <v>1</v>
      </c>
      <c r="H32" s="12"/>
      <c r="I32" s="15" t="str">
        <f>IF(A32=BON!$B$8,MAX($I$6:I31)+1,"")</f>
        <v/>
      </c>
    </row>
    <row r="33" spans="1:9" ht="26.25" customHeight="1" x14ac:dyDescent="0.25">
      <c r="A33" s="5">
        <v>43490</v>
      </c>
      <c r="B33" s="1" t="s">
        <v>1</v>
      </c>
      <c r="C33" s="18" t="s">
        <v>54</v>
      </c>
      <c r="D33" s="19"/>
      <c r="E33" s="19"/>
      <c r="F33" s="6" t="s">
        <v>26</v>
      </c>
      <c r="G33" s="4">
        <v>1</v>
      </c>
      <c r="H33" s="13">
        <v>235</v>
      </c>
      <c r="I33" s="15" t="str">
        <f>IF(A33=BON!$B$8,MAX($I$6:I32)+1,"")</f>
        <v/>
      </c>
    </row>
    <row r="34" spans="1:9" ht="25.5" x14ac:dyDescent="0.25">
      <c r="A34" s="5">
        <v>43493</v>
      </c>
      <c r="B34" s="1" t="s">
        <v>1</v>
      </c>
      <c r="C34" s="18" t="s">
        <v>55</v>
      </c>
      <c r="D34" s="19"/>
      <c r="E34" s="19"/>
      <c r="F34" s="3" t="s">
        <v>23</v>
      </c>
      <c r="G34" s="4">
        <v>1</v>
      </c>
      <c r="H34" s="14">
        <v>1</v>
      </c>
      <c r="I34" s="15" t="str">
        <f>IF(A34=BON!$B$8,MAX($I$6:I33)+1,"")</f>
        <v/>
      </c>
    </row>
    <row r="35" spans="1:9" ht="25.5" x14ac:dyDescent="0.25">
      <c r="A35" s="5">
        <v>43495</v>
      </c>
      <c r="B35" s="1" t="s">
        <v>16</v>
      </c>
      <c r="C35" s="18" t="s">
        <v>56</v>
      </c>
      <c r="D35" s="19"/>
      <c r="E35" s="19"/>
      <c r="F35" s="3" t="s">
        <v>23</v>
      </c>
      <c r="G35" s="4">
        <v>1</v>
      </c>
      <c r="H35" s="11"/>
      <c r="I35" s="15" t="str">
        <f>IF(A35=BON!$B$8,MAX($I$6:I34)+1,"")</f>
        <v/>
      </c>
    </row>
    <row r="36" spans="1:9" ht="25.5" x14ac:dyDescent="0.25">
      <c r="A36" s="5">
        <v>43495</v>
      </c>
      <c r="B36" s="1" t="s">
        <v>7</v>
      </c>
      <c r="C36" s="18" t="s">
        <v>57</v>
      </c>
      <c r="D36" s="19"/>
      <c r="E36" s="19"/>
      <c r="F36" s="3" t="s">
        <v>25</v>
      </c>
      <c r="G36" s="4">
        <v>1</v>
      </c>
      <c r="H36" s="12"/>
      <c r="I36" s="15" t="str">
        <f>IF(A36=BON!$B$8,MAX($I$6:I35)+1,"")</f>
        <v/>
      </c>
    </row>
    <row r="37" spans="1:9" ht="25.5" x14ac:dyDescent="0.25">
      <c r="A37" s="5">
        <v>43495</v>
      </c>
      <c r="B37" s="1" t="s">
        <v>7</v>
      </c>
      <c r="C37" s="18" t="s">
        <v>58</v>
      </c>
      <c r="D37" s="19"/>
      <c r="E37" s="19"/>
      <c r="F37" s="3" t="s">
        <v>25</v>
      </c>
      <c r="G37" s="4">
        <v>1</v>
      </c>
      <c r="H37" s="13">
        <v>190</v>
      </c>
      <c r="I37" s="15" t="str">
        <f>IF(A37=BON!$B$8,MAX($I$6:I36)+1,"")</f>
        <v/>
      </c>
    </row>
    <row r="38" spans="1:9" ht="25.5" customHeight="1" x14ac:dyDescent="0.25">
      <c r="A38" s="5">
        <v>43496</v>
      </c>
      <c r="B38" s="1" t="s">
        <v>19</v>
      </c>
      <c r="C38" s="18" t="s">
        <v>59</v>
      </c>
      <c r="D38" s="19"/>
      <c r="E38" s="19"/>
      <c r="F38" s="3" t="s">
        <v>23</v>
      </c>
      <c r="G38" s="4">
        <v>1</v>
      </c>
      <c r="H38" s="14">
        <v>50</v>
      </c>
      <c r="I38" s="15" t="str">
        <f>IF(A38=BON!$B$8,MAX($I$6:I37)+1,"")</f>
        <v/>
      </c>
    </row>
  </sheetData>
  <mergeCells count="32">
    <mergeCell ref="C38:E38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12:E12"/>
    <mergeCell ref="C13:E13"/>
    <mergeCell ref="C14:E14"/>
    <mergeCell ref="C26:E26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7:E7"/>
    <mergeCell ref="C8:E8"/>
    <mergeCell ref="C9:E9"/>
    <mergeCell ref="C10:E10"/>
    <mergeCell ref="C11:E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B8" sqref="B8"/>
    </sheetView>
  </sheetViews>
  <sheetFormatPr baseColWidth="10" defaultRowHeight="15" x14ac:dyDescent="0.25"/>
  <cols>
    <col min="1" max="1" width="11.42578125" customWidth="1"/>
  </cols>
  <sheetData>
    <row r="1" spans="1:9" x14ac:dyDescent="0.25">
      <c r="A1" t="s">
        <v>60</v>
      </c>
      <c r="D1" s="21" t="s">
        <v>20</v>
      </c>
      <c r="E1" s="21"/>
      <c r="F1" s="21"/>
      <c r="G1" s="21"/>
    </row>
    <row r="4" spans="1:9" x14ac:dyDescent="0.25">
      <c r="A4" t="s">
        <v>61</v>
      </c>
    </row>
    <row r="5" spans="1:9" x14ac:dyDescent="0.25">
      <c r="A5" t="s">
        <v>62</v>
      </c>
      <c r="E5" t="s">
        <v>5</v>
      </c>
      <c r="G5" s="17">
        <v>1</v>
      </c>
    </row>
    <row r="8" spans="1:9" x14ac:dyDescent="0.25">
      <c r="A8" t="s">
        <v>21</v>
      </c>
      <c r="B8" s="16">
        <v>43468</v>
      </c>
      <c r="C8" t="s">
        <v>22</v>
      </c>
      <c r="D8">
        <f>IF(B8&lt;&gt;"",WEEKNUM(B8),"")</f>
        <v>1</v>
      </c>
      <c r="E8" t="s">
        <v>6</v>
      </c>
      <c r="F8" s="17">
        <v>82</v>
      </c>
    </row>
    <row r="12" spans="1:9" ht="24.95" customHeight="1" x14ac:dyDescent="0.25">
      <c r="A12" s="20" t="s">
        <v>3</v>
      </c>
      <c r="B12" s="20"/>
      <c r="C12" s="20" t="s">
        <v>2</v>
      </c>
      <c r="D12" s="20"/>
      <c r="E12" s="20"/>
      <c r="F12" s="20" t="s">
        <v>4</v>
      </c>
      <c r="G12" s="20"/>
    </row>
    <row r="13" spans="1:9" ht="24.95" customHeight="1" x14ac:dyDescent="0.25">
      <c r="A13" s="23" t="str">
        <f>IFERROR(INDEX('BASE DE DONNEE '!B:B,MATCH(ROW()-12,'BASE DE DONNEE '!I:I,0)),"")</f>
        <v>6 MALETTES</v>
      </c>
      <c r="B13" s="23"/>
      <c r="C13" s="24" t="str">
        <f>IFERROR(INDEX('BASE DE DONNEE '!C:C,MATCH(ROW()-12,'BASE DE DONNEE '!I:I,0)),"")</f>
        <v>AFFAIRE 1</v>
      </c>
      <c r="D13" s="24"/>
      <c r="E13" s="24"/>
      <c r="F13" s="25" t="str">
        <f>IFERROR(INDEX('BASE DE DONNEE '!F:F,MATCH(ROW()-12,'BASE DE DONNEE '!I:I,0)),"")</f>
        <v>PERSONNE 1</v>
      </c>
      <c r="G13" s="25"/>
      <c r="I13" s="22"/>
    </row>
    <row r="14" spans="1:9" ht="24.95" customHeight="1" x14ac:dyDescent="0.25">
      <c r="A14" s="23" t="str">
        <f>IFERROR(INDEX('BASE DE DONNEE '!B:B,MATCH(ROW()-12,'BASE DE DONNEE '!I:I,0)),"")</f>
        <v>4 CARTONS + 1 LONGUEUR</v>
      </c>
      <c r="B14" s="23"/>
      <c r="C14" s="24" t="str">
        <f>IFERROR(INDEX('BASE DE DONNEE '!C:C,MATCH(ROW()-12,'BASE DE DONNEE '!I:I,0)),"")</f>
        <v>AFFAIRE 2</v>
      </c>
      <c r="D14" s="24"/>
      <c r="E14" s="24"/>
      <c r="F14" s="25" t="str">
        <f>IFERROR(INDEX('BASE DE DONNEE '!F:F,MATCH(ROW()-12,'BASE DE DONNEE '!I:I,0)),"")</f>
        <v>PERSONNE 1</v>
      </c>
      <c r="G14" s="25"/>
      <c r="I14" s="22"/>
    </row>
    <row r="15" spans="1:9" ht="24.95" customHeight="1" x14ac:dyDescent="0.25">
      <c r="A15" s="23" t="str">
        <f>IFERROR(INDEX('BASE DE DONNEE '!B:B,MATCH(ROW()-12,'BASE DE DONNEE '!I:I,0)),"")</f>
        <v>1 CAISSE</v>
      </c>
      <c r="B15" s="23"/>
      <c r="C15" s="24" t="str">
        <f>IFERROR(INDEX('BASE DE DONNEE '!C:C,MATCH(ROW()-12,'BASE DE DONNEE '!I:I,0)),"")</f>
        <v>AFFAIRE 3</v>
      </c>
      <c r="D15" s="24"/>
      <c r="E15" s="24"/>
      <c r="F15" s="25" t="str">
        <f>IFERROR(INDEX('BASE DE DONNEE '!F:F,MATCH(ROW()-12,'BASE DE DONNEE '!I:I,0)),"")</f>
        <v>PERSONNE 1</v>
      </c>
      <c r="G15" s="25"/>
      <c r="I15" s="22"/>
    </row>
    <row r="16" spans="1:9" ht="24.95" customHeight="1" x14ac:dyDescent="0.25">
      <c r="A16" s="23" t="str">
        <f>IFERROR(INDEX('BASE DE DONNEE '!B:B,MATCH(ROW()-12,'BASE DE DONNEE '!I:I,0)),"")</f>
        <v/>
      </c>
      <c r="B16" s="23"/>
      <c r="C16" s="24" t="str">
        <f>IFERROR(INDEX('BASE DE DONNEE '!C:C,MATCH(ROW()-12,'BASE DE DONNEE '!I:I,0)),"")</f>
        <v/>
      </c>
      <c r="D16" s="24"/>
      <c r="E16" s="24"/>
      <c r="F16" s="25" t="str">
        <f>IFERROR(INDEX('BASE DE DONNEE '!F:F,MATCH(ROW()-12,'BASE DE DONNEE '!I:I,0)),"")</f>
        <v/>
      </c>
      <c r="G16" s="25"/>
      <c r="I16" s="22"/>
    </row>
    <row r="17" spans="1:9" ht="24.95" customHeight="1" x14ac:dyDescent="0.25">
      <c r="A17" s="23" t="str">
        <f>IFERROR(INDEX('BASE DE DONNEE '!B:B,MATCH(ROW()-12,'BASE DE DONNEE '!I:I,0)),"")</f>
        <v/>
      </c>
      <c r="B17" s="23"/>
      <c r="C17" s="24" t="str">
        <f>IFERROR(INDEX('BASE DE DONNEE '!C:C,MATCH(ROW()-12,'BASE DE DONNEE '!I:I,0)),"")</f>
        <v/>
      </c>
      <c r="D17" s="24"/>
      <c r="E17" s="24"/>
      <c r="F17" s="25" t="str">
        <f>IFERROR(INDEX('BASE DE DONNEE '!F:F,MATCH(ROW()-12,'BASE DE DONNEE '!I:I,0)),"")</f>
        <v/>
      </c>
      <c r="G17" s="25"/>
      <c r="I17" s="22"/>
    </row>
    <row r="18" spans="1:9" ht="24.95" customHeight="1" x14ac:dyDescent="0.25">
      <c r="A18" s="23" t="str">
        <f>IFERROR(INDEX('BASE DE DONNEE '!B:B,MATCH(ROW()-12,'BASE DE DONNEE '!I:I,0)),"")</f>
        <v/>
      </c>
      <c r="B18" s="23"/>
      <c r="C18" s="24" t="str">
        <f>IFERROR(INDEX('BASE DE DONNEE '!C:C,MATCH(ROW()-12,'BASE DE DONNEE '!I:I,0)),"")</f>
        <v/>
      </c>
      <c r="D18" s="24"/>
      <c r="E18" s="24"/>
      <c r="F18" s="25" t="str">
        <f>IFERROR(INDEX('BASE DE DONNEE '!F:F,MATCH(ROW()-12,'BASE DE DONNEE '!I:I,0)),"")</f>
        <v/>
      </c>
      <c r="G18" s="25"/>
      <c r="I18" s="22"/>
    </row>
    <row r="19" spans="1:9" ht="24.95" customHeight="1" x14ac:dyDescent="0.25">
      <c r="A19" s="23" t="str">
        <f>IFERROR(INDEX('BASE DE DONNEE '!B:B,MATCH(ROW()-12,'BASE DE DONNEE '!I:I,0)),"")</f>
        <v/>
      </c>
      <c r="B19" s="23"/>
      <c r="C19" s="24" t="str">
        <f>IFERROR(INDEX('BASE DE DONNEE '!C:C,MATCH(ROW()-12,'BASE DE DONNEE '!I:I,0)),"")</f>
        <v/>
      </c>
      <c r="D19" s="24"/>
      <c r="E19" s="24"/>
      <c r="F19" s="25" t="str">
        <f>IFERROR(INDEX('BASE DE DONNEE '!F:F,MATCH(ROW()-12,'BASE DE DONNEE '!I:I,0)),"")</f>
        <v/>
      </c>
      <c r="G19" s="25"/>
      <c r="I19" s="22"/>
    </row>
    <row r="20" spans="1:9" ht="24.95" customHeight="1" x14ac:dyDescent="0.25">
      <c r="A20" s="23" t="str">
        <f>IFERROR(INDEX('BASE DE DONNEE '!B:B,MATCH(ROW()-12,'BASE DE DONNEE '!I:I,0)),"")</f>
        <v/>
      </c>
      <c r="B20" s="23"/>
      <c r="C20" s="24" t="str">
        <f>IFERROR(INDEX('BASE DE DONNEE '!C:C,MATCH(ROW()-12,'BASE DE DONNEE '!I:I,0)),"")</f>
        <v/>
      </c>
      <c r="D20" s="24"/>
      <c r="E20" s="24"/>
      <c r="F20" s="25" t="str">
        <f>IFERROR(INDEX('BASE DE DONNEE '!F:F,MATCH(ROW()-12,'BASE DE DONNEE '!I:I,0)),"")</f>
        <v/>
      </c>
      <c r="G20" s="25"/>
      <c r="I20" s="22" t="str">
        <f>IFERROR(INDEX('BASE DE DONNEE '!B:B,MATCH(ROW()-12,'BASE DE DONNEE '!I:I,0)),"")</f>
        <v/>
      </c>
    </row>
    <row r="21" spans="1:9" ht="24.95" customHeight="1" x14ac:dyDescent="0.25">
      <c r="A21" s="23" t="str">
        <f>IFERROR(INDEX('BASE DE DONNEE '!B:B,MATCH(ROW()-12,'BASE DE DONNEE '!I:I,0)),"")</f>
        <v/>
      </c>
      <c r="B21" s="23"/>
      <c r="C21" s="24" t="str">
        <f>IFERROR(INDEX('BASE DE DONNEE '!C:C,MATCH(ROW()-12,'BASE DE DONNEE '!I:I,0)),"")</f>
        <v/>
      </c>
      <c r="D21" s="24"/>
      <c r="E21" s="24"/>
      <c r="F21" s="25" t="str">
        <f>IFERROR(INDEX('BASE DE DONNEE '!F:F,MATCH(ROW()-12,'BASE DE DONNEE '!I:I,0)),"")</f>
        <v/>
      </c>
      <c r="G21" s="25"/>
      <c r="I21" s="22" t="str">
        <f>IFERROR(INDEX('BASE DE DONNEE '!B:B,MATCH(ROW()-12,'BASE DE DONNEE '!I:I,0)),"")</f>
        <v/>
      </c>
    </row>
    <row r="22" spans="1:9" ht="24.95" customHeight="1" x14ac:dyDescent="0.25">
      <c r="A22" s="23" t="str">
        <f>IFERROR(INDEX('BASE DE DONNEE '!B:B,MATCH(ROW()-12,'BASE DE DONNEE '!I:I,0)),"")</f>
        <v/>
      </c>
      <c r="B22" s="23"/>
      <c r="C22" s="24" t="str">
        <f>IFERROR(INDEX('BASE DE DONNEE '!C:C,MATCH(ROW()-12,'BASE DE DONNEE '!I:I,0)),"")</f>
        <v/>
      </c>
      <c r="D22" s="24"/>
      <c r="E22" s="24"/>
      <c r="F22" s="25" t="str">
        <f>IFERROR(INDEX('BASE DE DONNEE '!F:F,MATCH(ROW()-12,'BASE DE DONNEE '!I:I,0)),"")</f>
        <v/>
      </c>
      <c r="G22" s="25"/>
      <c r="I22" s="22" t="str">
        <f>IFERROR(INDEX('BASE DE DONNEE '!B:B,MATCH(ROW()-12,'BASE DE DONNEE '!I:I,0)),"")</f>
        <v/>
      </c>
    </row>
    <row r="23" spans="1:9" ht="24.95" customHeight="1" x14ac:dyDescent="0.25">
      <c r="A23" s="23" t="str">
        <f>IFERROR(INDEX('BASE DE DONNEE '!B:B,MATCH(ROW()-12,'BASE DE DONNEE '!I:I,0)),"")</f>
        <v/>
      </c>
      <c r="B23" s="23"/>
      <c r="C23" s="24" t="str">
        <f>IFERROR(INDEX('BASE DE DONNEE '!C:C,MATCH(ROW()-12,'BASE DE DONNEE '!I:I,0)),"")</f>
        <v/>
      </c>
      <c r="D23" s="24"/>
      <c r="E23" s="24"/>
      <c r="F23" s="25" t="str">
        <f>IFERROR(INDEX('BASE DE DONNEE '!F:F,MATCH(ROW()-12,'BASE DE DONNEE '!I:I,0)),"")</f>
        <v/>
      </c>
      <c r="G23" s="25"/>
    </row>
    <row r="24" spans="1:9" ht="24.95" customHeight="1" x14ac:dyDescent="0.25">
      <c r="A24" s="23" t="str">
        <f>IFERROR(INDEX('BASE DE DONNEE '!B:B,MATCH(ROW()-12,'BASE DE DONNEE '!I:I,0)),"")</f>
        <v/>
      </c>
      <c r="B24" s="23"/>
      <c r="C24" s="24" t="str">
        <f>IFERROR(INDEX('BASE DE DONNEE '!C:C,MATCH(ROW()-12,'BASE DE DONNEE '!I:I,0)),"")</f>
        <v/>
      </c>
      <c r="D24" s="24"/>
      <c r="E24" s="24"/>
      <c r="F24" s="25" t="str">
        <f>IFERROR(INDEX('BASE DE DONNEE '!F:F,MATCH(ROW()-12,'BASE DE DONNEE '!I:I,0)),"")</f>
        <v/>
      </c>
      <c r="G24" s="25"/>
    </row>
    <row r="25" spans="1:9" ht="24.95" customHeight="1" x14ac:dyDescent="0.25">
      <c r="A25" s="23" t="str">
        <f>IFERROR(INDEX('BASE DE DONNEE '!B:B,MATCH(ROW()-12,'BASE DE DONNEE '!I:I,0)),"")</f>
        <v/>
      </c>
      <c r="B25" s="23"/>
      <c r="C25" s="24" t="str">
        <f>IFERROR(INDEX('BASE DE DONNEE '!C:C,MATCH(ROW()-12,'BASE DE DONNEE '!I:I,0)),"")</f>
        <v/>
      </c>
      <c r="D25" s="24"/>
      <c r="E25" s="24"/>
      <c r="F25" s="25" t="str">
        <f>IFERROR(INDEX('BASE DE DONNEE '!F:F,MATCH(ROW()-12,'BASE DE DONNEE '!I:I,0)),"")</f>
        <v/>
      </c>
      <c r="G25" s="25"/>
    </row>
    <row r="26" spans="1:9" ht="24.95" customHeight="1" x14ac:dyDescent="0.25">
      <c r="A26" s="23" t="str">
        <f>IFERROR(INDEX('BASE DE DONNEE '!B:B,MATCH(ROW()-12,'BASE DE DONNEE '!I:I,0)),"")</f>
        <v/>
      </c>
      <c r="B26" s="23"/>
      <c r="C26" s="24" t="str">
        <f>IFERROR(INDEX('BASE DE DONNEE '!C:C,MATCH(ROW()-12,'BASE DE DONNEE '!I:I,0)),"")</f>
        <v/>
      </c>
      <c r="D26" s="24"/>
      <c r="E26" s="24"/>
      <c r="F26" s="25" t="str">
        <f>IFERROR(INDEX('BASE DE DONNEE '!F:F,MATCH(ROW()-12,'BASE DE DONNEE '!I:I,0)),"")</f>
        <v/>
      </c>
      <c r="G26" s="25"/>
    </row>
    <row r="27" spans="1:9" ht="24.95" customHeight="1" x14ac:dyDescent="0.25">
      <c r="A27" s="23" t="str">
        <f>IFERROR(INDEX('BASE DE DONNEE '!B:B,MATCH(ROW()-12,'BASE DE DONNEE '!I:I,0)),"")</f>
        <v/>
      </c>
      <c r="B27" s="23"/>
      <c r="C27" s="24" t="str">
        <f>IFERROR(INDEX('BASE DE DONNEE '!C:C,MATCH(ROW()-12,'BASE DE DONNEE '!I:I,0)),"")</f>
        <v/>
      </c>
      <c r="D27" s="24"/>
      <c r="E27" s="24"/>
      <c r="F27" s="25" t="str">
        <f>IFERROR(INDEX('BASE DE DONNEE '!F:F,MATCH(ROW()-12,'BASE DE DONNEE '!I:I,0)),"")</f>
        <v/>
      </c>
      <c r="G27" s="25"/>
    </row>
    <row r="28" spans="1:9" ht="24.95" customHeight="1" x14ac:dyDescent="0.25">
      <c r="A28" s="23" t="str">
        <f>IFERROR(INDEX('BASE DE DONNEE '!B:B,MATCH(ROW()-12,'BASE DE DONNEE '!I:I,0)),"")</f>
        <v/>
      </c>
      <c r="B28" s="23"/>
      <c r="C28" s="24" t="str">
        <f>IFERROR(INDEX('BASE DE DONNEE '!C:C,MATCH(ROW()-12,'BASE DE DONNEE '!I:I,0)),"")</f>
        <v/>
      </c>
      <c r="D28" s="24"/>
      <c r="E28" s="24"/>
      <c r="F28" s="25" t="str">
        <f>IFERROR(INDEX('BASE DE DONNEE '!F:F,MATCH(ROW()-12,'BASE DE DONNEE '!I:I,0)),"")</f>
        <v/>
      </c>
      <c r="G28" s="25"/>
    </row>
    <row r="29" spans="1:9" ht="24.95" customHeight="1" x14ac:dyDescent="0.25">
      <c r="A29" s="23" t="str">
        <f>IFERROR(INDEX('BASE DE DONNEE '!B:B,MATCH(ROW()-12,'BASE DE DONNEE '!I:I,0)),"")</f>
        <v/>
      </c>
      <c r="B29" s="23"/>
      <c r="C29" s="24" t="str">
        <f>IFERROR(INDEX('BASE DE DONNEE '!C:C,MATCH(ROW()-12,'BASE DE DONNEE '!I:I,0)),"")</f>
        <v/>
      </c>
      <c r="D29" s="24"/>
      <c r="E29" s="24"/>
      <c r="F29" s="25" t="str">
        <f>IFERROR(INDEX('BASE DE DONNEE '!F:F,MATCH(ROW()-12,'BASE DE DONNEE '!I:I,0)),"")</f>
        <v/>
      </c>
      <c r="G29" s="25"/>
    </row>
    <row r="30" spans="1:9" x14ac:dyDescent="0.25">
      <c r="A30" s="21"/>
      <c r="B30" s="21"/>
      <c r="C30" s="21"/>
      <c r="D30" s="21"/>
      <c r="E30" s="21"/>
      <c r="F30" s="21"/>
      <c r="G30" s="21"/>
    </row>
    <row r="31" spans="1:9" x14ac:dyDescent="0.25">
      <c r="A31" s="21"/>
      <c r="B31" s="21"/>
      <c r="C31" s="21"/>
      <c r="D31" s="21"/>
      <c r="E31" s="21"/>
      <c r="F31" s="21"/>
      <c r="G31" s="21"/>
    </row>
    <row r="32" spans="1:9" x14ac:dyDescent="0.25">
      <c r="A32" s="21"/>
      <c r="B32" s="21"/>
      <c r="C32" s="21"/>
      <c r="D32" s="21"/>
      <c r="E32" s="21"/>
      <c r="F32" s="21"/>
      <c r="G32" s="21"/>
    </row>
    <row r="33" spans="1:7" x14ac:dyDescent="0.25">
      <c r="A33" s="21"/>
      <c r="B33" s="21"/>
      <c r="C33" s="21"/>
      <c r="D33" s="21"/>
      <c r="E33" s="21"/>
      <c r="F33" s="21"/>
      <c r="G33" s="21"/>
    </row>
    <row r="34" spans="1:7" x14ac:dyDescent="0.25">
      <c r="A34" s="21"/>
      <c r="B34" s="21"/>
    </row>
    <row r="35" spans="1:7" x14ac:dyDescent="0.25">
      <c r="A35" s="21"/>
      <c r="B35" s="21"/>
    </row>
  </sheetData>
  <mergeCells count="69">
    <mergeCell ref="A33:B33"/>
    <mergeCell ref="C33:E33"/>
    <mergeCell ref="F33:G33"/>
    <mergeCell ref="A34:B34"/>
    <mergeCell ref="A35:B35"/>
    <mergeCell ref="A31:B31"/>
    <mergeCell ref="C31:E31"/>
    <mergeCell ref="F31:G31"/>
    <mergeCell ref="A32:B32"/>
    <mergeCell ref="C32:E32"/>
    <mergeCell ref="F32:G32"/>
    <mergeCell ref="A29:B29"/>
    <mergeCell ref="C29:E29"/>
    <mergeCell ref="F29:G29"/>
    <mergeCell ref="A30:B30"/>
    <mergeCell ref="C30:E30"/>
    <mergeCell ref="F30:G30"/>
    <mergeCell ref="A27:B27"/>
    <mergeCell ref="C27:E27"/>
    <mergeCell ref="F27:G27"/>
    <mergeCell ref="A28:B28"/>
    <mergeCell ref="C28:E28"/>
    <mergeCell ref="F28:G28"/>
    <mergeCell ref="A17:B17"/>
    <mergeCell ref="C17:E17"/>
    <mergeCell ref="F17:G17"/>
    <mergeCell ref="A18:B18"/>
    <mergeCell ref="C18:E18"/>
    <mergeCell ref="F18:G18"/>
    <mergeCell ref="D1:G1"/>
    <mergeCell ref="C12:E12"/>
    <mergeCell ref="A15:B15"/>
    <mergeCell ref="F15:G15"/>
    <mergeCell ref="A16:B16"/>
    <mergeCell ref="C16:E16"/>
    <mergeCell ref="F16:G16"/>
    <mergeCell ref="C15:E15"/>
    <mergeCell ref="A19:B19"/>
    <mergeCell ref="C19:E19"/>
    <mergeCell ref="F19:G19"/>
    <mergeCell ref="A20:B20"/>
    <mergeCell ref="C20:E20"/>
    <mergeCell ref="F20:G20"/>
    <mergeCell ref="A21:B21"/>
    <mergeCell ref="C21:E21"/>
    <mergeCell ref="F21:G21"/>
    <mergeCell ref="A22:B22"/>
    <mergeCell ref="C22:E22"/>
    <mergeCell ref="F22:G22"/>
    <mergeCell ref="A23:B23"/>
    <mergeCell ref="C23:E23"/>
    <mergeCell ref="F23:G23"/>
    <mergeCell ref="A24:B24"/>
    <mergeCell ref="C24:E24"/>
    <mergeCell ref="F24:G24"/>
    <mergeCell ref="A25:B25"/>
    <mergeCell ref="C25:E25"/>
    <mergeCell ref="F25:G25"/>
    <mergeCell ref="A26:B26"/>
    <mergeCell ref="C26:E26"/>
    <mergeCell ref="F26:G26"/>
    <mergeCell ref="A12:B12"/>
    <mergeCell ref="F12:G12"/>
    <mergeCell ref="F13:G13"/>
    <mergeCell ref="F14:G14"/>
    <mergeCell ref="A13:B13"/>
    <mergeCell ref="A14:B14"/>
    <mergeCell ref="C13:E13"/>
    <mergeCell ref="C14:E1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 </vt:lpstr>
      <vt:lpstr>BON</vt:lpstr>
    </vt:vector>
  </TitlesOfParts>
  <Company>Komori-Chambon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ROCHE</dc:creator>
  <cp:lastModifiedBy>Michel</cp:lastModifiedBy>
  <dcterms:created xsi:type="dcterms:W3CDTF">2020-01-02T09:31:56Z</dcterms:created>
  <dcterms:modified xsi:type="dcterms:W3CDTF">2020-01-02T16:32:38Z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