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8720" windowHeight="6885" activeTab="1"/>
  </bookViews>
  <sheets>
    <sheet name="LIST" sheetId="1" r:id="rId1"/>
    <sheet name="CA N-1" sheetId="3" r:id="rId2"/>
    <sheet name="REF" sheetId="2" r:id="rId3"/>
    <sheet name="Feuil4" sheetId="4" r:id="rId4"/>
  </sheets>
  <definedNames>
    <definedName name="A">REF!$E$4:$E$368</definedName>
    <definedName name="I">REF!$G$4:$G$368</definedName>
    <definedName name="M">REF!$F$4:$F$368</definedName>
    <definedName name="R_">REF!$H$4:$H$368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3" l="1"/>
  <c r="F10" i="3"/>
  <c r="F12" i="3"/>
  <c r="F13" i="3"/>
  <c r="F9" i="3"/>
  <c r="D5" i="1" l="1"/>
  <c r="A38" i="3" l="1"/>
  <c r="B38" i="3"/>
  <c r="A39" i="3"/>
  <c r="B39" i="3"/>
  <c r="A40" i="3"/>
  <c r="B40" i="3"/>
  <c r="A41" i="3"/>
  <c r="B41" i="3"/>
  <c r="A42" i="3"/>
  <c r="B42" i="3"/>
  <c r="A43" i="3"/>
  <c r="B43" i="3"/>
  <c r="A36" i="3"/>
  <c r="B36" i="3"/>
  <c r="A37" i="3"/>
  <c r="B37" i="3"/>
  <c r="A31" i="3"/>
  <c r="B31" i="3"/>
  <c r="A32" i="3"/>
  <c r="B32" i="3"/>
  <c r="A33" i="3"/>
  <c r="B33" i="3"/>
  <c r="A34" i="3"/>
  <c r="B34" i="3"/>
  <c r="A35" i="3"/>
  <c r="B35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A27" i="3"/>
  <c r="B27" i="3"/>
  <c r="A28" i="3"/>
  <c r="B28" i="3"/>
  <c r="A29" i="3"/>
  <c r="B29" i="3"/>
  <c r="A30" i="3"/>
  <c r="B30" i="3"/>
  <c r="B9" i="3"/>
  <c r="A9" i="3"/>
  <c r="T6" i="1"/>
  <c r="U6" i="1"/>
  <c r="T7" i="1"/>
  <c r="U7" i="1"/>
  <c r="T8" i="1"/>
  <c r="U8" i="1"/>
  <c r="T9" i="1"/>
  <c r="U9" i="1"/>
  <c r="T10" i="1"/>
  <c r="U10" i="1"/>
  <c r="T11" i="1"/>
  <c r="U11" i="1"/>
  <c r="T12" i="1"/>
  <c r="U12" i="1"/>
  <c r="T13" i="1"/>
  <c r="U13" i="1"/>
  <c r="T14" i="1"/>
  <c r="U14" i="1"/>
  <c r="T15" i="1"/>
  <c r="U15" i="1"/>
  <c r="T16" i="1"/>
  <c r="U16" i="1"/>
  <c r="T17" i="1"/>
  <c r="U17" i="1"/>
  <c r="T18" i="1"/>
  <c r="U18" i="1"/>
  <c r="T19" i="1"/>
  <c r="U19" i="1"/>
  <c r="T20" i="1"/>
  <c r="U20" i="1"/>
  <c r="T21" i="1"/>
  <c r="U21" i="1"/>
  <c r="T22" i="1"/>
  <c r="U22" i="1"/>
  <c r="T23" i="1"/>
  <c r="U23" i="1"/>
  <c r="T24" i="1"/>
  <c r="U24" i="1"/>
  <c r="T25" i="1"/>
  <c r="U25" i="1"/>
  <c r="T26" i="1"/>
  <c r="U26" i="1"/>
  <c r="T27" i="1"/>
  <c r="U27" i="1"/>
  <c r="T28" i="1"/>
  <c r="U28" i="1"/>
  <c r="T29" i="1"/>
  <c r="U29" i="1"/>
  <c r="T30" i="1"/>
  <c r="U30" i="1"/>
  <c r="T31" i="1"/>
  <c r="U31" i="1"/>
  <c r="T32" i="1"/>
  <c r="U32" i="1"/>
  <c r="Q8" i="1"/>
  <c r="R8" i="1"/>
  <c r="Q9" i="1"/>
  <c r="R9" i="1"/>
  <c r="Q10" i="1"/>
  <c r="R10" i="1"/>
  <c r="Q11" i="1"/>
  <c r="R11" i="1"/>
  <c r="Q12" i="1"/>
  <c r="R12" i="1"/>
  <c r="Q13" i="1"/>
  <c r="R13" i="1"/>
  <c r="Q14" i="1"/>
  <c r="R14" i="1"/>
  <c r="Q15" i="1"/>
  <c r="R15" i="1"/>
  <c r="Q16" i="1"/>
  <c r="R16" i="1"/>
  <c r="Q17" i="1"/>
  <c r="R17" i="1"/>
  <c r="Q18" i="1"/>
  <c r="R18" i="1"/>
  <c r="Q19" i="1"/>
  <c r="R19" i="1"/>
  <c r="Q20" i="1"/>
  <c r="R20" i="1"/>
  <c r="Q21" i="1"/>
  <c r="R21" i="1"/>
  <c r="Q22" i="1"/>
  <c r="R22" i="1"/>
  <c r="Q23" i="1"/>
  <c r="R23" i="1"/>
  <c r="Q24" i="1"/>
  <c r="R24" i="1"/>
  <c r="Q25" i="1"/>
  <c r="R25" i="1"/>
  <c r="Q26" i="1"/>
  <c r="R26" i="1"/>
  <c r="Q27" i="1"/>
  <c r="R27" i="1"/>
  <c r="Q28" i="1"/>
  <c r="R28" i="1"/>
  <c r="Q29" i="1"/>
  <c r="R29" i="1"/>
  <c r="Q30" i="1"/>
  <c r="R30" i="1"/>
  <c r="Q31" i="1"/>
  <c r="R31" i="1"/>
  <c r="Q32" i="1"/>
  <c r="R32" i="1"/>
  <c r="N8" i="1"/>
  <c r="O8" i="1"/>
  <c r="N9" i="1"/>
  <c r="O9" i="1"/>
  <c r="N10" i="1"/>
  <c r="O10" i="1"/>
  <c r="N11" i="1"/>
  <c r="O11" i="1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K8" i="1"/>
  <c r="L8" i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K30" i="1"/>
  <c r="L30" i="1"/>
  <c r="K31" i="1"/>
  <c r="L31" i="1"/>
  <c r="K32" i="1"/>
  <c r="L32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Q6" i="1"/>
  <c r="R6" i="1"/>
  <c r="Q7" i="1"/>
  <c r="R7" i="1"/>
  <c r="Q5" i="1"/>
  <c r="R5" i="1"/>
  <c r="N6" i="1"/>
  <c r="O6" i="1"/>
  <c r="N7" i="1"/>
  <c r="O7" i="1"/>
  <c r="U5" i="1"/>
  <c r="T5" i="1"/>
  <c r="O5" i="1"/>
  <c r="N5" i="1"/>
  <c r="K6" i="1"/>
  <c r="L7" i="1"/>
  <c r="K7" i="1"/>
  <c r="L6" i="1"/>
  <c r="L5" i="1"/>
  <c r="K5" i="1"/>
  <c r="I7" i="1"/>
  <c r="I6" i="1"/>
  <c r="I5" i="1"/>
  <c r="H7" i="1"/>
  <c r="H6" i="1"/>
  <c r="H5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6" i="1"/>
  <c r="F5" i="1"/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</calcChain>
</file>

<file path=xl/sharedStrings.xml><?xml version="1.0" encoding="utf-8"?>
<sst xmlns="http://schemas.openxmlformats.org/spreadsheetml/2006/main" count="183" uniqueCount="97">
  <si>
    <t>Ordre</t>
  </si>
  <si>
    <t>STATUT MARITAL</t>
  </si>
  <si>
    <t>ENFANT 1</t>
  </si>
  <si>
    <t>DATE NAISS</t>
  </si>
  <si>
    <t>Points</t>
  </si>
  <si>
    <t>ENFANT 2</t>
  </si>
  <si>
    <t>ENFANT 3</t>
  </si>
  <si>
    <t>ENFANT 4</t>
  </si>
  <si>
    <t>DATE</t>
  </si>
  <si>
    <t>DEMANDES</t>
  </si>
  <si>
    <t>NON DEMANDES</t>
  </si>
  <si>
    <t>Vacances de printemps 2016</t>
  </si>
  <si>
    <t>Fin des cours : </t>
  </si>
  <si>
    <t>samedi 9 avril 2016</t>
  </si>
  <si>
    <t>Jour de reprise : </t>
  </si>
  <si>
    <t>lundi 25 avril 2016</t>
  </si>
  <si>
    <t>samedi 2 avril 2016</t>
  </si>
  <si>
    <t>lundi 18 avril 2016</t>
  </si>
  <si>
    <t>samedi 16 avril 2016</t>
  </si>
  <si>
    <t>lundi 2 mai 2016</t>
  </si>
  <si>
    <t>Pont de l'Ascension 2016</t>
  </si>
  <si>
    <r>
      <t>Fin des cours : </t>
    </r>
    <r>
      <rPr>
        <b/>
        <sz val="10"/>
        <color rgb="FF000000"/>
        <rFont val="Arial"/>
        <family val="2"/>
      </rPr>
      <t>mercredi 4 mai 2016</t>
    </r>
  </si>
  <si>
    <r>
      <t>Jour de reprise : </t>
    </r>
    <r>
      <rPr>
        <b/>
        <sz val="10"/>
        <color rgb="FF000000"/>
        <rFont val="Arial"/>
        <family val="2"/>
      </rPr>
      <t>lundi 9 mai 2016</t>
    </r>
  </si>
  <si>
    <t>Grandes vacances 2016</t>
  </si>
  <si>
    <r>
      <t>Fin des cours : </t>
    </r>
    <r>
      <rPr>
        <b/>
        <sz val="10"/>
        <color rgb="FF000000"/>
        <rFont val="Arial"/>
        <family val="2"/>
      </rPr>
      <t>mardi 5 juillet 2016</t>
    </r>
  </si>
  <si>
    <r>
      <t>Jour de reprise : </t>
    </r>
    <r>
      <rPr>
        <b/>
        <sz val="10"/>
        <color rgb="FF000000"/>
        <rFont val="Arial"/>
        <family val="2"/>
      </rPr>
      <t>jeudi 1 septembre 2016</t>
    </r>
  </si>
  <si>
    <t>Vacances de la Toussaint 2016</t>
  </si>
  <si>
    <r>
      <t>Fin des cours : </t>
    </r>
    <r>
      <rPr>
        <b/>
        <sz val="10"/>
        <color rgb="FF000000"/>
        <rFont val="Arial"/>
        <family val="2"/>
      </rPr>
      <t>mercredi 19 octobre 2016</t>
    </r>
  </si>
  <si>
    <r>
      <t>Jour de reprise : </t>
    </r>
    <r>
      <rPr>
        <b/>
        <sz val="10"/>
        <color rgb="FF000000"/>
        <rFont val="Arial"/>
        <family val="2"/>
      </rPr>
      <t>jeudi 3 novembre 2016</t>
    </r>
  </si>
  <si>
    <t>Vacances de Noël 2016</t>
  </si>
  <si>
    <r>
      <t>Fin des cours : </t>
    </r>
    <r>
      <rPr>
        <b/>
        <sz val="10"/>
        <color rgb="FF000000"/>
        <rFont val="Arial"/>
        <family val="2"/>
      </rPr>
      <t>samedi 17 décembre 2016</t>
    </r>
  </si>
  <si>
    <r>
      <t>Jour de reprise : </t>
    </r>
    <r>
      <rPr>
        <b/>
        <sz val="10"/>
        <color rgb="FF000000"/>
        <rFont val="Arial"/>
        <family val="2"/>
      </rPr>
      <t>mardi 3 janvier 2017</t>
    </r>
  </si>
  <si>
    <t>Vacances d'hiver 2017</t>
  </si>
  <si>
    <t>samedi 18 février 2017</t>
  </si>
  <si>
    <t>lundi 6 mars 2017</t>
  </si>
  <si>
    <t>samedi 11 février 2017</t>
  </si>
  <si>
    <t>lundi 27 février 2017</t>
  </si>
  <si>
    <t>samedi 4 février 2017</t>
  </si>
  <si>
    <t>lundi 20 février 2017</t>
  </si>
  <si>
    <t>Vacances de printemps 2017</t>
  </si>
  <si>
    <t>samedi 15 avril 2017</t>
  </si>
  <si>
    <t>mardi 2 mai 2017</t>
  </si>
  <si>
    <t>samedi 8 avril 2017</t>
  </si>
  <si>
    <t>lundi 24 avril 2017</t>
  </si>
  <si>
    <t>samedi 1 avril 2017</t>
  </si>
  <si>
    <t>mardi 18 avril 2017</t>
  </si>
  <si>
    <t>A</t>
  </si>
  <si>
    <t>&lt; 4 ans</t>
  </si>
  <si>
    <t>&gt; 4 ans</t>
  </si>
  <si>
    <t>Ancienneté</t>
  </si>
  <si>
    <t>y</t>
  </si>
  <si>
    <t>n</t>
  </si>
  <si>
    <t>TRIGRAMME</t>
  </si>
  <si>
    <t>MSO</t>
  </si>
  <si>
    <t>CSP</t>
  </si>
  <si>
    <t>CNE</t>
  </si>
  <si>
    <t>ALY</t>
  </si>
  <si>
    <t>EHL</t>
  </si>
  <si>
    <t>LCT</t>
  </si>
  <si>
    <t>DNI</t>
  </si>
  <si>
    <t>PLA</t>
  </si>
  <si>
    <t>BSE</t>
  </si>
  <si>
    <t>PRD</t>
  </si>
  <si>
    <t>CLO</t>
  </si>
  <si>
    <t>ALB</t>
  </si>
  <si>
    <t>BLY</t>
  </si>
  <si>
    <t>BLX</t>
  </si>
  <si>
    <t>BNI</t>
  </si>
  <si>
    <t>LPP</t>
  </si>
  <si>
    <t>MCL</t>
  </si>
  <si>
    <t>RVL</t>
  </si>
  <si>
    <t>LAI</t>
  </si>
  <si>
    <t>LGU</t>
  </si>
  <si>
    <t>KOB</t>
  </si>
  <si>
    <t>CVA</t>
  </si>
  <si>
    <t>PLR</t>
  </si>
  <si>
    <t>LHE</t>
  </si>
  <si>
    <t>GMN</t>
  </si>
  <si>
    <t>VNI</t>
  </si>
  <si>
    <t>SIE</t>
  </si>
  <si>
    <t>CSA</t>
  </si>
  <si>
    <t>Date Début</t>
  </si>
  <si>
    <t>Date Fin</t>
  </si>
  <si>
    <t>Accepté</t>
  </si>
  <si>
    <t>M</t>
  </si>
  <si>
    <t>Modifié</t>
  </si>
  <si>
    <t>I</t>
  </si>
  <si>
    <t>Imposés</t>
  </si>
  <si>
    <t>R</t>
  </si>
  <si>
    <t>Reliquat</t>
  </si>
  <si>
    <t>Statut</t>
  </si>
  <si>
    <t>Période</t>
  </si>
  <si>
    <t>a</t>
  </si>
  <si>
    <t>Date Entrée</t>
  </si>
  <si>
    <t>Col A</t>
  </si>
  <si>
    <t>Col B</t>
  </si>
  <si>
    <t>Col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</si>
</sst>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9A618"/>
        <bgColor indexed="64"/>
      </patternFill>
    </fill>
    <fill>
      <patternFill patternType="solid">
        <fgColor rgb="FF51C6D8"/>
        <bgColor indexed="64"/>
      </patternFill>
    </fill>
    <fill>
      <patternFill patternType="solid">
        <fgColor rgb="FFA6CE3A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5" xfId="0" applyBorder="1" applyAlignment="1">
      <alignment horizontal="center"/>
    </xf>
    <xf numFmtId="14" fontId="0" fillId="0" borderId="6" xfId="0" applyNumberFormat="1" applyBorder="1"/>
    <xf numFmtId="0" fontId="0" fillId="0" borderId="7" xfId="0" applyBorder="1" applyAlignment="1">
      <alignment horizontal="center"/>
    </xf>
    <xf numFmtId="14" fontId="0" fillId="0" borderId="8" xfId="0" applyNumberFormat="1" applyBorder="1"/>
    <xf numFmtId="14" fontId="0" fillId="0" borderId="0" xfId="0" applyNumberFormat="1"/>
    <xf numFmtId="0" fontId="0" fillId="3" borderId="0" xfId="0" applyFill="1"/>
    <xf numFmtId="0" fontId="5" fillId="4" borderId="0" xfId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0" fillId="3" borderId="10" xfId="0" applyFill="1" applyBorder="1"/>
    <xf numFmtId="0" fontId="0" fillId="3" borderId="11" xfId="0" applyFill="1" applyBorder="1"/>
    <xf numFmtId="14" fontId="0" fillId="9" borderId="0" xfId="0" applyNumberFormat="1" applyFill="1"/>
    <xf numFmtId="14" fontId="0" fillId="10" borderId="0" xfId="0" applyNumberFormat="1" applyFill="1"/>
    <xf numFmtId="14" fontId="0" fillId="2" borderId="0" xfId="0" applyNumberFormat="1" applyFill="1"/>
    <xf numFmtId="0" fontId="0" fillId="0" borderId="0" xfId="0" applyBorder="1" applyAlignment="1">
      <alignment horizontal="center" wrapText="1"/>
    </xf>
    <xf numFmtId="2" fontId="0" fillId="0" borderId="0" xfId="0" applyNumberFormat="1" applyBorder="1"/>
    <xf numFmtId="2" fontId="0" fillId="0" borderId="0" xfId="0" applyNumberFormat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/>
    </xf>
    <xf numFmtId="0" fontId="3" fillId="8" borderId="0" xfId="0" applyFont="1" applyFill="1" applyAlignment="1">
      <alignment horizontal="center" vertical="center" wrapText="1"/>
    </xf>
    <xf numFmtId="0" fontId="5" fillId="4" borderId="0" xfId="1" applyFill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vacances-scolaires.education/vacances/grandes-vacances/2016.php" TargetMode="External"/><Relationship Id="rId7" Type="http://schemas.openxmlformats.org/officeDocument/2006/relationships/hyperlink" Target="http://vacances-scolaires.education/vacances/vacances-de-printemps-vacances-de-paques/2017.php" TargetMode="External"/><Relationship Id="rId2" Type="http://schemas.openxmlformats.org/officeDocument/2006/relationships/hyperlink" Target="http://vacances-scolaires.education/vacances/ascension/2016.php" TargetMode="External"/><Relationship Id="rId1" Type="http://schemas.openxmlformats.org/officeDocument/2006/relationships/hyperlink" Target="http://vacances-scolaires.education/vacances/vacances-de-printemps-vacances-de-paques/2016.php" TargetMode="External"/><Relationship Id="rId6" Type="http://schemas.openxmlformats.org/officeDocument/2006/relationships/hyperlink" Target="http://vacances-scolaires.education/vacances/vacances-d-hiver-vacances-de-fevrier/2017.php" TargetMode="External"/><Relationship Id="rId5" Type="http://schemas.openxmlformats.org/officeDocument/2006/relationships/hyperlink" Target="http://vacances-scolaires.education/vacances/vacances-de-noel/2016.php" TargetMode="External"/><Relationship Id="rId4" Type="http://schemas.openxmlformats.org/officeDocument/2006/relationships/hyperlink" Target="http://vacances-scolaires.education/vacances/vacances-de-la-toussaint/2016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U32"/>
  <sheetViews>
    <sheetView workbookViewId="0">
      <selection activeCell="A36" sqref="A36:XFD39"/>
    </sheetView>
  </sheetViews>
  <sheetFormatPr baseColWidth="10" defaultRowHeight="15" x14ac:dyDescent="0.25"/>
  <cols>
    <col min="5" max="5" width="11.5703125" style="24"/>
  </cols>
  <sheetData>
    <row r="2" spans="1:21" ht="15.75" thickBot="1" x14ac:dyDescent="0.3">
      <c r="D2" s="5">
        <v>43101</v>
      </c>
      <c r="I2" t="s">
        <v>4</v>
      </c>
      <c r="L2" t="s">
        <v>4</v>
      </c>
      <c r="O2" t="s">
        <v>4</v>
      </c>
      <c r="R2" t="s">
        <v>4</v>
      </c>
      <c r="U2" t="s">
        <v>4</v>
      </c>
    </row>
    <row r="3" spans="1:21" ht="14.45" customHeight="1" x14ac:dyDescent="0.25">
      <c r="A3" s="25" t="s">
        <v>0</v>
      </c>
      <c r="B3" s="30" t="s">
        <v>52</v>
      </c>
      <c r="C3" s="27" t="s">
        <v>93</v>
      </c>
      <c r="D3" s="32" t="s">
        <v>49</v>
      </c>
      <c r="E3" s="29" t="s">
        <v>1</v>
      </c>
      <c r="F3" s="19" t="s">
        <v>4</v>
      </c>
      <c r="G3" t="s">
        <v>2</v>
      </c>
      <c r="H3" t="s">
        <v>47</v>
      </c>
      <c r="I3" t="s">
        <v>48</v>
      </c>
      <c r="J3" t="s">
        <v>5</v>
      </c>
      <c r="K3" t="s">
        <v>47</v>
      </c>
      <c r="L3" t="s">
        <v>48</v>
      </c>
      <c r="M3" t="s">
        <v>6</v>
      </c>
      <c r="N3" t="s">
        <v>47</v>
      </c>
      <c r="O3" t="s">
        <v>48</v>
      </c>
      <c r="P3" t="s">
        <v>7</v>
      </c>
      <c r="Q3" t="s">
        <v>47</v>
      </c>
      <c r="R3" t="s">
        <v>48</v>
      </c>
      <c r="S3" t="s">
        <v>7</v>
      </c>
      <c r="T3" t="s">
        <v>47</v>
      </c>
      <c r="U3" t="s">
        <v>48</v>
      </c>
    </row>
    <row r="4" spans="1:21" ht="15.75" thickBot="1" x14ac:dyDescent="0.3">
      <c r="A4" s="26"/>
      <c r="B4" s="31"/>
      <c r="C4" s="28"/>
      <c r="D4" s="32"/>
      <c r="E4" s="29"/>
      <c r="F4" s="19">
        <v>60</v>
      </c>
      <c r="G4" t="s">
        <v>3</v>
      </c>
      <c r="H4">
        <v>15</v>
      </c>
      <c r="I4">
        <v>60</v>
      </c>
      <c r="J4" t="s">
        <v>3</v>
      </c>
      <c r="K4">
        <v>15</v>
      </c>
      <c r="L4">
        <v>95</v>
      </c>
      <c r="M4" t="s">
        <v>3</v>
      </c>
      <c r="N4">
        <v>15</v>
      </c>
      <c r="O4">
        <v>125</v>
      </c>
      <c r="P4" t="s">
        <v>3</v>
      </c>
      <c r="Q4">
        <v>15</v>
      </c>
      <c r="R4">
        <v>150</v>
      </c>
      <c r="S4" t="s">
        <v>3</v>
      </c>
      <c r="T4">
        <v>15</v>
      </c>
      <c r="U4">
        <v>170</v>
      </c>
    </row>
    <row r="5" spans="1:21" x14ac:dyDescent="0.25">
      <c r="A5" s="1">
        <v>1</v>
      </c>
      <c r="B5" s="22" t="s">
        <v>53</v>
      </c>
      <c r="C5" s="2">
        <v>33042</v>
      </c>
      <c r="D5" s="20">
        <f t="shared" ref="D5:D32" si="0">IF(DATEDIF(C5,$D$2,"y")&gt;=15,((DATEDIF((EDATE((EOMONTH(C5,0)+1),15*12)),$D$2,"m"))*1.5)+60+180,IF(DATEDIF(C5,$D$2,"y")&lt;15,DATEDIF(C5,$D$2,"m")))</f>
        <v>465</v>
      </c>
      <c r="E5" s="24" t="s">
        <v>50</v>
      </c>
      <c r="F5">
        <f>IF(E5="y",$F$4,0)</f>
        <v>60</v>
      </c>
      <c r="G5" s="5">
        <v>33164</v>
      </c>
      <c r="H5">
        <f>IF((DATEDIF(G5,$D$2,"y")&lt;4),$H$4,0)</f>
        <v>0</v>
      </c>
      <c r="I5">
        <f>IF(AND(DATEDIF(G5,$D$2,"y")&lt;=18,DATEDIF(G5,$D$2,"y")&gt;=4),$I$4,0)</f>
        <v>0</v>
      </c>
      <c r="J5" s="5">
        <v>34840</v>
      </c>
      <c r="K5">
        <f t="shared" ref="K5:K32" si="1">IF((DATEDIF(J5,$D$2,"y")&lt;4),$K$4,0)</f>
        <v>0</v>
      </c>
      <c r="L5">
        <f>IF(AND(DATEDIF(J5,$D$2,"y")&lt;=18,DATEDIF(J5,$D$2,"y")&gt;=4),$L$4,0)</f>
        <v>0</v>
      </c>
      <c r="M5" s="5">
        <v>36770</v>
      </c>
      <c r="N5">
        <f>IF((DATEDIF(M5,$D$2,"y")&lt;4),$N$4,0)</f>
        <v>0</v>
      </c>
      <c r="O5">
        <f>IF(AND(DATEDIF(M5,$D$2,"y")&lt;=18,DATEDIF(M5,$D$2,"y")&gt;=4),$O$4,0)</f>
        <v>125</v>
      </c>
      <c r="Q5">
        <f>IF((DATEDIF(P5,$D$2,"y")&lt;4),$Q$4,0)</f>
        <v>0</v>
      </c>
      <c r="R5">
        <f>IF(AND(DATEDIF(P5,$D$2,"y")&lt;=18,DATEDIF(P5,$D$2,"y")&gt;=4),$Q$4,0)</f>
        <v>0</v>
      </c>
      <c r="T5">
        <f>IF((DATEDIF(S5,$D$2,"y")&lt;4),$T$4,0)</f>
        <v>0</v>
      </c>
      <c r="U5">
        <f>IF(AND(DATEDIF(S5,$D$2,"y")&lt;=18,DATEDIF(S5,$D$2,"y")&gt;=4),$U$4,0)</f>
        <v>0</v>
      </c>
    </row>
    <row r="6" spans="1:21" x14ac:dyDescent="0.25">
      <c r="A6" s="3">
        <v>2</v>
      </c>
      <c r="B6" s="23" t="s">
        <v>56</v>
      </c>
      <c r="C6" s="4">
        <v>33350</v>
      </c>
      <c r="D6" s="20">
        <f t="shared" si="0"/>
        <v>450</v>
      </c>
      <c r="E6" s="24" t="s">
        <v>51</v>
      </c>
      <c r="F6">
        <f>IF(E6="y",$F$4,0)</f>
        <v>0</v>
      </c>
      <c r="G6" s="5">
        <v>41820</v>
      </c>
      <c r="H6">
        <f>IF((DATEDIF(G6,$D$2,"y")&lt;4),$H$4,0)</f>
        <v>15</v>
      </c>
      <c r="I6">
        <f>IF(AND(DATEDIF(G6,$D$2,"y")&lt;=18,DATEDIF(G6,$D$2,"y")&gt;=4),$I$4,0)</f>
        <v>0</v>
      </c>
      <c r="J6" s="5">
        <v>42582</v>
      </c>
      <c r="K6">
        <f t="shared" si="1"/>
        <v>15</v>
      </c>
      <c r="L6">
        <f t="shared" ref="L6:L7" si="2">IF(AND(DATEDIF(J6,$D$2,"y")&lt;=18,DATEDIF(J6,$D$2,"y")&gt;=4),$L$4,0)</f>
        <v>0</v>
      </c>
      <c r="M6" s="5">
        <v>42582</v>
      </c>
      <c r="N6">
        <f t="shared" ref="N6:N32" si="3">IF((DATEDIF(M6,$D$2,"y")&lt;4),$N$4,0)</f>
        <v>15</v>
      </c>
      <c r="O6">
        <f t="shared" ref="O6:O7" si="4">IF(AND(DATEDIF(M6,$D$2,"y")&lt;=18,DATEDIF(M6,$D$2,"y")&gt;=4),$O$4,0)</f>
        <v>0</v>
      </c>
      <c r="Q6">
        <f t="shared" ref="Q6:Q32" si="5">IF((DATEDIF(P6,$D$2,"y")&lt;4),$Q$4,0)</f>
        <v>0</v>
      </c>
      <c r="R6">
        <f t="shared" ref="R6:R7" si="6">IF(AND(DATEDIF(P6,$D$2,"y")&lt;=18,DATEDIF(P6,$D$2,"y")&gt;=4),$Q$4,0)</f>
        <v>0</v>
      </c>
      <c r="T6">
        <f t="shared" ref="T6:T32" si="7">IF((DATEDIF(S6,$D$2,"y")&lt;4),$T$4,0)</f>
        <v>0</v>
      </c>
      <c r="U6">
        <f t="shared" ref="U6:U32" si="8">IF(AND(DATEDIF(S6,$D$2,"y")&lt;=18,DATEDIF(S6,$D$2,"y")&gt;=4),$U$4,0)</f>
        <v>0</v>
      </c>
    </row>
    <row r="7" spans="1:21" x14ac:dyDescent="0.25">
      <c r="A7" s="3">
        <v>3</v>
      </c>
      <c r="B7" s="23" t="s">
        <v>57</v>
      </c>
      <c r="C7" s="4">
        <v>33678</v>
      </c>
      <c r="D7" s="20">
        <f t="shared" si="0"/>
        <v>433.5</v>
      </c>
      <c r="E7" s="24" t="s">
        <v>50</v>
      </c>
      <c r="F7">
        <f t="shared" ref="F7:F32" si="9">IF(E7="y",$F$4,0)</f>
        <v>60</v>
      </c>
      <c r="G7" s="5">
        <v>40347</v>
      </c>
      <c r="H7">
        <f>IF((DATEDIF(G7,$D$2,"y")&lt;4),$H$4,0)</f>
        <v>0</v>
      </c>
      <c r="I7">
        <f>IF(AND(DATEDIF(G7,$D$2,"y")&lt;=18,DATEDIF(G7,$D$2,"y")&gt;=4),$I$4,0)</f>
        <v>60</v>
      </c>
      <c r="J7" s="5">
        <v>41601</v>
      </c>
      <c r="K7">
        <f t="shared" si="1"/>
        <v>0</v>
      </c>
      <c r="L7">
        <f t="shared" si="2"/>
        <v>95</v>
      </c>
      <c r="M7" s="5">
        <v>42190</v>
      </c>
      <c r="N7">
        <f t="shared" si="3"/>
        <v>15</v>
      </c>
      <c r="O7">
        <f t="shared" si="4"/>
        <v>0</v>
      </c>
      <c r="Q7">
        <f t="shared" si="5"/>
        <v>0</v>
      </c>
      <c r="R7">
        <f t="shared" si="6"/>
        <v>0</v>
      </c>
      <c r="T7">
        <f t="shared" si="7"/>
        <v>0</v>
      </c>
      <c r="U7">
        <f t="shared" si="8"/>
        <v>0</v>
      </c>
    </row>
    <row r="8" spans="1:21" x14ac:dyDescent="0.25">
      <c r="A8" s="3">
        <v>4</v>
      </c>
      <c r="B8" s="23" t="s">
        <v>58</v>
      </c>
      <c r="C8" s="4">
        <v>33800</v>
      </c>
      <c r="D8" s="20">
        <f t="shared" si="0"/>
        <v>427.5</v>
      </c>
      <c r="E8" s="24" t="s">
        <v>50</v>
      </c>
      <c r="F8">
        <f t="shared" si="9"/>
        <v>60</v>
      </c>
      <c r="H8">
        <f t="shared" ref="H8:H32" si="10">IF((DATEDIF(G8,$D$2,"y")&lt;4),$H$4,0)</f>
        <v>0</v>
      </c>
      <c r="I8">
        <f t="shared" ref="I8:I32" si="11">IF(AND(DATEDIF(G8,$D$2,"y")&lt;=18,DATEDIF(G8,$D$2,"y")&gt;=4),$I$4,0)</f>
        <v>0</v>
      </c>
      <c r="K8">
        <f t="shared" si="1"/>
        <v>0</v>
      </c>
      <c r="L8">
        <f t="shared" ref="L8:L32" si="12">IF(AND(DATEDIF(J8,$D$2,"y")&lt;=18,DATEDIF(J8,$D$2,"y")&gt;=4),$L$4,0)</f>
        <v>0</v>
      </c>
      <c r="N8">
        <f t="shared" si="3"/>
        <v>0</v>
      </c>
      <c r="O8">
        <f t="shared" ref="O8:O32" si="13">IF(AND(DATEDIF(M8,$D$2,"y")&lt;=18,DATEDIF(M8,$D$2,"y")&gt;=4),$O$4,0)</f>
        <v>0</v>
      </c>
      <c r="Q8">
        <f t="shared" si="5"/>
        <v>0</v>
      </c>
      <c r="R8">
        <f t="shared" ref="R8:R32" si="14">IF(AND(DATEDIF(P8,$D$2,"y")&lt;=18,DATEDIF(P8,$D$2,"y")&gt;=4),$Q$4,0)</f>
        <v>0</v>
      </c>
      <c r="T8">
        <f t="shared" si="7"/>
        <v>0</v>
      </c>
      <c r="U8">
        <f t="shared" si="8"/>
        <v>0</v>
      </c>
    </row>
    <row r="9" spans="1:21" x14ac:dyDescent="0.25">
      <c r="A9" s="3">
        <v>5</v>
      </c>
      <c r="B9" s="23" t="s">
        <v>59</v>
      </c>
      <c r="C9" s="4">
        <v>33856</v>
      </c>
      <c r="D9" s="20">
        <f t="shared" si="0"/>
        <v>424.5</v>
      </c>
      <c r="E9" s="24" t="s">
        <v>50</v>
      </c>
      <c r="F9">
        <f t="shared" si="9"/>
        <v>60</v>
      </c>
      <c r="H9">
        <f t="shared" si="10"/>
        <v>0</v>
      </c>
      <c r="I9">
        <f t="shared" si="11"/>
        <v>0</v>
      </c>
      <c r="K9">
        <f t="shared" si="1"/>
        <v>0</v>
      </c>
      <c r="L9">
        <f t="shared" si="12"/>
        <v>0</v>
      </c>
      <c r="N9">
        <f t="shared" si="3"/>
        <v>0</v>
      </c>
      <c r="O9">
        <f t="shared" si="13"/>
        <v>0</v>
      </c>
      <c r="Q9">
        <f t="shared" si="5"/>
        <v>0</v>
      </c>
      <c r="R9">
        <f t="shared" si="14"/>
        <v>0</v>
      </c>
      <c r="T9">
        <f t="shared" si="7"/>
        <v>0</v>
      </c>
      <c r="U9">
        <f t="shared" si="8"/>
        <v>0</v>
      </c>
    </row>
    <row r="10" spans="1:21" x14ac:dyDescent="0.25">
      <c r="A10" s="3">
        <v>6</v>
      </c>
      <c r="B10" s="23" t="s">
        <v>60</v>
      </c>
      <c r="C10" s="4">
        <v>34260</v>
      </c>
      <c r="D10" s="20">
        <f t="shared" si="0"/>
        <v>405</v>
      </c>
      <c r="E10" s="24" t="s">
        <v>50</v>
      </c>
      <c r="F10">
        <f t="shared" si="9"/>
        <v>60</v>
      </c>
      <c r="H10">
        <f t="shared" si="10"/>
        <v>0</v>
      </c>
      <c r="I10">
        <f t="shared" si="11"/>
        <v>0</v>
      </c>
      <c r="K10">
        <f t="shared" si="1"/>
        <v>0</v>
      </c>
      <c r="L10">
        <f t="shared" si="12"/>
        <v>0</v>
      </c>
      <c r="N10">
        <f t="shared" si="3"/>
        <v>0</v>
      </c>
      <c r="O10">
        <f t="shared" si="13"/>
        <v>0</v>
      </c>
      <c r="Q10">
        <f t="shared" si="5"/>
        <v>0</v>
      </c>
      <c r="R10">
        <f t="shared" si="14"/>
        <v>0</v>
      </c>
      <c r="T10">
        <f t="shared" si="7"/>
        <v>0</v>
      </c>
      <c r="U10">
        <f t="shared" si="8"/>
        <v>0</v>
      </c>
    </row>
    <row r="11" spans="1:21" x14ac:dyDescent="0.25">
      <c r="A11" s="3">
        <v>7</v>
      </c>
      <c r="B11" s="23" t="s">
        <v>61</v>
      </c>
      <c r="C11" s="4">
        <v>34582</v>
      </c>
      <c r="D11" s="20">
        <f t="shared" si="0"/>
        <v>388.5</v>
      </c>
      <c r="E11" s="24" t="s">
        <v>51</v>
      </c>
      <c r="F11">
        <f t="shared" si="9"/>
        <v>0</v>
      </c>
      <c r="H11">
        <f t="shared" si="10"/>
        <v>0</v>
      </c>
      <c r="I11">
        <f t="shared" si="11"/>
        <v>0</v>
      </c>
      <c r="K11">
        <f t="shared" si="1"/>
        <v>0</v>
      </c>
      <c r="L11">
        <f t="shared" si="12"/>
        <v>0</v>
      </c>
      <c r="N11">
        <f t="shared" si="3"/>
        <v>0</v>
      </c>
      <c r="O11">
        <f t="shared" si="13"/>
        <v>0</v>
      </c>
      <c r="Q11">
        <f t="shared" si="5"/>
        <v>0</v>
      </c>
      <c r="R11">
        <f t="shared" si="14"/>
        <v>0</v>
      </c>
      <c r="T11">
        <f t="shared" si="7"/>
        <v>0</v>
      </c>
      <c r="U11">
        <f t="shared" si="8"/>
        <v>0</v>
      </c>
    </row>
    <row r="12" spans="1:21" x14ac:dyDescent="0.25">
      <c r="A12" s="3">
        <v>8</v>
      </c>
      <c r="B12" s="23" t="s">
        <v>62</v>
      </c>
      <c r="C12" s="4">
        <v>34582</v>
      </c>
      <c r="D12" s="20">
        <f t="shared" si="0"/>
        <v>388.5</v>
      </c>
      <c r="E12" s="24" t="s">
        <v>50</v>
      </c>
      <c r="F12">
        <f t="shared" si="9"/>
        <v>60</v>
      </c>
      <c r="H12">
        <f t="shared" si="10"/>
        <v>0</v>
      </c>
      <c r="I12">
        <f t="shared" si="11"/>
        <v>0</v>
      </c>
      <c r="K12">
        <f t="shared" si="1"/>
        <v>0</v>
      </c>
      <c r="L12">
        <f t="shared" si="12"/>
        <v>0</v>
      </c>
      <c r="N12">
        <f t="shared" si="3"/>
        <v>0</v>
      </c>
      <c r="O12">
        <f t="shared" si="13"/>
        <v>0</v>
      </c>
      <c r="Q12">
        <f t="shared" si="5"/>
        <v>0</v>
      </c>
      <c r="R12">
        <f t="shared" si="14"/>
        <v>0</v>
      </c>
      <c r="T12">
        <f t="shared" si="7"/>
        <v>0</v>
      </c>
      <c r="U12">
        <f t="shared" si="8"/>
        <v>0</v>
      </c>
    </row>
    <row r="13" spans="1:21" x14ac:dyDescent="0.25">
      <c r="A13" s="3">
        <v>9</v>
      </c>
      <c r="B13" s="23" t="s">
        <v>63</v>
      </c>
      <c r="C13" s="4">
        <v>34645</v>
      </c>
      <c r="D13" s="20">
        <f t="shared" si="0"/>
        <v>385.5</v>
      </c>
      <c r="E13" s="24" t="s">
        <v>50</v>
      </c>
      <c r="F13">
        <f t="shared" si="9"/>
        <v>60</v>
      </c>
      <c r="H13">
        <f t="shared" si="10"/>
        <v>0</v>
      </c>
      <c r="I13">
        <f t="shared" si="11"/>
        <v>0</v>
      </c>
      <c r="K13">
        <f t="shared" si="1"/>
        <v>0</v>
      </c>
      <c r="L13">
        <f t="shared" si="12"/>
        <v>0</v>
      </c>
      <c r="N13">
        <f t="shared" si="3"/>
        <v>0</v>
      </c>
      <c r="O13">
        <f t="shared" si="13"/>
        <v>0</v>
      </c>
      <c r="Q13">
        <f t="shared" si="5"/>
        <v>0</v>
      </c>
      <c r="R13">
        <f t="shared" si="14"/>
        <v>0</v>
      </c>
      <c r="T13">
        <f t="shared" si="7"/>
        <v>0</v>
      </c>
      <c r="U13">
        <f t="shared" si="8"/>
        <v>0</v>
      </c>
    </row>
    <row r="14" spans="1:21" x14ac:dyDescent="0.25">
      <c r="A14" s="3">
        <v>10</v>
      </c>
      <c r="B14" s="23" t="s">
        <v>64</v>
      </c>
      <c r="C14" s="4">
        <v>34705</v>
      </c>
      <c r="D14" s="20">
        <f t="shared" si="0"/>
        <v>382.5</v>
      </c>
      <c r="E14" s="24" t="s">
        <v>50</v>
      </c>
      <c r="F14">
        <f t="shared" si="9"/>
        <v>60</v>
      </c>
      <c r="H14">
        <f t="shared" si="10"/>
        <v>0</v>
      </c>
      <c r="I14">
        <f t="shared" si="11"/>
        <v>0</v>
      </c>
      <c r="K14">
        <f t="shared" si="1"/>
        <v>0</v>
      </c>
      <c r="L14">
        <f t="shared" si="12"/>
        <v>0</v>
      </c>
      <c r="N14">
        <f t="shared" si="3"/>
        <v>0</v>
      </c>
      <c r="O14">
        <f t="shared" si="13"/>
        <v>0</v>
      </c>
      <c r="Q14">
        <f t="shared" si="5"/>
        <v>0</v>
      </c>
      <c r="R14">
        <f t="shared" si="14"/>
        <v>0</v>
      </c>
      <c r="T14">
        <f t="shared" si="7"/>
        <v>0</v>
      </c>
      <c r="U14">
        <f t="shared" si="8"/>
        <v>0</v>
      </c>
    </row>
    <row r="15" spans="1:21" x14ac:dyDescent="0.25">
      <c r="A15" s="3">
        <v>11</v>
      </c>
      <c r="B15" s="23" t="s">
        <v>54</v>
      </c>
      <c r="C15" s="4">
        <v>34705</v>
      </c>
      <c r="D15" s="20">
        <f t="shared" si="0"/>
        <v>382.5</v>
      </c>
      <c r="E15" s="24" t="s">
        <v>50</v>
      </c>
      <c r="F15">
        <f t="shared" si="9"/>
        <v>60</v>
      </c>
      <c r="H15">
        <f t="shared" si="10"/>
        <v>0</v>
      </c>
      <c r="I15">
        <f t="shared" si="11"/>
        <v>0</v>
      </c>
      <c r="K15">
        <f t="shared" si="1"/>
        <v>0</v>
      </c>
      <c r="L15">
        <f t="shared" si="12"/>
        <v>0</v>
      </c>
      <c r="N15">
        <f t="shared" si="3"/>
        <v>0</v>
      </c>
      <c r="O15">
        <f t="shared" si="13"/>
        <v>0</v>
      </c>
      <c r="Q15">
        <f t="shared" si="5"/>
        <v>0</v>
      </c>
      <c r="R15">
        <f t="shared" si="14"/>
        <v>0</v>
      </c>
      <c r="T15">
        <f t="shared" si="7"/>
        <v>0</v>
      </c>
      <c r="U15">
        <f t="shared" si="8"/>
        <v>0</v>
      </c>
    </row>
    <row r="16" spans="1:21" x14ac:dyDescent="0.25">
      <c r="A16" s="3">
        <v>12</v>
      </c>
      <c r="B16" s="23" t="s">
        <v>65</v>
      </c>
      <c r="C16" s="4">
        <v>34785</v>
      </c>
      <c r="D16" s="20">
        <f t="shared" si="0"/>
        <v>379.5</v>
      </c>
      <c r="E16" s="24" t="s">
        <v>50</v>
      </c>
      <c r="F16">
        <f t="shared" si="9"/>
        <v>60</v>
      </c>
      <c r="H16">
        <f t="shared" si="10"/>
        <v>0</v>
      </c>
      <c r="I16">
        <f t="shared" si="11"/>
        <v>0</v>
      </c>
      <c r="K16">
        <f t="shared" si="1"/>
        <v>0</v>
      </c>
      <c r="L16">
        <f t="shared" si="12"/>
        <v>0</v>
      </c>
      <c r="N16">
        <f t="shared" si="3"/>
        <v>0</v>
      </c>
      <c r="O16">
        <f t="shared" si="13"/>
        <v>0</v>
      </c>
      <c r="Q16">
        <f t="shared" si="5"/>
        <v>0</v>
      </c>
      <c r="R16">
        <f t="shared" si="14"/>
        <v>0</v>
      </c>
      <c r="T16">
        <f t="shared" si="7"/>
        <v>0</v>
      </c>
      <c r="U16">
        <f t="shared" si="8"/>
        <v>0</v>
      </c>
    </row>
    <row r="17" spans="1:21" x14ac:dyDescent="0.25">
      <c r="A17" s="3">
        <v>13</v>
      </c>
      <c r="B17" s="23" t="s">
        <v>66</v>
      </c>
      <c r="C17" s="4">
        <v>34941</v>
      </c>
      <c r="D17" s="20">
        <f t="shared" si="0"/>
        <v>372</v>
      </c>
      <c r="E17" s="24" t="s">
        <v>50</v>
      </c>
      <c r="F17">
        <f t="shared" si="9"/>
        <v>60</v>
      </c>
      <c r="H17">
        <f t="shared" si="10"/>
        <v>0</v>
      </c>
      <c r="I17">
        <f t="shared" si="11"/>
        <v>0</v>
      </c>
      <c r="K17">
        <f t="shared" si="1"/>
        <v>0</v>
      </c>
      <c r="L17">
        <f t="shared" si="12"/>
        <v>0</v>
      </c>
      <c r="N17">
        <f t="shared" si="3"/>
        <v>0</v>
      </c>
      <c r="O17">
        <f t="shared" si="13"/>
        <v>0</v>
      </c>
      <c r="Q17">
        <f t="shared" si="5"/>
        <v>0</v>
      </c>
      <c r="R17">
        <f t="shared" si="14"/>
        <v>0</v>
      </c>
      <c r="T17">
        <f t="shared" si="7"/>
        <v>0</v>
      </c>
      <c r="U17">
        <f t="shared" si="8"/>
        <v>0</v>
      </c>
    </row>
    <row r="18" spans="1:21" x14ac:dyDescent="0.25">
      <c r="A18" s="3">
        <v>15</v>
      </c>
      <c r="B18" s="23" t="s">
        <v>67</v>
      </c>
      <c r="C18" s="4">
        <v>35163</v>
      </c>
      <c r="D18" s="20">
        <f t="shared" si="0"/>
        <v>360</v>
      </c>
      <c r="E18" s="24" t="s">
        <v>50</v>
      </c>
      <c r="F18">
        <f t="shared" si="9"/>
        <v>60</v>
      </c>
      <c r="H18">
        <f t="shared" si="10"/>
        <v>0</v>
      </c>
      <c r="I18">
        <f t="shared" si="11"/>
        <v>0</v>
      </c>
      <c r="K18">
        <f t="shared" si="1"/>
        <v>0</v>
      </c>
      <c r="L18">
        <f t="shared" si="12"/>
        <v>0</v>
      </c>
      <c r="N18">
        <f t="shared" si="3"/>
        <v>0</v>
      </c>
      <c r="O18">
        <f t="shared" si="13"/>
        <v>0</v>
      </c>
      <c r="Q18">
        <f t="shared" si="5"/>
        <v>0</v>
      </c>
      <c r="R18">
        <f t="shared" si="14"/>
        <v>0</v>
      </c>
      <c r="T18">
        <f t="shared" si="7"/>
        <v>0</v>
      </c>
      <c r="U18">
        <f t="shared" si="8"/>
        <v>0</v>
      </c>
    </row>
    <row r="19" spans="1:21" x14ac:dyDescent="0.25">
      <c r="A19" s="3">
        <v>16</v>
      </c>
      <c r="B19" s="23" t="s">
        <v>68</v>
      </c>
      <c r="C19" s="4">
        <v>35163</v>
      </c>
      <c r="D19" s="20">
        <f t="shared" si="0"/>
        <v>360</v>
      </c>
      <c r="E19" s="24" t="s">
        <v>50</v>
      </c>
      <c r="F19">
        <f t="shared" si="9"/>
        <v>60</v>
      </c>
      <c r="H19">
        <f t="shared" si="10"/>
        <v>0</v>
      </c>
      <c r="I19">
        <f t="shared" si="11"/>
        <v>0</v>
      </c>
      <c r="K19">
        <f t="shared" si="1"/>
        <v>0</v>
      </c>
      <c r="L19">
        <f t="shared" si="12"/>
        <v>0</v>
      </c>
      <c r="N19">
        <f t="shared" si="3"/>
        <v>0</v>
      </c>
      <c r="O19">
        <f t="shared" si="13"/>
        <v>0</v>
      </c>
      <c r="Q19">
        <f t="shared" si="5"/>
        <v>0</v>
      </c>
      <c r="R19">
        <f t="shared" si="14"/>
        <v>0</v>
      </c>
      <c r="T19">
        <f t="shared" si="7"/>
        <v>0</v>
      </c>
      <c r="U19">
        <f t="shared" si="8"/>
        <v>0</v>
      </c>
    </row>
    <row r="20" spans="1:21" x14ac:dyDescent="0.25">
      <c r="A20" s="3">
        <v>17</v>
      </c>
      <c r="B20" s="23" t="s">
        <v>69</v>
      </c>
      <c r="C20" s="4">
        <v>35228</v>
      </c>
      <c r="D20" s="20">
        <f t="shared" si="0"/>
        <v>357</v>
      </c>
      <c r="E20" s="24" t="s">
        <v>50</v>
      </c>
      <c r="F20">
        <f t="shared" si="9"/>
        <v>60</v>
      </c>
      <c r="H20">
        <f t="shared" si="10"/>
        <v>0</v>
      </c>
      <c r="I20">
        <f t="shared" si="11"/>
        <v>0</v>
      </c>
      <c r="K20">
        <f t="shared" si="1"/>
        <v>0</v>
      </c>
      <c r="L20">
        <f t="shared" si="12"/>
        <v>0</v>
      </c>
      <c r="N20">
        <f t="shared" si="3"/>
        <v>0</v>
      </c>
      <c r="O20">
        <f t="shared" si="13"/>
        <v>0</v>
      </c>
      <c r="Q20">
        <f t="shared" si="5"/>
        <v>0</v>
      </c>
      <c r="R20">
        <f t="shared" si="14"/>
        <v>0</v>
      </c>
      <c r="T20">
        <f t="shared" si="7"/>
        <v>0</v>
      </c>
      <c r="U20">
        <f t="shared" si="8"/>
        <v>0</v>
      </c>
    </row>
    <row r="21" spans="1:21" x14ac:dyDescent="0.25">
      <c r="A21" s="3">
        <v>18</v>
      </c>
      <c r="B21" s="23" t="s">
        <v>70</v>
      </c>
      <c r="C21" s="4">
        <v>35228</v>
      </c>
      <c r="D21" s="20">
        <f t="shared" si="0"/>
        <v>357</v>
      </c>
      <c r="E21" s="24" t="s">
        <v>50</v>
      </c>
      <c r="F21">
        <f t="shared" si="9"/>
        <v>60</v>
      </c>
      <c r="H21">
        <f t="shared" si="10"/>
        <v>0</v>
      </c>
      <c r="I21">
        <f t="shared" si="11"/>
        <v>0</v>
      </c>
      <c r="K21">
        <f t="shared" si="1"/>
        <v>0</v>
      </c>
      <c r="L21">
        <f t="shared" si="12"/>
        <v>0</v>
      </c>
      <c r="N21">
        <f t="shared" si="3"/>
        <v>0</v>
      </c>
      <c r="O21">
        <f t="shared" si="13"/>
        <v>0</v>
      </c>
      <c r="Q21">
        <f t="shared" si="5"/>
        <v>0</v>
      </c>
      <c r="R21">
        <f t="shared" si="14"/>
        <v>0</v>
      </c>
      <c r="T21">
        <f t="shared" si="7"/>
        <v>0</v>
      </c>
      <c r="U21">
        <f t="shared" si="8"/>
        <v>0</v>
      </c>
    </row>
    <row r="22" spans="1:21" x14ac:dyDescent="0.25">
      <c r="A22" s="3">
        <v>19</v>
      </c>
      <c r="B22" s="23" t="s">
        <v>71</v>
      </c>
      <c r="C22" s="4">
        <v>35305</v>
      </c>
      <c r="D22" s="20">
        <f t="shared" si="0"/>
        <v>354</v>
      </c>
      <c r="E22" s="24" t="s">
        <v>50</v>
      </c>
      <c r="F22">
        <f t="shared" si="9"/>
        <v>60</v>
      </c>
      <c r="H22">
        <f t="shared" si="10"/>
        <v>0</v>
      </c>
      <c r="I22">
        <f t="shared" si="11"/>
        <v>0</v>
      </c>
      <c r="K22">
        <f t="shared" si="1"/>
        <v>0</v>
      </c>
      <c r="L22">
        <f t="shared" si="12"/>
        <v>0</v>
      </c>
      <c r="N22">
        <f t="shared" si="3"/>
        <v>0</v>
      </c>
      <c r="O22">
        <f t="shared" si="13"/>
        <v>0</v>
      </c>
      <c r="Q22">
        <f t="shared" si="5"/>
        <v>0</v>
      </c>
      <c r="R22">
        <f t="shared" si="14"/>
        <v>0</v>
      </c>
      <c r="T22">
        <f t="shared" si="7"/>
        <v>0</v>
      </c>
      <c r="U22">
        <f t="shared" si="8"/>
        <v>0</v>
      </c>
    </row>
    <row r="23" spans="1:21" x14ac:dyDescent="0.25">
      <c r="A23" s="3">
        <v>20</v>
      </c>
      <c r="B23" s="23" t="s">
        <v>72</v>
      </c>
      <c r="C23" s="4">
        <v>35342</v>
      </c>
      <c r="D23" s="20">
        <f t="shared" si="0"/>
        <v>351</v>
      </c>
      <c r="E23" s="24" t="s">
        <v>50</v>
      </c>
      <c r="F23">
        <f t="shared" si="9"/>
        <v>60</v>
      </c>
      <c r="H23">
        <f t="shared" si="10"/>
        <v>0</v>
      </c>
      <c r="I23">
        <f t="shared" si="11"/>
        <v>0</v>
      </c>
      <c r="K23">
        <f t="shared" si="1"/>
        <v>0</v>
      </c>
      <c r="L23">
        <f t="shared" si="12"/>
        <v>0</v>
      </c>
      <c r="N23">
        <f t="shared" si="3"/>
        <v>0</v>
      </c>
      <c r="O23">
        <f t="shared" si="13"/>
        <v>0</v>
      </c>
      <c r="Q23">
        <f t="shared" si="5"/>
        <v>0</v>
      </c>
      <c r="R23">
        <f t="shared" si="14"/>
        <v>0</v>
      </c>
      <c r="T23">
        <f t="shared" si="7"/>
        <v>0</v>
      </c>
      <c r="U23">
        <f t="shared" si="8"/>
        <v>0</v>
      </c>
    </row>
    <row r="24" spans="1:21" x14ac:dyDescent="0.25">
      <c r="A24" s="3">
        <v>21</v>
      </c>
      <c r="B24" s="23" t="s">
        <v>73</v>
      </c>
      <c r="C24" s="4">
        <v>35382</v>
      </c>
      <c r="D24" s="20">
        <f t="shared" si="0"/>
        <v>349.5</v>
      </c>
      <c r="E24" s="24" t="s">
        <v>50</v>
      </c>
      <c r="F24">
        <f t="shared" si="9"/>
        <v>60</v>
      </c>
      <c r="H24">
        <f t="shared" si="10"/>
        <v>0</v>
      </c>
      <c r="I24">
        <f t="shared" si="11"/>
        <v>0</v>
      </c>
      <c r="K24">
        <f t="shared" si="1"/>
        <v>0</v>
      </c>
      <c r="L24">
        <f t="shared" si="12"/>
        <v>0</v>
      </c>
      <c r="N24">
        <f t="shared" si="3"/>
        <v>0</v>
      </c>
      <c r="O24">
        <f t="shared" si="13"/>
        <v>0</v>
      </c>
      <c r="Q24">
        <f t="shared" si="5"/>
        <v>0</v>
      </c>
      <c r="R24">
        <f t="shared" si="14"/>
        <v>0</v>
      </c>
      <c r="T24">
        <f t="shared" si="7"/>
        <v>0</v>
      </c>
      <c r="U24">
        <f t="shared" si="8"/>
        <v>0</v>
      </c>
    </row>
    <row r="25" spans="1:21" x14ac:dyDescent="0.25">
      <c r="A25" s="3">
        <v>22</v>
      </c>
      <c r="B25" s="23" t="s">
        <v>74</v>
      </c>
      <c r="C25" s="4">
        <v>35490</v>
      </c>
      <c r="D25" s="20">
        <f t="shared" si="0"/>
        <v>343.5</v>
      </c>
      <c r="E25" s="24" t="s">
        <v>50</v>
      </c>
      <c r="F25">
        <f t="shared" si="9"/>
        <v>60</v>
      </c>
      <c r="H25">
        <f t="shared" si="10"/>
        <v>0</v>
      </c>
      <c r="I25">
        <f t="shared" si="11"/>
        <v>0</v>
      </c>
      <c r="K25">
        <f t="shared" si="1"/>
        <v>0</v>
      </c>
      <c r="L25">
        <f t="shared" si="12"/>
        <v>0</v>
      </c>
      <c r="N25">
        <f t="shared" si="3"/>
        <v>0</v>
      </c>
      <c r="O25">
        <f t="shared" si="13"/>
        <v>0</v>
      </c>
      <c r="Q25">
        <f t="shared" si="5"/>
        <v>0</v>
      </c>
      <c r="R25">
        <f t="shared" si="14"/>
        <v>0</v>
      </c>
      <c r="T25">
        <f t="shared" si="7"/>
        <v>0</v>
      </c>
      <c r="U25">
        <f t="shared" si="8"/>
        <v>0</v>
      </c>
    </row>
    <row r="26" spans="1:21" x14ac:dyDescent="0.25">
      <c r="A26" s="3">
        <v>23</v>
      </c>
      <c r="B26" s="23" t="s">
        <v>75</v>
      </c>
      <c r="C26" s="4">
        <v>35490</v>
      </c>
      <c r="D26" s="20">
        <f t="shared" si="0"/>
        <v>343.5</v>
      </c>
      <c r="E26" s="24" t="s">
        <v>50</v>
      </c>
      <c r="F26">
        <f t="shared" si="9"/>
        <v>60</v>
      </c>
      <c r="H26">
        <f t="shared" si="10"/>
        <v>0</v>
      </c>
      <c r="I26">
        <f t="shared" si="11"/>
        <v>0</v>
      </c>
      <c r="K26">
        <f t="shared" si="1"/>
        <v>0</v>
      </c>
      <c r="L26">
        <f t="shared" si="12"/>
        <v>0</v>
      </c>
      <c r="N26">
        <f t="shared" si="3"/>
        <v>0</v>
      </c>
      <c r="O26">
        <f t="shared" si="13"/>
        <v>0</v>
      </c>
      <c r="Q26">
        <f t="shared" si="5"/>
        <v>0</v>
      </c>
      <c r="R26">
        <f t="shared" si="14"/>
        <v>0</v>
      </c>
      <c r="T26">
        <f t="shared" si="7"/>
        <v>0</v>
      </c>
      <c r="U26">
        <f t="shared" si="8"/>
        <v>0</v>
      </c>
    </row>
    <row r="27" spans="1:21" x14ac:dyDescent="0.25">
      <c r="A27" s="3">
        <v>24</v>
      </c>
      <c r="B27" s="23" t="s">
        <v>55</v>
      </c>
      <c r="C27" s="4">
        <v>35565</v>
      </c>
      <c r="D27" s="20">
        <f t="shared" si="0"/>
        <v>340.5</v>
      </c>
      <c r="E27" s="24" t="s">
        <v>50</v>
      </c>
      <c r="F27">
        <f t="shared" si="9"/>
        <v>60</v>
      </c>
      <c r="H27">
        <f t="shared" si="10"/>
        <v>0</v>
      </c>
      <c r="I27">
        <f t="shared" si="11"/>
        <v>0</v>
      </c>
      <c r="K27">
        <f t="shared" si="1"/>
        <v>0</v>
      </c>
      <c r="L27">
        <f t="shared" si="12"/>
        <v>0</v>
      </c>
      <c r="N27">
        <f t="shared" si="3"/>
        <v>0</v>
      </c>
      <c r="O27">
        <f t="shared" si="13"/>
        <v>0</v>
      </c>
      <c r="Q27">
        <f t="shared" si="5"/>
        <v>0</v>
      </c>
      <c r="R27">
        <f t="shared" si="14"/>
        <v>0</v>
      </c>
      <c r="T27">
        <f t="shared" si="7"/>
        <v>0</v>
      </c>
      <c r="U27">
        <f t="shared" si="8"/>
        <v>0</v>
      </c>
    </row>
    <row r="28" spans="1:21" x14ac:dyDescent="0.25">
      <c r="A28" s="3">
        <v>25</v>
      </c>
      <c r="B28" s="23" t="s">
        <v>76</v>
      </c>
      <c r="C28" s="4">
        <v>35565</v>
      </c>
      <c r="D28" s="20">
        <f t="shared" si="0"/>
        <v>340.5</v>
      </c>
      <c r="E28" s="24" t="s">
        <v>50</v>
      </c>
      <c r="F28">
        <f t="shared" si="9"/>
        <v>60</v>
      </c>
      <c r="H28">
        <f t="shared" si="10"/>
        <v>0</v>
      </c>
      <c r="I28">
        <f t="shared" si="11"/>
        <v>0</v>
      </c>
      <c r="K28">
        <f t="shared" si="1"/>
        <v>0</v>
      </c>
      <c r="L28">
        <f t="shared" si="12"/>
        <v>0</v>
      </c>
      <c r="N28">
        <f t="shared" si="3"/>
        <v>0</v>
      </c>
      <c r="O28">
        <f t="shared" si="13"/>
        <v>0</v>
      </c>
      <c r="Q28">
        <f t="shared" si="5"/>
        <v>0</v>
      </c>
      <c r="R28">
        <f t="shared" si="14"/>
        <v>0</v>
      </c>
      <c r="T28">
        <f t="shared" si="7"/>
        <v>0</v>
      </c>
      <c r="U28">
        <f t="shared" si="8"/>
        <v>0</v>
      </c>
    </row>
    <row r="29" spans="1:21" x14ac:dyDescent="0.25">
      <c r="A29" s="3">
        <v>26</v>
      </c>
      <c r="B29" s="23" t="s">
        <v>77</v>
      </c>
      <c r="C29" s="4">
        <v>35576</v>
      </c>
      <c r="D29" s="20">
        <f t="shared" si="0"/>
        <v>340.5</v>
      </c>
      <c r="E29" s="24" t="s">
        <v>51</v>
      </c>
      <c r="F29">
        <f t="shared" si="9"/>
        <v>0</v>
      </c>
      <c r="H29">
        <f t="shared" si="10"/>
        <v>0</v>
      </c>
      <c r="I29">
        <f t="shared" si="11"/>
        <v>0</v>
      </c>
      <c r="K29">
        <f t="shared" si="1"/>
        <v>0</v>
      </c>
      <c r="L29">
        <f t="shared" si="12"/>
        <v>0</v>
      </c>
      <c r="N29">
        <f t="shared" si="3"/>
        <v>0</v>
      </c>
      <c r="O29">
        <f t="shared" si="13"/>
        <v>0</v>
      </c>
      <c r="Q29">
        <f t="shared" si="5"/>
        <v>0</v>
      </c>
      <c r="R29">
        <f t="shared" si="14"/>
        <v>0</v>
      </c>
      <c r="T29">
        <f t="shared" si="7"/>
        <v>0</v>
      </c>
      <c r="U29">
        <f t="shared" si="8"/>
        <v>0</v>
      </c>
    </row>
    <row r="30" spans="1:21" x14ac:dyDescent="0.25">
      <c r="A30" s="3">
        <v>13</v>
      </c>
      <c r="B30" s="23" t="s">
        <v>78</v>
      </c>
      <c r="C30" s="4">
        <v>35926</v>
      </c>
      <c r="D30" s="20">
        <f t="shared" si="0"/>
        <v>322.5</v>
      </c>
      <c r="E30" s="24" t="s">
        <v>50</v>
      </c>
      <c r="F30">
        <f t="shared" si="9"/>
        <v>60</v>
      </c>
      <c r="H30">
        <f t="shared" si="10"/>
        <v>0</v>
      </c>
      <c r="I30">
        <f t="shared" si="11"/>
        <v>0</v>
      </c>
      <c r="K30">
        <f t="shared" si="1"/>
        <v>0</v>
      </c>
      <c r="L30">
        <f t="shared" si="12"/>
        <v>0</v>
      </c>
      <c r="N30">
        <f t="shared" si="3"/>
        <v>0</v>
      </c>
      <c r="O30">
        <f t="shared" si="13"/>
        <v>0</v>
      </c>
      <c r="Q30">
        <f t="shared" si="5"/>
        <v>0</v>
      </c>
      <c r="R30">
        <f t="shared" si="14"/>
        <v>0</v>
      </c>
      <c r="T30">
        <f t="shared" si="7"/>
        <v>0</v>
      </c>
      <c r="U30">
        <f t="shared" si="8"/>
        <v>0</v>
      </c>
    </row>
    <row r="31" spans="1:21" x14ac:dyDescent="0.25">
      <c r="A31" s="3">
        <v>19</v>
      </c>
      <c r="B31" s="23" t="s">
        <v>79</v>
      </c>
      <c r="C31" s="4">
        <v>36248</v>
      </c>
      <c r="D31" s="20">
        <f t="shared" si="0"/>
        <v>307.5</v>
      </c>
      <c r="E31" s="24" t="s">
        <v>50</v>
      </c>
      <c r="F31">
        <f t="shared" si="9"/>
        <v>60</v>
      </c>
      <c r="H31">
        <f t="shared" si="10"/>
        <v>0</v>
      </c>
      <c r="I31">
        <f t="shared" si="11"/>
        <v>0</v>
      </c>
      <c r="K31">
        <f t="shared" si="1"/>
        <v>0</v>
      </c>
      <c r="L31">
        <f t="shared" si="12"/>
        <v>0</v>
      </c>
      <c r="N31">
        <f t="shared" si="3"/>
        <v>0</v>
      </c>
      <c r="O31">
        <f t="shared" si="13"/>
        <v>0</v>
      </c>
      <c r="Q31">
        <f t="shared" si="5"/>
        <v>0</v>
      </c>
      <c r="R31">
        <f t="shared" si="14"/>
        <v>0</v>
      </c>
      <c r="T31">
        <f t="shared" si="7"/>
        <v>0</v>
      </c>
      <c r="U31">
        <f t="shared" si="8"/>
        <v>0</v>
      </c>
    </row>
    <row r="32" spans="1:21" x14ac:dyDescent="0.25">
      <c r="A32" s="3">
        <v>22</v>
      </c>
      <c r="B32" s="23" t="s">
        <v>80</v>
      </c>
      <c r="C32" s="4">
        <v>36262</v>
      </c>
      <c r="D32" s="20">
        <f t="shared" si="0"/>
        <v>306</v>
      </c>
      <c r="E32" s="24" t="s">
        <v>50</v>
      </c>
      <c r="F32">
        <f t="shared" si="9"/>
        <v>60</v>
      </c>
      <c r="H32">
        <f t="shared" si="10"/>
        <v>0</v>
      </c>
      <c r="I32">
        <f t="shared" si="11"/>
        <v>0</v>
      </c>
      <c r="K32">
        <f t="shared" si="1"/>
        <v>0</v>
      </c>
      <c r="L32">
        <f t="shared" si="12"/>
        <v>0</v>
      </c>
      <c r="N32">
        <f t="shared" si="3"/>
        <v>0</v>
      </c>
      <c r="O32">
        <f t="shared" si="13"/>
        <v>0</v>
      </c>
      <c r="Q32">
        <f t="shared" si="5"/>
        <v>0</v>
      </c>
      <c r="R32">
        <f t="shared" si="14"/>
        <v>0</v>
      </c>
      <c r="T32">
        <f t="shared" si="7"/>
        <v>0</v>
      </c>
      <c r="U32">
        <f t="shared" si="8"/>
        <v>0</v>
      </c>
    </row>
  </sheetData>
  <mergeCells count="5">
    <mergeCell ref="A3:A4"/>
    <mergeCell ref="C3:C4"/>
    <mergeCell ref="E3:E4"/>
    <mergeCell ref="B3:B4"/>
    <mergeCell ref="D3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R43"/>
  <sheetViews>
    <sheetView tabSelected="1" workbookViewId="0">
      <selection activeCell="F9" sqref="F9"/>
    </sheetView>
  </sheetViews>
  <sheetFormatPr baseColWidth="10" defaultRowHeight="15" x14ac:dyDescent="0.25"/>
  <sheetData>
    <row r="2" spans="1:18" x14ac:dyDescent="0.25">
      <c r="E2" t="s">
        <v>46</v>
      </c>
      <c r="F2" t="s">
        <v>83</v>
      </c>
    </row>
    <row r="3" spans="1:18" x14ac:dyDescent="0.25">
      <c r="E3" t="s">
        <v>84</v>
      </c>
      <c r="F3" t="s">
        <v>85</v>
      </c>
    </row>
    <row r="4" spans="1:18" x14ac:dyDescent="0.25">
      <c r="E4" t="s">
        <v>86</v>
      </c>
      <c r="F4" t="s">
        <v>87</v>
      </c>
    </row>
    <row r="5" spans="1:18" x14ac:dyDescent="0.25">
      <c r="E5" t="s">
        <v>88</v>
      </c>
      <c r="F5" t="s">
        <v>89</v>
      </c>
    </row>
    <row r="6" spans="1:18" ht="15.75" thickBot="1" x14ac:dyDescent="0.3">
      <c r="C6" s="33" t="s">
        <v>91</v>
      </c>
      <c r="D6" s="33"/>
      <c r="E6" s="33"/>
      <c r="F6" s="33"/>
      <c r="G6" s="33" t="s">
        <v>91</v>
      </c>
      <c r="H6" s="33"/>
      <c r="I6" s="33"/>
      <c r="J6" s="33"/>
      <c r="K6" s="33" t="s">
        <v>91</v>
      </c>
      <c r="L6" s="33"/>
      <c r="M6" s="33"/>
      <c r="N6" s="33"/>
      <c r="O6" s="33" t="s">
        <v>91</v>
      </c>
      <c r="P6" s="33"/>
      <c r="Q6" s="33"/>
      <c r="R6" s="33"/>
    </row>
    <row r="7" spans="1:18" x14ac:dyDescent="0.25">
      <c r="A7" s="25" t="s">
        <v>0</v>
      </c>
      <c r="B7" s="30" t="s">
        <v>52</v>
      </c>
      <c r="C7" s="34">
        <v>1</v>
      </c>
      <c r="D7" s="35"/>
      <c r="E7" s="35"/>
      <c r="F7" s="36"/>
      <c r="G7" s="34">
        <v>2</v>
      </c>
      <c r="H7" s="35"/>
      <c r="I7" s="35"/>
      <c r="J7" s="35"/>
      <c r="K7" s="34">
        <v>3</v>
      </c>
      <c r="L7" s="35"/>
      <c r="M7" s="35"/>
      <c r="N7" s="35"/>
      <c r="O7" s="34">
        <v>4</v>
      </c>
      <c r="P7" s="35"/>
      <c r="Q7" s="35"/>
      <c r="R7" s="35"/>
    </row>
    <row r="8" spans="1:18" ht="15.75" thickBot="1" x14ac:dyDescent="0.3">
      <c r="A8" s="26"/>
      <c r="B8" s="31"/>
      <c r="C8" t="s">
        <v>81</v>
      </c>
      <c r="D8" t="s">
        <v>82</v>
      </c>
      <c r="E8" t="s">
        <v>90</v>
      </c>
      <c r="F8" t="s">
        <v>4</v>
      </c>
      <c r="G8" t="s">
        <v>81</v>
      </c>
      <c r="H8" t="s">
        <v>82</v>
      </c>
      <c r="I8" t="s">
        <v>90</v>
      </c>
      <c r="J8" t="s">
        <v>4</v>
      </c>
      <c r="K8" t="s">
        <v>81</v>
      </c>
      <c r="L8" t="s">
        <v>82</v>
      </c>
      <c r="M8" t="s">
        <v>90</v>
      </c>
      <c r="N8" t="s">
        <v>4</v>
      </c>
      <c r="O8" t="s">
        <v>81</v>
      </c>
      <c r="P8" t="s">
        <v>82</v>
      </c>
      <c r="Q8" t="s">
        <v>90</v>
      </c>
      <c r="R8" t="s">
        <v>4</v>
      </c>
    </row>
    <row r="9" spans="1:18" x14ac:dyDescent="0.25">
      <c r="A9" s="24">
        <f>+LIST!A5</f>
        <v>1</v>
      </c>
      <c r="B9" s="24" t="str">
        <f>+LIST!B5</f>
        <v>MSO</v>
      </c>
      <c r="C9" s="5">
        <v>42470</v>
      </c>
      <c r="D9" s="5">
        <v>42481</v>
      </c>
      <c r="E9" t="s">
        <v>92</v>
      </c>
      <c r="F9" s="21">
        <f ca="1">SUM(INDIRECT("REF!"&amp;ADDRESS(MATCH(C9,REF!$D$1:$D$368,0),MATCH(E9,REF!$A$3:$H$3,0))):INDIRECT("REF!"&amp;ADDRESS(MATCH(D9,REF!$D$1:$D$368,0),MATCH(E9,REF!$A$3:$H$3,0))))</f>
        <v>24</v>
      </c>
    </row>
    <row r="10" spans="1:18" x14ac:dyDescent="0.25">
      <c r="A10" s="24">
        <f>+LIST!A6</f>
        <v>2</v>
      </c>
      <c r="B10" s="24" t="str">
        <f>+LIST!B6</f>
        <v>ALY</v>
      </c>
      <c r="C10" s="5">
        <v>42470</v>
      </c>
      <c r="D10" s="5">
        <v>42481</v>
      </c>
      <c r="E10" t="s">
        <v>92</v>
      </c>
      <c r="F10" s="21">
        <f ca="1">SUM(INDIRECT("REF!"&amp;ADDRESS(MATCH(C10,REF!$D$1:$D$368,0),MATCH(E10,REF!$A$3:$H$3,0))):INDIRECT("REF!"&amp;ADDRESS(MATCH(D10,REF!$D$1:$D$368,0),MATCH(E10,REF!$A$3:$H$3,0))))</f>
        <v>24</v>
      </c>
    </row>
    <row r="11" spans="1:18" x14ac:dyDescent="0.25">
      <c r="A11" s="24">
        <f>+LIST!A7</f>
        <v>3</v>
      </c>
      <c r="B11" s="24" t="str">
        <f>+LIST!B7</f>
        <v>EHL</v>
      </c>
      <c r="C11" s="5">
        <v>42481</v>
      </c>
      <c r="D11" s="5">
        <v>42495</v>
      </c>
      <c r="E11" t="s">
        <v>92</v>
      </c>
      <c r="F11" s="21">
        <f ca="1">SUM(INDIRECT("REF!"&amp;ADDRESS(MATCH(C11,REF!$D$1:$D$368,0),MATCH(E11,REF!$A$3:$H$3,0))):INDIRECT("REF!"&amp;ADDRESS(MATCH(D11,REF!$D$1:$D$368,0),MATCH(E11,REF!$A$3:$H$3,0))))</f>
        <v>54</v>
      </c>
    </row>
    <row r="12" spans="1:18" x14ac:dyDescent="0.25">
      <c r="A12" s="24">
        <f>+LIST!A8</f>
        <v>4</v>
      </c>
      <c r="B12" s="24" t="str">
        <f>+LIST!B8</f>
        <v>LCT</v>
      </c>
      <c r="C12" s="5">
        <v>42461</v>
      </c>
      <c r="D12" s="5">
        <v>42470</v>
      </c>
      <c r="E12" t="s">
        <v>92</v>
      </c>
      <c r="F12" s="21">
        <f ca="1">SUM(INDIRECT("REF!"&amp;ADDRESS(MATCH(C12,REF!$D$1:$D$368,0),MATCH(E12,REF!$A$3:$H$3,0))):INDIRECT("REF!"&amp;ADDRESS(MATCH(D12,REF!$D$1:$D$368,0),MATCH(E12,REF!$A$3:$H$3,0))))</f>
        <v>22</v>
      </c>
    </row>
    <row r="13" spans="1:18" x14ac:dyDescent="0.25">
      <c r="A13" s="24">
        <f>+LIST!A9</f>
        <v>5</v>
      </c>
      <c r="B13" s="24" t="str">
        <f>+LIST!B9</f>
        <v>DNI</v>
      </c>
      <c r="C13" s="5">
        <v>42461</v>
      </c>
      <c r="D13" s="5">
        <v>42470</v>
      </c>
      <c r="E13" t="s">
        <v>92</v>
      </c>
      <c r="F13" s="21">
        <f ca="1">SUM(INDIRECT("REF!"&amp;ADDRESS(MATCH(C13,REF!$D$1:$D$368,0),MATCH(E13,REF!$A$3:$H$3,0))):INDIRECT("REF!"&amp;ADDRESS(MATCH(D13,REF!$D$1:$D$368,0),MATCH(E13,REF!$A$3:$H$3,0))))</f>
        <v>22</v>
      </c>
    </row>
    <row r="14" spans="1:18" x14ac:dyDescent="0.25">
      <c r="A14" s="24">
        <f>+LIST!A10</f>
        <v>6</v>
      </c>
      <c r="B14" s="24" t="str">
        <f>+LIST!B10</f>
        <v>PLA</v>
      </c>
    </row>
    <row r="15" spans="1:18" x14ac:dyDescent="0.25">
      <c r="A15" s="24">
        <f>+LIST!A11</f>
        <v>7</v>
      </c>
      <c r="B15" s="24" t="str">
        <f>+LIST!B11</f>
        <v>BSE</v>
      </c>
    </row>
    <row r="16" spans="1:18" x14ac:dyDescent="0.25">
      <c r="A16" s="24">
        <f>+LIST!A12</f>
        <v>8</v>
      </c>
      <c r="B16" s="24" t="str">
        <f>+LIST!B12</f>
        <v>PRD</v>
      </c>
    </row>
    <row r="17" spans="1:2" x14ac:dyDescent="0.25">
      <c r="A17" s="24">
        <f>+LIST!A13</f>
        <v>9</v>
      </c>
      <c r="B17" s="24" t="str">
        <f>+LIST!B13</f>
        <v>CLO</v>
      </c>
    </row>
    <row r="18" spans="1:2" x14ac:dyDescent="0.25">
      <c r="A18" s="24">
        <f>+LIST!A14</f>
        <v>10</v>
      </c>
      <c r="B18" s="24" t="str">
        <f>+LIST!B14</f>
        <v>ALB</v>
      </c>
    </row>
    <row r="19" spans="1:2" x14ac:dyDescent="0.25">
      <c r="A19" s="24">
        <f>+LIST!A15</f>
        <v>11</v>
      </c>
      <c r="B19" s="24" t="str">
        <f>+LIST!B15</f>
        <v>CSP</v>
      </c>
    </row>
    <row r="20" spans="1:2" x14ac:dyDescent="0.25">
      <c r="A20" s="24">
        <f>+LIST!A16</f>
        <v>12</v>
      </c>
      <c r="B20" s="24" t="str">
        <f>+LIST!B16</f>
        <v>BLY</v>
      </c>
    </row>
    <row r="21" spans="1:2" x14ac:dyDescent="0.25">
      <c r="A21" s="24">
        <f>+LIST!A17</f>
        <v>13</v>
      </c>
      <c r="B21" s="24" t="str">
        <f>+LIST!B17</f>
        <v>BLX</v>
      </c>
    </row>
    <row r="22" spans="1:2" x14ac:dyDescent="0.25">
      <c r="A22" s="24">
        <f>+LIST!A18</f>
        <v>15</v>
      </c>
      <c r="B22" s="24" t="str">
        <f>+LIST!B18</f>
        <v>BNI</v>
      </c>
    </row>
    <row r="23" spans="1:2" x14ac:dyDescent="0.25">
      <c r="A23" s="24">
        <f>+LIST!A19</f>
        <v>16</v>
      </c>
      <c r="B23" s="24" t="str">
        <f>+LIST!B19</f>
        <v>LPP</v>
      </c>
    </row>
    <row r="24" spans="1:2" x14ac:dyDescent="0.25">
      <c r="A24" s="24">
        <f>+LIST!A20</f>
        <v>17</v>
      </c>
      <c r="B24" s="24" t="str">
        <f>+LIST!B20</f>
        <v>MCL</v>
      </c>
    </row>
    <row r="25" spans="1:2" x14ac:dyDescent="0.25">
      <c r="A25" s="24">
        <f>+LIST!A21</f>
        <v>18</v>
      </c>
      <c r="B25" s="24" t="str">
        <f>+LIST!B21</f>
        <v>RVL</v>
      </c>
    </row>
    <row r="26" spans="1:2" x14ac:dyDescent="0.25">
      <c r="A26" s="24">
        <f>+LIST!A22</f>
        <v>19</v>
      </c>
      <c r="B26" s="24" t="str">
        <f>+LIST!B22</f>
        <v>LAI</v>
      </c>
    </row>
    <row r="27" spans="1:2" x14ac:dyDescent="0.25">
      <c r="A27" s="24">
        <f>+LIST!A23</f>
        <v>20</v>
      </c>
      <c r="B27" s="24" t="str">
        <f>+LIST!B23</f>
        <v>LGU</v>
      </c>
    </row>
    <row r="28" spans="1:2" x14ac:dyDescent="0.25">
      <c r="A28" s="24">
        <f>+LIST!A24</f>
        <v>21</v>
      </c>
      <c r="B28" s="24" t="str">
        <f>+LIST!B24</f>
        <v>KOB</v>
      </c>
    </row>
    <row r="29" spans="1:2" x14ac:dyDescent="0.25">
      <c r="A29" s="24">
        <f>+LIST!A25</f>
        <v>22</v>
      </c>
      <c r="B29" s="24" t="str">
        <f>+LIST!B25</f>
        <v>CVA</v>
      </c>
    </row>
    <row r="30" spans="1:2" x14ac:dyDescent="0.25">
      <c r="A30" s="24">
        <f>+LIST!A26</f>
        <v>23</v>
      </c>
      <c r="B30" s="24" t="str">
        <f>+LIST!B26</f>
        <v>PLR</v>
      </c>
    </row>
    <row r="31" spans="1:2" x14ac:dyDescent="0.25">
      <c r="A31" s="24">
        <f>+LIST!A27</f>
        <v>24</v>
      </c>
      <c r="B31" s="24" t="str">
        <f>+LIST!B27</f>
        <v>CNE</v>
      </c>
    </row>
    <row r="32" spans="1:2" x14ac:dyDescent="0.25">
      <c r="A32" s="24">
        <f>+LIST!A28</f>
        <v>25</v>
      </c>
      <c r="B32" s="24" t="str">
        <f>+LIST!B28</f>
        <v>LHE</v>
      </c>
    </row>
    <row r="33" spans="1:2" x14ac:dyDescent="0.25">
      <c r="A33" s="24">
        <f>+LIST!A29</f>
        <v>26</v>
      </c>
      <c r="B33" s="24" t="str">
        <f>+LIST!B29</f>
        <v>GMN</v>
      </c>
    </row>
    <row r="34" spans="1:2" x14ac:dyDescent="0.25">
      <c r="A34" s="24">
        <f>+LIST!A30</f>
        <v>13</v>
      </c>
      <c r="B34" s="24" t="str">
        <f>+LIST!B30</f>
        <v>VNI</v>
      </c>
    </row>
    <row r="35" spans="1:2" x14ac:dyDescent="0.25">
      <c r="A35" s="24">
        <f>+LIST!A31</f>
        <v>19</v>
      </c>
      <c r="B35" s="24" t="str">
        <f>+LIST!B31</f>
        <v>SIE</v>
      </c>
    </row>
    <row r="36" spans="1:2" x14ac:dyDescent="0.25">
      <c r="A36" s="24">
        <f>+LIST!A32</f>
        <v>22</v>
      </c>
      <c r="B36" s="24" t="str">
        <f>+LIST!B32</f>
        <v>CSA</v>
      </c>
    </row>
    <row r="37" spans="1:2" x14ac:dyDescent="0.25">
      <c r="A37">
        <f>+LIST!A33</f>
        <v>0</v>
      </c>
      <c r="B37">
        <f>+LIST!B33</f>
        <v>0</v>
      </c>
    </row>
    <row r="38" spans="1:2" x14ac:dyDescent="0.25">
      <c r="A38">
        <f>+LIST!A34</f>
        <v>0</v>
      </c>
      <c r="B38">
        <f>+LIST!B34</f>
        <v>0</v>
      </c>
    </row>
    <row r="39" spans="1:2" x14ac:dyDescent="0.25">
      <c r="A39">
        <f>+LIST!A35</f>
        <v>0</v>
      </c>
      <c r="B39">
        <f>+LIST!B35</f>
        <v>0</v>
      </c>
    </row>
    <row r="40" spans="1:2" x14ac:dyDescent="0.25">
      <c r="A40" t="e">
        <f>+LIST!#REF!</f>
        <v>#REF!</v>
      </c>
      <c r="B40" t="e">
        <f>+LIST!#REF!</f>
        <v>#REF!</v>
      </c>
    </row>
    <row r="41" spans="1:2" x14ac:dyDescent="0.25">
      <c r="A41" t="e">
        <f>+LIST!#REF!</f>
        <v>#REF!</v>
      </c>
      <c r="B41" t="e">
        <f>+LIST!#REF!</f>
        <v>#REF!</v>
      </c>
    </row>
    <row r="42" spans="1:2" x14ac:dyDescent="0.25">
      <c r="A42" t="e">
        <f>+LIST!#REF!</f>
        <v>#REF!</v>
      </c>
      <c r="B42" t="e">
        <f>+LIST!#REF!</f>
        <v>#REF!</v>
      </c>
    </row>
    <row r="43" spans="1:2" x14ac:dyDescent="0.25">
      <c r="A43" t="e">
        <f>+LIST!#REF!</f>
        <v>#REF!</v>
      </c>
      <c r="B43" t="e">
        <f>+LIST!#REF!</f>
        <v>#REF!</v>
      </c>
    </row>
  </sheetData>
  <mergeCells count="10">
    <mergeCell ref="A7:A8"/>
    <mergeCell ref="B7:B8"/>
    <mergeCell ref="K6:N6"/>
    <mergeCell ref="K7:N7"/>
    <mergeCell ref="O6:R6"/>
    <mergeCell ref="O7:R7"/>
    <mergeCell ref="C7:F7"/>
    <mergeCell ref="C6:F6"/>
    <mergeCell ref="G7:J7"/>
    <mergeCell ref="G6:J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368"/>
  <sheetViews>
    <sheetView workbookViewId="0">
      <selection activeCell="C4" sqref="C4"/>
    </sheetView>
  </sheetViews>
  <sheetFormatPr baseColWidth="10" defaultRowHeight="15" x14ac:dyDescent="0.25"/>
  <cols>
    <col min="1" max="4" width="11.5703125" style="5"/>
  </cols>
  <sheetData>
    <row r="2" spans="1:8" x14ac:dyDescent="0.25">
      <c r="E2" t="s">
        <v>9</v>
      </c>
      <c r="G2" t="s">
        <v>10</v>
      </c>
    </row>
    <row r="3" spans="1:8" x14ac:dyDescent="0.25">
      <c r="A3" s="5" t="s">
        <v>94</v>
      </c>
      <c r="B3" s="5" t="s">
        <v>95</v>
      </c>
      <c r="C3" s="5" t="s">
        <v>96</v>
      </c>
      <c r="D3" s="5" t="s">
        <v>8</v>
      </c>
      <c r="E3" t="s">
        <v>46</v>
      </c>
      <c r="F3" t="s">
        <v>84</v>
      </c>
      <c r="G3" s="5" t="s">
        <v>86</v>
      </c>
      <c r="H3" t="s">
        <v>88</v>
      </c>
    </row>
    <row r="4" spans="1:8" x14ac:dyDescent="0.25">
      <c r="D4" s="5">
        <v>42461</v>
      </c>
      <c r="E4">
        <v>4</v>
      </c>
      <c r="F4">
        <v>8</v>
      </c>
      <c r="G4">
        <v>4</v>
      </c>
      <c r="H4">
        <v>4</v>
      </c>
    </row>
    <row r="5" spans="1:8" x14ac:dyDescent="0.25">
      <c r="B5" s="16"/>
      <c r="D5" s="5">
        <v>42462</v>
      </c>
      <c r="E5">
        <v>2</v>
      </c>
      <c r="F5">
        <v>8</v>
      </c>
      <c r="G5">
        <v>2</v>
      </c>
      <c r="H5">
        <v>4</v>
      </c>
    </row>
    <row r="6" spans="1:8" x14ac:dyDescent="0.25">
      <c r="B6" s="16"/>
      <c r="D6" s="5">
        <v>42463</v>
      </c>
      <c r="E6">
        <v>2</v>
      </c>
      <c r="F6">
        <v>8</v>
      </c>
      <c r="G6">
        <v>2</v>
      </c>
      <c r="H6">
        <v>4</v>
      </c>
    </row>
    <row r="7" spans="1:8" x14ac:dyDescent="0.25">
      <c r="B7" s="16"/>
      <c r="D7" s="5">
        <v>42464</v>
      </c>
      <c r="E7">
        <v>2</v>
      </c>
      <c r="F7">
        <v>8</v>
      </c>
      <c r="G7">
        <v>2</v>
      </c>
      <c r="H7">
        <v>4</v>
      </c>
    </row>
    <row r="8" spans="1:8" x14ac:dyDescent="0.25">
      <c r="B8" s="16"/>
      <c r="D8" s="5">
        <v>42465</v>
      </c>
      <c r="E8">
        <v>2</v>
      </c>
      <c r="F8">
        <v>8</v>
      </c>
      <c r="G8">
        <v>2</v>
      </c>
      <c r="H8">
        <v>4</v>
      </c>
    </row>
    <row r="9" spans="1:8" ht="14.45" customHeight="1" x14ac:dyDescent="0.25">
      <c r="B9" s="16"/>
      <c r="D9" s="5">
        <v>42466</v>
      </c>
      <c r="E9">
        <v>2</v>
      </c>
      <c r="F9">
        <v>8</v>
      </c>
      <c r="G9">
        <v>2</v>
      </c>
      <c r="H9">
        <v>4</v>
      </c>
    </row>
    <row r="10" spans="1:8" x14ac:dyDescent="0.25">
      <c r="B10" s="16"/>
      <c r="D10" s="5">
        <v>42467</v>
      </c>
      <c r="E10">
        <v>2</v>
      </c>
      <c r="F10">
        <v>8</v>
      </c>
      <c r="G10">
        <v>2</v>
      </c>
      <c r="H10">
        <v>4</v>
      </c>
    </row>
    <row r="11" spans="1:8" x14ac:dyDescent="0.25">
      <c r="B11" s="16"/>
      <c r="D11" s="5">
        <v>42468</v>
      </c>
      <c r="E11">
        <v>2</v>
      </c>
      <c r="F11">
        <v>8</v>
      </c>
      <c r="G11">
        <v>2</v>
      </c>
      <c r="H11">
        <v>4</v>
      </c>
    </row>
    <row r="12" spans="1:8" x14ac:dyDescent="0.25">
      <c r="A12" s="18"/>
      <c r="B12" s="16"/>
      <c r="D12" s="5">
        <v>42469</v>
      </c>
      <c r="E12">
        <v>2</v>
      </c>
      <c r="F12">
        <v>8</v>
      </c>
      <c r="G12">
        <v>2</v>
      </c>
      <c r="H12">
        <v>4</v>
      </c>
    </row>
    <row r="13" spans="1:8" x14ac:dyDescent="0.25">
      <c r="A13" s="18"/>
      <c r="B13" s="16"/>
      <c r="D13" s="5">
        <v>42470</v>
      </c>
      <c r="E13">
        <v>2</v>
      </c>
      <c r="F13">
        <v>8</v>
      </c>
      <c r="G13">
        <v>2</v>
      </c>
      <c r="H13">
        <v>4</v>
      </c>
    </row>
    <row r="14" spans="1:8" ht="13.9" customHeight="1" x14ac:dyDescent="0.25">
      <c r="A14" s="18"/>
      <c r="B14" s="16"/>
      <c r="D14" s="5">
        <v>42471</v>
      </c>
      <c r="E14">
        <v>2</v>
      </c>
      <c r="F14">
        <v>8</v>
      </c>
      <c r="G14">
        <v>2</v>
      </c>
      <c r="H14">
        <v>4</v>
      </c>
    </row>
    <row r="15" spans="1:8" ht="15.6" customHeight="1" x14ac:dyDescent="0.25">
      <c r="A15" s="18"/>
      <c r="B15" s="16"/>
      <c r="D15" s="5">
        <v>42472</v>
      </c>
      <c r="E15">
        <v>2</v>
      </c>
      <c r="F15">
        <v>8</v>
      </c>
      <c r="G15">
        <v>2</v>
      </c>
      <c r="H15">
        <v>4</v>
      </c>
    </row>
    <row r="16" spans="1:8" x14ac:dyDescent="0.25">
      <c r="A16" s="18"/>
      <c r="B16" s="16"/>
      <c r="D16" s="5">
        <v>42473</v>
      </c>
      <c r="E16">
        <v>2</v>
      </c>
      <c r="F16">
        <v>8</v>
      </c>
      <c r="G16">
        <v>2</v>
      </c>
      <c r="H16">
        <v>4</v>
      </c>
    </row>
    <row r="17" spans="1:8" x14ac:dyDescent="0.25">
      <c r="A17" s="18"/>
      <c r="B17" s="16"/>
      <c r="D17" s="5">
        <v>42474</v>
      </c>
      <c r="E17">
        <v>2</v>
      </c>
      <c r="F17">
        <v>8</v>
      </c>
      <c r="G17">
        <v>2</v>
      </c>
      <c r="H17">
        <v>4</v>
      </c>
    </row>
    <row r="18" spans="1:8" ht="12.6" customHeight="1" x14ac:dyDescent="0.25">
      <c r="A18" s="18"/>
      <c r="B18" s="16"/>
      <c r="D18" s="5">
        <v>42475</v>
      </c>
      <c r="E18">
        <v>2</v>
      </c>
      <c r="F18">
        <v>8</v>
      </c>
      <c r="G18">
        <v>2</v>
      </c>
      <c r="H18">
        <v>4</v>
      </c>
    </row>
    <row r="19" spans="1:8" x14ac:dyDescent="0.25">
      <c r="A19" s="18"/>
      <c r="B19" s="16"/>
      <c r="C19" s="17"/>
      <c r="D19" s="5">
        <v>42476</v>
      </c>
      <c r="E19">
        <v>2</v>
      </c>
      <c r="F19">
        <v>8</v>
      </c>
      <c r="G19">
        <v>2</v>
      </c>
      <c r="H19">
        <v>4</v>
      </c>
    </row>
    <row r="20" spans="1:8" x14ac:dyDescent="0.25">
      <c r="A20" s="18"/>
      <c r="B20" s="16"/>
      <c r="C20" s="17"/>
      <c r="D20" s="5">
        <v>42477</v>
      </c>
      <c r="E20">
        <v>2</v>
      </c>
      <c r="F20">
        <v>8</v>
      </c>
      <c r="G20">
        <v>2</v>
      </c>
      <c r="H20">
        <v>4</v>
      </c>
    </row>
    <row r="21" spans="1:8" x14ac:dyDescent="0.25">
      <c r="A21" s="18"/>
      <c r="B21" s="16"/>
      <c r="C21" s="17"/>
      <c r="D21" s="5">
        <v>42478</v>
      </c>
      <c r="E21">
        <v>2</v>
      </c>
      <c r="F21">
        <v>8</v>
      </c>
      <c r="G21">
        <v>2</v>
      </c>
      <c r="H21">
        <v>4</v>
      </c>
    </row>
    <row r="22" spans="1:8" x14ac:dyDescent="0.25">
      <c r="A22" s="18"/>
      <c r="C22" s="17"/>
      <c r="D22" s="5">
        <v>42479</v>
      </c>
      <c r="E22">
        <v>2</v>
      </c>
      <c r="F22">
        <v>8</v>
      </c>
      <c r="G22">
        <v>2</v>
      </c>
      <c r="H22">
        <v>4</v>
      </c>
    </row>
    <row r="23" spans="1:8" x14ac:dyDescent="0.25">
      <c r="A23" s="18"/>
      <c r="C23" s="17"/>
      <c r="D23" s="5">
        <v>42480</v>
      </c>
      <c r="E23">
        <v>2</v>
      </c>
      <c r="F23">
        <v>8</v>
      </c>
      <c r="G23">
        <v>2</v>
      </c>
      <c r="H23">
        <v>4</v>
      </c>
    </row>
    <row r="24" spans="1:8" x14ac:dyDescent="0.25">
      <c r="A24" s="18"/>
      <c r="C24" s="17"/>
      <c r="D24" s="5">
        <v>42481</v>
      </c>
      <c r="E24">
        <v>2</v>
      </c>
      <c r="F24">
        <v>8</v>
      </c>
      <c r="G24">
        <v>2</v>
      </c>
      <c r="H24">
        <v>4</v>
      </c>
    </row>
    <row r="25" spans="1:8" x14ac:dyDescent="0.25">
      <c r="A25" s="18"/>
      <c r="C25" s="17"/>
      <c r="D25" s="5">
        <v>42482</v>
      </c>
      <c r="E25">
        <v>2</v>
      </c>
      <c r="F25">
        <v>8</v>
      </c>
      <c r="G25">
        <v>2</v>
      </c>
      <c r="H25">
        <v>4</v>
      </c>
    </row>
    <row r="26" spans="1:8" x14ac:dyDescent="0.25">
      <c r="A26" s="18"/>
      <c r="C26" s="17"/>
      <c r="D26" s="5">
        <v>42483</v>
      </c>
      <c r="E26">
        <v>2</v>
      </c>
      <c r="F26">
        <v>8</v>
      </c>
      <c r="G26">
        <v>2</v>
      </c>
      <c r="H26">
        <v>4</v>
      </c>
    </row>
    <row r="27" spans="1:8" x14ac:dyDescent="0.25">
      <c r="A27" s="18"/>
      <c r="C27" s="17"/>
      <c r="D27" s="5">
        <v>42484</v>
      </c>
      <c r="E27">
        <v>2</v>
      </c>
      <c r="F27">
        <v>8</v>
      </c>
      <c r="G27">
        <v>2</v>
      </c>
      <c r="H27">
        <v>4</v>
      </c>
    </row>
    <row r="28" spans="1:8" x14ac:dyDescent="0.25">
      <c r="A28" s="18"/>
      <c r="C28" s="17"/>
      <c r="D28" s="5">
        <v>42485</v>
      </c>
      <c r="E28">
        <v>2</v>
      </c>
      <c r="F28">
        <v>8</v>
      </c>
      <c r="G28">
        <v>2</v>
      </c>
      <c r="H28">
        <v>4</v>
      </c>
    </row>
    <row r="29" spans="1:8" x14ac:dyDescent="0.25">
      <c r="C29" s="17"/>
      <c r="D29" s="5">
        <v>42486</v>
      </c>
      <c r="E29">
        <v>2</v>
      </c>
      <c r="F29">
        <v>8</v>
      </c>
      <c r="G29">
        <v>2</v>
      </c>
      <c r="H29">
        <v>4</v>
      </c>
    </row>
    <row r="30" spans="1:8" x14ac:dyDescent="0.25">
      <c r="C30" s="17"/>
      <c r="D30" s="5">
        <v>42487</v>
      </c>
      <c r="E30">
        <v>2</v>
      </c>
      <c r="F30">
        <v>8</v>
      </c>
      <c r="G30">
        <v>2</v>
      </c>
      <c r="H30">
        <v>4</v>
      </c>
    </row>
    <row r="31" spans="1:8" x14ac:dyDescent="0.25">
      <c r="C31" s="17"/>
      <c r="D31" s="5">
        <v>42488</v>
      </c>
      <c r="E31">
        <v>2</v>
      </c>
      <c r="F31">
        <v>8</v>
      </c>
      <c r="G31">
        <v>2</v>
      </c>
      <c r="H31">
        <v>4</v>
      </c>
    </row>
    <row r="32" spans="1:8" x14ac:dyDescent="0.25">
      <c r="C32" s="17"/>
      <c r="D32" s="5">
        <v>42489</v>
      </c>
      <c r="E32">
        <v>2</v>
      </c>
      <c r="F32">
        <v>8</v>
      </c>
      <c r="G32">
        <v>2</v>
      </c>
      <c r="H32">
        <v>4</v>
      </c>
    </row>
    <row r="33" spans="3:8" x14ac:dyDescent="0.25">
      <c r="C33" s="17"/>
      <c r="D33" s="5">
        <v>42490</v>
      </c>
      <c r="E33">
        <v>2</v>
      </c>
      <c r="F33">
        <v>8</v>
      </c>
      <c r="G33">
        <v>2</v>
      </c>
      <c r="H33">
        <v>4</v>
      </c>
    </row>
    <row r="34" spans="3:8" x14ac:dyDescent="0.25">
      <c r="C34" s="17"/>
      <c r="D34" s="5">
        <v>42491</v>
      </c>
      <c r="E34">
        <v>2</v>
      </c>
      <c r="F34">
        <v>8</v>
      </c>
      <c r="G34">
        <v>2</v>
      </c>
      <c r="H34">
        <v>4</v>
      </c>
    </row>
    <row r="35" spans="3:8" x14ac:dyDescent="0.25">
      <c r="C35" s="17"/>
      <c r="D35" s="5">
        <v>42492</v>
      </c>
      <c r="E35">
        <v>2</v>
      </c>
      <c r="F35">
        <v>8</v>
      </c>
      <c r="G35">
        <v>2</v>
      </c>
      <c r="H35">
        <v>4</v>
      </c>
    </row>
    <row r="36" spans="3:8" x14ac:dyDescent="0.25">
      <c r="D36" s="5">
        <v>42493</v>
      </c>
      <c r="E36">
        <v>10</v>
      </c>
      <c r="F36">
        <v>8</v>
      </c>
      <c r="G36">
        <v>6</v>
      </c>
      <c r="H36">
        <v>4</v>
      </c>
    </row>
    <row r="37" spans="3:8" x14ac:dyDescent="0.25">
      <c r="D37" s="5">
        <v>42494</v>
      </c>
      <c r="E37">
        <v>10</v>
      </c>
      <c r="F37">
        <v>8</v>
      </c>
      <c r="G37">
        <v>6</v>
      </c>
      <c r="H37">
        <v>4</v>
      </c>
    </row>
    <row r="38" spans="3:8" x14ac:dyDescent="0.25">
      <c r="D38" s="5">
        <v>42495</v>
      </c>
      <c r="E38">
        <v>10</v>
      </c>
      <c r="F38">
        <v>8</v>
      </c>
      <c r="G38">
        <v>6</v>
      </c>
      <c r="H38">
        <v>4</v>
      </c>
    </row>
    <row r="39" spans="3:8" x14ac:dyDescent="0.25">
      <c r="D39" s="5">
        <v>42496</v>
      </c>
      <c r="E39">
        <v>10</v>
      </c>
      <c r="F39">
        <v>8</v>
      </c>
      <c r="G39">
        <v>6</v>
      </c>
      <c r="H39">
        <v>4</v>
      </c>
    </row>
    <row r="40" spans="3:8" x14ac:dyDescent="0.25">
      <c r="D40" s="5">
        <v>42497</v>
      </c>
      <c r="E40">
        <v>10</v>
      </c>
      <c r="F40">
        <v>8</v>
      </c>
      <c r="G40">
        <v>6</v>
      </c>
      <c r="H40">
        <v>4</v>
      </c>
    </row>
    <row r="41" spans="3:8" x14ac:dyDescent="0.25">
      <c r="D41" s="5">
        <v>42498</v>
      </c>
      <c r="E41">
        <v>10</v>
      </c>
      <c r="F41">
        <v>8</v>
      </c>
      <c r="G41">
        <v>6</v>
      </c>
      <c r="H41">
        <v>4</v>
      </c>
    </row>
    <row r="42" spans="3:8" x14ac:dyDescent="0.25">
      <c r="D42" s="5">
        <v>42499</v>
      </c>
      <c r="E42">
        <v>10</v>
      </c>
      <c r="F42">
        <v>8</v>
      </c>
      <c r="G42">
        <v>6</v>
      </c>
      <c r="H42">
        <v>4</v>
      </c>
    </row>
    <row r="43" spans="3:8" x14ac:dyDescent="0.25">
      <c r="D43" s="5">
        <v>42500</v>
      </c>
      <c r="E43">
        <v>10</v>
      </c>
      <c r="F43">
        <v>8</v>
      </c>
      <c r="G43">
        <v>6</v>
      </c>
      <c r="H43">
        <v>4</v>
      </c>
    </row>
    <row r="44" spans="3:8" x14ac:dyDescent="0.25">
      <c r="D44" s="5">
        <v>42501</v>
      </c>
      <c r="E44">
        <v>10</v>
      </c>
      <c r="F44">
        <v>8</v>
      </c>
      <c r="G44">
        <v>6</v>
      </c>
      <c r="H44">
        <v>4</v>
      </c>
    </row>
    <row r="45" spans="3:8" x14ac:dyDescent="0.25">
      <c r="D45" s="5">
        <v>42502</v>
      </c>
      <c r="E45">
        <v>10</v>
      </c>
      <c r="F45">
        <v>8</v>
      </c>
      <c r="G45">
        <v>6</v>
      </c>
      <c r="H45">
        <v>4</v>
      </c>
    </row>
    <row r="46" spans="3:8" x14ac:dyDescent="0.25">
      <c r="D46" s="5">
        <v>42503</v>
      </c>
      <c r="E46">
        <v>10</v>
      </c>
      <c r="F46">
        <v>8</v>
      </c>
      <c r="G46">
        <v>6</v>
      </c>
      <c r="H46">
        <v>4</v>
      </c>
    </row>
    <row r="47" spans="3:8" x14ac:dyDescent="0.25">
      <c r="D47" s="5">
        <v>42504</v>
      </c>
      <c r="E47">
        <v>10</v>
      </c>
      <c r="F47">
        <v>8</v>
      </c>
      <c r="G47">
        <v>6</v>
      </c>
      <c r="H47">
        <v>4</v>
      </c>
    </row>
    <row r="48" spans="3:8" x14ac:dyDescent="0.25">
      <c r="D48" s="5">
        <v>42505</v>
      </c>
      <c r="E48">
        <v>10</v>
      </c>
      <c r="F48">
        <v>8</v>
      </c>
      <c r="G48">
        <v>6</v>
      </c>
      <c r="H48">
        <v>4</v>
      </c>
    </row>
    <row r="49" spans="4:8" x14ac:dyDescent="0.25">
      <c r="D49" s="5">
        <v>42506</v>
      </c>
      <c r="E49">
        <v>10</v>
      </c>
      <c r="F49">
        <v>8</v>
      </c>
      <c r="G49">
        <v>6</v>
      </c>
      <c r="H49">
        <v>4</v>
      </c>
    </row>
    <row r="50" spans="4:8" x14ac:dyDescent="0.25">
      <c r="D50" s="5">
        <v>42507</v>
      </c>
      <c r="E50">
        <v>10</v>
      </c>
      <c r="F50">
        <v>8</v>
      </c>
      <c r="G50">
        <v>6</v>
      </c>
      <c r="H50">
        <v>4</v>
      </c>
    </row>
    <row r="51" spans="4:8" x14ac:dyDescent="0.25">
      <c r="D51" s="5">
        <v>42508</v>
      </c>
      <c r="E51">
        <v>10</v>
      </c>
      <c r="F51">
        <v>8</v>
      </c>
      <c r="G51">
        <v>6</v>
      </c>
      <c r="H51">
        <v>4</v>
      </c>
    </row>
    <row r="52" spans="4:8" x14ac:dyDescent="0.25">
      <c r="D52" s="5">
        <v>42509</v>
      </c>
      <c r="E52">
        <v>10</v>
      </c>
      <c r="F52">
        <v>8</v>
      </c>
      <c r="G52">
        <v>6</v>
      </c>
      <c r="H52">
        <v>4</v>
      </c>
    </row>
    <row r="53" spans="4:8" x14ac:dyDescent="0.25">
      <c r="D53" s="5">
        <v>42510</v>
      </c>
      <c r="E53">
        <v>10</v>
      </c>
      <c r="F53">
        <v>8</v>
      </c>
      <c r="G53">
        <v>6</v>
      </c>
      <c r="H53">
        <v>4</v>
      </c>
    </row>
    <row r="54" spans="4:8" x14ac:dyDescent="0.25">
      <c r="D54" s="5">
        <v>42511</v>
      </c>
      <c r="E54">
        <v>10</v>
      </c>
      <c r="F54">
        <v>8</v>
      </c>
      <c r="G54">
        <v>6</v>
      </c>
      <c r="H54">
        <v>4</v>
      </c>
    </row>
    <row r="55" spans="4:8" x14ac:dyDescent="0.25">
      <c r="D55" s="5">
        <v>42512</v>
      </c>
      <c r="E55">
        <v>10</v>
      </c>
      <c r="F55">
        <v>8</v>
      </c>
      <c r="G55">
        <v>6</v>
      </c>
      <c r="H55">
        <v>4</v>
      </c>
    </row>
    <row r="56" spans="4:8" x14ac:dyDescent="0.25">
      <c r="D56" s="5">
        <v>42513</v>
      </c>
      <c r="E56">
        <v>10</v>
      </c>
      <c r="F56">
        <v>8</v>
      </c>
      <c r="G56">
        <v>6</v>
      </c>
      <c r="H56">
        <v>4</v>
      </c>
    </row>
    <row r="57" spans="4:8" x14ac:dyDescent="0.25">
      <c r="D57" s="5">
        <v>42514</v>
      </c>
      <c r="E57">
        <v>10</v>
      </c>
      <c r="F57">
        <v>8</v>
      </c>
      <c r="G57">
        <v>6</v>
      </c>
      <c r="H57">
        <v>4</v>
      </c>
    </row>
    <row r="58" spans="4:8" x14ac:dyDescent="0.25">
      <c r="D58" s="5">
        <v>42515</v>
      </c>
      <c r="E58">
        <v>10</v>
      </c>
      <c r="F58">
        <v>8</v>
      </c>
      <c r="G58">
        <v>6</v>
      </c>
      <c r="H58">
        <v>4</v>
      </c>
    </row>
    <row r="59" spans="4:8" x14ac:dyDescent="0.25">
      <c r="D59" s="5">
        <v>42516</v>
      </c>
      <c r="E59">
        <v>10</v>
      </c>
      <c r="F59">
        <v>8</v>
      </c>
      <c r="G59">
        <v>6</v>
      </c>
      <c r="H59">
        <v>4</v>
      </c>
    </row>
    <row r="60" spans="4:8" x14ac:dyDescent="0.25">
      <c r="D60" s="5">
        <v>42517</v>
      </c>
      <c r="E60">
        <v>10</v>
      </c>
      <c r="F60">
        <v>8</v>
      </c>
      <c r="G60">
        <v>6</v>
      </c>
      <c r="H60">
        <v>4</v>
      </c>
    </row>
    <row r="61" spans="4:8" x14ac:dyDescent="0.25">
      <c r="D61" s="5">
        <v>42518</v>
      </c>
      <c r="E61">
        <v>10</v>
      </c>
      <c r="F61">
        <v>8</v>
      </c>
      <c r="G61">
        <v>6</v>
      </c>
      <c r="H61">
        <v>4</v>
      </c>
    </row>
    <row r="62" spans="4:8" x14ac:dyDescent="0.25">
      <c r="D62" s="5">
        <v>42519</v>
      </c>
      <c r="E62">
        <v>10</v>
      </c>
      <c r="F62">
        <v>8</v>
      </c>
      <c r="G62">
        <v>6</v>
      </c>
      <c r="H62">
        <v>4</v>
      </c>
    </row>
    <row r="63" spans="4:8" x14ac:dyDescent="0.25">
      <c r="D63" s="5">
        <v>42520</v>
      </c>
      <c r="E63">
        <v>10</v>
      </c>
      <c r="F63">
        <v>8</v>
      </c>
      <c r="G63">
        <v>6</v>
      </c>
      <c r="H63">
        <v>4</v>
      </c>
    </row>
    <row r="64" spans="4:8" x14ac:dyDescent="0.25">
      <c r="D64" s="5">
        <v>42521</v>
      </c>
      <c r="E64">
        <v>10</v>
      </c>
      <c r="F64">
        <v>8</v>
      </c>
      <c r="G64">
        <v>6</v>
      </c>
      <c r="H64">
        <v>4</v>
      </c>
    </row>
    <row r="65" spans="4:8" x14ac:dyDescent="0.25">
      <c r="D65" s="5">
        <v>42522</v>
      </c>
      <c r="E65">
        <v>4</v>
      </c>
      <c r="F65">
        <v>8</v>
      </c>
      <c r="G65">
        <v>4</v>
      </c>
      <c r="H65">
        <v>4</v>
      </c>
    </row>
    <row r="66" spans="4:8" x14ac:dyDescent="0.25">
      <c r="D66" s="5">
        <v>42523</v>
      </c>
      <c r="E66">
        <v>4</v>
      </c>
      <c r="F66">
        <v>8</v>
      </c>
      <c r="G66">
        <v>4</v>
      </c>
      <c r="H66">
        <v>4</v>
      </c>
    </row>
    <row r="67" spans="4:8" x14ac:dyDescent="0.25">
      <c r="D67" s="5">
        <v>42524</v>
      </c>
      <c r="E67">
        <v>4</v>
      </c>
      <c r="F67">
        <v>8</v>
      </c>
      <c r="G67">
        <v>4</v>
      </c>
      <c r="H67">
        <v>4</v>
      </c>
    </row>
    <row r="68" spans="4:8" x14ac:dyDescent="0.25">
      <c r="D68" s="5">
        <v>42525</v>
      </c>
      <c r="E68">
        <v>4</v>
      </c>
      <c r="F68">
        <v>8</v>
      </c>
      <c r="G68">
        <v>4</v>
      </c>
      <c r="H68">
        <v>4</v>
      </c>
    </row>
    <row r="69" spans="4:8" x14ac:dyDescent="0.25">
      <c r="D69" s="5">
        <v>42526</v>
      </c>
      <c r="E69">
        <v>4</v>
      </c>
      <c r="F69">
        <v>8</v>
      </c>
      <c r="G69">
        <v>4</v>
      </c>
      <c r="H69">
        <v>4</v>
      </c>
    </row>
    <row r="70" spans="4:8" x14ac:dyDescent="0.25">
      <c r="D70" s="5">
        <v>42527</v>
      </c>
      <c r="E70">
        <v>4</v>
      </c>
      <c r="F70">
        <v>8</v>
      </c>
      <c r="G70">
        <v>4</v>
      </c>
      <c r="H70">
        <v>4</v>
      </c>
    </row>
    <row r="71" spans="4:8" x14ac:dyDescent="0.25">
      <c r="D71" s="5">
        <v>42528</v>
      </c>
      <c r="E71">
        <v>4</v>
      </c>
      <c r="F71">
        <v>8</v>
      </c>
      <c r="G71">
        <v>4</v>
      </c>
      <c r="H71">
        <v>4</v>
      </c>
    </row>
    <row r="72" spans="4:8" x14ac:dyDescent="0.25">
      <c r="D72" s="5">
        <v>42529</v>
      </c>
      <c r="E72">
        <v>4</v>
      </c>
      <c r="F72">
        <v>8</v>
      </c>
      <c r="G72">
        <v>4</v>
      </c>
      <c r="H72">
        <v>4</v>
      </c>
    </row>
    <row r="73" spans="4:8" x14ac:dyDescent="0.25">
      <c r="D73" s="5">
        <v>42530</v>
      </c>
      <c r="E73">
        <v>4</v>
      </c>
      <c r="F73">
        <v>8</v>
      </c>
      <c r="G73">
        <v>4</v>
      </c>
      <c r="H73">
        <v>4</v>
      </c>
    </row>
    <row r="74" spans="4:8" x14ac:dyDescent="0.25">
      <c r="D74" s="5">
        <v>42531</v>
      </c>
      <c r="E74">
        <v>4</v>
      </c>
      <c r="F74">
        <v>8</v>
      </c>
      <c r="G74">
        <v>4</v>
      </c>
      <c r="H74">
        <v>4</v>
      </c>
    </row>
    <row r="75" spans="4:8" x14ac:dyDescent="0.25">
      <c r="D75" s="5">
        <v>42532</v>
      </c>
      <c r="E75">
        <v>4</v>
      </c>
      <c r="F75">
        <v>8</v>
      </c>
      <c r="G75">
        <v>4</v>
      </c>
      <c r="H75">
        <v>4</v>
      </c>
    </row>
    <row r="76" spans="4:8" x14ac:dyDescent="0.25">
      <c r="D76" s="5">
        <v>42533</v>
      </c>
      <c r="E76">
        <v>4</v>
      </c>
      <c r="F76">
        <v>8</v>
      </c>
      <c r="G76">
        <v>4</v>
      </c>
      <c r="H76">
        <v>4</v>
      </c>
    </row>
    <row r="77" spans="4:8" x14ac:dyDescent="0.25">
      <c r="D77" s="5">
        <v>42534</v>
      </c>
      <c r="E77">
        <v>4</v>
      </c>
      <c r="F77">
        <v>8</v>
      </c>
      <c r="G77">
        <v>4</v>
      </c>
      <c r="H77">
        <v>4</v>
      </c>
    </row>
    <row r="78" spans="4:8" x14ac:dyDescent="0.25">
      <c r="D78" s="5">
        <v>42535</v>
      </c>
      <c r="E78">
        <v>4</v>
      </c>
      <c r="F78">
        <v>8</v>
      </c>
      <c r="G78">
        <v>4</v>
      </c>
      <c r="H78">
        <v>4</v>
      </c>
    </row>
    <row r="79" spans="4:8" x14ac:dyDescent="0.25">
      <c r="D79" s="5">
        <v>42536</v>
      </c>
      <c r="E79">
        <v>4</v>
      </c>
      <c r="F79">
        <v>8</v>
      </c>
      <c r="G79">
        <v>4</v>
      </c>
      <c r="H79">
        <v>4</v>
      </c>
    </row>
    <row r="80" spans="4:8" x14ac:dyDescent="0.25">
      <c r="D80" s="5">
        <v>42537</v>
      </c>
      <c r="E80">
        <v>4</v>
      </c>
      <c r="F80">
        <v>8</v>
      </c>
      <c r="G80">
        <v>4</v>
      </c>
      <c r="H80">
        <v>4</v>
      </c>
    </row>
    <row r="81" spans="4:8" x14ac:dyDescent="0.25">
      <c r="D81" s="5">
        <v>42538</v>
      </c>
      <c r="E81">
        <v>4</v>
      </c>
      <c r="F81">
        <v>8</v>
      </c>
      <c r="G81">
        <v>4</v>
      </c>
      <c r="H81">
        <v>4</v>
      </c>
    </row>
    <row r="82" spans="4:8" x14ac:dyDescent="0.25">
      <c r="D82" s="5">
        <v>42539</v>
      </c>
      <c r="E82">
        <v>4</v>
      </c>
      <c r="F82">
        <v>8</v>
      </c>
      <c r="G82">
        <v>4</v>
      </c>
      <c r="H82">
        <v>4</v>
      </c>
    </row>
    <row r="83" spans="4:8" x14ac:dyDescent="0.25">
      <c r="D83" s="5">
        <v>42540</v>
      </c>
      <c r="E83">
        <v>4</v>
      </c>
      <c r="F83">
        <v>8</v>
      </c>
      <c r="G83">
        <v>4</v>
      </c>
      <c r="H83">
        <v>4</v>
      </c>
    </row>
    <row r="84" spans="4:8" x14ac:dyDescent="0.25">
      <c r="D84" s="5">
        <v>42541</v>
      </c>
      <c r="E84">
        <v>4</v>
      </c>
      <c r="F84">
        <v>8</v>
      </c>
      <c r="G84">
        <v>4</v>
      </c>
      <c r="H84">
        <v>4</v>
      </c>
    </row>
    <row r="85" spans="4:8" x14ac:dyDescent="0.25">
      <c r="D85" s="5">
        <v>42542</v>
      </c>
      <c r="E85">
        <v>4</v>
      </c>
      <c r="F85">
        <v>8</v>
      </c>
      <c r="G85">
        <v>4</v>
      </c>
      <c r="H85">
        <v>4</v>
      </c>
    </row>
    <row r="86" spans="4:8" x14ac:dyDescent="0.25">
      <c r="D86" s="5">
        <v>42543</v>
      </c>
      <c r="E86">
        <v>4</v>
      </c>
      <c r="F86">
        <v>8</v>
      </c>
      <c r="G86">
        <v>4</v>
      </c>
      <c r="H86">
        <v>4</v>
      </c>
    </row>
    <row r="87" spans="4:8" x14ac:dyDescent="0.25">
      <c r="D87" s="5">
        <v>42544</v>
      </c>
      <c r="E87">
        <v>4</v>
      </c>
      <c r="F87">
        <v>8</v>
      </c>
      <c r="G87">
        <v>4</v>
      </c>
      <c r="H87">
        <v>4</v>
      </c>
    </row>
    <row r="88" spans="4:8" x14ac:dyDescent="0.25">
      <c r="D88" s="5">
        <v>42545</v>
      </c>
      <c r="E88">
        <v>4</v>
      </c>
      <c r="F88">
        <v>8</v>
      </c>
      <c r="G88">
        <v>4</v>
      </c>
      <c r="H88">
        <v>4</v>
      </c>
    </row>
    <row r="89" spans="4:8" x14ac:dyDescent="0.25">
      <c r="D89" s="5">
        <v>42546</v>
      </c>
      <c r="E89">
        <v>4</v>
      </c>
      <c r="F89">
        <v>8</v>
      </c>
      <c r="G89">
        <v>4</v>
      </c>
      <c r="H89">
        <v>4</v>
      </c>
    </row>
    <row r="90" spans="4:8" x14ac:dyDescent="0.25">
      <c r="D90" s="5">
        <v>42547</v>
      </c>
      <c r="E90">
        <v>4</v>
      </c>
      <c r="F90">
        <v>8</v>
      </c>
      <c r="G90">
        <v>4</v>
      </c>
      <c r="H90">
        <v>4</v>
      </c>
    </row>
    <row r="91" spans="4:8" x14ac:dyDescent="0.25">
      <c r="D91" s="5">
        <v>42548</v>
      </c>
      <c r="E91">
        <v>4</v>
      </c>
      <c r="F91">
        <v>8</v>
      </c>
      <c r="G91">
        <v>4</v>
      </c>
      <c r="H91">
        <v>4</v>
      </c>
    </row>
    <row r="92" spans="4:8" x14ac:dyDescent="0.25">
      <c r="D92" s="5">
        <v>42549</v>
      </c>
      <c r="E92">
        <v>4</v>
      </c>
      <c r="F92">
        <v>8</v>
      </c>
      <c r="G92">
        <v>4</v>
      </c>
      <c r="H92">
        <v>4</v>
      </c>
    </row>
    <row r="93" spans="4:8" x14ac:dyDescent="0.25">
      <c r="D93" s="5">
        <v>42550</v>
      </c>
      <c r="E93">
        <v>4</v>
      </c>
      <c r="F93">
        <v>8</v>
      </c>
      <c r="G93">
        <v>4</v>
      </c>
      <c r="H93">
        <v>4</v>
      </c>
    </row>
    <row r="94" spans="4:8" x14ac:dyDescent="0.25">
      <c r="D94" s="5">
        <v>42551</v>
      </c>
      <c r="E94">
        <v>4</v>
      </c>
      <c r="F94">
        <v>8</v>
      </c>
      <c r="G94">
        <v>4</v>
      </c>
      <c r="H94">
        <v>4</v>
      </c>
    </row>
    <row r="95" spans="4:8" x14ac:dyDescent="0.25">
      <c r="D95" s="5">
        <v>42552</v>
      </c>
      <c r="E95">
        <v>4</v>
      </c>
      <c r="F95">
        <v>8</v>
      </c>
      <c r="G95">
        <v>4</v>
      </c>
      <c r="H95">
        <v>4</v>
      </c>
    </row>
    <row r="96" spans="4:8" x14ac:dyDescent="0.25">
      <c r="D96" s="5">
        <v>42553</v>
      </c>
      <c r="E96">
        <v>4</v>
      </c>
      <c r="F96">
        <v>8</v>
      </c>
      <c r="G96">
        <v>4</v>
      </c>
      <c r="H96">
        <v>4</v>
      </c>
    </row>
    <row r="97" spans="1:8" x14ac:dyDescent="0.25">
      <c r="D97" s="5">
        <v>42554</v>
      </c>
      <c r="E97">
        <v>4</v>
      </c>
      <c r="F97">
        <v>8</v>
      </c>
      <c r="G97">
        <v>4</v>
      </c>
      <c r="H97">
        <v>4</v>
      </c>
    </row>
    <row r="98" spans="1:8" x14ac:dyDescent="0.25">
      <c r="D98" s="5">
        <v>42555</v>
      </c>
      <c r="E98">
        <v>4</v>
      </c>
      <c r="F98">
        <v>8</v>
      </c>
      <c r="G98">
        <v>4</v>
      </c>
      <c r="H98">
        <v>4</v>
      </c>
    </row>
    <row r="99" spans="1:8" x14ac:dyDescent="0.25">
      <c r="A99" s="18"/>
      <c r="B99" s="16"/>
      <c r="C99" s="17"/>
      <c r="D99" s="5">
        <v>42556</v>
      </c>
      <c r="E99">
        <v>2</v>
      </c>
      <c r="F99">
        <v>8</v>
      </c>
      <c r="G99">
        <v>2</v>
      </c>
      <c r="H99">
        <v>4</v>
      </c>
    </row>
    <row r="100" spans="1:8" x14ac:dyDescent="0.25">
      <c r="A100" s="18"/>
      <c r="B100" s="16"/>
      <c r="C100" s="17"/>
      <c r="D100" s="5">
        <v>42557</v>
      </c>
      <c r="E100">
        <v>2</v>
      </c>
      <c r="F100">
        <v>8</v>
      </c>
      <c r="G100">
        <v>2</v>
      </c>
      <c r="H100">
        <v>4</v>
      </c>
    </row>
    <row r="101" spans="1:8" x14ac:dyDescent="0.25">
      <c r="A101" s="18"/>
      <c r="B101" s="16"/>
      <c r="C101" s="17"/>
      <c r="D101" s="5">
        <v>42558</v>
      </c>
      <c r="E101">
        <v>2</v>
      </c>
      <c r="F101">
        <v>8</v>
      </c>
      <c r="G101">
        <v>2</v>
      </c>
      <c r="H101">
        <v>4</v>
      </c>
    </row>
    <row r="102" spans="1:8" x14ac:dyDescent="0.25">
      <c r="A102" s="18"/>
      <c r="B102" s="16"/>
      <c r="C102" s="17"/>
      <c r="D102" s="5">
        <v>42559</v>
      </c>
      <c r="E102">
        <v>2</v>
      </c>
      <c r="F102">
        <v>8</v>
      </c>
      <c r="G102">
        <v>2</v>
      </c>
      <c r="H102">
        <v>4</v>
      </c>
    </row>
    <row r="103" spans="1:8" x14ac:dyDescent="0.25">
      <c r="A103" s="18"/>
      <c r="B103" s="16"/>
      <c r="C103" s="17"/>
      <c r="D103" s="5">
        <v>42560</v>
      </c>
      <c r="E103">
        <v>2</v>
      </c>
      <c r="F103">
        <v>8</v>
      </c>
      <c r="G103">
        <v>2</v>
      </c>
      <c r="H103">
        <v>4</v>
      </c>
    </row>
    <row r="104" spans="1:8" x14ac:dyDescent="0.25">
      <c r="A104" s="18"/>
      <c r="B104" s="16"/>
      <c r="C104" s="17"/>
      <c r="D104" s="5">
        <v>42561</v>
      </c>
      <c r="E104">
        <v>2</v>
      </c>
      <c r="F104">
        <v>8</v>
      </c>
      <c r="G104">
        <v>2</v>
      </c>
      <c r="H104">
        <v>4</v>
      </c>
    </row>
    <row r="105" spans="1:8" x14ac:dyDescent="0.25">
      <c r="A105" s="18"/>
      <c r="B105" s="16"/>
      <c r="C105" s="17"/>
      <c r="D105" s="5">
        <v>42562</v>
      </c>
      <c r="E105">
        <v>2</v>
      </c>
      <c r="F105">
        <v>8</v>
      </c>
      <c r="G105">
        <v>2</v>
      </c>
      <c r="H105">
        <v>4</v>
      </c>
    </row>
    <row r="106" spans="1:8" x14ac:dyDescent="0.25">
      <c r="A106" s="18"/>
      <c r="B106" s="16"/>
      <c r="C106" s="17"/>
      <c r="D106" s="5">
        <v>42563</v>
      </c>
      <c r="E106">
        <v>2</v>
      </c>
      <c r="F106">
        <v>8</v>
      </c>
      <c r="G106">
        <v>2</v>
      </c>
      <c r="H106">
        <v>4</v>
      </c>
    </row>
    <row r="107" spans="1:8" x14ac:dyDescent="0.25">
      <c r="A107" s="18"/>
      <c r="B107" s="16"/>
      <c r="C107" s="17"/>
      <c r="D107" s="5">
        <v>42564</v>
      </c>
      <c r="E107">
        <v>2</v>
      </c>
      <c r="F107">
        <v>8</v>
      </c>
      <c r="G107">
        <v>2</v>
      </c>
      <c r="H107">
        <v>4</v>
      </c>
    </row>
    <row r="108" spans="1:8" x14ac:dyDescent="0.25">
      <c r="A108" s="18"/>
      <c r="B108" s="16"/>
      <c r="C108" s="17"/>
      <c r="D108" s="5">
        <v>42565</v>
      </c>
      <c r="E108">
        <v>2</v>
      </c>
      <c r="F108">
        <v>8</v>
      </c>
      <c r="G108">
        <v>2</v>
      </c>
      <c r="H108">
        <v>4</v>
      </c>
    </row>
    <row r="109" spans="1:8" x14ac:dyDescent="0.25">
      <c r="A109" s="18"/>
      <c r="B109" s="16"/>
      <c r="C109" s="17"/>
      <c r="D109" s="5">
        <v>42566</v>
      </c>
      <c r="E109">
        <v>2</v>
      </c>
      <c r="F109">
        <v>8</v>
      </c>
      <c r="G109">
        <v>2</v>
      </c>
      <c r="H109">
        <v>4</v>
      </c>
    </row>
    <row r="110" spans="1:8" x14ac:dyDescent="0.25">
      <c r="A110" s="18"/>
      <c r="B110" s="16"/>
      <c r="C110" s="17"/>
      <c r="D110" s="5">
        <v>42567</v>
      </c>
      <c r="E110">
        <v>2</v>
      </c>
      <c r="F110">
        <v>8</v>
      </c>
      <c r="G110">
        <v>2</v>
      </c>
      <c r="H110">
        <v>4</v>
      </c>
    </row>
    <row r="111" spans="1:8" x14ac:dyDescent="0.25">
      <c r="A111" s="18"/>
      <c r="B111" s="16"/>
      <c r="C111" s="17"/>
      <c r="D111" s="5">
        <v>42568</v>
      </c>
      <c r="E111">
        <v>2</v>
      </c>
      <c r="F111">
        <v>8</v>
      </c>
      <c r="G111">
        <v>2</v>
      </c>
      <c r="H111">
        <v>4</v>
      </c>
    </row>
    <row r="112" spans="1:8" x14ac:dyDescent="0.25">
      <c r="A112" s="18"/>
      <c r="B112" s="16"/>
      <c r="C112" s="17"/>
      <c r="D112" s="5">
        <v>42569</v>
      </c>
      <c r="E112">
        <v>2</v>
      </c>
      <c r="F112">
        <v>8</v>
      </c>
      <c r="G112">
        <v>2</v>
      </c>
      <c r="H112">
        <v>4</v>
      </c>
    </row>
    <row r="113" spans="1:8" x14ac:dyDescent="0.25">
      <c r="A113" s="18"/>
      <c r="B113" s="16"/>
      <c r="C113" s="17"/>
      <c r="D113" s="5">
        <v>42570</v>
      </c>
      <c r="E113">
        <v>2</v>
      </c>
      <c r="F113">
        <v>8</v>
      </c>
      <c r="G113">
        <v>2</v>
      </c>
      <c r="H113">
        <v>4</v>
      </c>
    </row>
    <row r="114" spans="1:8" x14ac:dyDescent="0.25">
      <c r="A114" s="18"/>
      <c r="B114" s="16"/>
      <c r="C114" s="17"/>
      <c r="D114" s="5">
        <v>42571</v>
      </c>
      <c r="E114">
        <v>2</v>
      </c>
      <c r="F114">
        <v>8</v>
      </c>
      <c r="G114">
        <v>2</v>
      </c>
      <c r="H114">
        <v>4</v>
      </c>
    </row>
    <row r="115" spans="1:8" x14ac:dyDescent="0.25">
      <c r="A115" s="18"/>
      <c r="B115" s="16"/>
      <c r="C115" s="17"/>
      <c r="D115" s="5">
        <v>42572</v>
      </c>
      <c r="E115">
        <v>2</v>
      </c>
      <c r="F115">
        <v>8</v>
      </c>
      <c r="G115">
        <v>2</v>
      </c>
      <c r="H115">
        <v>4</v>
      </c>
    </row>
    <row r="116" spans="1:8" x14ac:dyDescent="0.25">
      <c r="A116" s="18"/>
      <c r="B116" s="16"/>
      <c r="C116" s="17"/>
      <c r="D116" s="5">
        <v>42573</v>
      </c>
      <c r="E116">
        <v>2</v>
      </c>
      <c r="F116">
        <v>8</v>
      </c>
      <c r="G116">
        <v>2</v>
      </c>
      <c r="H116">
        <v>4</v>
      </c>
    </row>
    <row r="117" spans="1:8" x14ac:dyDescent="0.25">
      <c r="A117" s="18"/>
      <c r="B117" s="16"/>
      <c r="C117" s="17"/>
      <c r="D117" s="5">
        <v>42574</v>
      </c>
      <c r="E117">
        <v>2</v>
      </c>
      <c r="F117">
        <v>8</v>
      </c>
      <c r="G117">
        <v>2</v>
      </c>
      <c r="H117">
        <v>4</v>
      </c>
    </row>
    <row r="118" spans="1:8" x14ac:dyDescent="0.25">
      <c r="A118" s="18"/>
      <c r="B118" s="16"/>
      <c r="C118" s="17"/>
      <c r="D118" s="5">
        <v>42575</v>
      </c>
      <c r="E118">
        <v>2</v>
      </c>
      <c r="F118">
        <v>8</v>
      </c>
      <c r="G118">
        <v>2</v>
      </c>
      <c r="H118">
        <v>4</v>
      </c>
    </row>
    <row r="119" spans="1:8" x14ac:dyDescent="0.25">
      <c r="A119" s="18"/>
      <c r="B119" s="16"/>
      <c r="C119" s="17"/>
      <c r="D119" s="5">
        <v>42576</v>
      </c>
      <c r="E119">
        <v>2</v>
      </c>
      <c r="F119">
        <v>8</v>
      </c>
      <c r="G119">
        <v>2</v>
      </c>
      <c r="H119">
        <v>4</v>
      </c>
    </row>
    <row r="120" spans="1:8" x14ac:dyDescent="0.25">
      <c r="A120" s="18"/>
      <c r="B120" s="16"/>
      <c r="C120" s="17"/>
      <c r="D120" s="5">
        <v>42577</v>
      </c>
      <c r="E120">
        <v>2</v>
      </c>
      <c r="F120">
        <v>8</v>
      </c>
      <c r="G120">
        <v>2</v>
      </c>
      <c r="H120">
        <v>4</v>
      </c>
    </row>
    <row r="121" spans="1:8" x14ac:dyDescent="0.25">
      <c r="A121" s="18"/>
      <c r="B121" s="16"/>
      <c r="C121" s="17"/>
      <c r="D121" s="5">
        <v>42578</v>
      </c>
      <c r="E121">
        <v>2</v>
      </c>
      <c r="F121">
        <v>8</v>
      </c>
      <c r="G121">
        <v>2</v>
      </c>
      <c r="H121">
        <v>4</v>
      </c>
    </row>
    <row r="122" spans="1:8" x14ac:dyDescent="0.25">
      <c r="A122" s="18"/>
      <c r="B122" s="16"/>
      <c r="C122" s="17"/>
      <c r="D122" s="5">
        <v>42579</v>
      </c>
      <c r="E122">
        <v>2</v>
      </c>
      <c r="F122">
        <v>8</v>
      </c>
      <c r="G122">
        <v>2</v>
      </c>
      <c r="H122">
        <v>4</v>
      </c>
    </row>
    <row r="123" spans="1:8" x14ac:dyDescent="0.25">
      <c r="A123" s="18"/>
      <c r="B123" s="16"/>
      <c r="C123" s="17"/>
      <c r="D123" s="5">
        <v>42580</v>
      </c>
      <c r="E123">
        <v>2</v>
      </c>
      <c r="F123">
        <v>8</v>
      </c>
      <c r="G123">
        <v>2</v>
      </c>
      <c r="H123">
        <v>4</v>
      </c>
    </row>
    <row r="124" spans="1:8" x14ac:dyDescent="0.25">
      <c r="A124" s="18"/>
      <c r="B124" s="16"/>
      <c r="C124" s="17"/>
      <c r="D124" s="5">
        <v>42581</v>
      </c>
      <c r="E124">
        <v>2</v>
      </c>
      <c r="F124">
        <v>8</v>
      </c>
      <c r="G124">
        <v>2</v>
      </c>
      <c r="H124">
        <v>4</v>
      </c>
    </row>
    <row r="125" spans="1:8" x14ac:dyDescent="0.25">
      <c r="A125" s="18"/>
      <c r="B125" s="16"/>
      <c r="C125" s="17"/>
      <c r="D125" s="5">
        <v>42582</v>
      </c>
      <c r="E125">
        <v>2</v>
      </c>
      <c r="F125">
        <v>8</v>
      </c>
      <c r="G125">
        <v>2</v>
      </c>
      <c r="H125">
        <v>4</v>
      </c>
    </row>
    <row r="126" spans="1:8" x14ac:dyDescent="0.25">
      <c r="A126" s="18"/>
      <c r="B126" s="16"/>
      <c r="C126" s="17"/>
      <c r="D126" s="5">
        <v>42583</v>
      </c>
      <c r="E126">
        <v>2</v>
      </c>
      <c r="F126">
        <v>8</v>
      </c>
      <c r="G126">
        <v>2</v>
      </c>
      <c r="H126">
        <v>4</v>
      </c>
    </row>
    <row r="127" spans="1:8" x14ac:dyDescent="0.25">
      <c r="A127" s="18"/>
      <c r="B127" s="16"/>
      <c r="C127" s="17"/>
      <c r="D127" s="5">
        <v>42584</v>
      </c>
      <c r="E127">
        <v>2</v>
      </c>
      <c r="F127">
        <v>8</v>
      </c>
      <c r="G127">
        <v>2</v>
      </c>
      <c r="H127">
        <v>4</v>
      </c>
    </row>
    <row r="128" spans="1:8" x14ac:dyDescent="0.25">
      <c r="A128" s="18"/>
      <c r="B128" s="16"/>
      <c r="C128" s="17"/>
      <c r="D128" s="5">
        <v>42585</v>
      </c>
      <c r="E128">
        <v>2</v>
      </c>
      <c r="F128">
        <v>8</v>
      </c>
      <c r="G128">
        <v>2</v>
      </c>
      <c r="H128">
        <v>4</v>
      </c>
    </row>
    <row r="129" spans="1:8" x14ac:dyDescent="0.25">
      <c r="A129" s="18"/>
      <c r="B129" s="16"/>
      <c r="C129" s="17"/>
      <c r="D129" s="5">
        <v>42586</v>
      </c>
      <c r="E129">
        <v>2</v>
      </c>
      <c r="F129">
        <v>8</v>
      </c>
      <c r="G129">
        <v>2</v>
      </c>
      <c r="H129">
        <v>4</v>
      </c>
    </row>
    <row r="130" spans="1:8" x14ac:dyDescent="0.25">
      <c r="A130" s="18"/>
      <c r="B130" s="16"/>
      <c r="C130" s="17"/>
      <c r="D130" s="5">
        <v>42587</v>
      </c>
      <c r="E130">
        <v>2</v>
      </c>
      <c r="F130">
        <v>8</v>
      </c>
      <c r="G130">
        <v>2</v>
      </c>
      <c r="H130">
        <v>4</v>
      </c>
    </row>
    <row r="131" spans="1:8" x14ac:dyDescent="0.25">
      <c r="A131" s="18"/>
      <c r="B131" s="16"/>
      <c r="C131" s="17"/>
      <c r="D131" s="5">
        <v>42588</v>
      </c>
      <c r="E131">
        <v>2</v>
      </c>
      <c r="F131">
        <v>8</v>
      </c>
      <c r="G131">
        <v>2</v>
      </c>
      <c r="H131">
        <v>4</v>
      </c>
    </row>
    <row r="132" spans="1:8" x14ac:dyDescent="0.25">
      <c r="A132" s="18"/>
      <c r="B132" s="16"/>
      <c r="C132" s="17"/>
      <c r="D132" s="5">
        <v>42589</v>
      </c>
      <c r="E132">
        <v>2</v>
      </c>
      <c r="F132">
        <v>8</v>
      </c>
      <c r="G132">
        <v>2</v>
      </c>
      <c r="H132">
        <v>4</v>
      </c>
    </row>
    <row r="133" spans="1:8" x14ac:dyDescent="0.25">
      <c r="A133" s="18"/>
      <c r="B133" s="16"/>
      <c r="C133" s="17"/>
      <c r="D133" s="5">
        <v>42590</v>
      </c>
      <c r="E133">
        <v>2</v>
      </c>
      <c r="F133">
        <v>8</v>
      </c>
      <c r="G133">
        <v>2</v>
      </c>
      <c r="H133">
        <v>4</v>
      </c>
    </row>
    <row r="134" spans="1:8" x14ac:dyDescent="0.25">
      <c r="A134" s="18"/>
      <c r="B134" s="16"/>
      <c r="C134" s="17"/>
      <c r="D134" s="5">
        <v>42591</v>
      </c>
      <c r="E134">
        <v>2</v>
      </c>
      <c r="F134">
        <v>8</v>
      </c>
      <c r="G134">
        <v>2</v>
      </c>
      <c r="H134">
        <v>4</v>
      </c>
    </row>
    <row r="135" spans="1:8" x14ac:dyDescent="0.25">
      <c r="A135" s="18"/>
      <c r="B135" s="16"/>
      <c r="C135" s="17"/>
      <c r="D135" s="5">
        <v>42592</v>
      </c>
      <c r="E135">
        <v>2</v>
      </c>
      <c r="F135">
        <v>8</v>
      </c>
      <c r="G135">
        <v>2</v>
      </c>
      <c r="H135">
        <v>4</v>
      </c>
    </row>
    <row r="136" spans="1:8" x14ac:dyDescent="0.25">
      <c r="A136" s="18"/>
      <c r="B136" s="16"/>
      <c r="C136" s="17"/>
      <c r="D136" s="5">
        <v>42593</v>
      </c>
      <c r="E136">
        <v>2</v>
      </c>
      <c r="F136">
        <v>8</v>
      </c>
      <c r="G136">
        <v>2</v>
      </c>
      <c r="H136">
        <v>4</v>
      </c>
    </row>
    <row r="137" spans="1:8" x14ac:dyDescent="0.25">
      <c r="A137" s="18"/>
      <c r="B137" s="16"/>
      <c r="C137" s="17"/>
      <c r="D137" s="5">
        <v>42594</v>
      </c>
      <c r="E137">
        <v>2</v>
      </c>
      <c r="F137">
        <v>8</v>
      </c>
      <c r="G137">
        <v>2</v>
      </c>
      <c r="H137">
        <v>4</v>
      </c>
    </row>
    <row r="138" spans="1:8" x14ac:dyDescent="0.25">
      <c r="A138" s="18"/>
      <c r="B138" s="16"/>
      <c r="C138" s="17"/>
      <c r="D138" s="5">
        <v>42595</v>
      </c>
      <c r="E138">
        <v>2</v>
      </c>
      <c r="F138">
        <v>8</v>
      </c>
      <c r="G138">
        <v>2</v>
      </c>
      <c r="H138">
        <v>4</v>
      </c>
    </row>
    <row r="139" spans="1:8" x14ac:dyDescent="0.25">
      <c r="A139" s="18"/>
      <c r="B139" s="16"/>
      <c r="C139" s="17"/>
      <c r="D139" s="5">
        <v>42596</v>
      </c>
      <c r="E139">
        <v>2</v>
      </c>
      <c r="F139">
        <v>8</v>
      </c>
      <c r="G139">
        <v>2</v>
      </c>
      <c r="H139">
        <v>4</v>
      </c>
    </row>
    <row r="140" spans="1:8" x14ac:dyDescent="0.25">
      <c r="A140" s="18"/>
      <c r="B140" s="16"/>
      <c r="C140" s="17"/>
      <c r="D140" s="5">
        <v>42597</v>
      </c>
      <c r="E140">
        <v>2</v>
      </c>
      <c r="F140">
        <v>8</v>
      </c>
      <c r="G140">
        <v>2</v>
      </c>
      <c r="H140">
        <v>4</v>
      </c>
    </row>
    <row r="141" spans="1:8" x14ac:dyDescent="0.25">
      <c r="A141" s="18"/>
      <c r="B141" s="16"/>
      <c r="C141" s="17"/>
      <c r="D141" s="5">
        <v>42598</v>
      </c>
      <c r="E141">
        <v>2</v>
      </c>
      <c r="F141">
        <v>8</v>
      </c>
      <c r="G141">
        <v>2</v>
      </c>
      <c r="H141">
        <v>4</v>
      </c>
    </row>
    <row r="142" spans="1:8" x14ac:dyDescent="0.25">
      <c r="A142" s="18"/>
      <c r="B142" s="16"/>
      <c r="C142" s="17"/>
      <c r="D142" s="5">
        <v>42599</v>
      </c>
      <c r="E142">
        <v>2</v>
      </c>
      <c r="F142">
        <v>8</v>
      </c>
      <c r="G142">
        <v>2</v>
      </c>
      <c r="H142">
        <v>4</v>
      </c>
    </row>
    <row r="143" spans="1:8" x14ac:dyDescent="0.25">
      <c r="A143" s="18"/>
      <c r="B143" s="16"/>
      <c r="C143" s="17"/>
      <c r="D143" s="5">
        <v>42600</v>
      </c>
      <c r="E143">
        <v>2</v>
      </c>
      <c r="F143">
        <v>8</v>
      </c>
      <c r="G143">
        <v>2</v>
      </c>
      <c r="H143">
        <v>4</v>
      </c>
    </row>
    <row r="144" spans="1:8" x14ac:dyDescent="0.25">
      <c r="A144" s="18"/>
      <c r="B144" s="16"/>
      <c r="C144" s="17"/>
      <c r="D144" s="5">
        <v>42601</v>
      </c>
      <c r="E144">
        <v>2</v>
      </c>
      <c r="F144">
        <v>8</v>
      </c>
      <c r="G144">
        <v>2</v>
      </c>
      <c r="H144">
        <v>4</v>
      </c>
    </row>
    <row r="145" spans="1:8" x14ac:dyDescent="0.25">
      <c r="A145" s="18"/>
      <c r="B145" s="16"/>
      <c r="C145" s="17"/>
      <c r="D145" s="5">
        <v>42602</v>
      </c>
      <c r="E145">
        <v>2</v>
      </c>
      <c r="F145">
        <v>8</v>
      </c>
      <c r="G145">
        <v>2</v>
      </c>
      <c r="H145">
        <v>4</v>
      </c>
    </row>
    <row r="146" spans="1:8" x14ac:dyDescent="0.25">
      <c r="A146" s="18"/>
      <c r="B146" s="16"/>
      <c r="C146" s="17"/>
      <c r="D146" s="5">
        <v>42603</v>
      </c>
      <c r="E146">
        <v>2</v>
      </c>
      <c r="F146">
        <v>8</v>
      </c>
      <c r="G146">
        <v>2</v>
      </c>
      <c r="H146">
        <v>4</v>
      </c>
    </row>
    <row r="147" spans="1:8" x14ac:dyDescent="0.25">
      <c r="A147" s="18"/>
      <c r="B147" s="16"/>
      <c r="C147" s="17"/>
      <c r="D147" s="5">
        <v>42604</v>
      </c>
      <c r="E147">
        <v>2</v>
      </c>
      <c r="F147">
        <v>8</v>
      </c>
      <c r="G147">
        <v>2</v>
      </c>
      <c r="H147">
        <v>4</v>
      </c>
    </row>
    <row r="148" spans="1:8" x14ac:dyDescent="0.25">
      <c r="A148" s="18"/>
      <c r="B148" s="16"/>
      <c r="C148" s="17"/>
      <c r="D148" s="5">
        <v>42605</v>
      </c>
      <c r="E148">
        <v>2</v>
      </c>
      <c r="F148">
        <v>8</v>
      </c>
      <c r="G148">
        <v>2</v>
      </c>
      <c r="H148">
        <v>4</v>
      </c>
    </row>
    <row r="149" spans="1:8" x14ac:dyDescent="0.25">
      <c r="A149" s="18"/>
      <c r="B149" s="16"/>
      <c r="C149" s="17"/>
      <c r="D149" s="5">
        <v>42606</v>
      </c>
      <c r="E149">
        <v>2</v>
      </c>
      <c r="F149">
        <v>8</v>
      </c>
      <c r="G149">
        <v>2</v>
      </c>
      <c r="H149">
        <v>4</v>
      </c>
    </row>
    <row r="150" spans="1:8" x14ac:dyDescent="0.25">
      <c r="A150" s="18"/>
      <c r="B150" s="16"/>
      <c r="C150" s="17"/>
      <c r="D150" s="5">
        <v>42607</v>
      </c>
      <c r="E150">
        <v>2</v>
      </c>
      <c r="F150">
        <v>8</v>
      </c>
      <c r="G150">
        <v>2</v>
      </c>
      <c r="H150">
        <v>4</v>
      </c>
    </row>
    <row r="151" spans="1:8" x14ac:dyDescent="0.25">
      <c r="A151" s="18"/>
      <c r="B151" s="16"/>
      <c r="C151" s="17"/>
      <c r="D151" s="5">
        <v>42608</v>
      </c>
      <c r="E151">
        <v>2</v>
      </c>
      <c r="F151">
        <v>8</v>
      </c>
      <c r="G151">
        <v>2</v>
      </c>
      <c r="H151">
        <v>4</v>
      </c>
    </row>
    <row r="152" spans="1:8" x14ac:dyDescent="0.25">
      <c r="A152" s="18"/>
      <c r="B152" s="16"/>
      <c r="C152" s="17"/>
      <c r="D152" s="5">
        <v>42609</v>
      </c>
      <c r="E152">
        <v>2</v>
      </c>
      <c r="F152">
        <v>8</v>
      </c>
      <c r="G152">
        <v>2</v>
      </c>
      <c r="H152">
        <v>4</v>
      </c>
    </row>
    <row r="153" spans="1:8" x14ac:dyDescent="0.25">
      <c r="A153" s="18"/>
      <c r="B153" s="16"/>
      <c r="C153" s="17"/>
      <c r="D153" s="5">
        <v>42610</v>
      </c>
      <c r="E153">
        <v>2</v>
      </c>
      <c r="F153">
        <v>8</v>
      </c>
      <c r="G153">
        <v>2</v>
      </c>
      <c r="H153">
        <v>4</v>
      </c>
    </row>
    <row r="154" spans="1:8" x14ac:dyDescent="0.25">
      <c r="A154" s="18"/>
      <c r="B154" s="16"/>
      <c r="C154" s="17"/>
      <c r="D154" s="5">
        <v>42611</v>
      </c>
      <c r="E154">
        <v>2</v>
      </c>
      <c r="F154">
        <v>8</v>
      </c>
      <c r="G154">
        <v>2</v>
      </c>
      <c r="H154">
        <v>4</v>
      </c>
    </row>
    <row r="155" spans="1:8" x14ac:dyDescent="0.25">
      <c r="A155" s="18"/>
      <c r="B155" s="16"/>
      <c r="C155" s="17"/>
      <c r="D155" s="5">
        <v>42612</v>
      </c>
      <c r="E155">
        <v>2</v>
      </c>
      <c r="F155">
        <v>8</v>
      </c>
      <c r="G155">
        <v>2</v>
      </c>
      <c r="H155">
        <v>4</v>
      </c>
    </row>
    <row r="156" spans="1:8" x14ac:dyDescent="0.25">
      <c r="A156" s="18"/>
      <c r="B156" s="16"/>
      <c r="C156" s="17"/>
      <c r="D156" s="5">
        <v>42613</v>
      </c>
      <c r="E156">
        <v>2</v>
      </c>
      <c r="F156">
        <v>8</v>
      </c>
      <c r="G156">
        <v>2</v>
      </c>
      <c r="H156">
        <v>4</v>
      </c>
    </row>
    <row r="157" spans="1:8" x14ac:dyDescent="0.25">
      <c r="A157" s="18"/>
      <c r="B157" s="16"/>
      <c r="C157" s="17"/>
      <c r="D157" s="5">
        <v>42614</v>
      </c>
      <c r="E157">
        <v>2</v>
      </c>
      <c r="F157">
        <v>8</v>
      </c>
      <c r="G157">
        <v>2</v>
      </c>
      <c r="H157">
        <v>4</v>
      </c>
    </row>
    <row r="158" spans="1:8" x14ac:dyDescent="0.25">
      <c r="D158" s="5">
        <v>42615</v>
      </c>
      <c r="E158">
        <v>4</v>
      </c>
      <c r="F158">
        <v>8</v>
      </c>
      <c r="G158">
        <v>4</v>
      </c>
      <c r="H158">
        <v>4</v>
      </c>
    </row>
    <row r="159" spans="1:8" x14ac:dyDescent="0.25">
      <c r="D159" s="5">
        <v>42616</v>
      </c>
      <c r="E159">
        <v>4</v>
      </c>
      <c r="F159">
        <v>8</v>
      </c>
      <c r="G159">
        <v>4</v>
      </c>
      <c r="H159">
        <v>4</v>
      </c>
    </row>
    <row r="160" spans="1:8" x14ac:dyDescent="0.25">
      <c r="D160" s="5">
        <v>42617</v>
      </c>
      <c r="E160">
        <v>4</v>
      </c>
      <c r="F160">
        <v>8</v>
      </c>
      <c r="G160">
        <v>4</v>
      </c>
      <c r="H160">
        <v>4</v>
      </c>
    </row>
    <row r="161" spans="4:8" x14ac:dyDescent="0.25">
      <c r="D161" s="5">
        <v>42618</v>
      </c>
      <c r="E161">
        <v>4</v>
      </c>
      <c r="F161">
        <v>8</v>
      </c>
      <c r="G161">
        <v>4</v>
      </c>
      <c r="H161">
        <v>4</v>
      </c>
    </row>
    <row r="162" spans="4:8" x14ac:dyDescent="0.25">
      <c r="D162" s="5">
        <v>42619</v>
      </c>
      <c r="E162">
        <v>4</v>
      </c>
      <c r="F162">
        <v>8</v>
      </c>
      <c r="G162">
        <v>4</v>
      </c>
      <c r="H162">
        <v>4</v>
      </c>
    </row>
    <row r="163" spans="4:8" x14ac:dyDescent="0.25">
      <c r="D163" s="5">
        <v>42620</v>
      </c>
      <c r="E163">
        <v>4</v>
      </c>
      <c r="F163">
        <v>8</v>
      </c>
      <c r="G163">
        <v>4</v>
      </c>
      <c r="H163">
        <v>4</v>
      </c>
    </row>
    <row r="164" spans="4:8" x14ac:dyDescent="0.25">
      <c r="D164" s="5">
        <v>42621</v>
      </c>
      <c r="E164">
        <v>4</v>
      </c>
      <c r="F164">
        <v>8</v>
      </c>
      <c r="G164">
        <v>4</v>
      </c>
      <c r="H164">
        <v>4</v>
      </c>
    </row>
    <row r="165" spans="4:8" x14ac:dyDescent="0.25">
      <c r="D165" s="5">
        <v>42622</v>
      </c>
      <c r="E165">
        <v>4</v>
      </c>
      <c r="F165">
        <v>8</v>
      </c>
      <c r="G165">
        <v>4</v>
      </c>
      <c r="H165">
        <v>4</v>
      </c>
    </row>
    <row r="166" spans="4:8" x14ac:dyDescent="0.25">
      <c r="D166" s="5">
        <v>42623</v>
      </c>
      <c r="E166">
        <v>4</v>
      </c>
      <c r="F166">
        <v>8</v>
      </c>
      <c r="G166">
        <v>4</v>
      </c>
      <c r="H166">
        <v>4</v>
      </c>
    </row>
    <row r="167" spans="4:8" x14ac:dyDescent="0.25">
      <c r="D167" s="5">
        <v>42624</v>
      </c>
      <c r="E167">
        <v>4</v>
      </c>
      <c r="F167">
        <v>8</v>
      </c>
      <c r="G167">
        <v>4</v>
      </c>
      <c r="H167">
        <v>4</v>
      </c>
    </row>
    <row r="168" spans="4:8" x14ac:dyDescent="0.25">
      <c r="D168" s="5">
        <v>42625</v>
      </c>
      <c r="E168">
        <v>4</v>
      </c>
      <c r="F168">
        <v>8</v>
      </c>
      <c r="G168">
        <v>4</v>
      </c>
      <c r="H168">
        <v>4</v>
      </c>
    </row>
    <row r="169" spans="4:8" x14ac:dyDescent="0.25">
      <c r="D169" s="5">
        <v>42626</v>
      </c>
      <c r="E169">
        <v>4</v>
      </c>
      <c r="F169">
        <v>8</v>
      </c>
      <c r="G169">
        <v>4</v>
      </c>
      <c r="H169">
        <v>4</v>
      </c>
    </row>
    <row r="170" spans="4:8" x14ac:dyDescent="0.25">
      <c r="D170" s="5">
        <v>42627</v>
      </c>
      <c r="E170">
        <v>4</v>
      </c>
      <c r="F170">
        <v>8</v>
      </c>
      <c r="G170">
        <v>4</v>
      </c>
      <c r="H170">
        <v>4</v>
      </c>
    </row>
    <row r="171" spans="4:8" x14ac:dyDescent="0.25">
      <c r="D171" s="5">
        <v>42628</v>
      </c>
      <c r="E171">
        <v>4</v>
      </c>
      <c r="F171">
        <v>8</v>
      </c>
      <c r="G171">
        <v>4</v>
      </c>
      <c r="H171">
        <v>4</v>
      </c>
    </row>
    <row r="172" spans="4:8" x14ac:dyDescent="0.25">
      <c r="D172" s="5">
        <v>42629</v>
      </c>
      <c r="E172">
        <v>6</v>
      </c>
      <c r="F172">
        <v>8</v>
      </c>
      <c r="G172">
        <v>6</v>
      </c>
      <c r="H172">
        <v>4</v>
      </c>
    </row>
    <row r="173" spans="4:8" x14ac:dyDescent="0.25">
      <c r="D173" s="5">
        <v>42630</v>
      </c>
      <c r="E173">
        <v>6</v>
      </c>
      <c r="F173">
        <v>8</v>
      </c>
      <c r="G173">
        <v>6</v>
      </c>
      <c r="H173">
        <v>4</v>
      </c>
    </row>
    <row r="174" spans="4:8" x14ac:dyDescent="0.25">
      <c r="D174" s="5">
        <v>42631</v>
      </c>
      <c r="E174">
        <v>6</v>
      </c>
      <c r="F174">
        <v>8</v>
      </c>
      <c r="G174">
        <v>6</v>
      </c>
      <c r="H174">
        <v>4</v>
      </c>
    </row>
    <row r="175" spans="4:8" x14ac:dyDescent="0.25">
      <c r="D175" s="5">
        <v>42632</v>
      </c>
      <c r="E175">
        <v>6</v>
      </c>
      <c r="F175">
        <v>8</v>
      </c>
      <c r="G175">
        <v>6</v>
      </c>
      <c r="H175">
        <v>4</v>
      </c>
    </row>
    <row r="176" spans="4:8" x14ac:dyDescent="0.25">
      <c r="D176" s="5">
        <v>42633</v>
      </c>
      <c r="E176">
        <v>6</v>
      </c>
      <c r="F176">
        <v>8</v>
      </c>
      <c r="G176">
        <v>6</v>
      </c>
      <c r="H176">
        <v>4</v>
      </c>
    </row>
    <row r="177" spans="4:8" x14ac:dyDescent="0.25">
      <c r="D177" s="5">
        <v>42634</v>
      </c>
      <c r="E177">
        <v>6</v>
      </c>
      <c r="F177">
        <v>8</v>
      </c>
      <c r="G177">
        <v>6</v>
      </c>
      <c r="H177">
        <v>4</v>
      </c>
    </row>
    <row r="178" spans="4:8" x14ac:dyDescent="0.25">
      <c r="D178" s="5">
        <v>42635</v>
      </c>
      <c r="E178">
        <v>6</v>
      </c>
      <c r="F178">
        <v>8</v>
      </c>
      <c r="G178">
        <v>6</v>
      </c>
      <c r="H178">
        <v>4</v>
      </c>
    </row>
    <row r="179" spans="4:8" x14ac:dyDescent="0.25">
      <c r="D179" s="5">
        <v>42636</v>
      </c>
      <c r="E179">
        <v>6</v>
      </c>
      <c r="F179">
        <v>8</v>
      </c>
      <c r="G179">
        <v>6</v>
      </c>
      <c r="H179">
        <v>4</v>
      </c>
    </row>
    <row r="180" spans="4:8" x14ac:dyDescent="0.25">
      <c r="D180" s="5">
        <v>42637</v>
      </c>
      <c r="E180">
        <v>6</v>
      </c>
      <c r="F180">
        <v>8</v>
      </c>
      <c r="G180">
        <v>6</v>
      </c>
      <c r="H180">
        <v>4</v>
      </c>
    </row>
    <row r="181" spans="4:8" x14ac:dyDescent="0.25">
      <c r="D181" s="5">
        <v>42638</v>
      </c>
      <c r="E181">
        <v>6</v>
      </c>
      <c r="F181">
        <v>8</v>
      </c>
      <c r="G181">
        <v>6</v>
      </c>
      <c r="H181">
        <v>4</v>
      </c>
    </row>
    <row r="182" spans="4:8" x14ac:dyDescent="0.25">
      <c r="D182" s="5">
        <v>42639</v>
      </c>
      <c r="E182">
        <v>6</v>
      </c>
      <c r="F182">
        <v>8</v>
      </c>
      <c r="G182">
        <v>6</v>
      </c>
      <c r="H182">
        <v>4</v>
      </c>
    </row>
    <row r="183" spans="4:8" x14ac:dyDescent="0.25">
      <c r="D183" s="5">
        <v>42640</v>
      </c>
      <c r="E183">
        <v>6</v>
      </c>
      <c r="F183">
        <v>8</v>
      </c>
      <c r="G183">
        <v>6</v>
      </c>
      <c r="H183">
        <v>4</v>
      </c>
    </row>
    <row r="184" spans="4:8" x14ac:dyDescent="0.25">
      <c r="D184" s="5">
        <v>42641</v>
      </c>
      <c r="E184">
        <v>6</v>
      </c>
      <c r="F184">
        <v>8</v>
      </c>
      <c r="G184">
        <v>6</v>
      </c>
      <c r="H184">
        <v>4</v>
      </c>
    </row>
    <row r="185" spans="4:8" x14ac:dyDescent="0.25">
      <c r="D185" s="5">
        <v>42642</v>
      </c>
      <c r="E185">
        <v>6</v>
      </c>
      <c r="F185">
        <v>8</v>
      </c>
      <c r="G185">
        <v>6</v>
      </c>
      <c r="H185">
        <v>4</v>
      </c>
    </row>
    <row r="186" spans="4:8" x14ac:dyDescent="0.25">
      <c r="D186" s="5">
        <v>42643</v>
      </c>
      <c r="E186">
        <v>6</v>
      </c>
      <c r="F186">
        <v>8</v>
      </c>
      <c r="G186">
        <v>6</v>
      </c>
      <c r="H186">
        <v>4</v>
      </c>
    </row>
    <row r="187" spans="4:8" x14ac:dyDescent="0.25">
      <c r="D187" s="5">
        <v>42644</v>
      </c>
      <c r="E187">
        <v>6</v>
      </c>
      <c r="F187">
        <v>8</v>
      </c>
      <c r="G187">
        <v>6</v>
      </c>
      <c r="H187">
        <v>4</v>
      </c>
    </row>
    <row r="188" spans="4:8" x14ac:dyDescent="0.25">
      <c r="D188" s="5">
        <v>42645</v>
      </c>
      <c r="E188">
        <v>6</v>
      </c>
      <c r="F188">
        <v>8</v>
      </c>
      <c r="G188">
        <v>6</v>
      </c>
      <c r="H188">
        <v>4</v>
      </c>
    </row>
    <row r="189" spans="4:8" x14ac:dyDescent="0.25">
      <c r="D189" s="5">
        <v>42646</v>
      </c>
      <c r="E189">
        <v>6</v>
      </c>
      <c r="F189">
        <v>8</v>
      </c>
      <c r="G189">
        <v>6</v>
      </c>
      <c r="H189">
        <v>4</v>
      </c>
    </row>
    <row r="190" spans="4:8" x14ac:dyDescent="0.25">
      <c r="D190" s="5">
        <v>42647</v>
      </c>
      <c r="E190">
        <v>6</v>
      </c>
      <c r="F190">
        <v>8</v>
      </c>
      <c r="G190">
        <v>6</v>
      </c>
      <c r="H190">
        <v>4</v>
      </c>
    </row>
    <row r="191" spans="4:8" x14ac:dyDescent="0.25">
      <c r="D191" s="5">
        <v>42648</v>
      </c>
      <c r="E191">
        <v>6</v>
      </c>
      <c r="F191">
        <v>8</v>
      </c>
      <c r="G191">
        <v>6</v>
      </c>
      <c r="H191">
        <v>4</v>
      </c>
    </row>
    <row r="192" spans="4:8" x14ac:dyDescent="0.25">
      <c r="D192" s="5">
        <v>42649</v>
      </c>
      <c r="E192">
        <v>6</v>
      </c>
      <c r="F192">
        <v>8</v>
      </c>
      <c r="G192">
        <v>6</v>
      </c>
      <c r="H192">
        <v>4</v>
      </c>
    </row>
    <row r="193" spans="1:8" x14ac:dyDescent="0.25">
      <c r="D193" s="5">
        <v>42650</v>
      </c>
      <c r="E193">
        <v>6</v>
      </c>
      <c r="F193">
        <v>8</v>
      </c>
      <c r="G193">
        <v>6</v>
      </c>
      <c r="H193">
        <v>4</v>
      </c>
    </row>
    <row r="194" spans="1:8" x14ac:dyDescent="0.25">
      <c r="D194" s="5">
        <v>42651</v>
      </c>
      <c r="E194">
        <v>6</v>
      </c>
      <c r="F194">
        <v>8</v>
      </c>
      <c r="G194">
        <v>6</v>
      </c>
      <c r="H194">
        <v>4</v>
      </c>
    </row>
    <row r="195" spans="1:8" x14ac:dyDescent="0.25">
      <c r="D195" s="5">
        <v>42652</v>
      </c>
      <c r="E195">
        <v>6</v>
      </c>
      <c r="F195">
        <v>8</v>
      </c>
      <c r="G195">
        <v>6</v>
      </c>
      <c r="H195">
        <v>4</v>
      </c>
    </row>
    <row r="196" spans="1:8" x14ac:dyDescent="0.25">
      <c r="D196" s="5">
        <v>42653</v>
      </c>
      <c r="E196">
        <v>6</v>
      </c>
      <c r="F196">
        <v>8</v>
      </c>
      <c r="G196">
        <v>6</v>
      </c>
      <c r="H196">
        <v>4</v>
      </c>
    </row>
    <row r="197" spans="1:8" x14ac:dyDescent="0.25">
      <c r="D197" s="5">
        <v>42654</v>
      </c>
      <c r="E197">
        <v>6</v>
      </c>
      <c r="F197">
        <v>8</v>
      </c>
      <c r="G197">
        <v>6</v>
      </c>
      <c r="H197">
        <v>4</v>
      </c>
    </row>
    <row r="198" spans="1:8" x14ac:dyDescent="0.25">
      <c r="D198" s="5">
        <v>42655</v>
      </c>
      <c r="E198">
        <v>6</v>
      </c>
      <c r="F198">
        <v>8</v>
      </c>
      <c r="G198">
        <v>6</v>
      </c>
      <c r="H198">
        <v>4</v>
      </c>
    </row>
    <row r="199" spans="1:8" x14ac:dyDescent="0.25">
      <c r="D199" s="5">
        <v>42656</v>
      </c>
      <c r="E199">
        <v>6</v>
      </c>
      <c r="F199">
        <v>8</v>
      </c>
      <c r="G199">
        <v>6</v>
      </c>
      <c r="H199">
        <v>4</v>
      </c>
    </row>
    <row r="200" spans="1:8" x14ac:dyDescent="0.25">
      <c r="D200" s="5">
        <v>42657</v>
      </c>
      <c r="E200">
        <v>6</v>
      </c>
      <c r="F200">
        <v>8</v>
      </c>
      <c r="G200">
        <v>6</v>
      </c>
      <c r="H200">
        <v>4</v>
      </c>
    </row>
    <row r="201" spans="1:8" x14ac:dyDescent="0.25">
      <c r="D201" s="5">
        <v>42658</v>
      </c>
      <c r="E201">
        <v>6</v>
      </c>
      <c r="F201">
        <v>8</v>
      </c>
      <c r="G201">
        <v>6</v>
      </c>
      <c r="H201">
        <v>4</v>
      </c>
    </row>
    <row r="202" spans="1:8" x14ac:dyDescent="0.25">
      <c r="D202" s="5">
        <v>42659</v>
      </c>
      <c r="E202">
        <v>6</v>
      </c>
      <c r="F202">
        <v>8</v>
      </c>
      <c r="G202">
        <v>6</v>
      </c>
      <c r="H202">
        <v>4</v>
      </c>
    </row>
    <row r="203" spans="1:8" x14ac:dyDescent="0.25">
      <c r="D203" s="5">
        <v>42660</v>
      </c>
      <c r="E203">
        <v>6</v>
      </c>
      <c r="F203">
        <v>8</v>
      </c>
      <c r="G203">
        <v>6</v>
      </c>
      <c r="H203">
        <v>4</v>
      </c>
    </row>
    <row r="204" spans="1:8" x14ac:dyDescent="0.25">
      <c r="D204" s="5">
        <v>42661</v>
      </c>
      <c r="E204">
        <v>6</v>
      </c>
      <c r="F204">
        <v>8</v>
      </c>
      <c r="G204">
        <v>6</v>
      </c>
      <c r="H204">
        <v>4</v>
      </c>
    </row>
    <row r="205" spans="1:8" x14ac:dyDescent="0.25">
      <c r="A205" s="18"/>
      <c r="B205" s="16"/>
      <c r="C205" s="17"/>
      <c r="D205" s="5">
        <v>42662</v>
      </c>
      <c r="E205">
        <v>2</v>
      </c>
      <c r="F205">
        <v>8</v>
      </c>
      <c r="G205">
        <v>2</v>
      </c>
      <c r="H205">
        <v>4</v>
      </c>
    </row>
    <row r="206" spans="1:8" x14ac:dyDescent="0.25">
      <c r="A206" s="18"/>
      <c r="B206" s="16"/>
      <c r="C206" s="17"/>
      <c r="D206" s="5">
        <v>42663</v>
      </c>
      <c r="E206">
        <v>2</v>
      </c>
      <c r="F206">
        <v>8</v>
      </c>
      <c r="G206">
        <v>2</v>
      </c>
      <c r="H206">
        <v>4</v>
      </c>
    </row>
    <row r="207" spans="1:8" x14ac:dyDescent="0.25">
      <c r="A207" s="18"/>
      <c r="B207" s="16"/>
      <c r="C207" s="17"/>
      <c r="D207" s="5">
        <v>42664</v>
      </c>
      <c r="E207">
        <v>2</v>
      </c>
      <c r="F207">
        <v>8</v>
      </c>
      <c r="G207">
        <v>2</v>
      </c>
      <c r="H207">
        <v>4</v>
      </c>
    </row>
    <row r="208" spans="1:8" x14ac:dyDescent="0.25">
      <c r="A208" s="18"/>
      <c r="B208" s="16"/>
      <c r="C208" s="17"/>
      <c r="D208" s="5">
        <v>42665</v>
      </c>
      <c r="E208">
        <v>2</v>
      </c>
      <c r="F208">
        <v>8</v>
      </c>
      <c r="G208">
        <v>2</v>
      </c>
      <c r="H208">
        <v>4</v>
      </c>
    </row>
    <row r="209" spans="1:8" x14ac:dyDescent="0.25">
      <c r="A209" s="18"/>
      <c r="B209" s="16"/>
      <c r="C209" s="17"/>
      <c r="D209" s="5">
        <v>42666</v>
      </c>
      <c r="E209">
        <v>2</v>
      </c>
      <c r="F209">
        <v>8</v>
      </c>
      <c r="G209">
        <v>2</v>
      </c>
      <c r="H209">
        <v>4</v>
      </c>
    </row>
    <row r="210" spans="1:8" x14ac:dyDescent="0.25">
      <c r="A210" s="18"/>
      <c r="B210" s="16"/>
      <c r="C210" s="17"/>
      <c r="D210" s="5">
        <v>42667</v>
      </c>
      <c r="E210">
        <v>2</v>
      </c>
      <c r="F210">
        <v>8</v>
      </c>
      <c r="G210">
        <v>2</v>
      </c>
      <c r="H210">
        <v>4</v>
      </c>
    </row>
    <row r="211" spans="1:8" x14ac:dyDescent="0.25">
      <c r="A211" s="18"/>
      <c r="B211" s="16"/>
      <c r="C211" s="17"/>
      <c r="D211" s="5">
        <v>42668</v>
      </c>
      <c r="E211">
        <v>2</v>
      </c>
      <c r="F211">
        <v>8</v>
      </c>
      <c r="G211">
        <v>2</v>
      </c>
      <c r="H211">
        <v>4</v>
      </c>
    </row>
    <row r="212" spans="1:8" x14ac:dyDescent="0.25">
      <c r="A212" s="18"/>
      <c r="B212" s="16"/>
      <c r="C212" s="17"/>
      <c r="D212" s="5">
        <v>42669</v>
      </c>
      <c r="E212">
        <v>2</v>
      </c>
      <c r="F212">
        <v>8</v>
      </c>
      <c r="G212">
        <v>2</v>
      </c>
      <c r="H212">
        <v>4</v>
      </c>
    </row>
    <row r="213" spans="1:8" x14ac:dyDescent="0.25">
      <c r="A213" s="18"/>
      <c r="B213" s="16"/>
      <c r="C213" s="17"/>
      <c r="D213" s="5">
        <v>42670</v>
      </c>
      <c r="E213">
        <v>2</v>
      </c>
      <c r="F213">
        <v>8</v>
      </c>
      <c r="G213">
        <v>2</v>
      </c>
      <c r="H213">
        <v>4</v>
      </c>
    </row>
    <row r="214" spans="1:8" x14ac:dyDescent="0.25">
      <c r="A214" s="18"/>
      <c r="B214" s="16"/>
      <c r="C214" s="17"/>
      <c r="D214" s="5">
        <v>42671</v>
      </c>
      <c r="E214">
        <v>2</v>
      </c>
      <c r="F214">
        <v>8</v>
      </c>
      <c r="G214">
        <v>2</v>
      </c>
      <c r="H214">
        <v>4</v>
      </c>
    </row>
    <row r="215" spans="1:8" x14ac:dyDescent="0.25">
      <c r="A215" s="18"/>
      <c r="B215" s="16"/>
      <c r="C215" s="17"/>
      <c r="D215" s="5">
        <v>42672</v>
      </c>
      <c r="E215">
        <v>2</v>
      </c>
      <c r="F215">
        <v>8</v>
      </c>
      <c r="G215">
        <v>2</v>
      </c>
      <c r="H215">
        <v>4</v>
      </c>
    </row>
    <row r="216" spans="1:8" x14ac:dyDescent="0.25">
      <c r="A216" s="18"/>
      <c r="B216" s="16"/>
      <c r="C216" s="17"/>
      <c r="D216" s="5">
        <v>42673</v>
      </c>
      <c r="E216">
        <v>2</v>
      </c>
      <c r="F216">
        <v>8</v>
      </c>
      <c r="G216">
        <v>2</v>
      </c>
      <c r="H216">
        <v>4</v>
      </c>
    </row>
    <row r="217" spans="1:8" x14ac:dyDescent="0.25">
      <c r="A217" s="18"/>
      <c r="B217" s="16"/>
      <c r="C217" s="17"/>
      <c r="D217" s="5">
        <v>42674</v>
      </c>
      <c r="E217">
        <v>2</v>
      </c>
      <c r="F217">
        <v>8</v>
      </c>
      <c r="G217">
        <v>2</v>
      </c>
      <c r="H217">
        <v>4</v>
      </c>
    </row>
    <row r="218" spans="1:8" x14ac:dyDescent="0.25">
      <c r="A218" s="18"/>
      <c r="B218" s="16"/>
      <c r="C218" s="17"/>
      <c r="D218" s="5">
        <v>42675</v>
      </c>
      <c r="E218">
        <v>2</v>
      </c>
      <c r="F218">
        <v>8</v>
      </c>
      <c r="G218">
        <v>2</v>
      </c>
      <c r="H218">
        <v>4</v>
      </c>
    </row>
    <row r="219" spans="1:8" x14ac:dyDescent="0.25">
      <c r="A219" s="18"/>
      <c r="B219" s="16"/>
      <c r="C219" s="17"/>
      <c r="D219" s="5">
        <v>42676</v>
      </c>
      <c r="E219">
        <v>2</v>
      </c>
      <c r="F219">
        <v>8</v>
      </c>
      <c r="G219">
        <v>2</v>
      </c>
      <c r="H219">
        <v>4</v>
      </c>
    </row>
    <row r="220" spans="1:8" x14ac:dyDescent="0.25">
      <c r="A220" s="18"/>
      <c r="B220" s="16"/>
      <c r="C220" s="17"/>
      <c r="D220" s="5">
        <v>42677</v>
      </c>
      <c r="E220">
        <v>2</v>
      </c>
      <c r="F220">
        <v>8</v>
      </c>
      <c r="G220">
        <v>2</v>
      </c>
      <c r="H220">
        <v>4</v>
      </c>
    </row>
    <row r="221" spans="1:8" x14ac:dyDescent="0.25">
      <c r="D221" s="5">
        <v>42678</v>
      </c>
      <c r="E221">
        <v>10</v>
      </c>
      <c r="F221">
        <v>8</v>
      </c>
      <c r="G221">
        <v>6</v>
      </c>
      <c r="H221">
        <v>4</v>
      </c>
    </row>
    <row r="222" spans="1:8" x14ac:dyDescent="0.25">
      <c r="D222" s="5">
        <v>42679</v>
      </c>
      <c r="E222">
        <v>10</v>
      </c>
      <c r="F222">
        <v>8</v>
      </c>
      <c r="G222">
        <v>6</v>
      </c>
      <c r="H222">
        <v>4</v>
      </c>
    </row>
    <row r="223" spans="1:8" x14ac:dyDescent="0.25">
      <c r="D223" s="5">
        <v>42680</v>
      </c>
      <c r="E223">
        <v>10</v>
      </c>
      <c r="F223">
        <v>8</v>
      </c>
      <c r="G223">
        <v>6</v>
      </c>
      <c r="H223">
        <v>4</v>
      </c>
    </row>
    <row r="224" spans="1:8" x14ac:dyDescent="0.25">
      <c r="D224" s="5">
        <v>42681</v>
      </c>
      <c r="E224">
        <v>10</v>
      </c>
      <c r="F224">
        <v>8</v>
      </c>
      <c r="G224">
        <v>6</v>
      </c>
      <c r="H224">
        <v>4</v>
      </c>
    </row>
    <row r="225" spans="4:8" x14ac:dyDescent="0.25">
      <c r="D225" s="5">
        <v>42682</v>
      </c>
      <c r="E225">
        <v>10</v>
      </c>
      <c r="F225">
        <v>8</v>
      </c>
      <c r="G225">
        <v>6</v>
      </c>
      <c r="H225">
        <v>4</v>
      </c>
    </row>
    <row r="226" spans="4:8" x14ac:dyDescent="0.25">
      <c r="D226" s="5">
        <v>42683</v>
      </c>
      <c r="E226">
        <v>10</v>
      </c>
      <c r="F226">
        <v>8</v>
      </c>
      <c r="G226">
        <v>6</v>
      </c>
      <c r="H226">
        <v>4</v>
      </c>
    </row>
    <row r="227" spans="4:8" x14ac:dyDescent="0.25">
      <c r="D227" s="5">
        <v>42684</v>
      </c>
      <c r="E227">
        <v>10</v>
      </c>
      <c r="F227">
        <v>8</v>
      </c>
      <c r="G227">
        <v>6</v>
      </c>
      <c r="H227">
        <v>4</v>
      </c>
    </row>
    <row r="228" spans="4:8" x14ac:dyDescent="0.25">
      <c r="D228" s="5">
        <v>42685</v>
      </c>
      <c r="E228">
        <v>10</v>
      </c>
      <c r="F228">
        <v>8</v>
      </c>
      <c r="G228">
        <v>6</v>
      </c>
      <c r="H228">
        <v>4</v>
      </c>
    </row>
    <row r="229" spans="4:8" x14ac:dyDescent="0.25">
      <c r="D229" s="5">
        <v>42686</v>
      </c>
      <c r="E229">
        <v>10</v>
      </c>
      <c r="F229">
        <v>8</v>
      </c>
      <c r="G229">
        <v>6</v>
      </c>
      <c r="H229">
        <v>4</v>
      </c>
    </row>
    <row r="230" spans="4:8" x14ac:dyDescent="0.25">
      <c r="D230" s="5">
        <v>42687</v>
      </c>
      <c r="E230">
        <v>10</v>
      </c>
      <c r="F230">
        <v>8</v>
      </c>
      <c r="G230">
        <v>6</v>
      </c>
      <c r="H230">
        <v>4</v>
      </c>
    </row>
    <row r="231" spans="4:8" x14ac:dyDescent="0.25">
      <c r="D231" s="5">
        <v>42688</v>
      </c>
      <c r="E231">
        <v>10</v>
      </c>
      <c r="F231">
        <v>8</v>
      </c>
      <c r="G231">
        <v>6</v>
      </c>
      <c r="H231">
        <v>4</v>
      </c>
    </row>
    <row r="232" spans="4:8" x14ac:dyDescent="0.25">
      <c r="D232" s="5">
        <v>42689</v>
      </c>
      <c r="E232">
        <v>10</v>
      </c>
      <c r="F232">
        <v>8</v>
      </c>
      <c r="G232">
        <v>6</v>
      </c>
      <c r="H232">
        <v>4</v>
      </c>
    </row>
    <row r="233" spans="4:8" x14ac:dyDescent="0.25">
      <c r="D233" s="5">
        <v>42690</v>
      </c>
      <c r="E233">
        <v>10</v>
      </c>
      <c r="F233">
        <v>8</v>
      </c>
      <c r="G233">
        <v>6</v>
      </c>
      <c r="H233">
        <v>4</v>
      </c>
    </row>
    <row r="234" spans="4:8" x14ac:dyDescent="0.25">
      <c r="D234" s="5">
        <v>42691</v>
      </c>
      <c r="E234">
        <v>10</v>
      </c>
      <c r="F234">
        <v>8</v>
      </c>
      <c r="G234">
        <v>6</v>
      </c>
      <c r="H234">
        <v>4</v>
      </c>
    </row>
    <row r="235" spans="4:8" x14ac:dyDescent="0.25">
      <c r="D235" s="5">
        <v>42692</v>
      </c>
      <c r="E235">
        <v>10</v>
      </c>
      <c r="F235">
        <v>8</v>
      </c>
      <c r="G235">
        <v>6</v>
      </c>
      <c r="H235">
        <v>4</v>
      </c>
    </row>
    <row r="236" spans="4:8" x14ac:dyDescent="0.25">
      <c r="D236" s="5">
        <v>42693</v>
      </c>
      <c r="E236">
        <v>10</v>
      </c>
      <c r="F236">
        <v>8</v>
      </c>
      <c r="G236">
        <v>6</v>
      </c>
      <c r="H236">
        <v>4</v>
      </c>
    </row>
    <row r="237" spans="4:8" x14ac:dyDescent="0.25">
      <c r="D237" s="5">
        <v>42694</v>
      </c>
      <c r="E237">
        <v>10</v>
      </c>
      <c r="F237">
        <v>8</v>
      </c>
      <c r="G237">
        <v>6</v>
      </c>
      <c r="H237">
        <v>4</v>
      </c>
    </row>
    <row r="238" spans="4:8" x14ac:dyDescent="0.25">
      <c r="D238" s="5">
        <v>42695</v>
      </c>
      <c r="E238">
        <v>10</v>
      </c>
      <c r="F238">
        <v>8</v>
      </c>
      <c r="G238">
        <v>6</v>
      </c>
      <c r="H238">
        <v>4</v>
      </c>
    </row>
    <row r="239" spans="4:8" x14ac:dyDescent="0.25">
      <c r="D239" s="5">
        <v>42696</v>
      </c>
      <c r="E239">
        <v>10</v>
      </c>
      <c r="F239">
        <v>8</v>
      </c>
      <c r="G239">
        <v>6</v>
      </c>
      <c r="H239">
        <v>4</v>
      </c>
    </row>
    <row r="240" spans="4:8" x14ac:dyDescent="0.25">
      <c r="D240" s="5">
        <v>42697</v>
      </c>
      <c r="E240">
        <v>10</v>
      </c>
      <c r="F240">
        <v>8</v>
      </c>
      <c r="G240">
        <v>6</v>
      </c>
      <c r="H240">
        <v>4</v>
      </c>
    </row>
    <row r="241" spans="4:8" x14ac:dyDescent="0.25">
      <c r="D241" s="5">
        <v>42698</v>
      </c>
      <c r="E241">
        <v>10</v>
      </c>
      <c r="F241">
        <v>8</v>
      </c>
      <c r="G241">
        <v>6</v>
      </c>
      <c r="H241">
        <v>4</v>
      </c>
    </row>
    <row r="242" spans="4:8" x14ac:dyDescent="0.25">
      <c r="D242" s="5">
        <v>42699</v>
      </c>
      <c r="E242">
        <v>10</v>
      </c>
      <c r="F242">
        <v>8</v>
      </c>
      <c r="G242">
        <v>6</v>
      </c>
      <c r="H242">
        <v>4</v>
      </c>
    </row>
    <row r="243" spans="4:8" x14ac:dyDescent="0.25">
      <c r="D243" s="5">
        <v>42700</v>
      </c>
      <c r="E243">
        <v>10</v>
      </c>
      <c r="F243">
        <v>8</v>
      </c>
      <c r="G243">
        <v>6</v>
      </c>
      <c r="H243">
        <v>4</v>
      </c>
    </row>
    <row r="244" spans="4:8" x14ac:dyDescent="0.25">
      <c r="D244" s="5">
        <v>42701</v>
      </c>
      <c r="E244">
        <v>10</v>
      </c>
      <c r="F244">
        <v>8</v>
      </c>
      <c r="G244">
        <v>6</v>
      </c>
      <c r="H244">
        <v>4</v>
      </c>
    </row>
    <row r="245" spans="4:8" x14ac:dyDescent="0.25">
      <c r="D245" s="5">
        <v>42702</v>
      </c>
      <c r="E245">
        <v>10</v>
      </c>
      <c r="F245">
        <v>8</v>
      </c>
      <c r="G245">
        <v>6</v>
      </c>
      <c r="H245">
        <v>4</v>
      </c>
    </row>
    <row r="246" spans="4:8" x14ac:dyDescent="0.25">
      <c r="D246" s="5">
        <v>42703</v>
      </c>
      <c r="E246">
        <v>10</v>
      </c>
      <c r="F246">
        <v>8</v>
      </c>
      <c r="G246">
        <v>6</v>
      </c>
      <c r="H246">
        <v>4</v>
      </c>
    </row>
    <row r="247" spans="4:8" x14ac:dyDescent="0.25">
      <c r="D247" s="5">
        <v>42704</v>
      </c>
      <c r="E247">
        <v>10</v>
      </c>
      <c r="F247">
        <v>8</v>
      </c>
      <c r="G247">
        <v>6</v>
      </c>
      <c r="H247">
        <v>4</v>
      </c>
    </row>
    <row r="248" spans="4:8" x14ac:dyDescent="0.25">
      <c r="D248" s="5">
        <v>42705</v>
      </c>
      <c r="E248">
        <v>6</v>
      </c>
      <c r="F248">
        <v>8</v>
      </c>
      <c r="G248">
        <v>6</v>
      </c>
      <c r="H248">
        <v>4</v>
      </c>
    </row>
    <row r="249" spans="4:8" x14ac:dyDescent="0.25">
      <c r="D249" s="5">
        <v>42706</v>
      </c>
      <c r="E249">
        <v>6</v>
      </c>
      <c r="F249">
        <v>8</v>
      </c>
      <c r="G249">
        <v>6</v>
      </c>
      <c r="H249">
        <v>4</v>
      </c>
    </row>
    <row r="250" spans="4:8" x14ac:dyDescent="0.25">
      <c r="D250" s="5">
        <v>42707</v>
      </c>
      <c r="E250">
        <v>6</v>
      </c>
      <c r="F250">
        <v>8</v>
      </c>
      <c r="G250">
        <v>6</v>
      </c>
      <c r="H250">
        <v>4</v>
      </c>
    </row>
    <row r="251" spans="4:8" x14ac:dyDescent="0.25">
      <c r="D251" s="5">
        <v>42708</v>
      </c>
      <c r="E251">
        <v>6</v>
      </c>
      <c r="F251">
        <v>8</v>
      </c>
      <c r="G251">
        <v>6</v>
      </c>
      <c r="H251">
        <v>4</v>
      </c>
    </row>
    <row r="252" spans="4:8" x14ac:dyDescent="0.25">
      <c r="D252" s="5">
        <v>42709</v>
      </c>
      <c r="E252">
        <v>6</v>
      </c>
      <c r="F252">
        <v>8</v>
      </c>
      <c r="G252">
        <v>6</v>
      </c>
      <c r="H252">
        <v>4</v>
      </c>
    </row>
    <row r="253" spans="4:8" x14ac:dyDescent="0.25">
      <c r="D253" s="5">
        <v>42710</v>
      </c>
      <c r="E253">
        <v>6</v>
      </c>
      <c r="F253">
        <v>8</v>
      </c>
      <c r="G253">
        <v>6</v>
      </c>
      <c r="H253">
        <v>4</v>
      </c>
    </row>
    <row r="254" spans="4:8" x14ac:dyDescent="0.25">
      <c r="D254" s="5">
        <v>42711</v>
      </c>
      <c r="E254">
        <v>6</v>
      </c>
      <c r="F254">
        <v>8</v>
      </c>
      <c r="G254">
        <v>6</v>
      </c>
      <c r="H254">
        <v>4</v>
      </c>
    </row>
    <row r="255" spans="4:8" x14ac:dyDescent="0.25">
      <c r="D255" s="5">
        <v>42712</v>
      </c>
      <c r="E255">
        <v>6</v>
      </c>
      <c r="F255">
        <v>8</v>
      </c>
      <c r="G255">
        <v>6</v>
      </c>
      <c r="H255">
        <v>4</v>
      </c>
    </row>
    <row r="256" spans="4:8" x14ac:dyDescent="0.25">
      <c r="D256" s="5">
        <v>42713</v>
      </c>
      <c r="E256">
        <v>6</v>
      </c>
      <c r="F256">
        <v>8</v>
      </c>
      <c r="G256">
        <v>6</v>
      </c>
      <c r="H256">
        <v>4</v>
      </c>
    </row>
    <row r="257" spans="1:8" x14ac:dyDescent="0.25">
      <c r="D257" s="5">
        <v>42714</v>
      </c>
      <c r="E257">
        <v>6</v>
      </c>
      <c r="F257">
        <v>8</v>
      </c>
      <c r="G257">
        <v>6</v>
      </c>
      <c r="H257">
        <v>4</v>
      </c>
    </row>
    <row r="258" spans="1:8" x14ac:dyDescent="0.25">
      <c r="D258" s="5">
        <v>42715</v>
      </c>
      <c r="E258">
        <v>6</v>
      </c>
      <c r="F258">
        <v>8</v>
      </c>
      <c r="G258">
        <v>6</v>
      </c>
      <c r="H258">
        <v>4</v>
      </c>
    </row>
    <row r="259" spans="1:8" x14ac:dyDescent="0.25">
      <c r="D259" s="5">
        <v>42716</v>
      </c>
      <c r="E259">
        <v>6</v>
      </c>
      <c r="F259">
        <v>8</v>
      </c>
      <c r="G259">
        <v>6</v>
      </c>
      <c r="H259">
        <v>4</v>
      </c>
    </row>
    <row r="260" spans="1:8" x14ac:dyDescent="0.25">
      <c r="D260" s="5">
        <v>42717</v>
      </c>
      <c r="E260">
        <v>6</v>
      </c>
      <c r="F260">
        <v>8</v>
      </c>
      <c r="G260">
        <v>6</v>
      </c>
      <c r="H260">
        <v>4</v>
      </c>
    </row>
    <row r="261" spans="1:8" x14ac:dyDescent="0.25">
      <c r="D261" s="5">
        <v>42718</v>
      </c>
      <c r="E261">
        <v>6</v>
      </c>
      <c r="F261">
        <v>8</v>
      </c>
      <c r="G261">
        <v>6</v>
      </c>
      <c r="H261">
        <v>4</v>
      </c>
    </row>
    <row r="262" spans="1:8" x14ac:dyDescent="0.25">
      <c r="D262" s="5">
        <v>42719</v>
      </c>
      <c r="E262">
        <v>6</v>
      </c>
      <c r="F262">
        <v>8</v>
      </c>
      <c r="G262">
        <v>6</v>
      </c>
      <c r="H262">
        <v>4</v>
      </c>
    </row>
    <row r="263" spans="1:8" x14ac:dyDescent="0.25">
      <c r="D263" s="5">
        <v>42720</v>
      </c>
      <c r="E263">
        <v>6</v>
      </c>
      <c r="F263">
        <v>8</v>
      </c>
      <c r="G263">
        <v>6</v>
      </c>
      <c r="H263">
        <v>4</v>
      </c>
    </row>
    <row r="264" spans="1:8" x14ac:dyDescent="0.25">
      <c r="A264" s="18"/>
      <c r="B264" s="16"/>
      <c r="C264" s="17"/>
      <c r="D264" s="5">
        <v>42721</v>
      </c>
      <c r="E264">
        <v>2</v>
      </c>
      <c r="F264">
        <v>8</v>
      </c>
      <c r="G264">
        <v>2</v>
      </c>
      <c r="H264">
        <v>4</v>
      </c>
    </row>
    <row r="265" spans="1:8" x14ac:dyDescent="0.25">
      <c r="A265" s="18"/>
      <c r="B265" s="16"/>
      <c r="C265" s="17"/>
      <c r="D265" s="5">
        <v>42722</v>
      </c>
      <c r="E265">
        <v>2</v>
      </c>
      <c r="F265">
        <v>8</v>
      </c>
      <c r="G265">
        <v>2</v>
      </c>
      <c r="H265">
        <v>4</v>
      </c>
    </row>
    <row r="266" spans="1:8" x14ac:dyDescent="0.25">
      <c r="A266" s="18"/>
      <c r="B266" s="16"/>
      <c r="C266" s="17"/>
      <c r="D266" s="5">
        <v>42723</v>
      </c>
      <c r="E266">
        <v>2</v>
      </c>
      <c r="F266">
        <v>8</v>
      </c>
      <c r="G266">
        <v>2</v>
      </c>
      <c r="H266">
        <v>4</v>
      </c>
    </row>
    <row r="267" spans="1:8" x14ac:dyDescent="0.25">
      <c r="A267" s="18"/>
      <c r="B267" s="16"/>
      <c r="C267" s="17"/>
      <c r="D267" s="5">
        <v>42724</v>
      </c>
      <c r="E267">
        <v>2</v>
      </c>
      <c r="F267">
        <v>8</v>
      </c>
      <c r="G267">
        <v>2</v>
      </c>
      <c r="H267">
        <v>4</v>
      </c>
    </row>
    <row r="268" spans="1:8" x14ac:dyDescent="0.25">
      <c r="A268" s="18"/>
      <c r="B268" s="16"/>
      <c r="C268" s="17"/>
      <c r="D268" s="5">
        <v>42725</v>
      </c>
      <c r="E268">
        <v>2</v>
      </c>
      <c r="F268">
        <v>8</v>
      </c>
      <c r="G268">
        <v>2</v>
      </c>
      <c r="H268">
        <v>4</v>
      </c>
    </row>
    <row r="269" spans="1:8" x14ac:dyDescent="0.25">
      <c r="A269" s="18"/>
      <c r="B269" s="16"/>
      <c r="C269" s="17"/>
      <c r="D269" s="5">
        <v>42726</v>
      </c>
      <c r="E269">
        <v>2</v>
      </c>
      <c r="F269">
        <v>8</v>
      </c>
      <c r="G269">
        <v>2</v>
      </c>
      <c r="H269">
        <v>4</v>
      </c>
    </row>
    <row r="270" spans="1:8" x14ac:dyDescent="0.25">
      <c r="A270" s="18"/>
      <c r="B270" s="16"/>
      <c r="C270" s="17"/>
      <c r="D270" s="5">
        <v>42727</v>
      </c>
      <c r="E270">
        <v>2</v>
      </c>
      <c r="F270">
        <v>8</v>
      </c>
      <c r="G270">
        <v>2</v>
      </c>
      <c r="H270">
        <v>4</v>
      </c>
    </row>
    <row r="271" spans="1:8" x14ac:dyDescent="0.25">
      <c r="A271" s="18"/>
      <c r="B271" s="16"/>
      <c r="C271" s="17"/>
      <c r="D271" s="5">
        <v>42728</v>
      </c>
      <c r="E271">
        <v>2</v>
      </c>
      <c r="F271">
        <v>8</v>
      </c>
      <c r="G271">
        <v>2</v>
      </c>
      <c r="H271">
        <v>4</v>
      </c>
    </row>
    <row r="272" spans="1:8" x14ac:dyDescent="0.25">
      <c r="A272" s="18"/>
      <c r="B272" s="16"/>
      <c r="C272" s="17"/>
      <c r="D272" s="5">
        <v>42729</v>
      </c>
      <c r="E272">
        <v>2</v>
      </c>
      <c r="F272">
        <v>8</v>
      </c>
      <c r="G272">
        <v>2</v>
      </c>
      <c r="H272">
        <v>4</v>
      </c>
    </row>
    <row r="273" spans="1:8" x14ac:dyDescent="0.25">
      <c r="A273" s="18"/>
      <c r="B273" s="16"/>
      <c r="C273" s="17"/>
      <c r="D273" s="5">
        <v>42730</v>
      </c>
      <c r="E273">
        <v>2</v>
      </c>
      <c r="F273">
        <v>8</v>
      </c>
      <c r="G273">
        <v>2</v>
      </c>
      <c r="H273">
        <v>4</v>
      </c>
    </row>
    <row r="274" spans="1:8" x14ac:dyDescent="0.25">
      <c r="A274" s="18"/>
      <c r="B274" s="16"/>
      <c r="C274" s="17"/>
      <c r="D274" s="5">
        <v>42731</v>
      </c>
      <c r="E274">
        <v>2</v>
      </c>
      <c r="F274">
        <v>8</v>
      </c>
      <c r="G274">
        <v>2</v>
      </c>
      <c r="H274">
        <v>4</v>
      </c>
    </row>
    <row r="275" spans="1:8" x14ac:dyDescent="0.25">
      <c r="A275" s="18"/>
      <c r="B275" s="16"/>
      <c r="C275" s="17"/>
      <c r="D275" s="5">
        <v>42732</v>
      </c>
      <c r="E275">
        <v>2</v>
      </c>
      <c r="F275">
        <v>8</v>
      </c>
      <c r="G275">
        <v>2</v>
      </c>
      <c r="H275">
        <v>4</v>
      </c>
    </row>
    <row r="276" spans="1:8" x14ac:dyDescent="0.25">
      <c r="A276" s="18"/>
      <c r="B276" s="16"/>
      <c r="C276" s="17"/>
      <c r="D276" s="5">
        <v>42733</v>
      </c>
      <c r="E276">
        <v>2</v>
      </c>
      <c r="F276">
        <v>8</v>
      </c>
      <c r="G276">
        <v>2</v>
      </c>
      <c r="H276">
        <v>4</v>
      </c>
    </row>
    <row r="277" spans="1:8" x14ac:dyDescent="0.25">
      <c r="A277" s="18"/>
      <c r="B277" s="16"/>
      <c r="C277" s="17"/>
      <c r="D277" s="5">
        <v>42734</v>
      </c>
      <c r="E277">
        <v>2</v>
      </c>
      <c r="F277">
        <v>8</v>
      </c>
      <c r="G277">
        <v>2</v>
      </c>
      <c r="H277">
        <v>4</v>
      </c>
    </row>
    <row r="278" spans="1:8" x14ac:dyDescent="0.25">
      <c r="A278" s="18"/>
      <c r="B278" s="16"/>
      <c r="C278" s="17"/>
      <c r="D278" s="5">
        <v>42735</v>
      </c>
      <c r="E278">
        <v>2</v>
      </c>
      <c r="F278">
        <v>8</v>
      </c>
      <c r="G278">
        <v>2</v>
      </c>
      <c r="H278">
        <v>4</v>
      </c>
    </row>
    <row r="279" spans="1:8" x14ac:dyDescent="0.25">
      <c r="A279" s="18"/>
      <c r="B279" s="16"/>
      <c r="C279" s="17"/>
      <c r="D279" s="5">
        <v>42736</v>
      </c>
      <c r="E279">
        <v>2</v>
      </c>
      <c r="F279">
        <v>8</v>
      </c>
      <c r="G279">
        <v>2</v>
      </c>
      <c r="H279">
        <v>4</v>
      </c>
    </row>
    <row r="280" spans="1:8" x14ac:dyDescent="0.25">
      <c r="A280" s="18"/>
      <c r="B280" s="16"/>
      <c r="C280" s="17"/>
      <c r="D280" s="5">
        <v>42737</v>
      </c>
      <c r="E280">
        <v>2</v>
      </c>
      <c r="F280">
        <v>8</v>
      </c>
      <c r="G280">
        <v>2</v>
      </c>
      <c r="H280">
        <v>4</v>
      </c>
    </row>
    <row r="281" spans="1:8" x14ac:dyDescent="0.25">
      <c r="A281" s="18"/>
      <c r="B281" s="16"/>
      <c r="C281" s="17"/>
      <c r="D281" s="5">
        <v>42738</v>
      </c>
      <c r="E281">
        <v>2</v>
      </c>
      <c r="F281">
        <v>8</v>
      </c>
      <c r="G281">
        <v>2</v>
      </c>
      <c r="H281">
        <v>4</v>
      </c>
    </row>
    <row r="282" spans="1:8" x14ac:dyDescent="0.25">
      <c r="D282" s="5">
        <v>42739</v>
      </c>
      <c r="E282">
        <v>6</v>
      </c>
      <c r="F282">
        <v>8</v>
      </c>
      <c r="G282">
        <v>6</v>
      </c>
      <c r="H282">
        <v>4</v>
      </c>
    </row>
    <row r="283" spans="1:8" x14ac:dyDescent="0.25">
      <c r="D283" s="5">
        <v>42740</v>
      </c>
      <c r="E283">
        <v>6</v>
      </c>
      <c r="F283">
        <v>8</v>
      </c>
      <c r="G283">
        <v>6</v>
      </c>
      <c r="H283">
        <v>4</v>
      </c>
    </row>
    <row r="284" spans="1:8" x14ac:dyDescent="0.25">
      <c r="D284" s="5">
        <v>42741</v>
      </c>
      <c r="E284">
        <v>6</v>
      </c>
      <c r="F284">
        <v>8</v>
      </c>
      <c r="G284">
        <v>6</v>
      </c>
      <c r="H284">
        <v>4</v>
      </c>
    </row>
    <row r="285" spans="1:8" x14ac:dyDescent="0.25">
      <c r="D285" s="5">
        <v>42742</v>
      </c>
      <c r="E285">
        <v>6</v>
      </c>
      <c r="F285">
        <v>8</v>
      </c>
      <c r="G285">
        <v>6</v>
      </c>
      <c r="H285">
        <v>4</v>
      </c>
    </row>
    <row r="286" spans="1:8" x14ac:dyDescent="0.25">
      <c r="D286" s="5">
        <v>42743</v>
      </c>
      <c r="E286">
        <v>6</v>
      </c>
      <c r="F286">
        <v>8</v>
      </c>
      <c r="G286">
        <v>6</v>
      </c>
      <c r="H286">
        <v>4</v>
      </c>
    </row>
    <row r="287" spans="1:8" x14ac:dyDescent="0.25">
      <c r="D287" s="5">
        <v>42744</v>
      </c>
      <c r="E287">
        <v>6</v>
      </c>
      <c r="F287">
        <v>8</v>
      </c>
      <c r="G287">
        <v>6</v>
      </c>
      <c r="H287">
        <v>4</v>
      </c>
    </row>
    <row r="288" spans="1:8" x14ac:dyDescent="0.25">
      <c r="D288" s="5">
        <v>42745</v>
      </c>
      <c r="E288">
        <v>6</v>
      </c>
      <c r="F288">
        <v>8</v>
      </c>
      <c r="G288">
        <v>6</v>
      </c>
      <c r="H288">
        <v>4</v>
      </c>
    </row>
    <row r="289" spans="4:8" x14ac:dyDescent="0.25">
      <c r="D289" s="5">
        <v>42746</v>
      </c>
      <c r="E289">
        <v>6</v>
      </c>
      <c r="F289">
        <v>8</v>
      </c>
      <c r="G289">
        <v>6</v>
      </c>
      <c r="H289">
        <v>4</v>
      </c>
    </row>
    <row r="290" spans="4:8" x14ac:dyDescent="0.25">
      <c r="D290" s="5">
        <v>42747</v>
      </c>
      <c r="E290">
        <v>6</v>
      </c>
      <c r="F290">
        <v>8</v>
      </c>
      <c r="G290">
        <v>6</v>
      </c>
      <c r="H290">
        <v>4</v>
      </c>
    </row>
    <row r="291" spans="4:8" x14ac:dyDescent="0.25">
      <c r="D291" s="5">
        <v>42748</v>
      </c>
      <c r="E291">
        <v>6</v>
      </c>
      <c r="F291">
        <v>8</v>
      </c>
      <c r="G291">
        <v>6</v>
      </c>
      <c r="H291">
        <v>4</v>
      </c>
    </row>
    <row r="292" spans="4:8" x14ac:dyDescent="0.25">
      <c r="D292" s="5">
        <v>42749</v>
      </c>
      <c r="E292">
        <v>6</v>
      </c>
      <c r="F292">
        <v>8</v>
      </c>
      <c r="G292">
        <v>6</v>
      </c>
      <c r="H292">
        <v>4</v>
      </c>
    </row>
    <row r="293" spans="4:8" x14ac:dyDescent="0.25">
      <c r="D293" s="5">
        <v>42750</v>
      </c>
      <c r="E293">
        <v>6</v>
      </c>
      <c r="F293">
        <v>8</v>
      </c>
      <c r="G293">
        <v>6</v>
      </c>
      <c r="H293">
        <v>4</v>
      </c>
    </row>
    <row r="294" spans="4:8" x14ac:dyDescent="0.25">
      <c r="D294" s="5">
        <v>42751</v>
      </c>
      <c r="E294">
        <v>6</v>
      </c>
      <c r="F294">
        <v>8</v>
      </c>
      <c r="G294">
        <v>6</v>
      </c>
      <c r="H294">
        <v>4</v>
      </c>
    </row>
    <row r="295" spans="4:8" x14ac:dyDescent="0.25">
      <c r="D295" s="5">
        <v>42752</v>
      </c>
      <c r="E295">
        <v>6</v>
      </c>
      <c r="F295">
        <v>8</v>
      </c>
      <c r="G295">
        <v>6</v>
      </c>
      <c r="H295">
        <v>4</v>
      </c>
    </row>
    <row r="296" spans="4:8" x14ac:dyDescent="0.25">
      <c r="D296" s="5">
        <v>42753</v>
      </c>
      <c r="E296">
        <v>6</v>
      </c>
      <c r="F296">
        <v>8</v>
      </c>
      <c r="G296">
        <v>6</v>
      </c>
      <c r="H296">
        <v>4</v>
      </c>
    </row>
    <row r="297" spans="4:8" x14ac:dyDescent="0.25">
      <c r="D297" s="5">
        <v>42754</v>
      </c>
      <c r="E297">
        <v>6</v>
      </c>
      <c r="F297">
        <v>8</v>
      </c>
      <c r="G297">
        <v>6</v>
      </c>
      <c r="H297">
        <v>4</v>
      </c>
    </row>
    <row r="298" spans="4:8" x14ac:dyDescent="0.25">
      <c r="D298" s="5">
        <v>42755</v>
      </c>
      <c r="E298">
        <v>6</v>
      </c>
      <c r="F298">
        <v>8</v>
      </c>
      <c r="G298">
        <v>6</v>
      </c>
      <c r="H298">
        <v>4</v>
      </c>
    </row>
    <row r="299" spans="4:8" x14ac:dyDescent="0.25">
      <c r="D299" s="5">
        <v>42756</v>
      </c>
      <c r="E299">
        <v>6</v>
      </c>
      <c r="F299">
        <v>8</v>
      </c>
      <c r="G299">
        <v>6</v>
      </c>
      <c r="H299">
        <v>4</v>
      </c>
    </row>
    <row r="300" spans="4:8" x14ac:dyDescent="0.25">
      <c r="D300" s="5">
        <v>42757</v>
      </c>
      <c r="E300">
        <v>6</v>
      </c>
      <c r="F300">
        <v>8</v>
      </c>
      <c r="G300">
        <v>6</v>
      </c>
      <c r="H300">
        <v>4</v>
      </c>
    </row>
    <row r="301" spans="4:8" x14ac:dyDescent="0.25">
      <c r="D301" s="5">
        <v>42758</v>
      </c>
      <c r="E301">
        <v>6</v>
      </c>
      <c r="F301">
        <v>8</v>
      </c>
      <c r="G301">
        <v>6</v>
      </c>
      <c r="H301">
        <v>4</v>
      </c>
    </row>
    <row r="302" spans="4:8" x14ac:dyDescent="0.25">
      <c r="D302" s="5">
        <v>42759</v>
      </c>
      <c r="E302">
        <v>6</v>
      </c>
      <c r="F302">
        <v>8</v>
      </c>
      <c r="G302">
        <v>6</v>
      </c>
      <c r="H302">
        <v>4</v>
      </c>
    </row>
    <row r="303" spans="4:8" x14ac:dyDescent="0.25">
      <c r="D303" s="5">
        <v>42760</v>
      </c>
      <c r="E303">
        <v>6</v>
      </c>
      <c r="F303">
        <v>8</v>
      </c>
      <c r="G303">
        <v>6</v>
      </c>
      <c r="H303">
        <v>4</v>
      </c>
    </row>
    <row r="304" spans="4:8" x14ac:dyDescent="0.25">
      <c r="D304" s="5">
        <v>42761</v>
      </c>
      <c r="E304">
        <v>6</v>
      </c>
      <c r="F304">
        <v>8</v>
      </c>
      <c r="G304">
        <v>6</v>
      </c>
      <c r="H304">
        <v>4</v>
      </c>
    </row>
    <row r="305" spans="2:8" x14ac:dyDescent="0.25">
      <c r="D305" s="5">
        <v>42762</v>
      </c>
      <c r="E305">
        <v>6</v>
      </c>
      <c r="F305">
        <v>8</v>
      </c>
      <c r="G305">
        <v>6</v>
      </c>
      <c r="H305">
        <v>4</v>
      </c>
    </row>
    <row r="306" spans="2:8" x14ac:dyDescent="0.25">
      <c r="D306" s="5">
        <v>42763</v>
      </c>
      <c r="E306">
        <v>6</v>
      </c>
      <c r="F306">
        <v>8</v>
      </c>
      <c r="G306">
        <v>6</v>
      </c>
      <c r="H306">
        <v>4</v>
      </c>
    </row>
    <row r="307" spans="2:8" x14ac:dyDescent="0.25">
      <c r="D307" s="5">
        <v>42764</v>
      </c>
      <c r="E307">
        <v>6</v>
      </c>
      <c r="F307">
        <v>8</v>
      </c>
      <c r="G307">
        <v>6</v>
      </c>
      <c r="H307">
        <v>4</v>
      </c>
    </row>
    <row r="308" spans="2:8" x14ac:dyDescent="0.25">
      <c r="D308" s="5">
        <v>42765</v>
      </c>
      <c r="E308">
        <v>6</v>
      </c>
      <c r="F308">
        <v>8</v>
      </c>
      <c r="G308">
        <v>6</v>
      </c>
      <c r="H308">
        <v>4</v>
      </c>
    </row>
    <row r="309" spans="2:8" x14ac:dyDescent="0.25">
      <c r="D309" s="5">
        <v>42766</v>
      </c>
      <c r="E309">
        <v>6</v>
      </c>
      <c r="F309">
        <v>8</v>
      </c>
      <c r="G309">
        <v>6</v>
      </c>
      <c r="H309">
        <v>4</v>
      </c>
    </row>
    <row r="310" spans="2:8" x14ac:dyDescent="0.25">
      <c r="D310" s="5">
        <v>42767</v>
      </c>
      <c r="E310">
        <v>4</v>
      </c>
      <c r="F310">
        <v>8</v>
      </c>
      <c r="G310">
        <v>4</v>
      </c>
      <c r="H310">
        <v>4</v>
      </c>
    </row>
    <row r="311" spans="2:8" x14ac:dyDescent="0.25">
      <c r="D311" s="5">
        <v>42768</v>
      </c>
      <c r="E311">
        <v>4</v>
      </c>
      <c r="F311">
        <v>8</v>
      </c>
      <c r="G311">
        <v>4</v>
      </c>
      <c r="H311">
        <v>4</v>
      </c>
    </row>
    <row r="312" spans="2:8" x14ac:dyDescent="0.25">
      <c r="D312" s="5">
        <v>42769</v>
      </c>
      <c r="E312">
        <v>4</v>
      </c>
      <c r="F312">
        <v>8</v>
      </c>
      <c r="G312">
        <v>4</v>
      </c>
      <c r="H312">
        <v>4</v>
      </c>
    </row>
    <row r="313" spans="2:8" x14ac:dyDescent="0.25">
      <c r="C313" s="17"/>
      <c r="D313" s="5">
        <v>42770</v>
      </c>
      <c r="E313">
        <v>2</v>
      </c>
      <c r="F313">
        <v>8</v>
      </c>
      <c r="G313">
        <v>2</v>
      </c>
      <c r="H313">
        <v>4</v>
      </c>
    </row>
    <row r="314" spans="2:8" x14ac:dyDescent="0.25">
      <c r="C314" s="17"/>
      <c r="D314" s="5">
        <v>42771</v>
      </c>
      <c r="E314">
        <v>2</v>
      </c>
      <c r="F314">
        <v>8</v>
      </c>
      <c r="G314">
        <v>2</v>
      </c>
      <c r="H314">
        <v>4</v>
      </c>
    </row>
    <row r="315" spans="2:8" x14ac:dyDescent="0.25">
      <c r="C315" s="17"/>
      <c r="D315" s="5">
        <v>42772</v>
      </c>
      <c r="E315">
        <v>2</v>
      </c>
      <c r="F315">
        <v>8</v>
      </c>
      <c r="G315">
        <v>2</v>
      </c>
      <c r="H315">
        <v>4</v>
      </c>
    </row>
    <row r="316" spans="2:8" x14ac:dyDescent="0.25">
      <c r="C316" s="17"/>
      <c r="D316" s="5">
        <v>42773</v>
      </c>
      <c r="E316">
        <v>2</v>
      </c>
      <c r="F316">
        <v>8</v>
      </c>
      <c r="G316">
        <v>2</v>
      </c>
      <c r="H316">
        <v>4</v>
      </c>
    </row>
    <row r="317" spans="2:8" x14ac:dyDescent="0.25">
      <c r="C317" s="17"/>
      <c r="D317" s="5">
        <v>42774</v>
      </c>
      <c r="E317">
        <v>2</v>
      </c>
      <c r="F317">
        <v>8</v>
      </c>
      <c r="G317">
        <v>2</v>
      </c>
      <c r="H317">
        <v>4</v>
      </c>
    </row>
    <row r="318" spans="2:8" x14ac:dyDescent="0.25">
      <c r="C318" s="17"/>
      <c r="D318" s="5">
        <v>42775</v>
      </c>
      <c r="E318">
        <v>2</v>
      </c>
      <c r="F318">
        <v>8</v>
      </c>
      <c r="G318">
        <v>2</v>
      </c>
      <c r="H318">
        <v>4</v>
      </c>
    </row>
    <row r="319" spans="2:8" x14ac:dyDescent="0.25">
      <c r="C319" s="17"/>
      <c r="D319" s="5">
        <v>42776</v>
      </c>
      <c r="E319">
        <v>2</v>
      </c>
      <c r="F319">
        <v>8</v>
      </c>
      <c r="G319">
        <v>2</v>
      </c>
      <c r="H319">
        <v>4</v>
      </c>
    </row>
    <row r="320" spans="2:8" x14ac:dyDescent="0.25">
      <c r="B320" s="16"/>
      <c r="C320" s="17"/>
      <c r="D320" s="5">
        <v>42777</v>
      </c>
      <c r="E320">
        <v>2</v>
      </c>
      <c r="F320">
        <v>8</v>
      </c>
      <c r="G320">
        <v>2</v>
      </c>
      <c r="H320">
        <v>4</v>
      </c>
    </row>
    <row r="321" spans="1:8" x14ac:dyDescent="0.25">
      <c r="B321" s="16"/>
      <c r="C321" s="17"/>
      <c r="D321" s="5">
        <v>42778</v>
      </c>
      <c r="E321">
        <v>2</v>
      </c>
      <c r="F321">
        <v>8</v>
      </c>
      <c r="G321">
        <v>2</v>
      </c>
      <c r="H321">
        <v>4</v>
      </c>
    </row>
    <row r="322" spans="1:8" x14ac:dyDescent="0.25">
      <c r="B322" s="16"/>
      <c r="C322" s="17"/>
      <c r="D322" s="5">
        <v>42779</v>
      </c>
      <c r="E322">
        <v>2</v>
      </c>
      <c r="F322">
        <v>8</v>
      </c>
      <c r="G322">
        <v>2</v>
      </c>
      <c r="H322">
        <v>4</v>
      </c>
    </row>
    <row r="323" spans="1:8" x14ac:dyDescent="0.25">
      <c r="B323" s="16"/>
      <c r="C323" s="17"/>
      <c r="D323" s="5">
        <v>42780</v>
      </c>
      <c r="E323">
        <v>2</v>
      </c>
      <c r="F323">
        <v>8</v>
      </c>
      <c r="G323">
        <v>2</v>
      </c>
      <c r="H323">
        <v>4</v>
      </c>
    </row>
    <row r="324" spans="1:8" x14ac:dyDescent="0.25">
      <c r="B324" s="16"/>
      <c r="C324" s="17"/>
      <c r="D324" s="5">
        <v>42781</v>
      </c>
      <c r="E324">
        <v>2</v>
      </c>
      <c r="F324">
        <v>8</v>
      </c>
      <c r="G324">
        <v>2</v>
      </c>
      <c r="H324">
        <v>4</v>
      </c>
    </row>
    <row r="325" spans="1:8" x14ac:dyDescent="0.25">
      <c r="B325" s="16"/>
      <c r="C325" s="17"/>
      <c r="D325" s="5">
        <v>42782</v>
      </c>
      <c r="E325">
        <v>2</v>
      </c>
      <c r="F325">
        <v>8</v>
      </c>
      <c r="G325">
        <v>2</v>
      </c>
      <c r="H325">
        <v>4</v>
      </c>
    </row>
    <row r="326" spans="1:8" x14ac:dyDescent="0.25">
      <c r="B326" s="16"/>
      <c r="C326" s="17"/>
      <c r="D326" s="5">
        <v>42783</v>
      </c>
      <c r="E326">
        <v>2</v>
      </c>
      <c r="F326">
        <v>8</v>
      </c>
      <c r="G326">
        <v>2</v>
      </c>
      <c r="H326">
        <v>4</v>
      </c>
    </row>
    <row r="327" spans="1:8" x14ac:dyDescent="0.25">
      <c r="A327" s="18"/>
      <c r="B327" s="16"/>
      <c r="C327" s="17"/>
      <c r="D327" s="5">
        <v>42784</v>
      </c>
      <c r="E327">
        <v>2</v>
      </c>
      <c r="F327">
        <v>8</v>
      </c>
      <c r="G327">
        <v>2</v>
      </c>
      <c r="H327">
        <v>4</v>
      </c>
    </row>
    <row r="328" spans="1:8" x14ac:dyDescent="0.25">
      <c r="A328" s="18"/>
      <c r="B328" s="16"/>
      <c r="C328" s="17"/>
      <c r="D328" s="5">
        <v>42785</v>
      </c>
      <c r="E328">
        <v>2</v>
      </c>
      <c r="F328">
        <v>8</v>
      </c>
      <c r="G328">
        <v>2</v>
      </c>
      <c r="H328">
        <v>4</v>
      </c>
    </row>
    <row r="329" spans="1:8" x14ac:dyDescent="0.25">
      <c r="A329" s="18"/>
      <c r="B329" s="16"/>
      <c r="C329" s="17"/>
      <c r="D329" s="5">
        <v>42786</v>
      </c>
      <c r="E329">
        <v>2</v>
      </c>
      <c r="F329">
        <v>8</v>
      </c>
      <c r="G329">
        <v>2</v>
      </c>
      <c r="H329">
        <v>4</v>
      </c>
    </row>
    <row r="330" spans="1:8" x14ac:dyDescent="0.25">
      <c r="A330" s="18"/>
      <c r="B330" s="16"/>
      <c r="D330" s="5">
        <v>42787</v>
      </c>
      <c r="E330">
        <v>2</v>
      </c>
      <c r="F330">
        <v>8</v>
      </c>
      <c r="G330">
        <v>2</v>
      </c>
      <c r="H330">
        <v>4</v>
      </c>
    </row>
    <row r="331" spans="1:8" x14ac:dyDescent="0.25">
      <c r="A331" s="18"/>
      <c r="B331" s="16"/>
      <c r="D331" s="5">
        <v>42788</v>
      </c>
      <c r="E331">
        <v>2</v>
      </c>
      <c r="F331">
        <v>8</v>
      </c>
      <c r="G331">
        <v>2</v>
      </c>
      <c r="H331">
        <v>4</v>
      </c>
    </row>
    <row r="332" spans="1:8" x14ac:dyDescent="0.25">
      <c r="A332" s="18"/>
      <c r="B332" s="16"/>
      <c r="D332" s="5">
        <v>42789</v>
      </c>
      <c r="E332">
        <v>2</v>
      </c>
      <c r="F332">
        <v>8</v>
      </c>
      <c r="G332">
        <v>2</v>
      </c>
      <c r="H332">
        <v>4</v>
      </c>
    </row>
    <row r="333" spans="1:8" x14ac:dyDescent="0.25">
      <c r="A333" s="18"/>
      <c r="B333" s="16"/>
      <c r="D333" s="5">
        <v>42790</v>
      </c>
      <c r="E333">
        <v>2</v>
      </c>
      <c r="F333">
        <v>8</v>
      </c>
      <c r="G333">
        <v>2</v>
      </c>
      <c r="H333">
        <v>4</v>
      </c>
    </row>
    <row r="334" spans="1:8" x14ac:dyDescent="0.25">
      <c r="A334" s="18"/>
      <c r="B334" s="16"/>
      <c r="D334" s="5">
        <v>42791</v>
      </c>
      <c r="E334">
        <v>2</v>
      </c>
      <c r="F334">
        <v>8</v>
      </c>
      <c r="G334">
        <v>2</v>
      </c>
      <c r="H334">
        <v>4</v>
      </c>
    </row>
    <row r="335" spans="1:8" x14ac:dyDescent="0.25">
      <c r="A335" s="18"/>
      <c r="B335" s="16"/>
      <c r="D335" s="5">
        <v>42792</v>
      </c>
      <c r="E335">
        <v>2</v>
      </c>
      <c r="F335">
        <v>8</v>
      </c>
      <c r="G335">
        <v>2</v>
      </c>
      <c r="H335">
        <v>4</v>
      </c>
    </row>
    <row r="336" spans="1:8" x14ac:dyDescent="0.25">
      <c r="A336" s="18"/>
      <c r="B336" s="16"/>
      <c r="D336" s="5">
        <v>42793</v>
      </c>
      <c r="E336">
        <v>2</v>
      </c>
      <c r="F336">
        <v>8</v>
      </c>
      <c r="G336">
        <v>2</v>
      </c>
      <c r="H336">
        <v>4</v>
      </c>
    </row>
    <row r="337" spans="1:8" x14ac:dyDescent="0.25">
      <c r="A337" s="18"/>
      <c r="D337" s="5">
        <v>42794</v>
      </c>
      <c r="E337">
        <v>2</v>
      </c>
      <c r="F337">
        <v>8</v>
      </c>
      <c r="G337">
        <v>2</v>
      </c>
      <c r="H337">
        <v>4</v>
      </c>
    </row>
    <row r="338" spans="1:8" x14ac:dyDescent="0.25">
      <c r="A338" s="18"/>
      <c r="D338" s="5">
        <v>42795</v>
      </c>
      <c r="E338">
        <v>2</v>
      </c>
      <c r="F338">
        <v>8</v>
      </c>
      <c r="G338">
        <v>2</v>
      </c>
      <c r="H338">
        <v>4</v>
      </c>
    </row>
    <row r="339" spans="1:8" x14ac:dyDescent="0.25">
      <c r="A339" s="18"/>
      <c r="D339" s="5">
        <v>42796</v>
      </c>
      <c r="E339">
        <v>2</v>
      </c>
      <c r="F339">
        <v>8</v>
      </c>
      <c r="G339">
        <v>2</v>
      </c>
      <c r="H339">
        <v>4</v>
      </c>
    </row>
    <row r="340" spans="1:8" x14ac:dyDescent="0.25">
      <c r="A340" s="18"/>
      <c r="D340" s="5">
        <v>42797</v>
      </c>
      <c r="E340">
        <v>2</v>
      </c>
      <c r="F340">
        <v>8</v>
      </c>
      <c r="G340">
        <v>2</v>
      </c>
      <c r="H340">
        <v>4</v>
      </c>
    </row>
    <row r="341" spans="1:8" x14ac:dyDescent="0.25">
      <c r="A341" s="18"/>
      <c r="D341" s="5">
        <v>42798</v>
      </c>
      <c r="E341">
        <v>2</v>
      </c>
      <c r="F341">
        <v>8</v>
      </c>
      <c r="G341">
        <v>2</v>
      </c>
      <c r="H341">
        <v>4</v>
      </c>
    </row>
    <row r="342" spans="1:8" x14ac:dyDescent="0.25">
      <c r="A342" s="18"/>
      <c r="D342" s="5">
        <v>42799</v>
      </c>
      <c r="E342">
        <v>2</v>
      </c>
      <c r="F342">
        <v>8</v>
      </c>
      <c r="G342">
        <v>2</v>
      </c>
      <c r="H342">
        <v>4</v>
      </c>
    </row>
    <row r="343" spans="1:8" x14ac:dyDescent="0.25">
      <c r="A343" s="18"/>
      <c r="D343" s="5">
        <v>42800</v>
      </c>
      <c r="E343">
        <v>2</v>
      </c>
      <c r="F343">
        <v>8</v>
      </c>
      <c r="G343">
        <v>2</v>
      </c>
      <c r="H343">
        <v>4</v>
      </c>
    </row>
    <row r="344" spans="1:8" x14ac:dyDescent="0.25">
      <c r="D344" s="5">
        <v>42801</v>
      </c>
      <c r="E344">
        <v>4</v>
      </c>
      <c r="F344">
        <v>8</v>
      </c>
      <c r="G344">
        <v>4</v>
      </c>
      <c r="H344">
        <v>4</v>
      </c>
    </row>
    <row r="345" spans="1:8" x14ac:dyDescent="0.25">
      <c r="D345" s="5">
        <v>42802</v>
      </c>
      <c r="E345">
        <v>4</v>
      </c>
      <c r="F345">
        <v>8</v>
      </c>
      <c r="G345">
        <v>4</v>
      </c>
      <c r="H345">
        <v>4</v>
      </c>
    </row>
    <row r="346" spans="1:8" x14ac:dyDescent="0.25">
      <c r="D346" s="5">
        <v>42803</v>
      </c>
      <c r="E346">
        <v>4</v>
      </c>
      <c r="F346">
        <v>8</v>
      </c>
      <c r="G346">
        <v>4</v>
      </c>
      <c r="H346">
        <v>4</v>
      </c>
    </row>
    <row r="347" spans="1:8" x14ac:dyDescent="0.25">
      <c r="D347" s="5">
        <v>42804</v>
      </c>
      <c r="E347">
        <v>4</v>
      </c>
      <c r="F347">
        <v>8</v>
      </c>
      <c r="G347">
        <v>4</v>
      </c>
      <c r="H347">
        <v>4</v>
      </c>
    </row>
    <row r="348" spans="1:8" x14ac:dyDescent="0.25">
      <c r="D348" s="5">
        <v>42805</v>
      </c>
      <c r="E348">
        <v>4</v>
      </c>
      <c r="F348">
        <v>8</v>
      </c>
      <c r="G348">
        <v>4</v>
      </c>
      <c r="H348">
        <v>4</v>
      </c>
    </row>
    <row r="349" spans="1:8" x14ac:dyDescent="0.25">
      <c r="D349" s="5">
        <v>42806</v>
      </c>
      <c r="E349">
        <v>4</v>
      </c>
      <c r="F349">
        <v>8</v>
      </c>
      <c r="G349">
        <v>4</v>
      </c>
      <c r="H349">
        <v>4</v>
      </c>
    </row>
    <row r="350" spans="1:8" x14ac:dyDescent="0.25">
      <c r="D350" s="5">
        <v>42807</v>
      </c>
      <c r="E350">
        <v>4</v>
      </c>
      <c r="F350">
        <v>8</v>
      </c>
      <c r="G350">
        <v>4</v>
      </c>
      <c r="H350">
        <v>4</v>
      </c>
    </row>
    <row r="351" spans="1:8" x14ac:dyDescent="0.25">
      <c r="D351" s="5">
        <v>42808</v>
      </c>
      <c r="E351">
        <v>4</v>
      </c>
      <c r="F351">
        <v>8</v>
      </c>
      <c r="G351">
        <v>4</v>
      </c>
      <c r="H351">
        <v>4</v>
      </c>
    </row>
    <row r="352" spans="1:8" x14ac:dyDescent="0.25">
      <c r="D352" s="5">
        <v>42809</v>
      </c>
      <c r="E352">
        <v>4</v>
      </c>
      <c r="F352">
        <v>8</v>
      </c>
      <c r="G352">
        <v>4</v>
      </c>
      <c r="H352">
        <v>4</v>
      </c>
    </row>
    <row r="353" spans="4:8" x14ac:dyDescent="0.25">
      <c r="D353" s="5">
        <v>42810</v>
      </c>
      <c r="E353">
        <v>4</v>
      </c>
      <c r="F353">
        <v>8</v>
      </c>
      <c r="G353">
        <v>4</v>
      </c>
      <c r="H353">
        <v>4</v>
      </c>
    </row>
    <row r="354" spans="4:8" x14ac:dyDescent="0.25">
      <c r="D354" s="5">
        <v>42811</v>
      </c>
      <c r="E354">
        <v>4</v>
      </c>
      <c r="F354">
        <v>8</v>
      </c>
      <c r="G354">
        <v>4</v>
      </c>
      <c r="H354">
        <v>4</v>
      </c>
    </row>
    <row r="355" spans="4:8" x14ac:dyDescent="0.25">
      <c r="D355" s="5">
        <v>42812</v>
      </c>
      <c r="E355">
        <v>4</v>
      </c>
      <c r="F355">
        <v>8</v>
      </c>
      <c r="G355">
        <v>4</v>
      </c>
      <c r="H355">
        <v>4</v>
      </c>
    </row>
    <row r="356" spans="4:8" x14ac:dyDescent="0.25">
      <c r="D356" s="5">
        <v>42813</v>
      </c>
      <c r="E356">
        <v>4</v>
      </c>
      <c r="F356">
        <v>8</v>
      </c>
      <c r="G356">
        <v>4</v>
      </c>
      <c r="H356">
        <v>4</v>
      </c>
    </row>
    <row r="357" spans="4:8" x14ac:dyDescent="0.25">
      <c r="D357" s="5">
        <v>42814</v>
      </c>
      <c r="E357">
        <v>4</v>
      </c>
      <c r="F357">
        <v>8</v>
      </c>
      <c r="G357">
        <v>4</v>
      </c>
      <c r="H357">
        <v>4</v>
      </c>
    </row>
    <row r="358" spans="4:8" x14ac:dyDescent="0.25">
      <c r="D358" s="5">
        <v>42815</v>
      </c>
      <c r="E358">
        <v>4</v>
      </c>
      <c r="F358">
        <v>8</v>
      </c>
      <c r="G358">
        <v>4</v>
      </c>
      <c r="H358">
        <v>4</v>
      </c>
    </row>
    <row r="359" spans="4:8" x14ac:dyDescent="0.25">
      <c r="D359" s="5">
        <v>42816</v>
      </c>
      <c r="E359">
        <v>4</v>
      </c>
      <c r="F359">
        <v>8</v>
      </c>
      <c r="G359">
        <v>4</v>
      </c>
      <c r="H359">
        <v>4</v>
      </c>
    </row>
    <row r="360" spans="4:8" x14ac:dyDescent="0.25">
      <c r="D360" s="5">
        <v>42817</v>
      </c>
      <c r="E360">
        <v>4</v>
      </c>
      <c r="F360">
        <v>8</v>
      </c>
      <c r="G360">
        <v>4</v>
      </c>
      <c r="H360">
        <v>4</v>
      </c>
    </row>
    <row r="361" spans="4:8" x14ac:dyDescent="0.25">
      <c r="D361" s="5">
        <v>42818</v>
      </c>
      <c r="E361">
        <v>4</v>
      </c>
      <c r="F361">
        <v>8</v>
      </c>
      <c r="G361">
        <v>4</v>
      </c>
      <c r="H361">
        <v>4</v>
      </c>
    </row>
    <row r="362" spans="4:8" x14ac:dyDescent="0.25">
      <c r="D362" s="5">
        <v>42819</v>
      </c>
      <c r="E362">
        <v>4</v>
      </c>
      <c r="F362">
        <v>8</v>
      </c>
      <c r="G362">
        <v>4</v>
      </c>
      <c r="H362">
        <v>4</v>
      </c>
    </row>
    <row r="363" spans="4:8" x14ac:dyDescent="0.25">
      <c r="D363" s="5">
        <v>42820</v>
      </c>
      <c r="E363">
        <v>4</v>
      </c>
      <c r="F363">
        <v>8</v>
      </c>
      <c r="G363">
        <v>4</v>
      </c>
      <c r="H363">
        <v>4</v>
      </c>
    </row>
    <row r="364" spans="4:8" x14ac:dyDescent="0.25">
      <c r="D364" s="5">
        <v>42821</v>
      </c>
      <c r="E364">
        <v>4</v>
      </c>
      <c r="F364">
        <v>8</v>
      </c>
      <c r="G364">
        <v>4</v>
      </c>
      <c r="H364">
        <v>4</v>
      </c>
    </row>
    <row r="365" spans="4:8" x14ac:dyDescent="0.25">
      <c r="D365" s="5">
        <v>42822</v>
      </c>
      <c r="E365">
        <v>4</v>
      </c>
      <c r="F365">
        <v>8</v>
      </c>
      <c r="G365">
        <v>4</v>
      </c>
      <c r="H365">
        <v>4</v>
      </c>
    </row>
    <row r="366" spans="4:8" x14ac:dyDescent="0.25">
      <c r="D366" s="5">
        <v>42823</v>
      </c>
      <c r="E366">
        <v>4</v>
      </c>
      <c r="F366">
        <v>8</v>
      </c>
      <c r="G366">
        <v>4</v>
      </c>
      <c r="H366">
        <v>4</v>
      </c>
    </row>
    <row r="367" spans="4:8" x14ac:dyDescent="0.25">
      <c r="D367" s="5">
        <v>42824</v>
      </c>
      <c r="E367">
        <v>4</v>
      </c>
      <c r="F367">
        <v>8</v>
      </c>
      <c r="G367">
        <v>4</v>
      </c>
      <c r="H367">
        <v>4</v>
      </c>
    </row>
    <row r="368" spans="4:8" x14ac:dyDescent="0.25">
      <c r="D368" s="5">
        <v>42825</v>
      </c>
      <c r="E368">
        <v>4</v>
      </c>
      <c r="F368">
        <v>8</v>
      </c>
      <c r="G368">
        <v>4</v>
      </c>
      <c r="H368">
        <v>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D30"/>
  <sheetViews>
    <sheetView workbookViewId="0">
      <selection activeCell="H9" sqref="H9"/>
    </sheetView>
  </sheetViews>
  <sheetFormatPr baseColWidth="10" defaultRowHeight="15" x14ac:dyDescent="0.25"/>
  <sheetData>
    <row r="4" spans="1:4" ht="22.5" x14ac:dyDescent="0.25">
      <c r="A4" s="38" t="s">
        <v>11</v>
      </c>
      <c r="B4" s="8" t="s">
        <v>12</v>
      </c>
      <c r="C4" s="10" t="s">
        <v>12</v>
      </c>
      <c r="D4" s="12" t="s">
        <v>12</v>
      </c>
    </row>
    <row r="5" spans="1:4" ht="22.5" x14ac:dyDescent="0.25">
      <c r="A5" s="38"/>
      <c r="B5" s="9" t="s">
        <v>13</v>
      </c>
      <c r="C5" s="11" t="s">
        <v>16</v>
      </c>
      <c r="D5" s="13" t="s">
        <v>18</v>
      </c>
    </row>
    <row r="6" spans="1:4" x14ac:dyDescent="0.25">
      <c r="A6" s="38"/>
      <c r="B6" s="14"/>
      <c r="C6" s="14"/>
      <c r="D6" s="14"/>
    </row>
    <row r="7" spans="1:4" ht="22.5" x14ac:dyDescent="0.25">
      <c r="A7" s="38"/>
      <c r="B7" s="8" t="s">
        <v>14</v>
      </c>
      <c r="C7" s="10" t="s">
        <v>14</v>
      </c>
      <c r="D7" s="12" t="s">
        <v>14</v>
      </c>
    </row>
    <row r="8" spans="1:4" ht="22.5" x14ac:dyDescent="0.25">
      <c r="A8" s="38"/>
      <c r="B8" s="9" t="s">
        <v>15</v>
      </c>
      <c r="C8" s="11" t="s">
        <v>17</v>
      </c>
      <c r="D8" s="13" t="s">
        <v>19</v>
      </c>
    </row>
    <row r="9" spans="1:4" x14ac:dyDescent="0.25">
      <c r="A9" s="38" t="s">
        <v>20</v>
      </c>
      <c r="B9" s="37" t="s">
        <v>21</v>
      </c>
      <c r="C9" s="37"/>
      <c r="D9" s="37"/>
    </row>
    <row r="10" spans="1:4" x14ac:dyDescent="0.25">
      <c r="A10" s="38"/>
      <c r="B10" s="15"/>
      <c r="C10" s="15"/>
      <c r="D10" s="15"/>
    </row>
    <row r="11" spans="1:4" x14ac:dyDescent="0.25">
      <c r="A11" s="38"/>
      <c r="B11" s="39" t="s">
        <v>22</v>
      </c>
      <c r="C11" s="39"/>
      <c r="D11" s="39"/>
    </row>
    <row r="12" spans="1:4" ht="45" x14ac:dyDescent="0.25">
      <c r="A12" s="7" t="s">
        <v>23</v>
      </c>
      <c r="B12" s="37" t="s">
        <v>24</v>
      </c>
      <c r="C12" s="37"/>
      <c r="D12" s="37"/>
    </row>
    <row r="14" spans="1:4" x14ac:dyDescent="0.25">
      <c r="A14" s="37" t="s">
        <v>25</v>
      </c>
      <c r="B14" s="37"/>
      <c r="C14" s="37"/>
      <c r="D14" s="6"/>
    </row>
    <row r="15" spans="1:4" x14ac:dyDescent="0.25">
      <c r="A15" s="38" t="s">
        <v>26</v>
      </c>
      <c r="B15" s="37" t="s">
        <v>27</v>
      </c>
      <c r="C15" s="37"/>
      <c r="D15" s="37"/>
    </row>
    <row r="16" spans="1:4" x14ac:dyDescent="0.25">
      <c r="A16" s="38"/>
      <c r="B16" s="15"/>
      <c r="C16" s="15"/>
      <c r="D16" s="15"/>
    </row>
    <row r="17" spans="1:4" x14ac:dyDescent="0.25">
      <c r="A17" s="38"/>
      <c r="B17" s="39" t="s">
        <v>28</v>
      </c>
      <c r="C17" s="39"/>
      <c r="D17" s="39"/>
    </row>
    <row r="18" spans="1:4" x14ac:dyDescent="0.25">
      <c r="A18" s="38" t="s">
        <v>29</v>
      </c>
      <c r="B18" s="37" t="s">
        <v>30</v>
      </c>
      <c r="C18" s="37"/>
      <c r="D18" s="37"/>
    </row>
    <row r="19" spans="1:4" x14ac:dyDescent="0.25">
      <c r="A19" s="38"/>
      <c r="B19" s="15"/>
      <c r="C19" s="15"/>
      <c r="D19" s="15"/>
    </row>
    <row r="20" spans="1:4" x14ac:dyDescent="0.25">
      <c r="A20" s="38"/>
      <c r="B20" s="39" t="s">
        <v>31</v>
      </c>
      <c r="C20" s="39"/>
      <c r="D20" s="39"/>
    </row>
    <row r="21" spans="1:4" ht="22.5" x14ac:dyDescent="0.25">
      <c r="A21" s="38" t="s">
        <v>32</v>
      </c>
      <c r="B21" s="8" t="s">
        <v>12</v>
      </c>
      <c r="C21" s="10" t="s">
        <v>12</v>
      </c>
      <c r="D21" s="12" t="s">
        <v>12</v>
      </c>
    </row>
    <row r="22" spans="1:4" ht="22.5" x14ac:dyDescent="0.25">
      <c r="A22" s="38"/>
      <c r="B22" s="9" t="s">
        <v>33</v>
      </c>
      <c r="C22" s="11" t="s">
        <v>35</v>
      </c>
      <c r="D22" s="13" t="s">
        <v>37</v>
      </c>
    </row>
    <row r="23" spans="1:4" x14ac:dyDescent="0.25">
      <c r="A23" s="38"/>
      <c r="B23" s="14"/>
      <c r="C23" s="14"/>
      <c r="D23" s="14"/>
    </row>
    <row r="24" spans="1:4" ht="22.5" x14ac:dyDescent="0.25">
      <c r="A24" s="38"/>
      <c r="B24" s="8" t="s">
        <v>14</v>
      </c>
      <c r="C24" s="10" t="s">
        <v>14</v>
      </c>
      <c r="D24" s="12" t="s">
        <v>14</v>
      </c>
    </row>
    <row r="25" spans="1:4" ht="22.5" x14ac:dyDescent="0.25">
      <c r="A25" s="38"/>
      <c r="B25" s="9" t="s">
        <v>34</v>
      </c>
      <c r="C25" s="11" t="s">
        <v>36</v>
      </c>
      <c r="D25" s="13" t="s">
        <v>38</v>
      </c>
    </row>
    <row r="26" spans="1:4" ht="22.5" x14ac:dyDescent="0.25">
      <c r="A26" s="38" t="s">
        <v>39</v>
      </c>
      <c r="B26" s="8" t="s">
        <v>12</v>
      </c>
      <c r="C26" s="10" t="s">
        <v>12</v>
      </c>
      <c r="D26" s="12" t="s">
        <v>12</v>
      </c>
    </row>
    <row r="27" spans="1:4" ht="22.5" x14ac:dyDescent="0.25">
      <c r="A27" s="38"/>
      <c r="B27" s="9" t="s">
        <v>40</v>
      </c>
      <c r="C27" s="11" t="s">
        <v>42</v>
      </c>
      <c r="D27" s="13" t="s">
        <v>44</v>
      </c>
    </row>
    <row r="28" spans="1:4" x14ac:dyDescent="0.25">
      <c r="A28" s="38"/>
      <c r="B28" s="14"/>
      <c r="C28" s="14"/>
      <c r="D28" s="14"/>
    </row>
    <row r="29" spans="1:4" ht="22.5" x14ac:dyDescent="0.25">
      <c r="A29" s="38"/>
      <c r="B29" s="8" t="s">
        <v>14</v>
      </c>
      <c r="C29" s="10" t="s">
        <v>14</v>
      </c>
      <c r="D29" s="12" t="s">
        <v>14</v>
      </c>
    </row>
    <row r="30" spans="1:4" ht="22.5" x14ac:dyDescent="0.25">
      <c r="A30" s="38"/>
      <c r="B30" s="9" t="s">
        <v>41</v>
      </c>
      <c r="C30" s="11" t="s">
        <v>43</v>
      </c>
      <c r="D30" s="13" t="s">
        <v>45</v>
      </c>
    </row>
  </sheetData>
  <mergeCells count="14">
    <mergeCell ref="A4:A8"/>
    <mergeCell ref="A9:A11"/>
    <mergeCell ref="B9:D9"/>
    <mergeCell ref="B11:D11"/>
    <mergeCell ref="B12:D12"/>
    <mergeCell ref="A14:C14"/>
    <mergeCell ref="A21:A25"/>
    <mergeCell ref="A26:A30"/>
    <mergeCell ref="A15:A17"/>
    <mergeCell ref="B15:D15"/>
    <mergeCell ref="B17:D17"/>
    <mergeCell ref="A18:A20"/>
    <mergeCell ref="B18:D18"/>
    <mergeCell ref="B20:D20"/>
  </mergeCells>
  <hyperlinks>
    <hyperlink ref="A4" r:id="rId1" display="http://vacances-scolaires.education/vacances/vacances-de-printemps-vacances-de-paques/2016.php"/>
    <hyperlink ref="A9" r:id="rId2" display="http://vacances-scolaires.education/vacances/ascension/2016.php"/>
    <hyperlink ref="A12" r:id="rId3" display="http://vacances-scolaires.education/vacances/grandes-vacances/2016.php"/>
    <hyperlink ref="A15" r:id="rId4" display="http://vacances-scolaires.education/vacances/vacances-de-la-toussaint/2016.php"/>
    <hyperlink ref="A18" r:id="rId5" display="http://vacances-scolaires.education/vacances/vacances-de-noel/2016.php"/>
    <hyperlink ref="A21" r:id="rId6" display="http://vacances-scolaires.education/vacances/vacances-d-hiver-vacances-de-fevrier/2017.php"/>
    <hyperlink ref="A26" r:id="rId7" display="http://vacances-scolaires.education/vacances/vacances-de-printemps-vacances-de-paques/2017.php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LIST</vt:lpstr>
      <vt:lpstr>CA N-1</vt:lpstr>
      <vt:lpstr>REF</vt:lpstr>
      <vt:lpstr>Feuil4</vt:lpstr>
      <vt:lpstr>A</vt:lpstr>
      <vt:lpstr>I</vt:lpstr>
      <vt:lpstr>M</vt:lpstr>
      <vt:lpstr>R_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dcterms:created xsi:type="dcterms:W3CDTF">2018-06-13T10:53:51Z</dcterms:created>
  <dcterms:modified xsi:type="dcterms:W3CDTF">2018-06-23T04:19:22Z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