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5345" windowHeight="4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D18" i="1" a="1"/>
  <c r="D18" i="1"/>
  <c r="D17" i="1" l="1"/>
  <c r="I11" i="1"/>
  <c r="B11" i="1"/>
  <c r="I10" i="1"/>
  <c r="I9" i="1"/>
  <c r="I8" i="1"/>
  <c r="I7" i="1"/>
  <c r="I6" i="1"/>
</calcChain>
</file>

<file path=xl/sharedStrings.xml><?xml version="1.0" encoding="utf-8"?>
<sst xmlns="http://schemas.openxmlformats.org/spreadsheetml/2006/main" count="13" uniqueCount="13">
  <si>
    <t>Coût de pénurie
(dépend heure arrêt machine)</t>
  </si>
  <si>
    <t>Nombre de roulements à billes
en inventaire</t>
  </si>
  <si>
    <t>Fréquence
(selon la loi de poisson)</t>
  </si>
  <si>
    <t>Coût d'arrêt (heure)</t>
  </si>
  <si>
    <t>2 ou moins</t>
  </si>
  <si>
    <t>Temps d'arrêt moy. (hr)</t>
  </si>
  <si>
    <t>Coût roulement à bille</t>
  </si>
  <si>
    <t>Valeur de revente roulement</t>
  </si>
  <si>
    <t>Nbr de roulement utilisé/mois</t>
  </si>
  <si>
    <t>Nbr de roulement utilisé/an</t>
  </si>
  <si>
    <t>7 ou plus</t>
  </si>
  <si>
    <t>Niveau de Service optimal</t>
  </si>
  <si>
    <t>Niveau de Stock optimal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</si>
</sst>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$&quot;_);[Red]\(#,##0\ &quot;$&quot;\)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/>
    <xf numFmtId="164" fontId="0" fillId="0" borderId="1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0" fontId="0" fillId="0" borderId="5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/>
    <xf numFmtId="0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20"/>
  <sheetViews>
    <sheetView tabSelected="1" workbookViewId="0">
      <selection activeCell="E18" sqref="E18"/>
    </sheetView>
  </sheetViews>
  <sheetFormatPr baseColWidth="10" defaultRowHeight="15" x14ac:dyDescent="0.25"/>
  <cols>
    <col min="1" max="1" width="28.140625" customWidth="1"/>
    <col min="3" max="3" width="24.42578125" customWidth="1"/>
    <col min="8" max="8" width="28.85546875" customWidth="1"/>
    <col min="9" max="9" width="22.28515625" customWidth="1"/>
  </cols>
  <sheetData>
    <row r="4" spans="1:10" ht="15.75" thickBot="1" x14ac:dyDescent="0.3"/>
    <row r="5" spans="1:10" ht="30.75" thickBot="1" x14ac:dyDescent="0.3">
      <c r="A5" s="1" t="s">
        <v>0</v>
      </c>
      <c r="B5" s="2"/>
      <c r="H5" s="3" t="s">
        <v>1</v>
      </c>
      <c r="I5" s="4" t="s">
        <v>2</v>
      </c>
    </row>
    <row r="6" spans="1:10" x14ac:dyDescent="0.25">
      <c r="A6" s="5" t="s">
        <v>3</v>
      </c>
      <c r="B6" s="6">
        <v>520</v>
      </c>
      <c r="H6" s="7" t="s">
        <v>4</v>
      </c>
      <c r="I6" s="8">
        <f>_xlfn.POISSON.DIST(LEFT(H6,1),$B$10,TRUE)</f>
        <v>0.23810330555354431</v>
      </c>
      <c r="J6" s="9"/>
    </row>
    <row r="7" spans="1:10" x14ac:dyDescent="0.25">
      <c r="A7" s="5" t="s">
        <v>5</v>
      </c>
      <c r="B7" s="10">
        <v>1.9</v>
      </c>
      <c r="H7" s="7">
        <v>3</v>
      </c>
      <c r="I7" s="8">
        <f t="shared" ref="I7:I11" si="0">_xlfn.POISSON.DIST(LEFT(H7,1),$B$10,TRUE)</f>
        <v>0.43347012036670896</v>
      </c>
      <c r="J7" s="9"/>
    </row>
    <row r="8" spans="1:10" x14ac:dyDescent="0.25">
      <c r="A8" s="5" t="s">
        <v>6</v>
      </c>
      <c r="B8" s="6">
        <v>265</v>
      </c>
      <c r="H8" s="7">
        <v>4</v>
      </c>
      <c r="I8" s="8">
        <f t="shared" si="0"/>
        <v>0.62883693517987349</v>
      </c>
      <c r="J8" s="9"/>
    </row>
    <row r="9" spans="1:10" x14ac:dyDescent="0.25">
      <c r="A9" s="5" t="s">
        <v>7</v>
      </c>
      <c r="B9" s="6">
        <v>120</v>
      </c>
      <c r="H9" s="7">
        <v>5</v>
      </c>
      <c r="I9" s="8">
        <f t="shared" si="0"/>
        <v>0.78513038703040516</v>
      </c>
      <c r="J9" s="9"/>
    </row>
    <row r="10" spans="1:10" x14ac:dyDescent="0.25">
      <c r="A10" s="11" t="s">
        <v>8</v>
      </c>
      <c r="B10" s="12">
        <v>4</v>
      </c>
      <c r="H10" s="7">
        <v>6</v>
      </c>
      <c r="I10" s="8">
        <f t="shared" si="0"/>
        <v>0.88932602159742624</v>
      </c>
      <c r="J10" s="9"/>
    </row>
    <row r="11" spans="1:10" ht="15.75" thickBot="1" x14ac:dyDescent="0.3">
      <c r="A11" s="5" t="s">
        <v>9</v>
      </c>
      <c r="B11" s="13">
        <f>$B$10*12</f>
        <v>48</v>
      </c>
      <c r="H11" s="14" t="s">
        <v>10</v>
      </c>
      <c r="I11" s="8">
        <f t="shared" si="0"/>
        <v>0.94886638420715264</v>
      </c>
      <c r="J11" s="9"/>
    </row>
    <row r="17" spans="3:6" x14ac:dyDescent="0.25">
      <c r="C17" s="15" t="s">
        <v>11</v>
      </c>
      <c r="D17" s="16">
        <f>($B$6*$B$7)/(($B$8-$B$9)+($B$6*$B$7))</f>
        <v>0.87202118270079432</v>
      </c>
      <c r="E17" s="17"/>
      <c r="F17" s="17"/>
    </row>
    <row r="18" spans="3:6" x14ac:dyDescent="0.25">
      <c r="C18" s="15" t="s">
        <v>12</v>
      </c>
      <c r="D18" s="16">
        <f t="array" ref="D18">LARGE(I6:I11,SUM((I6:I11&gt;D17)*1))</f>
        <v>0.88932602159742624</v>
      </c>
      <c r="E18" s="17">
        <f>INDEX(H6:H11,MATCH(D18,I6:I11,0))</f>
        <v>6</v>
      </c>
      <c r="F18" s="17"/>
    </row>
    <row r="20" spans="3:6" x14ac:dyDescent="0.25">
      <c r="E2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Larivière</dc:creator>
  <cp:lastModifiedBy>Michel</cp:lastModifiedBy>
  <dcterms:created xsi:type="dcterms:W3CDTF">2017-05-17T19:31:43Z</dcterms:created>
  <dcterms:modified xsi:type="dcterms:W3CDTF">2017-05-18T04:21:37Z</dcterms:modified>
</cp:coreProperties>
</file>