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65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C17" i="1"/>
  <c r="C18" i="1"/>
  <c r="C3" i="1"/>
  <c r="C4" i="1"/>
  <c r="C5" i="1"/>
  <c r="C6" i="1"/>
  <c r="C7" i="1"/>
  <c r="C8" i="1"/>
  <c r="C9" i="1"/>
  <c r="C10" i="1"/>
  <c r="C11" i="1"/>
  <c r="B17" i="1" a="1"/>
  <c r="B17" i="1" s="1"/>
  <c r="B18" i="1" a="1"/>
  <c r="B18" i="1" s="1"/>
  <c r="B16" i="1" a="1"/>
  <c r="B16" i="1"/>
</calcChain>
</file>

<file path=xl/sharedStrings.xml><?xml version="1.0" encoding="utf-8"?>
<sst xmlns="http://schemas.openxmlformats.org/spreadsheetml/2006/main" count="32" uniqueCount="16">
  <si>
    <t>Entrepot</t>
  </si>
  <si>
    <t>vendin 520</t>
  </si>
  <si>
    <t>Aire Surgelés 8EE</t>
  </si>
  <si>
    <t xml:space="preserve"> Aire FL 8EF</t>
  </si>
  <si>
    <t>date</t>
  </si>
  <si>
    <t>CONCATENATION</t>
  </si>
  <si>
    <t>Du 01/02/16 au 06/02/16</t>
  </si>
  <si>
    <t>Du 01/03/16 au 05/03/16</t>
  </si>
  <si>
    <t>Du 01/04/16 au 02/04/16</t>
  </si>
  <si>
    <t>heures réels</t>
  </si>
  <si>
    <t>HEURES BUDGET MOIS</t>
  </si>
  <si>
    <t>NOMBRE DE JOURS SEMAINES</t>
  </si>
  <si>
    <t>NOMBRE DE JOURS TRAVAILLE</t>
  </si>
  <si>
    <t>ENTREPOT</t>
  </si>
  <si>
    <t>ECART HEURE</t>
  </si>
  <si>
    <t>ce que je veux comme formule à la place de la colonne 4 de la cellule b16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</si>
</sst>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mm/yyyy"/>
    <numFmt numFmtId="171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2" fillId="2" borderId="0" xfId="1" applyFill="1"/>
    <xf numFmtId="164" fontId="2" fillId="3" borderId="0" xfId="1" applyNumberFormat="1" applyFill="1"/>
    <xf numFmtId="164" fontId="2" fillId="4" borderId="0" xfId="1" applyNumberFormat="1" applyFill="1"/>
    <xf numFmtId="164" fontId="2" fillId="5" borderId="0" xfId="1" applyNumberFormat="1" applyFill="1"/>
    <xf numFmtId="164" fontId="2" fillId="6" borderId="0" xfId="1" applyNumberFormat="1" applyFill="1"/>
    <xf numFmtId="0" fontId="2" fillId="0" borderId="0" xfId="1" applyAlignment="1">
      <alignment horizontal="center" vertical="center" wrapText="1"/>
    </xf>
    <xf numFmtId="0" fontId="0" fillId="0" borderId="0" xfId="0" applyAlignment="1">
      <alignment wrapText="1"/>
    </xf>
    <xf numFmtId="0" fontId="2" fillId="3" borderId="0" xfId="1" applyFill="1" applyAlignment="1">
      <alignment horizontal="center" vertical="center" wrapText="1"/>
    </xf>
    <xf numFmtId="1" fontId="0" fillId="0" borderId="0" xfId="0" applyNumberFormat="1"/>
    <xf numFmtId="0" fontId="1" fillId="7" borderId="0" xfId="0" applyFont="1" applyFill="1" applyAlignment="1">
      <alignment wrapText="1"/>
    </xf>
    <xf numFmtId="171" fontId="0" fillId="0" borderId="0" xfId="2" applyNumberFormat="1" applyFont="1"/>
  </cellXfs>
  <cellStyles count="3">
    <cellStyle name="Milliers" xfId="2" builtinId="3"/>
    <cellStyle name="Normal" xfId="0" builtinId="0"/>
    <cellStyle name="Normal_PROD Reporting Hebdo 200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8"/>
  <sheetViews>
    <sheetView tabSelected="1" workbookViewId="0">
      <selection activeCell="B15" sqref="B15"/>
    </sheetView>
  </sheetViews>
  <sheetFormatPr baseColWidth="10" defaultRowHeight="15" x14ac:dyDescent="0.25"/>
  <cols>
    <col min="1" max="1" width="27.42578125" customWidth="1"/>
    <col min="2" max="2" width="28.140625" customWidth="1"/>
    <col min="3" max="3" width="20.7109375" customWidth="1"/>
    <col min="4" max="4" width="14.5703125" customWidth="1"/>
    <col min="5" max="5" width="23.85546875" customWidth="1"/>
    <col min="6" max="6" width="13.5703125" customWidth="1"/>
    <col min="7" max="7" width="17.5703125" customWidth="1"/>
  </cols>
  <sheetData>
    <row r="2" spans="1:7" ht="50.25" customHeight="1" x14ac:dyDescent="0.25">
      <c r="A2" s="6" t="s">
        <v>0</v>
      </c>
      <c r="B2" s="7" t="s">
        <v>4</v>
      </c>
      <c r="C2" s="8" t="s">
        <v>5</v>
      </c>
      <c r="D2" s="7" t="s">
        <v>9</v>
      </c>
      <c r="E2" s="7" t="s">
        <v>10</v>
      </c>
      <c r="F2" s="7" t="s">
        <v>11</v>
      </c>
      <c r="G2" s="7" t="s">
        <v>12</v>
      </c>
    </row>
    <row r="3" spans="1:7" ht="15.75" x14ac:dyDescent="0.25">
      <c r="A3" s="1" t="s">
        <v>1</v>
      </c>
      <c r="B3" s="3" t="s">
        <v>6</v>
      </c>
      <c r="C3" s="2" t="str">
        <f>A3&amp;B3</f>
        <v>vendin 520Du 01/02/16 au 06/02/16</v>
      </c>
      <c r="D3">
        <v>100</v>
      </c>
      <c r="E3">
        <v>1200</v>
      </c>
      <c r="F3">
        <v>6</v>
      </c>
      <c r="G3">
        <v>26</v>
      </c>
    </row>
    <row r="4" spans="1:7" ht="15.75" x14ac:dyDescent="0.25">
      <c r="A4" s="1" t="s">
        <v>1</v>
      </c>
      <c r="B4" s="4" t="s">
        <v>7</v>
      </c>
      <c r="C4" s="2" t="str">
        <f t="shared" ref="C4:C11" si="0">A4&amp;B4</f>
        <v>vendin 520Du 01/03/16 au 05/03/16</v>
      </c>
      <c r="D4">
        <v>90</v>
      </c>
      <c r="E4">
        <v>1100</v>
      </c>
      <c r="F4">
        <v>6</v>
      </c>
      <c r="G4">
        <v>26</v>
      </c>
    </row>
    <row r="5" spans="1:7" ht="15.75" x14ac:dyDescent="0.25">
      <c r="A5" s="1" t="s">
        <v>1</v>
      </c>
      <c r="B5" s="5" t="s">
        <v>8</v>
      </c>
      <c r="C5" s="2" t="str">
        <f t="shared" si="0"/>
        <v>vendin 520Du 01/04/16 au 02/04/16</v>
      </c>
      <c r="D5">
        <v>60</v>
      </c>
      <c r="E5">
        <v>900</v>
      </c>
      <c r="F5">
        <v>6</v>
      </c>
      <c r="G5">
        <v>26</v>
      </c>
    </row>
    <row r="6" spans="1:7" ht="15.75" x14ac:dyDescent="0.25">
      <c r="A6" s="1" t="s">
        <v>2</v>
      </c>
      <c r="B6" s="3" t="s">
        <v>6</v>
      </c>
      <c r="C6" s="2" t="str">
        <f t="shared" si="0"/>
        <v>Aire Surgelés 8EEDu 01/02/16 au 06/02/16</v>
      </c>
      <c r="D6">
        <v>80</v>
      </c>
      <c r="E6">
        <v>790</v>
      </c>
      <c r="F6">
        <v>4</v>
      </c>
      <c r="G6">
        <v>23</v>
      </c>
    </row>
    <row r="7" spans="1:7" ht="15.75" x14ac:dyDescent="0.25">
      <c r="A7" s="1" t="s">
        <v>2</v>
      </c>
      <c r="B7" s="4" t="s">
        <v>7</v>
      </c>
      <c r="C7" s="2" t="str">
        <f t="shared" si="0"/>
        <v>Aire Surgelés 8EEDu 01/03/16 au 05/03/16</v>
      </c>
      <c r="D7">
        <v>89</v>
      </c>
      <c r="E7">
        <v>1100</v>
      </c>
      <c r="F7">
        <v>6</v>
      </c>
      <c r="G7">
        <v>23</v>
      </c>
    </row>
    <row r="8" spans="1:7" ht="15.75" x14ac:dyDescent="0.25">
      <c r="A8" s="1" t="s">
        <v>2</v>
      </c>
      <c r="B8" s="5" t="s">
        <v>8</v>
      </c>
      <c r="C8" s="2" t="str">
        <f t="shared" si="0"/>
        <v>Aire Surgelés 8EEDu 01/04/16 au 02/04/16</v>
      </c>
      <c r="D8">
        <v>80</v>
      </c>
      <c r="E8">
        <v>900</v>
      </c>
      <c r="F8">
        <v>6</v>
      </c>
      <c r="G8">
        <v>23</v>
      </c>
    </row>
    <row r="9" spans="1:7" ht="15.75" x14ac:dyDescent="0.25">
      <c r="A9" s="1" t="s">
        <v>3</v>
      </c>
      <c r="B9" s="3" t="s">
        <v>6</v>
      </c>
      <c r="C9" s="2" t="str">
        <f t="shared" si="0"/>
        <v xml:space="preserve"> Aire FL 8EFDu 01/02/16 au 06/02/16</v>
      </c>
      <c r="D9">
        <v>89</v>
      </c>
      <c r="E9">
        <v>790</v>
      </c>
      <c r="F9">
        <v>5</v>
      </c>
      <c r="G9">
        <v>23</v>
      </c>
    </row>
    <row r="10" spans="1:7" ht="15.75" x14ac:dyDescent="0.25">
      <c r="A10" s="1" t="s">
        <v>3</v>
      </c>
      <c r="B10" s="4" t="s">
        <v>7</v>
      </c>
      <c r="C10" s="2" t="str">
        <f t="shared" si="0"/>
        <v xml:space="preserve"> Aire FL 8EFDu 01/03/16 au 05/03/16</v>
      </c>
      <c r="D10">
        <v>79</v>
      </c>
      <c r="E10">
        <v>700</v>
      </c>
      <c r="F10">
        <v>5</v>
      </c>
      <c r="G10">
        <v>23</v>
      </c>
    </row>
    <row r="11" spans="1:7" ht="15.75" x14ac:dyDescent="0.25">
      <c r="A11" s="1" t="s">
        <v>3</v>
      </c>
      <c r="B11" s="5" t="s">
        <v>8</v>
      </c>
      <c r="C11" s="2" t="str">
        <f t="shared" si="0"/>
        <v xml:space="preserve"> Aire FL 8EFDu 01/04/16 au 02/04/16</v>
      </c>
      <c r="D11">
        <v>89</v>
      </c>
      <c r="E11">
        <v>900</v>
      </c>
      <c r="F11">
        <v>5</v>
      </c>
      <c r="G11">
        <v>23</v>
      </c>
    </row>
    <row r="14" spans="1:7" ht="15.75" x14ac:dyDescent="0.25">
      <c r="A14" s="3" t="s">
        <v>6</v>
      </c>
    </row>
    <row r="15" spans="1:7" ht="60" customHeight="1" x14ac:dyDescent="0.25">
      <c r="A15" s="3" t="s">
        <v>13</v>
      </c>
      <c r="B15" t="s">
        <v>14</v>
      </c>
      <c r="C15" s="10" t="s">
        <v>15</v>
      </c>
    </row>
    <row r="16" spans="1:7" ht="15.75" x14ac:dyDescent="0.25">
      <c r="A16" s="1" t="s">
        <v>1</v>
      </c>
      <c r="B16" s="11">
        <f t="array" ref="B16">INDEX($D3:$D11-($E3:$E11/$G3:$G11*$F3:$F11),MATCH(A$16&amp;$A$14,$A$3:$A$11&amp;$B$3:$B$11,0))</f>
        <v>-176.92307692307691</v>
      </c>
      <c r="C16" s="9">
        <f>D3-(E3/G3*F3)</f>
        <v>-176.92307692307691</v>
      </c>
    </row>
    <row r="17" spans="1:3" ht="15.75" x14ac:dyDescent="0.25">
      <c r="A17" s="1" t="s">
        <v>2</v>
      </c>
      <c r="B17" s="11">
        <f t="array" ref="B17">INDEX($D4:$D12-($E4:$E12/$G4:$G12*$F4:$F12),MATCH(A$16&amp;$A$14,$A$3:$A$11&amp;$B$3:$B$11,0))</f>
        <v>-163.84615384615384</v>
      </c>
      <c r="C17" s="9">
        <f t="shared" ref="C17:C18" si="1">D4-(E4/G4*F4)</f>
        <v>-163.84615384615384</v>
      </c>
    </row>
    <row r="18" spans="1:3" ht="15.75" x14ac:dyDescent="0.25">
      <c r="A18" s="1" t="s">
        <v>3</v>
      </c>
      <c r="B18" s="11">
        <f t="array" ref="B18">INDEX($D5:$D13-($E5:$E13/$G5:$G13*$F5:$F13),MATCH(A$16&amp;$A$14,$A$3:$A$11&amp;$B$3:$B$11,0))</f>
        <v>-147.69230769230768</v>
      </c>
      <c r="C18" s="9">
        <f t="shared" si="1"/>
        <v>-147.69230769230768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2016-04-29T08:15:16Z</dcterms:created>
  <dcterms:modified xsi:type="dcterms:W3CDTF">2016-04-29T11:56:47Z</dcterms:modified>
</cp:coreProperties>
</file>