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ichel\Desktop\Excel Forum\"/>
    </mc:Choice>
  </mc:AlternateContent>
  <bookViews>
    <workbookView xWindow="0" yWindow="0" windowWidth="28800" windowHeight="12210"/>
  </bookViews>
  <sheets>
    <sheet name="Feuil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4" i="1" l="1"/>
  <c r="L24" i="1"/>
  <c r="V24" i="1"/>
  <c r="H25" i="1"/>
  <c r="L25" i="1"/>
  <c r="V25" i="1"/>
  <c r="N25" i="1" s="1"/>
  <c r="P25" i="1" s="1"/>
  <c r="H26" i="1"/>
  <c r="L26" i="1"/>
  <c r="V26" i="1"/>
  <c r="N26" i="1" s="1"/>
  <c r="P26" i="1" s="1"/>
  <c r="H27" i="1"/>
  <c r="L27" i="1"/>
  <c r="V27" i="1"/>
  <c r="N27" i="1" s="1"/>
  <c r="P27" i="1" s="1"/>
  <c r="R27" i="1" s="1"/>
  <c r="T27" i="1" s="1"/>
  <c r="H28" i="1"/>
  <c r="L28" i="1"/>
  <c r="V28" i="1"/>
  <c r="N28" i="1" s="1"/>
  <c r="P28" i="1" s="1"/>
  <c r="H29" i="1"/>
  <c r="L29" i="1"/>
  <c r="V29" i="1"/>
  <c r="N29" i="1" s="1"/>
  <c r="P29" i="1" s="1"/>
  <c r="H30" i="1"/>
  <c r="L30" i="1"/>
  <c r="V30" i="1"/>
  <c r="H31" i="1"/>
  <c r="L31" i="1"/>
  <c r="V31" i="1"/>
  <c r="N31" i="1" s="1"/>
  <c r="P31" i="1" s="1"/>
  <c r="H32" i="1"/>
  <c r="L32" i="1"/>
  <c r="V32" i="1"/>
  <c r="N32" i="1" s="1"/>
  <c r="P32" i="1" s="1"/>
  <c r="L23" i="1"/>
  <c r="V23" i="1"/>
  <c r="N23" i="1" s="1"/>
  <c r="P23" i="1" s="1"/>
  <c r="R23" i="1" s="1"/>
  <c r="T23" i="1" s="1"/>
  <c r="T22" i="1"/>
  <c r="R22" i="1"/>
  <c r="P22" i="1"/>
  <c r="N22" i="1"/>
  <c r="L22" i="1"/>
  <c r="H23" i="1"/>
  <c r="H22" i="1"/>
  <c r="V22" i="1"/>
  <c r="E3" i="1"/>
  <c r="E4" i="1"/>
  <c r="E5" i="1"/>
  <c r="E6" i="1"/>
  <c r="E7" i="1"/>
  <c r="E8" i="1"/>
  <c r="E9" i="1"/>
  <c r="E10" i="1"/>
  <c r="E11" i="1"/>
  <c r="E12" i="1"/>
  <c r="E13" i="1"/>
  <c r="E14" i="1"/>
  <c r="E15" i="1"/>
  <c r="E16" i="1"/>
  <c r="E2" i="1"/>
  <c r="R29" i="1" l="1"/>
  <c r="T29" i="1" s="1"/>
  <c r="N30" i="1"/>
  <c r="P30" i="1" s="1"/>
  <c r="R30" i="1" s="1"/>
  <c r="T30" i="1" s="1"/>
  <c r="R28" i="1"/>
  <c r="T28" i="1" s="1"/>
  <c r="R31" i="1"/>
  <c r="T31" i="1" s="1"/>
  <c r="R25" i="1"/>
  <c r="T25" i="1" s="1"/>
  <c r="R32" i="1"/>
  <c r="T32" i="1" s="1"/>
  <c r="R26" i="1"/>
  <c r="T26" i="1" s="1"/>
  <c r="N24" i="1"/>
  <c r="P24" i="1" s="1"/>
  <c r="R24" i="1" s="1"/>
  <c r="T24" i="1" s="1"/>
</calcChain>
</file>

<file path=xl/sharedStrings.xml><?xml version="1.0" encoding="utf-8"?>
<sst xmlns="http://schemas.openxmlformats.org/spreadsheetml/2006/main" count="47" uniqueCount="15">
  <si>
    <t>Monnaie</t>
  </si>
  <si>
    <t>Valeur</t>
  </si>
  <si>
    <t>Type</t>
  </si>
  <si>
    <t>Nombre</t>
  </si>
  <si>
    <t>Conditionnement</t>
  </si>
  <si>
    <t>Montant</t>
  </si>
  <si>
    <t>Reste</t>
  </si>
  <si>
    <t>Billet</t>
  </si>
  <si>
    <t>Liasse</t>
  </si>
  <si>
    <t>Piéce</t>
  </si>
  <si>
    <t>Rouleau</t>
  </si>
  <si>
    <t>Total</t>
  </si>
  <si>
    <t>type</t>
  </si>
  <si>
    <t>Quantité</t>
  </si>
  <si>
    <t>Mode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</si>
</sst>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5" formatCode="_-* #,##0\ &quot;€&quot;_-;\-* #,##0\ &quot;€&quot;_-;_-* &quot;-&quot;??\ &quot;€&quot;_-;_-@_-"/>
  </numFmts>
  <fonts count="3" x14ac:knownFonts="1">
    <font>
      <sz val="11"/>
      <color theme="1"/>
      <name val="Calibri"/>
      <family val="2"/>
      <scheme val="minor"/>
    </font>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4">
    <xf numFmtId="0" fontId="0" fillId="0" borderId="0" xfId="0"/>
    <xf numFmtId="44" fontId="0" fillId="0" borderId="0" xfId="1" applyFont="1"/>
    <xf numFmtId="0" fontId="0" fillId="0" borderId="1" xfId="0" applyBorder="1"/>
    <xf numFmtId="0" fontId="0" fillId="0" borderId="1" xfId="0" applyBorder="1" applyAlignment="1">
      <alignment horizontal="center"/>
    </xf>
    <xf numFmtId="0" fontId="0" fillId="0" borderId="1" xfId="0" applyBorder="1" applyAlignment="1">
      <alignment horizontal="center" vertical="center"/>
    </xf>
    <xf numFmtId="44" fontId="0" fillId="0" borderId="1" xfId="1" applyFont="1" applyBorder="1" applyAlignment="1">
      <alignment horizontal="center" vertical="center"/>
    </xf>
    <xf numFmtId="44" fontId="0" fillId="0" borderId="1" xfId="1" applyFont="1" applyBorder="1"/>
    <xf numFmtId="44" fontId="0" fillId="2" borderId="1" xfId="1" applyFont="1" applyFill="1" applyBorder="1"/>
    <xf numFmtId="0" fontId="0" fillId="2" borderId="1" xfId="0" applyFill="1" applyBorder="1"/>
    <xf numFmtId="44" fontId="0" fillId="0" borderId="1" xfId="1" applyNumberFormat="1" applyFont="1" applyBorder="1"/>
    <xf numFmtId="165" fontId="0" fillId="0" borderId="1" xfId="1" applyNumberFormat="1" applyFont="1" applyBorder="1"/>
    <xf numFmtId="0" fontId="2" fillId="2" borderId="1" xfId="0" applyFont="1" applyFill="1" applyBorder="1" applyAlignment="1">
      <alignment horizontal="center"/>
    </xf>
    <xf numFmtId="0" fontId="2" fillId="2" borderId="1" xfId="0" applyFont="1" applyFill="1" applyBorder="1" applyAlignment="1">
      <alignment horizontal="center"/>
    </xf>
    <xf numFmtId="0" fontId="2" fillId="2" borderId="1" xfId="0" applyFont="1" applyFill="1" applyBorder="1"/>
  </cellXfs>
  <cellStyles count="2">
    <cellStyle name="Monétaire"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85725</xdr:colOff>
      <xdr:row>0</xdr:row>
      <xdr:rowOff>9524</xdr:rowOff>
    </xdr:from>
    <xdr:ext cx="5791200" cy="2457451"/>
    <xdr:sp macro="" textlink="">
      <xdr:nvSpPr>
        <xdr:cNvPr id="2" name="ZoneTexte 1">
          <a:extLst>
            <a:ext uri="{FF2B5EF4-FFF2-40B4-BE49-F238E27FC236}">
              <a16:creationId xmlns:a16="http://schemas.microsoft.com/office/drawing/2014/main" xmlns="" id="{9C25297F-BA08-4B03-8AA1-E1853DA3F921}"/>
            </a:ext>
          </a:extLst>
        </xdr:cNvPr>
        <xdr:cNvSpPr txBox="1"/>
      </xdr:nvSpPr>
      <xdr:spPr>
        <a:xfrm>
          <a:off x="4686300" y="9524"/>
          <a:ext cx="5791200" cy="2457451"/>
        </a:xfrm>
        <a:prstGeom prst="rect">
          <a:avLst/>
        </a:prstGeom>
        <a:solidFill>
          <a:schemeClr val="accent6">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100"/>
            <a:t>En</a:t>
          </a:r>
          <a:r>
            <a:rPr lang="fr-FR" sz="1100" baseline="0"/>
            <a:t> D6 je saisi la valeur de la monnaie</a:t>
          </a:r>
        </a:p>
        <a:p>
          <a:r>
            <a:rPr lang="fr-FR" sz="1100" baseline="0"/>
            <a:t>en F6 en fonction de la valeur D6, s'affiche billet ou piece</a:t>
          </a:r>
        </a:p>
        <a:p>
          <a:r>
            <a:rPr lang="fr-FR" sz="1100" baseline="0"/>
            <a:t>en H6 saisi du nombre de billet ou piece</a:t>
          </a:r>
        </a:p>
        <a:p>
          <a:r>
            <a:rPr lang="fr-FR" sz="1100" baseline="0"/>
            <a:t>en J6, toujours en fonction de H6, s'affiche Liasse ou rouleau (s'achant que les billets sont en liasse de 20, les piéces de 2 euros sont en rouleau de 25 pieces, </a:t>
          </a:r>
          <a:r>
            <a:rPr lang="fr-FR" sz="1100" baseline="0">
              <a:solidFill>
                <a:schemeClr val="tx1"/>
              </a:solidFill>
              <a:effectLst/>
              <a:latin typeface="+mn-lt"/>
              <a:ea typeface="+mn-ea"/>
              <a:cs typeface="+mn-cs"/>
            </a:rPr>
            <a:t>les piéces de 1 euros sont en rouleau de 25 pieces, les piéces de 0,50 euros sont en rouleau de 40 pieces, les piéces de 0,20 euros sont en rouleau de 40 pieces, les piéces de 0,10 euros sont en rouleau de 40 pieces, les piéces de 0,05 euros sont en rouleau de 50 pieces, les piéces de 0,02 euros sont en rouleau de 50 pieces, les piéces de 0,01 euros sont en rouleau de 50 pieces</a:t>
          </a:r>
          <a:endParaRPr lang="fr-FR" sz="1100" baseline="0"/>
        </a:p>
        <a:p>
          <a:r>
            <a:rPr lang="fr-FR" sz="1100" baseline="0"/>
            <a:t>en L6 s'affiche le nombre de liasse ou de rouleau</a:t>
          </a:r>
        </a:p>
        <a:p>
          <a:r>
            <a:rPr lang="fr-FR" sz="1100" baseline="0"/>
            <a:t>en N6 s'affiche le montant total des liasses ou des rouleau</a:t>
          </a:r>
        </a:p>
        <a:p>
          <a:r>
            <a:rPr lang="fr-FR" sz="1100" baseline="0"/>
            <a:t>en P6 s'affiche le montant des reste de billet ou des pieces</a:t>
          </a:r>
        </a:p>
        <a:p>
          <a:r>
            <a:rPr lang="fr-FR" sz="1100" baseline="0"/>
            <a:t>en R6 s'affiche le nombre de billet ou de pieces restantes</a:t>
          </a:r>
        </a:p>
        <a:p>
          <a:r>
            <a:rPr lang="fr-FR" sz="1100" baseline="0"/>
            <a:t>en T6 s'affiche le montant total</a:t>
          </a:r>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2"/>
  <sheetViews>
    <sheetView tabSelected="1" workbookViewId="0">
      <selection activeCell="D25" sqref="D25"/>
    </sheetView>
  </sheetViews>
  <sheetFormatPr baseColWidth="10" defaultRowHeight="15" x14ac:dyDescent="0.25"/>
  <cols>
    <col min="5" max="5" width="11.85546875" bestFit="1" customWidth="1"/>
    <col min="7" max="7" width="1.7109375" customWidth="1"/>
    <col min="9" max="9" width="1.7109375" customWidth="1"/>
    <col min="11" max="11" width="1.7109375" customWidth="1"/>
    <col min="13" max="13" width="1.7109375" customWidth="1"/>
    <col min="14" max="14" width="11.42578125" customWidth="1"/>
    <col min="15" max="15" width="1.7109375" customWidth="1"/>
    <col min="16" max="16" width="11.42578125" style="1"/>
    <col min="17" max="17" width="1.7109375" customWidth="1"/>
    <col min="18" max="18" width="11.42578125" style="1"/>
    <col min="19" max="19" width="1.7109375" customWidth="1"/>
    <col min="21" max="21" width="1.7109375" customWidth="1"/>
  </cols>
  <sheetData>
    <row r="1" spans="1:5" x14ac:dyDescent="0.25">
      <c r="A1" s="11" t="s">
        <v>1</v>
      </c>
      <c r="B1" s="11" t="s">
        <v>12</v>
      </c>
      <c r="C1" s="11" t="s">
        <v>13</v>
      </c>
      <c r="D1" s="11" t="s">
        <v>14</v>
      </c>
      <c r="E1" s="11" t="s">
        <v>5</v>
      </c>
    </row>
    <row r="2" spans="1:5" x14ac:dyDescent="0.25">
      <c r="A2" s="9">
        <v>0.01</v>
      </c>
      <c r="B2" s="2" t="s">
        <v>9</v>
      </c>
      <c r="C2" s="2">
        <v>50</v>
      </c>
      <c r="D2" s="2" t="s">
        <v>10</v>
      </c>
      <c r="E2" s="10">
        <f>A2*C2</f>
        <v>0.5</v>
      </c>
    </row>
    <row r="3" spans="1:5" x14ac:dyDescent="0.25">
      <c r="A3" s="9">
        <v>0.02</v>
      </c>
      <c r="B3" s="2" t="s">
        <v>9</v>
      </c>
      <c r="C3" s="2">
        <v>50</v>
      </c>
      <c r="D3" s="2" t="s">
        <v>10</v>
      </c>
      <c r="E3" s="10">
        <f t="shared" ref="E3:E16" si="0">A3*C3</f>
        <v>1</v>
      </c>
    </row>
    <row r="4" spans="1:5" x14ac:dyDescent="0.25">
      <c r="A4" s="9">
        <v>0.05</v>
      </c>
      <c r="B4" s="2" t="s">
        <v>9</v>
      </c>
      <c r="C4" s="2">
        <v>50</v>
      </c>
      <c r="D4" s="2" t="s">
        <v>10</v>
      </c>
      <c r="E4" s="10">
        <f t="shared" si="0"/>
        <v>2.5</v>
      </c>
    </row>
    <row r="5" spans="1:5" x14ac:dyDescent="0.25">
      <c r="A5" s="9">
        <v>0.1</v>
      </c>
      <c r="B5" s="2" t="s">
        <v>9</v>
      </c>
      <c r="C5" s="2">
        <v>40</v>
      </c>
      <c r="D5" s="2" t="s">
        <v>10</v>
      </c>
      <c r="E5" s="10">
        <f t="shared" si="0"/>
        <v>4</v>
      </c>
    </row>
    <row r="6" spans="1:5" x14ac:dyDescent="0.25">
      <c r="A6" s="9">
        <v>0.2</v>
      </c>
      <c r="B6" s="2" t="s">
        <v>9</v>
      </c>
      <c r="C6" s="2">
        <v>40</v>
      </c>
      <c r="D6" s="2" t="s">
        <v>10</v>
      </c>
      <c r="E6" s="10">
        <f t="shared" si="0"/>
        <v>8</v>
      </c>
    </row>
    <row r="7" spans="1:5" x14ac:dyDescent="0.25">
      <c r="A7" s="9">
        <v>0.5</v>
      </c>
      <c r="B7" s="2" t="s">
        <v>9</v>
      </c>
      <c r="C7" s="2">
        <v>40</v>
      </c>
      <c r="D7" s="2" t="s">
        <v>10</v>
      </c>
      <c r="E7" s="10">
        <f t="shared" si="0"/>
        <v>20</v>
      </c>
    </row>
    <row r="8" spans="1:5" x14ac:dyDescent="0.25">
      <c r="A8" s="10">
        <v>1</v>
      </c>
      <c r="B8" s="2" t="s">
        <v>9</v>
      </c>
      <c r="C8" s="2">
        <v>25</v>
      </c>
      <c r="D8" s="2" t="s">
        <v>10</v>
      </c>
      <c r="E8" s="10">
        <f t="shared" si="0"/>
        <v>25</v>
      </c>
    </row>
    <row r="9" spans="1:5" x14ac:dyDescent="0.25">
      <c r="A9" s="10">
        <v>2</v>
      </c>
      <c r="B9" s="2" t="s">
        <v>9</v>
      </c>
      <c r="C9" s="2">
        <v>25</v>
      </c>
      <c r="D9" s="2" t="s">
        <v>10</v>
      </c>
      <c r="E9" s="10">
        <f t="shared" si="0"/>
        <v>50</v>
      </c>
    </row>
    <row r="10" spans="1:5" x14ac:dyDescent="0.25">
      <c r="A10" s="10">
        <v>5</v>
      </c>
      <c r="B10" s="2" t="s">
        <v>7</v>
      </c>
      <c r="C10" s="2">
        <v>20</v>
      </c>
      <c r="D10" s="2" t="s">
        <v>10</v>
      </c>
      <c r="E10" s="10">
        <f t="shared" si="0"/>
        <v>100</v>
      </c>
    </row>
    <row r="11" spans="1:5" x14ac:dyDescent="0.25">
      <c r="A11" s="10">
        <v>10</v>
      </c>
      <c r="B11" s="2" t="s">
        <v>7</v>
      </c>
      <c r="C11" s="2">
        <v>20</v>
      </c>
      <c r="D11" s="2" t="s">
        <v>8</v>
      </c>
      <c r="E11" s="10">
        <f t="shared" si="0"/>
        <v>200</v>
      </c>
    </row>
    <row r="12" spans="1:5" x14ac:dyDescent="0.25">
      <c r="A12" s="10">
        <v>20</v>
      </c>
      <c r="B12" s="2" t="s">
        <v>7</v>
      </c>
      <c r="C12" s="2">
        <v>20</v>
      </c>
      <c r="D12" s="2" t="s">
        <v>8</v>
      </c>
      <c r="E12" s="10">
        <f t="shared" si="0"/>
        <v>400</v>
      </c>
    </row>
    <row r="13" spans="1:5" x14ac:dyDescent="0.25">
      <c r="A13" s="10">
        <v>50</v>
      </c>
      <c r="B13" s="2" t="s">
        <v>7</v>
      </c>
      <c r="C13" s="2">
        <v>20</v>
      </c>
      <c r="D13" s="2" t="s">
        <v>8</v>
      </c>
      <c r="E13" s="10">
        <f t="shared" si="0"/>
        <v>1000</v>
      </c>
    </row>
    <row r="14" spans="1:5" x14ac:dyDescent="0.25">
      <c r="A14" s="10">
        <v>100</v>
      </c>
      <c r="B14" s="2" t="s">
        <v>7</v>
      </c>
      <c r="C14" s="2">
        <v>20</v>
      </c>
      <c r="D14" s="2" t="s">
        <v>8</v>
      </c>
      <c r="E14" s="10">
        <f t="shared" si="0"/>
        <v>2000</v>
      </c>
    </row>
    <row r="15" spans="1:5" x14ac:dyDescent="0.25">
      <c r="A15" s="10">
        <v>200</v>
      </c>
      <c r="B15" s="2" t="s">
        <v>7</v>
      </c>
      <c r="C15" s="2">
        <v>20</v>
      </c>
      <c r="D15" s="2" t="s">
        <v>8</v>
      </c>
      <c r="E15" s="10">
        <f t="shared" si="0"/>
        <v>4000</v>
      </c>
    </row>
    <row r="16" spans="1:5" x14ac:dyDescent="0.25">
      <c r="A16" s="10">
        <v>500</v>
      </c>
      <c r="B16" s="2" t="s">
        <v>7</v>
      </c>
      <c r="C16" s="2">
        <v>20</v>
      </c>
      <c r="D16" s="2" t="s">
        <v>8</v>
      </c>
      <c r="E16" s="10">
        <f t="shared" si="0"/>
        <v>10000</v>
      </c>
    </row>
    <row r="20" spans="6:22" x14ac:dyDescent="0.25">
      <c r="F20" s="12" t="s">
        <v>0</v>
      </c>
      <c r="G20" s="12"/>
      <c r="H20" s="12"/>
      <c r="I20" s="12"/>
      <c r="J20" s="12"/>
      <c r="K20" s="13"/>
      <c r="L20" s="12" t="s">
        <v>4</v>
      </c>
      <c r="M20" s="12"/>
      <c r="N20" s="12"/>
      <c r="O20" s="12"/>
      <c r="P20" s="12"/>
      <c r="Q20" s="13"/>
      <c r="R20" s="12" t="s">
        <v>6</v>
      </c>
      <c r="S20" s="12"/>
      <c r="T20" s="12"/>
      <c r="U20" s="13"/>
      <c r="V20" s="11"/>
    </row>
    <row r="21" spans="6:22" x14ac:dyDescent="0.25">
      <c r="F21" s="4" t="s">
        <v>1</v>
      </c>
      <c r="G21" s="4"/>
      <c r="H21" s="4" t="s">
        <v>2</v>
      </c>
      <c r="I21" s="4"/>
      <c r="J21" s="4" t="s">
        <v>3</v>
      </c>
      <c r="K21" s="4"/>
      <c r="L21" s="4" t="s">
        <v>2</v>
      </c>
      <c r="M21" s="4"/>
      <c r="N21" s="4" t="s">
        <v>3</v>
      </c>
      <c r="O21" s="4"/>
      <c r="P21" s="5" t="s">
        <v>5</v>
      </c>
      <c r="Q21" s="4"/>
      <c r="R21" s="5" t="s">
        <v>5</v>
      </c>
      <c r="S21" s="4"/>
      <c r="T21" s="4" t="s">
        <v>3</v>
      </c>
      <c r="U21" s="2"/>
      <c r="V21" s="3" t="s">
        <v>11</v>
      </c>
    </row>
    <row r="22" spans="6:22" x14ac:dyDescent="0.25">
      <c r="F22" s="7">
        <v>20</v>
      </c>
      <c r="G22" s="2"/>
      <c r="H22" s="2" t="str">
        <f>IFERROR(VLOOKUP(F22,$A$2:$E$16,2,FALSE),"")</f>
        <v>Billet</v>
      </c>
      <c r="I22" s="2"/>
      <c r="J22" s="8">
        <v>21</v>
      </c>
      <c r="K22" s="2"/>
      <c r="L22" s="2" t="str">
        <f>IFERROR(VLOOKUP(F22,$A$2:$E$16,4,FALSE),"")</f>
        <v>Liasse</v>
      </c>
      <c r="M22" s="2"/>
      <c r="N22" s="2">
        <f>IFERROR(INT(V22/VLOOKUP(F22,$A$2:$E$16,5,FALSE)),"")</f>
        <v>1</v>
      </c>
      <c r="O22" s="2"/>
      <c r="P22" s="6">
        <f>IFERROR(VLOOKUP(F22,$A$2:$E$16,5,FALSE)*N22,"")</f>
        <v>400</v>
      </c>
      <c r="Q22" s="2"/>
      <c r="R22" s="6">
        <f>IFERROR(V22-P22,"")</f>
        <v>20</v>
      </c>
      <c r="S22" s="2"/>
      <c r="T22" s="2">
        <f>IFERROR(R22/F22,"")</f>
        <v>1</v>
      </c>
      <c r="U22" s="2"/>
      <c r="V22" s="6">
        <f>F22*J22</f>
        <v>420</v>
      </c>
    </row>
    <row r="23" spans="6:22" x14ac:dyDescent="0.25">
      <c r="F23" s="7">
        <v>10</v>
      </c>
      <c r="G23" s="2"/>
      <c r="H23" s="2" t="str">
        <f>IFERROR(VLOOKUP(F23,$A$2:$E$16,2,FALSE),"")</f>
        <v>Billet</v>
      </c>
      <c r="I23" s="2"/>
      <c r="J23" s="8">
        <v>100</v>
      </c>
      <c r="K23" s="2"/>
      <c r="L23" s="2" t="str">
        <f>IFERROR(VLOOKUP(F23,$A$2:$E$16,4,FALSE),"")</f>
        <v>Liasse</v>
      </c>
      <c r="M23" s="2"/>
      <c r="N23" s="2">
        <f>IFERROR(INT(V23/VLOOKUP(F23,$A$2:$E$16,5,FALSE)),"")</f>
        <v>5</v>
      </c>
      <c r="O23" s="2"/>
      <c r="P23" s="6">
        <f>IFERROR(VLOOKUP(F23,$A$2:$E$16,5,FALSE)*N23,"")</f>
        <v>1000</v>
      </c>
      <c r="Q23" s="2"/>
      <c r="R23" s="6">
        <f>IFERROR(V23-P23,"")</f>
        <v>0</v>
      </c>
      <c r="S23" s="2"/>
      <c r="T23" s="2">
        <f>IFERROR(R23/F23,"")</f>
        <v>0</v>
      </c>
      <c r="U23" s="2"/>
      <c r="V23" s="6">
        <f>F23*J23</f>
        <v>1000</v>
      </c>
    </row>
    <row r="24" spans="6:22" x14ac:dyDescent="0.25">
      <c r="F24" s="7"/>
      <c r="G24" s="2"/>
      <c r="H24" s="2" t="str">
        <f t="shared" ref="H24:H32" si="1">IFERROR(VLOOKUP(F24,$A$2:$E$16,2,FALSE),"")</f>
        <v/>
      </c>
      <c r="I24" s="2"/>
      <c r="J24" s="8"/>
      <c r="K24" s="2"/>
      <c r="L24" s="2" t="str">
        <f t="shared" ref="L24:L32" si="2">IFERROR(VLOOKUP(F24,$A$2:$E$16,4,FALSE),"")</f>
        <v/>
      </c>
      <c r="M24" s="2"/>
      <c r="N24" s="2" t="str">
        <f t="shared" ref="N24:N32" si="3">IFERROR(INT(V24/VLOOKUP(F24,$A$2:$E$16,5,FALSE)),"")</f>
        <v/>
      </c>
      <c r="O24" s="2"/>
      <c r="P24" s="6" t="str">
        <f t="shared" ref="P24:P32" si="4">IFERROR(VLOOKUP(F24,$A$2:$E$16,5,FALSE)*N24,"")</f>
        <v/>
      </c>
      <c r="Q24" s="2"/>
      <c r="R24" s="6" t="str">
        <f t="shared" ref="R24:R32" si="5">IFERROR(V24-P24,"")</f>
        <v/>
      </c>
      <c r="S24" s="2"/>
      <c r="T24" s="2" t="str">
        <f t="shared" ref="T24:T32" si="6">IFERROR(R24/F24,"")</f>
        <v/>
      </c>
      <c r="U24" s="2"/>
      <c r="V24" s="6">
        <f t="shared" ref="V24:V32" si="7">F24*J24</f>
        <v>0</v>
      </c>
    </row>
    <row r="25" spans="6:22" x14ac:dyDescent="0.25">
      <c r="F25" s="7"/>
      <c r="G25" s="2"/>
      <c r="H25" s="2" t="str">
        <f t="shared" si="1"/>
        <v/>
      </c>
      <c r="I25" s="2"/>
      <c r="J25" s="8"/>
      <c r="K25" s="2"/>
      <c r="L25" s="2" t="str">
        <f t="shared" si="2"/>
        <v/>
      </c>
      <c r="M25" s="2"/>
      <c r="N25" s="2" t="str">
        <f t="shared" si="3"/>
        <v/>
      </c>
      <c r="O25" s="2"/>
      <c r="P25" s="6" t="str">
        <f t="shared" si="4"/>
        <v/>
      </c>
      <c r="Q25" s="2"/>
      <c r="R25" s="6" t="str">
        <f t="shared" si="5"/>
        <v/>
      </c>
      <c r="S25" s="2"/>
      <c r="T25" s="2" t="str">
        <f t="shared" si="6"/>
        <v/>
      </c>
      <c r="U25" s="2"/>
      <c r="V25" s="6">
        <f t="shared" si="7"/>
        <v>0</v>
      </c>
    </row>
    <row r="26" spans="6:22" x14ac:dyDescent="0.25">
      <c r="F26" s="7"/>
      <c r="G26" s="2"/>
      <c r="H26" s="2" t="str">
        <f t="shared" si="1"/>
        <v/>
      </c>
      <c r="I26" s="2"/>
      <c r="J26" s="8"/>
      <c r="K26" s="2"/>
      <c r="L26" s="2" t="str">
        <f t="shared" si="2"/>
        <v/>
      </c>
      <c r="M26" s="2"/>
      <c r="N26" s="2" t="str">
        <f t="shared" si="3"/>
        <v/>
      </c>
      <c r="O26" s="2"/>
      <c r="P26" s="6" t="str">
        <f t="shared" si="4"/>
        <v/>
      </c>
      <c r="Q26" s="2"/>
      <c r="R26" s="6" t="str">
        <f t="shared" si="5"/>
        <v/>
      </c>
      <c r="S26" s="2"/>
      <c r="T26" s="2" t="str">
        <f t="shared" si="6"/>
        <v/>
      </c>
      <c r="U26" s="2"/>
      <c r="V26" s="6">
        <f t="shared" si="7"/>
        <v>0</v>
      </c>
    </row>
    <row r="27" spans="6:22" x14ac:dyDescent="0.25">
      <c r="F27" s="7"/>
      <c r="G27" s="2"/>
      <c r="H27" s="2" t="str">
        <f t="shared" si="1"/>
        <v/>
      </c>
      <c r="I27" s="2"/>
      <c r="J27" s="8"/>
      <c r="K27" s="2"/>
      <c r="L27" s="2" t="str">
        <f t="shared" si="2"/>
        <v/>
      </c>
      <c r="M27" s="2"/>
      <c r="N27" s="2" t="str">
        <f t="shared" si="3"/>
        <v/>
      </c>
      <c r="O27" s="2"/>
      <c r="P27" s="6" t="str">
        <f t="shared" si="4"/>
        <v/>
      </c>
      <c r="Q27" s="2"/>
      <c r="R27" s="6" t="str">
        <f t="shared" si="5"/>
        <v/>
      </c>
      <c r="S27" s="2"/>
      <c r="T27" s="2" t="str">
        <f t="shared" si="6"/>
        <v/>
      </c>
      <c r="U27" s="2"/>
      <c r="V27" s="6">
        <f t="shared" si="7"/>
        <v>0</v>
      </c>
    </row>
    <row r="28" spans="6:22" x14ac:dyDescent="0.25">
      <c r="F28" s="7"/>
      <c r="G28" s="2"/>
      <c r="H28" s="2" t="str">
        <f t="shared" si="1"/>
        <v/>
      </c>
      <c r="I28" s="2"/>
      <c r="J28" s="8"/>
      <c r="K28" s="2"/>
      <c r="L28" s="2" t="str">
        <f t="shared" si="2"/>
        <v/>
      </c>
      <c r="M28" s="2"/>
      <c r="N28" s="2" t="str">
        <f t="shared" si="3"/>
        <v/>
      </c>
      <c r="O28" s="2"/>
      <c r="P28" s="6" t="str">
        <f t="shared" si="4"/>
        <v/>
      </c>
      <c r="Q28" s="2"/>
      <c r="R28" s="6" t="str">
        <f t="shared" si="5"/>
        <v/>
      </c>
      <c r="S28" s="2"/>
      <c r="T28" s="2" t="str">
        <f t="shared" si="6"/>
        <v/>
      </c>
      <c r="U28" s="2"/>
      <c r="V28" s="6">
        <f t="shared" si="7"/>
        <v>0</v>
      </c>
    </row>
    <row r="29" spans="6:22" x14ac:dyDescent="0.25">
      <c r="F29" s="7"/>
      <c r="G29" s="2"/>
      <c r="H29" s="2" t="str">
        <f t="shared" si="1"/>
        <v/>
      </c>
      <c r="I29" s="2"/>
      <c r="J29" s="8"/>
      <c r="K29" s="2"/>
      <c r="L29" s="2" t="str">
        <f t="shared" si="2"/>
        <v/>
      </c>
      <c r="M29" s="2"/>
      <c r="N29" s="2" t="str">
        <f t="shared" si="3"/>
        <v/>
      </c>
      <c r="O29" s="2"/>
      <c r="P29" s="6" t="str">
        <f t="shared" si="4"/>
        <v/>
      </c>
      <c r="Q29" s="2"/>
      <c r="R29" s="6" t="str">
        <f t="shared" si="5"/>
        <v/>
      </c>
      <c r="S29" s="2"/>
      <c r="T29" s="2" t="str">
        <f t="shared" si="6"/>
        <v/>
      </c>
      <c r="U29" s="2"/>
      <c r="V29" s="6">
        <f t="shared" si="7"/>
        <v>0</v>
      </c>
    </row>
    <row r="30" spans="6:22" x14ac:dyDescent="0.25">
      <c r="F30" s="7"/>
      <c r="G30" s="2"/>
      <c r="H30" s="2" t="str">
        <f t="shared" si="1"/>
        <v/>
      </c>
      <c r="I30" s="2"/>
      <c r="J30" s="8"/>
      <c r="K30" s="2"/>
      <c r="L30" s="2" t="str">
        <f t="shared" si="2"/>
        <v/>
      </c>
      <c r="M30" s="2"/>
      <c r="N30" s="2" t="str">
        <f t="shared" si="3"/>
        <v/>
      </c>
      <c r="O30" s="2"/>
      <c r="P30" s="6" t="str">
        <f t="shared" si="4"/>
        <v/>
      </c>
      <c r="Q30" s="2"/>
      <c r="R30" s="6" t="str">
        <f t="shared" si="5"/>
        <v/>
      </c>
      <c r="S30" s="2"/>
      <c r="T30" s="2" t="str">
        <f t="shared" si="6"/>
        <v/>
      </c>
      <c r="U30" s="2"/>
      <c r="V30" s="6">
        <f t="shared" si="7"/>
        <v>0</v>
      </c>
    </row>
    <row r="31" spans="6:22" x14ac:dyDescent="0.25">
      <c r="F31" s="7"/>
      <c r="G31" s="2"/>
      <c r="H31" s="2" t="str">
        <f t="shared" si="1"/>
        <v/>
      </c>
      <c r="I31" s="2"/>
      <c r="J31" s="8"/>
      <c r="K31" s="2"/>
      <c r="L31" s="2" t="str">
        <f t="shared" si="2"/>
        <v/>
      </c>
      <c r="M31" s="2"/>
      <c r="N31" s="2" t="str">
        <f t="shared" si="3"/>
        <v/>
      </c>
      <c r="O31" s="2"/>
      <c r="P31" s="6" t="str">
        <f t="shared" si="4"/>
        <v/>
      </c>
      <c r="Q31" s="2"/>
      <c r="R31" s="6" t="str">
        <f t="shared" si="5"/>
        <v/>
      </c>
      <c r="S31" s="2"/>
      <c r="T31" s="2" t="str">
        <f t="shared" si="6"/>
        <v/>
      </c>
      <c r="U31" s="2"/>
      <c r="V31" s="6">
        <f t="shared" si="7"/>
        <v>0</v>
      </c>
    </row>
    <row r="32" spans="6:22" x14ac:dyDescent="0.25">
      <c r="F32" s="7"/>
      <c r="G32" s="2"/>
      <c r="H32" s="2" t="str">
        <f t="shared" si="1"/>
        <v/>
      </c>
      <c r="I32" s="2"/>
      <c r="J32" s="8"/>
      <c r="K32" s="2"/>
      <c r="L32" s="2" t="str">
        <f t="shared" si="2"/>
        <v/>
      </c>
      <c r="M32" s="2"/>
      <c r="N32" s="2" t="str">
        <f t="shared" si="3"/>
        <v/>
      </c>
      <c r="O32" s="2"/>
      <c r="P32" s="6" t="str">
        <f t="shared" si="4"/>
        <v/>
      </c>
      <c r="Q32" s="2"/>
      <c r="R32" s="6" t="str">
        <f t="shared" si="5"/>
        <v/>
      </c>
      <c r="S32" s="2"/>
      <c r="T32" s="2" t="str">
        <f t="shared" si="6"/>
        <v/>
      </c>
      <c r="U32" s="2"/>
      <c r="V32" s="6">
        <f t="shared" si="7"/>
        <v>0</v>
      </c>
    </row>
  </sheetData>
  <mergeCells count="3">
    <mergeCell ref="F20:J20"/>
    <mergeCell ref="L20:P20"/>
    <mergeCell ref="R20:T20"/>
  </mergeCell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Michel</cp:lastModifiedBy>
  <dcterms:created xsi:type="dcterms:W3CDTF">2018-03-06T06:21:48Z</dcterms:created>
  <dcterms:modified xsi:type="dcterms:W3CDTF">2018-03-06T07:34:42Z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96 96 1920 1080</vt:lpwstr>
  </property>
</Properties>
</file>