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450" windowHeight="112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A11" i="1" l="1"/>
  <c r="A9" i="1" l="1"/>
  <c r="A8" i="1"/>
  <c r="A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2"/>
      <color rgb="FF303030"/>
      <name val="Arial"/>
      <family val="2"/>
    </font>
    <font>
      <sz val="11"/>
      <color rgb="FF222222"/>
      <name val="Arial"/>
      <family val="2"/>
    </font>
    <font>
      <sz val="11"/>
      <color rgb="FF333333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22" fontId="2" fillId="0" borderId="0" xfId="0" applyNumberFormat="1" applyFont="1"/>
    <xf numFmtId="0" fontId="3" fillId="0" borderId="0" xfId="0" applyFont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A6" sqref="A6"/>
    </sheetView>
  </sheetViews>
  <sheetFormatPr baseColWidth="10" defaultRowHeight="15" x14ac:dyDescent="0.25"/>
  <cols>
    <col min="1" max="1" width="22.85546875" customWidth="1"/>
    <col min="2" max="2" width="20.7109375" customWidth="1"/>
  </cols>
  <sheetData>
    <row r="1" spans="1:4" x14ac:dyDescent="0.25">
      <c r="A1" s="2"/>
      <c r="B1" s="2"/>
    </row>
    <row r="2" spans="1:4" x14ac:dyDescent="0.25">
      <c r="A2" s="2">
        <v>42761.006944444445</v>
      </c>
      <c r="B2" s="2">
        <v>42861.708333333336</v>
      </c>
      <c r="D2">
        <v>4</v>
      </c>
    </row>
    <row r="3" spans="1:4" x14ac:dyDescent="0.25">
      <c r="D3">
        <v>28</v>
      </c>
    </row>
    <row r="4" spans="1:4" x14ac:dyDescent="0.25">
      <c r="D4">
        <v>31</v>
      </c>
    </row>
    <row r="5" spans="1:4" ht="15.75" x14ac:dyDescent="0.25">
      <c r="A5" s="1"/>
      <c r="D5">
        <v>30</v>
      </c>
    </row>
    <row r="6" spans="1:4" ht="15.75" x14ac:dyDescent="0.25">
      <c r="A6" s="1" t="str">
        <f>IF(B2-A2&lt;1,TEXT(MOD((B2-INT(B2))-(A2-INT(A2)),1),"hh:mm:ss"),IF(MOD(B2,1)-MOD(A2,1)&lt;0,IF(DATEDIF(A2,B2-1,"y")&gt;0,DATEDIF(A2,B2-1,"y")&amp;" an(s) ","")&amp;IF(DATEDIF(A2,B2-1,"ym")&gt;0,DATEDIF(A2,B2-1,"ym")&amp;" mois ","")&amp;DATEDIF(A2,B2-1,"md"),IF(DATEDIF(A2,B2,"y")&gt;0,DATEDIF(A2,B2,"y")&amp;" an(s) ","")&amp;IF(DATEDIF(A2,B2,"ym")&gt;0,DATEDIF(A2,B2,"ym")&amp;" mois ","")&amp;DATEDIF(A2,B2,"md"))&amp;" jour(s)"&amp;" et "&amp;TEXT(MOD((B2-INT(B2))-(A2-INT(A2)),1),"hh:mm:ss"))</f>
        <v>3 mois 10 jour(s) et 16:50:00</v>
      </c>
      <c r="D6">
        <v>6</v>
      </c>
    </row>
    <row r="8" spans="1:4" x14ac:dyDescent="0.25">
      <c r="A8" t="str">
        <f>TEXT(MOD((B2-INT(B2))-(A2-INT(A2)),1),"hh:mm:ss")</f>
        <v>16:50:00</v>
      </c>
    </row>
    <row r="9" spans="1:4" x14ac:dyDescent="0.25">
      <c r="A9" t="str">
        <f>DATEDIF(A2,B2-1,"d")&amp;" jour(s) et "&amp;TEXT(MOD((B2-INT(B2))-(A2-INT(A2)),1),"hh:mm")</f>
        <v>99 jour(s) et 16:50</v>
      </c>
    </row>
    <row r="11" spans="1:4" x14ac:dyDescent="0.25">
      <c r="A11" s="3" t="str">
        <f>IF(INT(B2-A2)&lt;1,HOUR((B2-A2)-INT(B2-A2))&amp;" heures "&amp;MINUTE((B2-A2)-INT(B2-A2))&amp;" minutes",IF(INT(B2-A2)&lt;2,INT(B2-A2)&amp;" jour "&amp;HOUR((B2-A2)-INT(B2-A2))&amp;" heures "&amp;MINUTE((B2-A2)-INT(B2-A2))&amp;" minutes",INT(B2-A2)&amp;" jours "&amp;HOUR((B2-A2)-INT(B2-A2))&amp;" heures "&amp;MINUTE((B2-A2)-INT(B2-A2))&amp;" minutes"))</f>
        <v>100 jours 16 heures 50 minutes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"/>
  <sheetViews>
    <sheetView tabSelected="1" workbookViewId="0">
      <selection activeCell="E7" sqref="E7"/>
    </sheetView>
  </sheetViews>
  <sheetFormatPr baseColWidth="10" defaultRowHeight="15" x14ac:dyDescent="0.25"/>
  <sheetData>
    <row r="2" spans="2:3" x14ac:dyDescent="0.25">
      <c r="B2" s="4">
        <v>44607</v>
      </c>
      <c r="C2" s="5">
        <v>0.64583333333333337</v>
      </c>
    </row>
    <row r="3" spans="2:3" x14ac:dyDescent="0.25">
      <c r="B3" s="4">
        <v>44610</v>
      </c>
      <c r="C3" s="5">
        <v>0.97916666666666663</v>
      </c>
    </row>
    <row r="6" spans="2:3" x14ac:dyDescent="0.25">
      <c r="B6" t="str">
        <f>DATEDIF(B2,B3,"d")&amp;"j et "&amp;MOD((C3-INT(C3))-(C2-INT(C2)),1)*24&amp;"h"</f>
        <v>3j et 8h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2017-12-14T16:11:19Z</dcterms:created>
  <dcterms:modified xsi:type="dcterms:W3CDTF">2022-12-05T17:36:10Z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