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040" windowHeight="9195"/>
  </bookViews>
  <sheets>
    <sheet name="Type 1" sheetId="6" r:id="rId1"/>
    <sheet name="Type 2" sheetId="5" r:id="rId2"/>
    <sheet name="Type 3" sheetId="7" r:id="rId3"/>
    <sheet name="LISTES" sheetId="1" r:id="rId4"/>
  </sheets>
  <definedNames>
    <definedName name="_xlnm._FilterDatabase" localSheetId="0" hidden="1">'Type 1'!$A$3:$AH$3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8" i="7" l="1" a="1"/>
  <c r="A28" i="7" s="1"/>
  <c r="B28" i="7" a="1"/>
  <c r="B28" i="7" s="1"/>
  <c r="C28" i="7" a="1"/>
  <c r="C28" i="7" s="1"/>
  <c r="A29" i="7" a="1"/>
  <c r="A29" i="7" s="1"/>
  <c r="B29" i="7" a="1"/>
  <c r="B29" i="7" s="1"/>
  <c r="C29" i="7" a="1"/>
  <c r="C29" i="7" s="1"/>
  <c r="A30" i="7" a="1"/>
  <c r="A30" i="7" s="1"/>
  <c r="B30" i="7" a="1"/>
  <c r="B30" i="7" s="1"/>
  <c r="C30" i="7" a="1"/>
  <c r="C30" i="7" s="1"/>
  <c r="A31" i="7" a="1"/>
  <c r="A31" i="7" s="1"/>
  <c r="B31" i="7" a="1"/>
  <c r="B31" i="7" s="1"/>
  <c r="C31" i="7" a="1"/>
  <c r="C31" i="7" s="1"/>
  <c r="A32" i="7" a="1"/>
  <c r="A32" i="7" s="1"/>
  <c r="B32" i="7" a="1"/>
  <c r="B32" i="7" s="1"/>
  <c r="C32" i="7" a="1"/>
  <c r="C32" i="7" s="1"/>
  <c r="A33" i="7" a="1"/>
  <c r="A33" i="7" s="1"/>
  <c r="B33" i="7" a="1"/>
  <c r="B33" i="7" s="1"/>
  <c r="C33" i="7" a="1"/>
  <c r="C33" i="7" s="1"/>
  <c r="A34" i="7" a="1"/>
  <c r="A34" i="7" s="1"/>
  <c r="B34" i="7" a="1"/>
  <c r="B34" i="7" s="1"/>
  <c r="C34" i="7" a="1"/>
  <c r="C34" i="7" s="1"/>
  <c r="A35" i="7" a="1"/>
  <c r="A35" i="7" s="1"/>
  <c r="B35" i="7" a="1"/>
  <c r="B35" i="7" s="1"/>
  <c r="C35" i="7" a="1"/>
  <c r="C35" i="7" s="1"/>
  <c r="A50" i="5" a="1"/>
  <c r="A50" i="5" s="1"/>
  <c r="B50" i="5" a="1"/>
  <c r="B50" i="5" s="1"/>
  <c r="C50" i="5" a="1"/>
  <c r="C50" i="5" s="1"/>
  <c r="A51" i="5" a="1"/>
  <c r="A51" i="5" s="1"/>
  <c r="B51" i="5" a="1"/>
  <c r="B51" i="5" s="1"/>
  <c r="C51" i="5" a="1"/>
  <c r="C51" i="5" s="1"/>
  <c r="A52" i="5" a="1"/>
  <c r="A52" i="5" s="1"/>
  <c r="B52" i="5" a="1"/>
  <c r="B52" i="5" s="1"/>
  <c r="C52" i="5" a="1"/>
  <c r="C52" i="5" s="1"/>
  <c r="A53" i="5" a="1"/>
  <c r="A53" i="5" s="1"/>
  <c r="B53" i="5" a="1"/>
  <c r="B53" i="5" s="1"/>
  <c r="C53" i="5" a="1"/>
  <c r="C53" i="5" s="1"/>
  <c r="A54" i="5" a="1"/>
  <c r="A54" i="5" s="1"/>
  <c r="B54" i="5" a="1"/>
  <c r="B54" i="5" s="1"/>
  <c r="C54" i="5" a="1"/>
  <c r="C54" i="5" s="1"/>
  <c r="A55" i="5" a="1"/>
  <c r="A55" i="5" s="1"/>
  <c r="B55" i="5" a="1"/>
  <c r="B55" i="5" s="1"/>
  <c r="C55" i="5" a="1"/>
  <c r="C55" i="5" s="1"/>
  <c r="A56" i="5" a="1"/>
  <c r="A56" i="5" s="1"/>
  <c r="B56" i="5" a="1"/>
  <c r="B56" i="5" s="1"/>
  <c r="C56" i="5" a="1"/>
  <c r="C56" i="5" s="1"/>
  <c r="A57" i="5" a="1"/>
  <c r="A57" i="5" s="1"/>
  <c r="B57" i="5" a="1"/>
  <c r="B57" i="5" s="1"/>
  <c r="C57" i="5" a="1"/>
  <c r="C57" i="5" s="1"/>
  <c r="A58" i="5" a="1"/>
  <c r="A58" i="5" s="1"/>
  <c r="B58" i="5" a="1"/>
  <c r="B58" i="5" s="1"/>
  <c r="C58" i="5" a="1"/>
  <c r="C58" i="5" s="1"/>
  <c r="A59" i="5" a="1"/>
  <c r="A59" i="5" s="1"/>
  <c r="B59" i="5" a="1"/>
  <c r="B59" i="5" s="1"/>
  <c r="C59" i="5" a="1"/>
  <c r="C59" i="5" s="1"/>
  <c r="A60" i="5" a="1"/>
  <c r="A60" i="5" s="1"/>
  <c r="B60" i="5" a="1"/>
  <c r="B60" i="5" s="1"/>
  <c r="C60" i="5" a="1"/>
  <c r="C60" i="5" s="1"/>
  <c r="A61" i="5" a="1"/>
  <c r="A61" i="5" s="1"/>
  <c r="B61" i="5" a="1"/>
  <c r="B61" i="5" s="1"/>
  <c r="C61" i="5" a="1"/>
  <c r="C61" i="5" s="1"/>
  <c r="A62" i="5" a="1"/>
  <c r="A62" i="5" s="1"/>
  <c r="B62" i="5" a="1"/>
  <c r="B62" i="5" s="1"/>
  <c r="C62" i="5" a="1"/>
  <c r="C62" i="5" s="1"/>
  <c r="A63" i="5" a="1"/>
  <c r="A63" i="5" s="1"/>
  <c r="B63" i="5" a="1"/>
  <c r="B63" i="5" s="1"/>
  <c r="C63" i="5" a="1"/>
  <c r="C63" i="5" s="1"/>
  <c r="A64" i="5" a="1"/>
  <c r="A64" i="5" s="1"/>
  <c r="B64" i="5" a="1"/>
  <c r="B64" i="5" s="1"/>
  <c r="C64" i="5" a="1"/>
  <c r="C64" i="5" s="1"/>
  <c r="A65" i="5" a="1"/>
  <c r="A65" i="5" s="1"/>
  <c r="B65" i="5" a="1"/>
  <c r="B65" i="5" s="1"/>
  <c r="C65" i="5" a="1"/>
  <c r="C65" i="5" s="1"/>
  <c r="A66" i="5" a="1"/>
  <c r="A66" i="5" s="1"/>
  <c r="B66" i="5" a="1"/>
  <c r="B66" i="5" s="1"/>
  <c r="C66" i="5" a="1"/>
  <c r="C66" i="5" s="1"/>
  <c r="A67" i="5" a="1"/>
  <c r="A67" i="5" s="1"/>
  <c r="B67" i="5" a="1"/>
  <c r="B67" i="5" s="1"/>
  <c r="C67" i="5" a="1"/>
  <c r="C67" i="5" s="1"/>
  <c r="A68" i="5" a="1"/>
  <c r="A68" i="5" s="1"/>
  <c r="B68" i="5" a="1"/>
  <c r="B68" i="5" s="1"/>
  <c r="C68" i="5" a="1"/>
  <c r="C68" i="5" s="1"/>
  <c r="A9" i="6" a="1"/>
  <c r="A16" i="6" a="1"/>
  <c r="B35" i="6" a="1"/>
  <c r="B20" i="6" a="1"/>
  <c r="C20" i="6" a="1"/>
  <c r="B16" i="6" a="1"/>
  <c r="B9" i="6" a="1"/>
  <c r="A35" i="6" a="1"/>
  <c r="C9" i="6" a="1"/>
  <c r="C16" i="6" a="1"/>
  <c r="A20" i="6" a="1"/>
  <c r="C35" i="6" a="1"/>
  <c r="A18" i="6" a="1"/>
  <c r="B5" i="6" a="1"/>
  <c r="C12" i="6" a="1"/>
  <c r="A31" i="6" a="1"/>
  <c r="B14" i="6" a="1"/>
  <c r="C32" i="6" a="1"/>
  <c r="A30" i="6" a="1"/>
  <c r="B25" i="6" a="1"/>
  <c r="C24" i="6" a="1"/>
  <c r="A26" i="6" a="1"/>
  <c r="B19" i="6" a="1"/>
  <c r="C10" i="6" a="1"/>
  <c r="A13" i="6" a="1"/>
  <c r="B22" i="6" a="1"/>
  <c r="C6" i="6" a="1"/>
  <c r="A7" i="6" a="1"/>
  <c r="B34" i="6" a="1"/>
  <c r="C8" i="6" a="1"/>
  <c r="A33" i="6" a="1"/>
  <c r="B21" i="6" a="1"/>
  <c r="C17" i="6" a="1"/>
  <c r="A27" i="6" a="1"/>
  <c r="C33" i="6" a="1"/>
  <c r="C27" i="6" a="1"/>
  <c r="B12" i="6" a="1"/>
  <c r="B32" i="6" a="1"/>
  <c r="B24" i="6" a="1"/>
  <c r="B10" i="6" a="1"/>
  <c r="B6" i="6" a="1"/>
  <c r="B8" i="6" a="1"/>
  <c r="B17" i="6" a="1"/>
  <c r="A23" i="6" a="1"/>
  <c r="C25" i="6" a="1"/>
  <c r="B26" i="6" a="1"/>
  <c r="A29" i="6" a="1"/>
  <c r="C22" i="6" a="1"/>
  <c r="B7" i="6" a="1"/>
  <c r="A36" i="6" a="1"/>
  <c r="C21" i="6" a="1"/>
  <c r="B27" i="6" a="1"/>
  <c r="C18" i="6" a="1"/>
  <c r="B37" i="6" a="1"/>
  <c r="A32" i="6" a="1"/>
  <c r="C30" i="6" a="1"/>
  <c r="B28" i="6" a="1"/>
  <c r="A10" i="6" a="1"/>
  <c r="C13" i="6" a="1"/>
  <c r="B11" i="6" a="1"/>
  <c r="A8" i="6" a="1"/>
  <c r="A17" i="6" a="1"/>
  <c r="C37" i="6" a="1"/>
  <c r="C23" i="6" a="1"/>
  <c r="C28" i="6" a="1"/>
  <c r="C29" i="6" a="1"/>
  <c r="C11" i="6" a="1"/>
  <c r="C36" i="6" a="1"/>
  <c r="C4" i="6" a="1"/>
  <c r="B18" i="6" a="1"/>
  <c r="C5" i="6" a="1"/>
  <c r="A37" i="6" a="1"/>
  <c r="B31" i="6" a="1"/>
  <c r="C14" i="6" a="1"/>
  <c r="B30" i="6" a="1"/>
  <c r="A28" i="6" a="1"/>
  <c r="C19" i="6" a="1"/>
  <c r="B13" i="6" a="1"/>
  <c r="A11" i="6" a="1"/>
  <c r="C34" i="6" a="1"/>
  <c r="B33" i="6" a="1"/>
  <c r="A4" i="6" a="1"/>
  <c r="A12" i="6" a="1"/>
  <c r="C31" i="6" a="1"/>
  <c r="B23" i="6" a="1"/>
  <c r="A24" i="6" a="1"/>
  <c r="C26" i="6" a="1"/>
  <c r="B29" i="6" a="1"/>
  <c r="A6" i="6" a="1"/>
  <c r="C7" i="6" a="1"/>
  <c r="B36" i="6" a="1"/>
  <c r="B4" i="6" a="1"/>
  <c r="A5" i="6" a="1"/>
  <c r="A14" i="6" a="1"/>
  <c r="A25" i="6" a="1"/>
  <c r="A19" i="6" a="1"/>
  <c r="A22" i="6" a="1"/>
  <c r="A34" i="6" a="1"/>
  <c r="A21" i="6" a="1"/>
  <c r="C15" i="6" a="1"/>
  <c r="B15" i="6" a="1"/>
  <c r="A15" i="6" a="1"/>
  <c r="C10" i="7" a="1"/>
  <c r="C14" i="7" a="1"/>
  <c r="C18" i="7" a="1"/>
  <c r="B21" i="7" a="1"/>
  <c r="A24" i="7" a="1"/>
  <c r="C26" i="7" a="1"/>
  <c r="C5" i="7" a="1"/>
  <c r="B8" i="7" a="1"/>
  <c r="A11" i="7" a="1"/>
  <c r="C13" i="7" a="1"/>
  <c r="B16" i="7" a="1"/>
  <c r="A19" i="7" a="1"/>
  <c r="C21" i="7" a="1"/>
  <c r="B24" i="7" a="1"/>
  <c r="A6" i="7" a="1"/>
  <c r="C8" i="7" a="1"/>
  <c r="B11" i="7" a="1"/>
  <c r="A14" i="7" a="1"/>
  <c r="C16" i="7" a="1"/>
  <c r="B19" i="7" a="1"/>
  <c r="A22" i="7" a="1"/>
  <c r="C24" i="7" a="1"/>
  <c r="B27" i="7" a="1"/>
  <c r="B6" i="7" a="1"/>
  <c r="A9" i="7" a="1"/>
  <c r="C11" i="7" a="1"/>
  <c r="C15" i="7" a="1"/>
  <c r="B18" i="7" a="1"/>
  <c r="A21" i="7" a="1"/>
  <c r="C23" i="7" a="1"/>
  <c r="B26" i="7" a="1"/>
  <c r="B5" i="7" a="1"/>
  <c r="C6" i="7" a="1"/>
  <c r="A8" i="7" a="1"/>
  <c r="B9" i="7" a="1"/>
  <c r="A12" i="7" a="1"/>
  <c r="B13" i="7" a="1"/>
  <c r="A16" i="7" a="1"/>
  <c r="B17" i="7" a="1"/>
  <c r="A20" i="7" a="1"/>
  <c r="C22" i="7" a="1"/>
  <c r="B25" i="7" a="1"/>
  <c r="A7" i="7" a="1"/>
  <c r="C9" i="7" a="1"/>
  <c r="B12" i="7" a="1"/>
  <c r="A15" i="7" a="1"/>
  <c r="C17" i="7" a="1"/>
  <c r="B20" i="7" a="1"/>
  <c r="A23" i="7" a="1"/>
  <c r="C25" i="7" a="1"/>
  <c r="A27" i="7" a="1"/>
  <c r="B7" i="7" a="1"/>
  <c r="A10" i="7" a="1"/>
  <c r="C12" i="7" a="1"/>
  <c r="B15" i="7" a="1"/>
  <c r="A18" i="7" a="1"/>
  <c r="C20" i="7" a="1"/>
  <c r="B23" i="7" a="1"/>
  <c r="A26" i="7" a="1"/>
  <c r="A5" i="7" a="1"/>
  <c r="C7" i="7" a="1"/>
  <c r="B10" i="7" a="1"/>
  <c r="A13" i="7" a="1"/>
  <c r="B14" i="7" a="1"/>
  <c r="A17" i="7" a="1"/>
  <c r="C19" i="7" a="1"/>
  <c r="B22" i="7" a="1"/>
  <c r="A25" i="7" a="1"/>
  <c r="C27" i="7" a="1"/>
  <c r="A4" i="7" a="1"/>
  <c r="C4" i="7" a="1"/>
  <c r="B4" i="7" a="1"/>
  <c r="A40" i="5" a="1"/>
  <c r="B41" i="5" a="1"/>
  <c r="C42" i="5" a="1"/>
  <c r="A44" i="5" a="1"/>
  <c r="B45" i="5" a="1"/>
  <c r="C46" i="5" a="1"/>
  <c r="A48" i="5" a="1"/>
  <c r="B49" i="5" a="1"/>
  <c r="C40" i="5" a="1"/>
  <c r="B43" i="5" a="1"/>
  <c r="A46" i="5" a="1"/>
  <c r="C48" i="5" a="1"/>
  <c r="A41" i="5" a="1"/>
  <c r="C43" i="5" a="1"/>
  <c r="B46" i="5" a="1"/>
  <c r="A49" i="5" a="1"/>
  <c r="B40" i="5" a="1"/>
  <c r="C41" i="5" a="1"/>
  <c r="A43" i="5" a="1"/>
  <c r="B44" i="5" a="1"/>
  <c r="C45" i="5" a="1"/>
  <c r="A47" i="5" a="1"/>
  <c r="B48" i="5" a="1"/>
  <c r="C49" i="5" a="1"/>
  <c r="A42" i="5" a="1"/>
  <c r="C44" i="5" a="1"/>
  <c r="B47" i="5" a="1"/>
  <c r="B42" i="5" a="1"/>
  <c r="A45" i="5" a="1"/>
  <c r="C47" i="5" a="1"/>
  <c r="A33" i="5" a="1"/>
  <c r="B34" i="5" a="1"/>
  <c r="C35" i="5" a="1"/>
  <c r="A37" i="5" a="1"/>
  <c r="B38" i="5" a="1"/>
  <c r="C39" i="5" a="1"/>
  <c r="C34" i="5" a="1"/>
  <c r="A36" i="5" a="1"/>
  <c r="B37" i="5" a="1"/>
  <c r="C33" i="5" a="1"/>
  <c r="B36" i="5" a="1"/>
  <c r="A39" i="5" a="1"/>
  <c r="B33" i="5" a="1"/>
  <c r="C38" i="5" a="1"/>
  <c r="A35" i="5" a="1"/>
  <c r="C37" i="5" a="1"/>
  <c r="A34" i="5" a="1"/>
  <c r="B35" i="5" a="1"/>
  <c r="C36" i="5" a="1"/>
  <c r="A38" i="5" a="1"/>
  <c r="B39" i="5" a="1"/>
  <c r="A5" i="5" a="1"/>
  <c r="B6" i="5" a="1"/>
  <c r="C7" i="5" a="1"/>
  <c r="A9" i="5" a="1"/>
  <c r="B10" i="5" a="1"/>
  <c r="C11" i="5" a="1"/>
  <c r="A13" i="5" a="1"/>
  <c r="B14" i="5" a="1"/>
  <c r="C15" i="5" a="1"/>
  <c r="A17" i="5" a="1"/>
  <c r="B18" i="5" a="1"/>
  <c r="C19" i="5" a="1"/>
  <c r="A21" i="5" a="1"/>
  <c r="B22" i="5" a="1"/>
  <c r="C23" i="5" a="1"/>
  <c r="A25" i="5" a="1"/>
  <c r="B26" i="5" a="1"/>
  <c r="C27" i="5" a="1"/>
  <c r="A29" i="5" a="1"/>
  <c r="B30" i="5" a="1"/>
  <c r="C31" i="5" a="1"/>
  <c r="B7" i="5" a="1"/>
  <c r="B11" i="5" a="1"/>
  <c r="B15" i="5" a="1"/>
  <c r="B19" i="5" a="1"/>
  <c r="B23" i="5" a="1"/>
  <c r="B27" i="5" a="1"/>
  <c r="B31" i="5" a="1"/>
  <c r="B5" i="5" a="1"/>
  <c r="C6" i="5" a="1"/>
  <c r="A8" i="5" a="1"/>
  <c r="B9" i="5" a="1"/>
  <c r="C10" i="5" a="1"/>
  <c r="A12" i="5" a="1"/>
  <c r="B13" i="5" a="1"/>
  <c r="C14" i="5" a="1"/>
  <c r="A16" i="5" a="1"/>
  <c r="B17" i="5" a="1"/>
  <c r="C18" i="5" a="1"/>
  <c r="A20" i="5" a="1"/>
  <c r="B21" i="5" a="1"/>
  <c r="C22" i="5" a="1"/>
  <c r="A24" i="5" a="1"/>
  <c r="B25" i="5" a="1"/>
  <c r="C26" i="5" a="1"/>
  <c r="A28" i="5" a="1"/>
  <c r="B29" i="5" a="1"/>
  <c r="C30" i="5" a="1"/>
  <c r="A32" i="5" a="1"/>
  <c r="A6" i="5" a="1"/>
  <c r="A10" i="5" a="1"/>
  <c r="A14" i="5" a="1"/>
  <c r="A18" i="5" a="1"/>
  <c r="A22" i="5" a="1"/>
  <c r="A26" i="5" a="1"/>
  <c r="A30" i="5" a="1"/>
  <c r="C5" i="5" a="1"/>
  <c r="A7" i="5" a="1"/>
  <c r="B8" i="5" a="1"/>
  <c r="C9" i="5" a="1"/>
  <c r="A11" i="5" a="1"/>
  <c r="B12" i="5" a="1"/>
  <c r="C13" i="5" a="1"/>
  <c r="A15" i="5" a="1"/>
  <c r="B16" i="5" a="1"/>
  <c r="C17" i="5" a="1"/>
  <c r="A19" i="5" a="1"/>
  <c r="B20" i="5" a="1"/>
  <c r="C21" i="5" a="1"/>
  <c r="A23" i="5" a="1"/>
  <c r="B24" i="5" a="1"/>
  <c r="C25" i="5" a="1"/>
  <c r="A27" i="5" a="1"/>
  <c r="B28" i="5" a="1"/>
  <c r="C29" i="5" a="1"/>
  <c r="A31" i="5" a="1"/>
  <c r="B32" i="5" a="1"/>
  <c r="C8" i="5" a="1"/>
  <c r="C12" i="5" a="1"/>
  <c r="C16" i="5" a="1"/>
  <c r="C20" i="5" a="1"/>
  <c r="C24" i="5" a="1"/>
  <c r="C28" i="5" a="1"/>
  <c r="C32" i="5" a="1"/>
  <c r="C4" i="5" a="1"/>
  <c r="B4" i="5" a="1"/>
  <c r="A4" i="5" a="1"/>
  <c r="C35" i="6" l="1"/>
  <c r="A20" i="6"/>
  <c r="C16" i="6"/>
  <c r="C9" i="6"/>
  <c r="A35" i="6"/>
  <c r="B9" i="6"/>
  <c r="B16" i="6"/>
  <c r="C20" i="6"/>
  <c r="B20" i="6"/>
  <c r="B35" i="6"/>
  <c r="A16" i="6"/>
  <c r="A9" i="6"/>
  <c r="A21" i="6"/>
  <c r="A34" i="6"/>
  <c r="A22" i="6"/>
  <c r="A19" i="6"/>
  <c r="A25" i="6"/>
  <c r="A14" i="6"/>
  <c r="A5" i="6"/>
  <c r="B4" i="6"/>
  <c r="B36" i="6"/>
  <c r="C7" i="6"/>
  <c r="A6" i="6"/>
  <c r="B29" i="6"/>
  <c r="C26" i="6"/>
  <c r="A24" i="6"/>
  <c r="B23" i="6"/>
  <c r="C31" i="6"/>
  <c r="A12" i="6"/>
  <c r="A4" i="6"/>
  <c r="B33" i="6"/>
  <c r="C34" i="6"/>
  <c r="A11" i="6"/>
  <c r="B13" i="6"/>
  <c r="C19" i="6"/>
  <c r="A28" i="6"/>
  <c r="B30" i="6"/>
  <c r="C14" i="6"/>
  <c r="B31" i="6"/>
  <c r="A37" i="6"/>
  <c r="C5" i="6"/>
  <c r="B18" i="6"/>
  <c r="C4" i="6"/>
  <c r="C36" i="6"/>
  <c r="C11" i="6"/>
  <c r="C29" i="6"/>
  <c r="C28" i="6"/>
  <c r="C23" i="6"/>
  <c r="C37" i="6"/>
  <c r="A17" i="6"/>
  <c r="A8" i="6"/>
  <c r="B11" i="6"/>
  <c r="C13" i="6"/>
  <c r="A10" i="6"/>
  <c r="B28" i="6"/>
  <c r="C30" i="6"/>
  <c r="A32" i="6"/>
  <c r="B37" i="6"/>
  <c r="C18" i="6"/>
  <c r="B27" i="6"/>
  <c r="C21" i="6"/>
  <c r="A36" i="6"/>
  <c r="B7" i="6"/>
  <c r="C22" i="6"/>
  <c r="A29" i="6"/>
  <c r="B26" i="6"/>
  <c r="C25" i="6"/>
  <c r="A23" i="6"/>
  <c r="B17" i="6"/>
  <c r="B8" i="6"/>
  <c r="B6" i="6"/>
  <c r="B10" i="6"/>
  <c r="B24" i="6"/>
  <c r="B32" i="6"/>
  <c r="B12" i="6"/>
  <c r="C27" i="6"/>
  <c r="C33" i="6"/>
  <c r="A27" i="6"/>
  <c r="C17" i="6"/>
  <c r="B21" i="6"/>
  <c r="A33" i="6"/>
  <c r="C8" i="6"/>
  <c r="B34" i="6"/>
  <c r="A7" i="6"/>
  <c r="C6" i="6"/>
  <c r="B22" i="6"/>
  <c r="A13" i="6"/>
  <c r="C10" i="6"/>
  <c r="B19" i="6"/>
  <c r="A26" i="6"/>
  <c r="C24" i="6"/>
  <c r="B25" i="6"/>
  <c r="A30" i="6"/>
  <c r="C32" i="6"/>
  <c r="B14" i="6"/>
  <c r="A31" i="6"/>
  <c r="C12" i="6"/>
  <c r="B5" i="6"/>
  <c r="A18" i="6"/>
  <c r="C15" i="6"/>
  <c r="B15" i="6"/>
  <c r="A15" i="6"/>
  <c r="C27" i="7"/>
  <c r="A25" i="7"/>
  <c r="B22" i="7"/>
  <c r="C19" i="7"/>
  <c r="A17" i="7"/>
  <c r="B14" i="7"/>
  <c r="A13" i="7"/>
  <c r="B10" i="7"/>
  <c r="C7" i="7"/>
  <c r="A5" i="7"/>
  <c r="A26" i="7"/>
  <c r="B23" i="7"/>
  <c r="C20" i="7"/>
  <c r="A18" i="7"/>
  <c r="B15" i="7"/>
  <c r="C12" i="7"/>
  <c r="A10" i="7"/>
  <c r="B7" i="7"/>
  <c r="A27" i="7"/>
  <c r="C25" i="7"/>
  <c r="A23" i="7"/>
  <c r="B20" i="7"/>
  <c r="C17" i="7"/>
  <c r="A15" i="7"/>
  <c r="B12" i="7"/>
  <c r="C9" i="7"/>
  <c r="A7" i="7"/>
  <c r="B25" i="7"/>
  <c r="C22" i="7"/>
  <c r="A20" i="7"/>
  <c r="B17" i="7"/>
  <c r="A16" i="7"/>
  <c r="B13" i="7"/>
  <c r="A12" i="7"/>
  <c r="B9" i="7"/>
  <c r="A8" i="7"/>
  <c r="C6" i="7"/>
  <c r="B5" i="7"/>
  <c r="B26" i="7"/>
  <c r="C23" i="7"/>
  <c r="A21" i="7"/>
  <c r="B18" i="7"/>
  <c r="C15" i="7"/>
  <c r="C11" i="7"/>
  <c r="A9" i="7"/>
  <c r="B6" i="7"/>
  <c r="B27" i="7"/>
  <c r="C24" i="7"/>
  <c r="A22" i="7"/>
  <c r="B19" i="7"/>
  <c r="C16" i="7"/>
  <c r="A14" i="7"/>
  <c r="B11" i="7"/>
  <c r="C8" i="7"/>
  <c r="A6" i="7"/>
  <c r="B24" i="7"/>
  <c r="C21" i="7"/>
  <c r="A19" i="7"/>
  <c r="B16" i="7"/>
  <c r="C13" i="7"/>
  <c r="A11" i="7"/>
  <c r="B8" i="7"/>
  <c r="C5" i="7"/>
  <c r="C26" i="7"/>
  <c r="A24" i="7"/>
  <c r="B21" i="7"/>
  <c r="C18" i="7"/>
  <c r="C14" i="7"/>
  <c r="C10" i="7"/>
  <c r="B4" i="7"/>
  <c r="C4" i="7"/>
  <c r="A4" i="7"/>
  <c r="C47" i="5"/>
  <c r="A45" i="5"/>
  <c r="B42" i="5"/>
  <c r="B47" i="5"/>
  <c r="C44" i="5"/>
  <c r="A42" i="5"/>
  <c r="C49" i="5"/>
  <c r="B48" i="5"/>
  <c r="A47" i="5"/>
  <c r="C45" i="5"/>
  <c r="B44" i="5"/>
  <c r="A43" i="5"/>
  <c r="C41" i="5"/>
  <c r="B40" i="5"/>
  <c r="A49" i="5"/>
  <c r="B46" i="5"/>
  <c r="C43" i="5"/>
  <c r="A41" i="5"/>
  <c r="C48" i="5"/>
  <c r="A46" i="5"/>
  <c r="B43" i="5"/>
  <c r="C40" i="5"/>
  <c r="B49" i="5"/>
  <c r="A48" i="5"/>
  <c r="C46" i="5"/>
  <c r="B45" i="5"/>
  <c r="A44" i="5"/>
  <c r="C42" i="5"/>
  <c r="B41" i="5"/>
  <c r="A40" i="5"/>
  <c r="B39" i="5"/>
  <c r="A38" i="5"/>
  <c r="C36" i="5"/>
  <c r="B35" i="5"/>
  <c r="A34" i="5"/>
  <c r="C37" i="5"/>
  <c r="A35" i="5"/>
  <c r="C38" i="5"/>
  <c r="B33" i="5"/>
  <c r="A39" i="5"/>
  <c r="B36" i="5"/>
  <c r="C33" i="5"/>
  <c r="B37" i="5"/>
  <c r="A36" i="5"/>
  <c r="C34" i="5"/>
  <c r="C39" i="5"/>
  <c r="B38" i="5"/>
  <c r="A37" i="5"/>
  <c r="C35" i="5"/>
  <c r="B34" i="5"/>
  <c r="A33" i="5"/>
  <c r="C32" i="5"/>
  <c r="C28" i="5"/>
  <c r="C24" i="5"/>
  <c r="C20" i="5"/>
  <c r="C16" i="5"/>
  <c r="C12" i="5"/>
  <c r="C8" i="5"/>
  <c r="B32" i="5"/>
  <c r="A31" i="5"/>
  <c r="C29" i="5"/>
  <c r="B28" i="5"/>
  <c r="A27" i="5"/>
  <c r="C25" i="5"/>
  <c r="B24" i="5"/>
  <c r="A23" i="5"/>
  <c r="C21" i="5"/>
  <c r="B20" i="5"/>
  <c r="A19" i="5"/>
  <c r="C17" i="5"/>
  <c r="B16" i="5"/>
  <c r="A15" i="5"/>
  <c r="C13" i="5"/>
  <c r="B12" i="5"/>
  <c r="A11" i="5"/>
  <c r="C9" i="5"/>
  <c r="B8" i="5"/>
  <c r="A7" i="5"/>
  <c r="C5" i="5"/>
  <c r="A30" i="5"/>
  <c r="A26" i="5"/>
  <c r="A22" i="5"/>
  <c r="A18" i="5"/>
  <c r="A14" i="5"/>
  <c r="A10" i="5"/>
  <c r="A6" i="5"/>
  <c r="A32" i="5"/>
  <c r="C30" i="5"/>
  <c r="B29" i="5"/>
  <c r="A28" i="5"/>
  <c r="C26" i="5"/>
  <c r="B25" i="5"/>
  <c r="A24" i="5"/>
  <c r="C22" i="5"/>
  <c r="B21" i="5"/>
  <c r="A20" i="5"/>
  <c r="C18" i="5"/>
  <c r="B17" i="5"/>
  <c r="A16" i="5"/>
  <c r="C14" i="5"/>
  <c r="B13" i="5"/>
  <c r="A12" i="5"/>
  <c r="C10" i="5"/>
  <c r="B9" i="5"/>
  <c r="A8" i="5"/>
  <c r="C6" i="5"/>
  <c r="B5" i="5"/>
  <c r="B31" i="5"/>
  <c r="B27" i="5"/>
  <c r="B23" i="5"/>
  <c r="B19" i="5"/>
  <c r="B15" i="5"/>
  <c r="B11" i="5"/>
  <c r="B7" i="5"/>
  <c r="C31" i="5"/>
  <c r="B30" i="5"/>
  <c r="A29" i="5"/>
  <c r="C27" i="5"/>
  <c r="B26" i="5"/>
  <c r="A25" i="5"/>
  <c r="C23" i="5"/>
  <c r="B22" i="5"/>
  <c r="A21" i="5"/>
  <c r="C19" i="5"/>
  <c r="B18" i="5"/>
  <c r="A17" i="5"/>
  <c r="C15" i="5"/>
  <c r="B14" i="5"/>
  <c r="A13" i="5"/>
  <c r="C11" i="5"/>
  <c r="B10" i="5"/>
  <c r="A9" i="5"/>
  <c r="C7" i="5"/>
  <c r="B6" i="5"/>
  <c r="A5" i="5"/>
  <c r="C4" i="5"/>
  <c r="B4" i="5"/>
  <c r="A4" i="5"/>
</calcChain>
</file>

<file path=xl/sharedStrings.xml><?xml version="1.0" encoding="utf-8"?>
<sst xmlns="http://schemas.openxmlformats.org/spreadsheetml/2006/main" count="421" uniqueCount="167">
  <si>
    <t>Nom</t>
  </si>
  <si>
    <t>Prénom</t>
  </si>
  <si>
    <t>Sexe</t>
  </si>
  <si>
    <t>Date naiss.</t>
  </si>
  <si>
    <t>Tonlien</t>
  </si>
  <si>
    <t>Ophélie</t>
  </si>
  <si>
    <t>F</t>
  </si>
  <si>
    <t>Gentant</t>
  </si>
  <si>
    <t>Jean-Pierre</t>
  </si>
  <si>
    <t>H</t>
  </si>
  <si>
    <t>Paubion</t>
  </si>
  <si>
    <t>Alice</t>
  </si>
  <si>
    <t>Jariq</t>
  </si>
  <si>
    <t>Célia</t>
  </si>
  <si>
    <t>Pecou</t>
  </si>
  <si>
    <t>Louise</t>
  </si>
  <si>
    <t>Purent</t>
  </si>
  <si>
    <t>Lepard</t>
  </si>
  <si>
    <t>Stéphane</t>
  </si>
  <si>
    <t>Gontant</t>
  </si>
  <si>
    <t>Philippe</t>
  </si>
  <si>
    <t>Chature</t>
  </si>
  <si>
    <t>Agnès</t>
  </si>
  <si>
    <t>Ponmont</t>
  </si>
  <si>
    <t>Dimaire</t>
  </si>
  <si>
    <t>Sancuin</t>
  </si>
  <si>
    <t>Émilie</t>
  </si>
  <si>
    <t>Pautare</t>
  </si>
  <si>
    <t>Alixe</t>
  </si>
  <si>
    <t>Dabru</t>
  </si>
  <si>
    <t>Jean</t>
  </si>
  <si>
    <t>Cosiez</t>
  </si>
  <si>
    <t>Inès</t>
  </si>
  <si>
    <t>Zeboule</t>
  </si>
  <si>
    <t>Margot</t>
  </si>
  <si>
    <t>Zakul</t>
  </si>
  <si>
    <t>Lucie</t>
  </si>
  <si>
    <t>Licou</t>
  </si>
  <si>
    <t>Emma</t>
  </si>
  <si>
    <t>Dutuin</t>
  </si>
  <si>
    <t>Clara</t>
  </si>
  <si>
    <t>Zeviez</t>
  </si>
  <si>
    <t>Joséphine</t>
  </si>
  <si>
    <t>Zicou</t>
  </si>
  <si>
    <t>Yolande</t>
  </si>
  <si>
    <t>Cilieu</t>
  </si>
  <si>
    <t>Tristan</t>
  </si>
  <si>
    <t>Jonkol</t>
  </si>
  <si>
    <t>Léa</t>
  </si>
  <si>
    <t>Zouroux</t>
  </si>
  <si>
    <t>Belpiaut</t>
  </si>
  <si>
    <t>Sarah</t>
  </si>
  <si>
    <t>Jakal</t>
  </si>
  <si>
    <t>Cikul</t>
  </si>
  <si>
    <t>Tikil</t>
  </si>
  <si>
    <t>Porand</t>
  </si>
  <si>
    <t>Jean-Marie</t>
  </si>
  <si>
    <t>Disky</t>
  </si>
  <si>
    <t>Poinmieu</t>
  </si>
  <si>
    <t>Théo</t>
  </si>
  <si>
    <t>Fontiare</t>
  </si>
  <si>
    <t>Victor</t>
  </si>
  <si>
    <t>Tebin</t>
  </si>
  <si>
    <t>Pekol</t>
  </si>
  <si>
    <t>Éva</t>
  </si>
  <si>
    <t>Zibore</t>
  </si>
  <si>
    <t>Camille</t>
  </si>
  <si>
    <t>Ziviez</t>
  </si>
  <si>
    <t>Pierre</t>
  </si>
  <si>
    <t>Dutin</t>
  </si>
  <si>
    <t>Thomas</t>
  </si>
  <si>
    <t>Dypion</t>
  </si>
  <si>
    <t>Adèle</t>
  </si>
  <si>
    <t>Tantuin</t>
  </si>
  <si>
    <t>Louis</t>
  </si>
  <si>
    <t>Dylant</t>
  </si>
  <si>
    <t>Madeleine</t>
  </si>
  <si>
    <t>Tutrain</t>
  </si>
  <si>
    <t>Élise</t>
  </si>
  <si>
    <t>Saviez</t>
  </si>
  <si>
    <t>Dalant</t>
  </si>
  <si>
    <t>Culieu</t>
  </si>
  <si>
    <t>Surbare</t>
  </si>
  <si>
    <t>Manon</t>
  </si>
  <si>
    <t>Donbire</t>
  </si>
  <si>
    <t>Béatrice</t>
  </si>
  <si>
    <t>Balchon</t>
  </si>
  <si>
    <t>Altuin</t>
  </si>
  <si>
    <t>Oscar</t>
  </si>
  <si>
    <t>Tanpard</t>
  </si>
  <si>
    <t>Lelant</t>
  </si>
  <si>
    <t>Monbru</t>
  </si>
  <si>
    <t>Zoukol</t>
  </si>
  <si>
    <t>Culin</t>
  </si>
  <si>
    <t>Chulin</t>
  </si>
  <si>
    <t>Jules</t>
  </si>
  <si>
    <t>Chukal</t>
  </si>
  <si>
    <t>Surmieu</t>
  </si>
  <si>
    <t>Tonbire</t>
  </si>
  <si>
    <t>Nathan</t>
  </si>
  <si>
    <t>Zamiaux</t>
  </si>
  <si>
    <t>Paustein</t>
  </si>
  <si>
    <t>Panchon</t>
  </si>
  <si>
    <t>Balpion</t>
  </si>
  <si>
    <t>Coture</t>
  </si>
  <si>
    <t>Tabert</t>
  </si>
  <si>
    <t>Potiure</t>
  </si>
  <si>
    <t>Pilion</t>
  </si>
  <si>
    <t>Timieu</t>
  </si>
  <si>
    <t>Datuin</t>
  </si>
  <si>
    <t>Zistout</t>
  </si>
  <si>
    <t>Gonmiaux</t>
  </si>
  <si>
    <t>Elizabeth</t>
  </si>
  <si>
    <t>Chakul</t>
  </si>
  <si>
    <t>Comont</t>
  </si>
  <si>
    <t>Zouton</t>
  </si>
  <si>
    <t>Zabore</t>
  </si>
  <si>
    <t>Eugénie</t>
  </si>
  <si>
    <t>DiPierre</t>
  </si>
  <si>
    <t>Mathilde</t>
  </si>
  <si>
    <t>Topont</t>
  </si>
  <si>
    <t>Surkul</t>
  </si>
  <si>
    <t>Chabin</t>
  </si>
  <si>
    <t>Conmiaux</t>
  </si>
  <si>
    <t>Sacha</t>
  </si>
  <si>
    <t>Chuture</t>
  </si>
  <si>
    <t>Genbin</t>
  </si>
  <si>
    <t>Serge</t>
  </si>
  <si>
    <t>Cature</t>
  </si>
  <si>
    <t>Conbin</t>
  </si>
  <si>
    <t>Puviez</t>
  </si>
  <si>
    <t>Maxime</t>
  </si>
  <si>
    <t>Fonmieu</t>
  </si>
  <si>
    <t>Zouliez</t>
  </si>
  <si>
    <t>Cubin</t>
  </si>
  <si>
    <t>Chutare</t>
  </si>
  <si>
    <t>Lola</t>
  </si>
  <si>
    <t>Poinmioul</t>
  </si>
  <si>
    <t>Lucas</t>
  </si>
  <si>
    <t>Cotain</t>
  </si>
  <si>
    <t>Tepion</t>
  </si>
  <si>
    <t>Gonkil</t>
  </si>
  <si>
    <t>Hélène</t>
  </si>
  <si>
    <t>Chojean</t>
  </si>
  <si>
    <t>Cuture</t>
  </si>
  <si>
    <t>Jonkal</t>
  </si>
  <si>
    <t>Temiaux</t>
  </si>
  <si>
    <t>Zibare</t>
  </si>
  <si>
    <t>Irène</t>
  </si>
  <si>
    <t>Chelieu</t>
  </si>
  <si>
    <t>Justin</t>
  </si>
  <si>
    <t>Jatrain</t>
  </si>
  <si>
    <t>Chorent</t>
  </si>
  <si>
    <t>Thibaut</t>
  </si>
  <si>
    <t>Dytant</t>
  </si>
  <si>
    <t>Nicolas</t>
  </si>
  <si>
    <t>Affectation</t>
  </si>
  <si>
    <t>Type</t>
  </si>
  <si>
    <t>xxxx</t>
  </si>
  <si>
    <t>dddd</t>
  </si>
  <si>
    <t>gggg</t>
  </si>
  <si>
    <t>rrrr</t>
  </si>
  <si>
    <t>eeee</t>
  </si>
  <si>
    <t>ffff</t>
  </si>
  <si>
    <t>vvvv</t>
  </si>
  <si>
    <t>PLANNING TYPE :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</si>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</sst>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F101" totalsRowShown="0" headerRowDxfId="7" dataDxfId="6">
  <autoFilter ref="A1:F101"/>
  <tableColumns count="6">
    <tableColumn id="1" name="Nom" dataDxfId="5"/>
    <tableColumn id="2" name="Prénom" dataDxfId="4"/>
    <tableColumn id="3" name="Sexe" dataDxfId="3"/>
    <tableColumn id="4" name="Date naiss." dataDxfId="2"/>
    <tableColumn id="5" name="Affectation" dataDxfId="1"/>
    <tableColumn id="6" name="Type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H37"/>
  <sheetViews>
    <sheetView tabSelected="1" workbookViewId="0">
      <selection activeCell="A4" sqref="A4"/>
    </sheetView>
  </sheetViews>
  <sheetFormatPr baseColWidth="10" defaultColWidth="11.5703125" defaultRowHeight="15" x14ac:dyDescent="0.25"/>
  <cols>
    <col min="1" max="1" width="20.28515625" style="1" customWidth="1"/>
    <col min="2" max="3" width="11.5703125" style="1"/>
    <col min="4" max="34" width="3.7109375" style="1" customWidth="1"/>
    <col min="35" max="16384" width="11.5703125" style="1"/>
  </cols>
  <sheetData>
    <row r="1" spans="1:34" ht="15.75" thickBot="1" x14ac:dyDescent="0.3">
      <c r="A1" s="1" t="s">
        <v>165</v>
      </c>
      <c r="B1" s="7">
        <v>1</v>
      </c>
    </row>
    <row r="2" spans="1:34" ht="16.5" thickTop="1" thickBot="1" x14ac:dyDescent="0.3">
      <c r="D2" s="8" t="s">
        <v>166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15.75" thickBot="1" x14ac:dyDescent="0.3">
      <c r="A3" s="11" t="s">
        <v>0</v>
      </c>
      <c r="B3" s="12" t="s">
        <v>1</v>
      </c>
      <c r="C3" s="12" t="s">
        <v>156</v>
      </c>
      <c r="D3" s="13">
        <v>1</v>
      </c>
      <c r="E3" s="13">
        <v>2</v>
      </c>
      <c r="F3" s="13">
        <v>3</v>
      </c>
      <c r="G3" s="13">
        <v>4</v>
      </c>
      <c r="H3" s="13">
        <v>5</v>
      </c>
      <c r="I3" s="13">
        <v>6</v>
      </c>
      <c r="J3" s="13">
        <v>7</v>
      </c>
      <c r="K3" s="13">
        <v>8</v>
      </c>
      <c r="L3" s="13">
        <v>9</v>
      </c>
      <c r="M3" s="13">
        <v>10</v>
      </c>
      <c r="N3" s="13">
        <v>11</v>
      </c>
      <c r="O3" s="13">
        <v>12</v>
      </c>
      <c r="P3" s="13">
        <v>13</v>
      </c>
      <c r="Q3" s="13">
        <v>14</v>
      </c>
      <c r="R3" s="13">
        <v>15</v>
      </c>
      <c r="S3" s="13">
        <v>16</v>
      </c>
      <c r="T3" s="13">
        <v>17</v>
      </c>
      <c r="U3" s="13">
        <v>18</v>
      </c>
      <c r="V3" s="13">
        <v>19</v>
      </c>
      <c r="W3" s="13">
        <v>20</v>
      </c>
      <c r="X3" s="13">
        <v>21</v>
      </c>
      <c r="Y3" s="13">
        <v>22</v>
      </c>
      <c r="Z3" s="13">
        <v>23</v>
      </c>
      <c r="AA3" s="13">
        <v>24</v>
      </c>
      <c r="AB3" s="13">
        <v>25</v>
      </c>
      <c r="AC3" s="13">
        <v>26</v>
      </c>
      <c r="AD3" s="13">
        <v>27</v>
      </c>
      <c r="AE3" s="13">
        <v>28</v>
      </c>
      <c r="AF3" s="13">
        <v>29</v>
      </c>
      <c r="AG3" s="13">
        <v>30</v>
      </c>
      <c r="AH3" s="14">
        <v>31</v>
      </c>
    </row>
    <row r="4" spans="1:34" x14ac:dyDescent="0.25">
      <c r="A4" s="15" t="str">
        <f t="array" aca="1" ref="A4" ca="1">IF(ROWS($1:1)&lt;=COUNTIF(Tableau1[Type],$B$1),INDEX(Tableau1[Nom],SMALL(IF(Tableau1[Type]=$B$1,ROW(INDIRECT("1:"&amp;ROWS(Tableau1[Type])))),ROWS($1:1))),"")</f>
        <v>Chature</v>
      </c>
      <c r="B4" s="5" t="str">
        <f t="array" aca="1" ref="B4" ca="1">IF(ROWS($1:1)&lt;=COUNTIF(Tableau1[Type],$B$1),INDEX(Tableau1[Prénom],SMALL(IF(Tableau1[Type]=$B$1,ROW(INDIRECT("1:"&amp;ROWS(Tableau1[Type])))),ROWS($1:1))),"")</f>
        <v>Agnès</v>
      </c>
      <c r="C4" s="5" t="str">
        <f t="array" aca="1" ref="C4" ca="1">IF(ROWS($1:1)&lt;=COUNTIF(Tableau1[Type],$B$1),INDEX(Tableau1[Affectation],SMALL(IF(Tableau1[Type]=$B$1,ROW(INDIRECT("1:"&amp;ROWS(Tableau1[Type])))),ROWS($1:1))),"")</f>
        <v>vvvv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16"/>
    </row>
    <row r="5" spans="1:34" x14ac:dyDescent="0.25">
      <c r="A5" s="15" t="str">
        <f t="array" aca="1" ref="A5" ca="1">IF(ROWS($1:2)&lt;=COUNTIF(Tableau1[Type],$B$1),INDEX(Tableau1[Nom],SMALL(IF(Tableau1[Type]=$B$1,ROW(INDIRECT("1:"&amp;ROWS(Tableau1[Type])))),ROWS($1:2))),"")</f>
        <v>Dabru</v>
      </c>
      <c r="B5" s="5" t="str">
        <f t="array" aca="1" ref="B5" ca="1">IF(ROWS($1:2)&lt;=COUNTIF(Tableau1[Type],$B$1),INDEX(Tableau1[Prénom],SMALL(IF(Tableau1[Type]=$B$1,ROW(INDIRECT("1:"&amp;ROWS(Tableau1[Type])))),ROWS($1:2))),"")</f>
        <v>Jean</v>
      </c>
      <c r="C5" s="5" t="str">
        <f t="array" aca="1" ref="C5" ca="1">IF(ROWS($1:2)&lt;=COUNTIF(Tableau1[Type],$B$1),INDEX(Tableau1[Affectation],SMALL(IF(Tableau1[Type]=$B$1,ROW(INDIRECT("1:"&amp;ROWS(Tableau1[Type])))),ROWS($1:2))),"")</f>
        <v>gggg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7"/>
    </row>
    <row r="6" spans="1:34" x14ac:dyDescent="0.25">
      <c r="A6" s="15" t="str">
        <f t="array" aca="1" ref="A6" ca="1">IF(ROWS($1:3)&lt;=COUNTIF(Tableau1[Type],$B$1),INDEX(Tableau1[Nom],SMALL(IF(Tableau1[Type]=$B$1,ROW(INDIRECT("1:"&amp;ROWS(Tableau1[Type])))),ROWS($1:3))),"")</f>
        <v>Zicou</v>
      </c>
      <c r="B6" s="5" t="str">
        <f t="array" aca="1" ref="B6" ca="1">IF(ROWS($1:3)&lt;=COUNTIF(Tableau1[Type],$B$1),INDEX(Tableau1[Prénom],SMALL(IF(Tableau1[Type]=$B$1,ROW(INDIRECT("1:"&amp;ROWS(Tableau1[Type])))),ROWS($1:3))),"")</f>
        <v>Yolande</v>
      </c>
      <c r="C6" s="5" t="str">
        <f t="array" aca="1" ref="C6" ca="1">IF(ROWS($1:3)&lt;=COUNTIF(Tableau1[Type],$B$1),INDEX(Tableau1[Affectation],SMALL(IF(Tableau1[Type]=$B$1,ROW(INDIRECT("1:"&amp;ROWS(Tableau1[Type])))),ROWS($1:3))),"")</f>
        <v>dddd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17"/>
    </row>
    <row r="7" spans="1:34" x14ac:dyDescent="0.25">
      <c r="A7" s="15" t="str">
        <f t="array" aca="1" ref="A7" ca="1">IF(ROWS($1:4)&lt;=COUNTIF(Tableau1[Type],$B$1),INDEX(Tableau1[Nom],SMALL(IF(Tableau1[Type]=$B$1,ROW(INDIRECT("1:"&amp;ROWS(Tableau1[Type])))),ROWS($1:4))),"")</f>
        <v>Cilieu</v>
      </c>
      <c r="B7" s="5" t="str">
        <f t="array" aca="1" ref="B7" ca="1">IF(ROWS($1:4)&lt;=COUNTIF(Tableau1[Type],$B$1),INDEX(Tableau1[Prénom],SMALL(IF(Tableau1[Type]=$B$1,ROW(INDIRECT("1:"&amp;ROWS(Tableau1[Type])))),ROWS($1:4))),"")</f>
        <v>Tristan</v>
      </c>
      <c r="C7" s="5" t="str">
        <f t="array" aca="1" ref="C7" ca="1">IF(ROWS($1:4)&lt;=COUNTIF(Tableau1[Type],$B$1),INDEX(Tableau1[Affectation],SMALL(IF(Tableau1[Type]=$B$1,ROW(INDIRECT("1:"&amp;ROWS(Tableau1[Type])))),ROWS($1:4))),"")</f>
        <v>rrrr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17"/>
    </row>
    <row r="8" spans="1:34" x14ac:dyDescent="0.25">
      <c r="A8" s="15" t="str">
        <f t="array" aca="1" ref="A8" ca="1">IF(ROWS($1:5)&lt;=COUNTIF(Tableau1[Type],$B$1),INDEX(Tableau1[Nom],SMALL(IF(Tableau1[Type]=$B$1,ROW(INDIRECT("1:"&amp;ROWS(Tableau1[Type])))),ROWS($1:5))),"")</f>
        <v>Jakal</v>
      </c>
      <c r="B8" s="5" t="str">
        <f t="array" aca="1" ref="B8" ca="1">IF(ROWS($1:5)&lt;=COUNTIF(Tableau1[Type],$B$1),INDEX(Tableau1[Prénom],SMALL(IF(Tableau1[Type]=$B$1,ROW(INDIRECT("1:"&amp;ROWS(Tableau1[Type])))),ROWS($1:5))),"")</f>
        <v>Yolande</v>
      </c>
      <c r="C8" s="5" t="str">
        <f t="array" aca="1" ref="C8" ca="1">IF(ROWS($1:5)&lt;=COUNTIF(Tableau1[Type],$B$1),INDEX(Tableau1[Affectation],SMALL(IF(Tableau1[Type]=$B$1,ROW(INDIRECT("1:"&amp;ROWS(Tableau1[Type])))),ROWS($1:5))),"")</f>
        <v>vvvv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7"/>
    </row>
    <row r="9" spans="1:34" x14ac:dyDescent="0.25">
      <c r="A9" s="15" t="str">
        <f t="array" aca="1" ref="A9" ca="1">IF(ROWS($1:6)&lt;=COUNTIF(Tableau1[Type],$B$1),INDEX(Tableau1[Nom],SMALL(IF(Tableau1[Type]=$B$1,ROW(INDIRECT("1:"&amp;ROWS(Tableau1[Type])))),ROWS($1:6))),"")</f>
        <v>Cikul</v>
      </c>
      <c r="B9" s="5" t="str">
        <f t="array" aca="1" ref="B9" ca="1">IF(ROWS($1:6)&lt;=COUNTIF(Tableau1[Type],$B$1),INDEX(Tableau1[Prénom],SMALL(IF(Tableau1[Type]=$B$1,ROW(INDIRECT("1:"&amp;ROWS(Tableau1[Type])))),ROWS($1:6))),"")</f>
        <v>Célia</v>
      </c>
      <c r="C9" s="5" t="str">
        <f t="array" aca="1" ref="C9" ca="1">IF(ROWS($1:6)&lt;=COUNTIF(Tableau1[Type],$B$1),INDEX(Tableau1[Affectation],SMALL(IF(Tableau1[Type]=$B$1,ROW(INDIRECT("1:"&amp;ROWS(Tableau1[Type])))),ROWS($1:6))),"")</f>
        <v>rrrr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17"/>
    </row>
    <row r="10" spans="1:34" x14ac:dyDescent="0.25">
      <c r="A10" s="15" t="str">
        <f t="array" aca="1" ref="A10" ca="1">IF(ROWS($1:7)&lt;=COUNTIF(Tableau1[Type],$B$1),INDEX(Tableau1[Nom],SMALL(IF(Tableau1[Type]=$B$1,ROW(INDIRECT("1:"&amp;ROWS(Tableau1[Type])))),ROWS($1:7))),"")</f>
        <v>Porand</v>
      </c>
      <c r="B10" s="5" t="str">
        <f t="array" aca="1" ref="B10" ca="1">IF(ROWS($1:7)&lt;=COUNTIF(Tableau1[Type],$B$1),INDEX(Tableau1[Prénom],SMALL(IF(Tableau1[Type]=$B$1,ROW(INDIRECT("1:"&amp;ROWS(Tableau1[Type])))),ROWS($1:7))),"")</f>
        <v>Jean-Marie</v>
      </c>
      <c r="C10" s="5" t="str">
        <f t="array" aca="1" ref="C10" ca="1">IF(ROWS($1:7)&lt;=COUNTIF(Tableau1[Type],$B$1),INDEX(Tableau1[Affectation],SMALL(IF(Tableau1[Type]=$B$1,ROW(INDIRECT("1:"&amp;ROWS(Tableau1[Type])))),ROWS($1:7))),"")</f>
        <v>eeee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17"/>
    </row>
    <row r="11" spans="1:34" x14ac:dyDescent="0.25">
      <c r="A11" s="15" t="str">
        <f t="array" aca="1" ref="A11" ca="1">IF(ROWS($1:8)&lt;=COUNTIF(Tableau1[Type],$B$1),INDEX(Tableau1[Nom],SMALL(IF(Tableau1[Type]=$B$1,ROW(INDIRECT("1:"&amp;ROWS(Tableau1[Type])))),ROWS($1:8))),"")</f>
        <v>Poinmieu</v>
      </c>
      <c r="B11" s="5" t="str">
        <f t="array" aca="1" ref="B11" ca="1">IF(ROWS($1:8)&lt;=COUNTIF(Tableau1[Type],$B$1),INDEX(Tableau1[Prénom],SMALL(IF(Tableau1[Type]=$B$1,ROW(INDIRECT("1:"&amp;ROWS(Tableau1[Type])))),ROWS($1:8))),"")</f>
        <v>Théo</v>
      </c>
      <c r="C11" s="5" t="str">
        <f t="array" aca="1" ref="C11" ca="1">IF(ROWS($1:8)&lt;=COUNTIF(Tableau1[Type],$B$1),INDEX(Tableau1[Affectation],SMALL(IF(Tableau1[Type]=$B$1,ROW(INDIRECT("1:"&amp;ROWS(Tableau1[Type])))),ROWS($1:8))),"")</f>
        <v>dddd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17"/>
    </row>
    <row r="12" spans="1:34" x14ac:dyDescent="0.25">
      <c r="A12" s="15" t="str">
        <f t="array" aca="1" ref="A12" ca="1">IF(ROWS($1:9)&lt;=COUNTIF(Tableau1[Type],$B$1),INDEX(Tableau1[Nom],SMALL(IF(Tableau1[Type]=$B$1,ROW(INDIRECT("1:"&amp;ROWS(Tableau1[Type])))),ROWS($1:9))),"")</f>
        <v>Saviez</v>
      </c>
      <c r="B12" s="5" t="str">
        <f t="array" aca="1" ref="B12" ca="1">IF(ROWS($1:9)&lt;=COUNTIF(Tableau1[Type],$B$1),INDEX(Tableau1[Prénom],SMALL(IF(Tableau1[Type]=$B$1,ROW(INDIRECT("1:"&amp;ROWS(Tableau1[Type])))),ROWS($1:9))),"")</f>
        <v>Louise</v>
      </c>
      <c r="C12" s="5" t="str">
        <f t="array" aca="1" ref="C12" ca="1">IF(ROWS($1:9)&lt;=COUNTIF(Tableau1[Type],$B$1),INDEX(Tableau1[Affectation],SMALL(IF(Tableau1[Type]=$B$1,ROW(INDIRECT("1:"&amp;ROWS(Tableau1[Type])))),ROWS($1:9))),"")</f>
        <v>ffff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17"/>
    </row>
    <row r="13" spans="1:34" x14ac:dyDescent="0.25">
      <c r="A13" s="15" t="str">
        <f t="array" aca="1" ref="A13" ca="1">IF(ROWS($1:10)&lt;=COUNTIF(Tableau1[Type],$B$1),INDEX(Tableau1[Nom],SMALL(IF(Tableau1[Type]=$B$1,ROW(INDIRECT("1:"&amp;ROWS(Tableau1[Type])))),ROWS($1:10))),"")</f>
        <v>Dalant</v>
      </c>
      <c r="B13" s="5" t="str">
        <f t="array" aca="1" ref="B13" ca="1">IF(ROWS($1:10)&lt;=COUNTIF(Tableau1[Type],$B$1),INDEX(Tableau1[Prénom],SMALL(IF(Tableau1[Type]=$B$1,ROW(INDIRECT("1:"&amp;ROWS(Tableau1[Type])))),ROWS($1:10))),"")</f>
        <v>Célia</v>
      </c>
      <c r="C13" s="5" t="str">
        <f t="array" aca="1" ref="C13" ca="1">IF(ROWS($1:10)&lt;=COUNTIF(Tableau1[Type],$B$1),INDEX(Tableau1[Affectation],SMALL(IF(Tableau1[Type]=$B$1,ROW(INDIRECT("1:"&amp;ROWS(Tableau1[Type])))),ROWS($1:10))),"")</f>
        <v>vvvv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17"/>
    </row>
    <row r="14" spans="1:34" x14ac:dyDescent="0.25">
      <c r="A14" s="15" t="str">
        <f t="array" aca="1" ref="A14" ca="1">IF(ROWS($1:11)&lt;=COUNTIF(Tableau1[Type],$B$1),INDEX(Tableau1[Nom],SMALL(IF(Tableau1[Type]=$B$1,ROW(INDIRECT("1:"&amp;ROWS(Tableau1[Type])))),ROWS($1:11))),"")</f>
        <v>Altuin</v>
      </c>
      <c r="B14" s="5" t="str">
        <f t="array" aca="1" ref="B14" ca="1">IF(ROWS($1:11)&lt;=COUNTIF(Tableau1[Type],$B$1),INDEX(Tableau1[Prénom],SMALL(IF(Tableau1[Type]=$B$1,ROW(INDIRECT("1:"&amp;ROWS(Tableau1[Type])))),ROWS($1:11))),"")</f>
        <v>Oscar</v>
      </c>
      <c r="C14" s="5" t="str">
        <f t="array" aca="1" ref="C14" ca="1">IF(ROWS($1:11)&lt;=COUNTIF(Tableau1[Type],$B$1),INDEX(Tableau1[Affectation],SMALL(IF(Tableau1[Type]=$B$1,ROW(INDIRECT("1:"&amp;ROWS(Tableau1[Type])))),ROWS($1:11))),"")</f>
        <v>ffff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17"/>
    </row>
    <row r="15" spans="1:34" x14ac:dyDescent="0.25">
      <c r="A15" s="15" t="str">
        <f t="array" aca="1" ref="A15" ca="1">IF(ROWS($1:12)&lt;=COUNTIF(Tableau1[Type],$B$1),INDEX(Tableau1[Nom],SMALL(IF(Tableau1[Type]=$B$1,ROW(INDIRECT("1:"&amp;ROWS(Tableau1[Type])))),ROWS($1:12))),"")</f>
        <v>Tanpard</v>
      </c>
      <c r="B15" s="5" t="str">
        <f t="array" aca="1" ref="B15" ca="1">IF(ROWS($1:12)&lt;=COUNTIF(Tableau1[Type],$B$1),INDEX(Tableau1[Prénom],SMALL(IF(Tableau1[Type]=$B$1,ROW(INDIRECT("1:"&amp;ROWS(Tableau1[Type])))),ROWS($1:12))),"")</f>
        <v>Victor</v>
      </c>
      <c r="C15" s="5" t="str">
        <f t="array" aca="1" ref="C15" ca="1">IF(ROWS($1:12)&lt;=COUNTIF(Tableau1[Type],$B$1),INDEX(Tableau1[Affectation],SMALL(IF(Tableau1[Type]=$B$1,ROW(INDIRECT("1:"&amp;ROWS(Tableau1[Type])))),ROWS($1:12))),"")</f>
        <v>dddd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17"/>
    </row>
    <row r="16" spans="1:34" x14ac:dyDescent="0.25">
      <c r="A16" s="15" t="str">
        <f t="array" aca="1" ref="A16" ca="1">IF(ROWS($1:13)&lt;=COUNTIF(Tableau1[Type],$B$1),INDEX(Tableau1[Nom],SMALL(IF(Tableau1[Type]=$B$1,ROW(INDIRECT("1:"&amp;ROWS(Tableau1[Type])))),ROWS($1:13))),"")</f>
        <v>Chulin</v>
      </c>
      <c r="B16" s="5" t="str">
        <f t="array" aca="1" ref="B16" ca="1">IF(ROWS($1:13)&lt;=COUNTIF(Tableau1[Type],$B$1),INDEX(Tableau1[Prénom],SMALL(IF(Tableau1[Type]=$B$1,ROW(INDIRECT("1:"&amp;ROWS(Tableau1[Type])))),ROWS($1:13))),"")</f>
        <v>Jules</v>
      </c>
      <c r="C16" s="5" t="str">
        <f t="array" aca="1" ref="C16" ca="1">IF(ROWS($1:13)&lt;=COUNTIF(Tableau1[Type],$B$1),INDEX(Tableau1[Affectation],SMALL(IF(Tableau1[Type]=$B$1,ROW(INDIRECT("1:"&amp;ROWS(Tableau1[Type])))),ROWS($1:13))),"")</f>
        <v>dddd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17"/>
    </row>
    <row r="17" spans="1:34" x14ac:dyDescent="0.25">
      <c r="A17" s="15" t="str">
        <f t="array" aca="1" ref="A17" ca="1">IF(ROWS($1:14)&lt;=COUNTIF(Tableau1[Type],$B$1),INDEX(Tableau1[Nom],SMALL(IF(Tableau1[Type]=$B$1,ROW(INDIRECT("1:"&amp;ROWS(Tableau1[Type])))),ROWS($1:14))),"")</f>
        <v>Chukal</v>
      </c>
      <c r="B17" s="5" t="str">
        <f t="array" aca="1" ref="B17" ca="1">IF(ROWS($1:14)&lt;=COUNTIF(Tableau1[Type],$B$1),INDEX(Tableau1[Prénom],SMALL(IF(Tableau1[Type]=$B$1,ROW(INDIRECT("1:"&amp;ROWS(Tableau1[Type])))),ROWS($1:14))),"")</f>
        <v>Tristan</v>
      </c>
      <c r="C17" s="5" t="str">
        <f t="array" aca="1" ref="C17" ca="1">IF(ROWS($1:14)&lt;=COUNTIF(Tableau1[Type],$B$1),INDEX(Tableau1[Affectation],SMALL(IF(Tableau1[Type]=$B$1,ROW(INDIRECT("1:"&amp;ROWS(Tableau1[Type])))),ROWS($1:14))),"")</f>
        <v>gggg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17"/>
    </row>
    <row r="18" spans="1:34" x14ac:dyDescent="0.25">
      <c r="A18" s="15" t="str">
        <f t="array" aca="1" ref="A18" ca="1">IF(ROWS($1:15)&lt;=COUNTIF(Tableau1[Type],$B$1),INDEX(Tableau1[Nom],SMALL(IF(Tableau1[Type]=$B$1,ROW(INDIRECT("1:"&amp;ROWS(Tableau1[Type])))),ROWS($1:15))),"")</f>
        <v>Surmieu</v>
      </c>
      <c r="B18" s="5" t="str">
        <f t="array" aca="1" ref="B18" ca="1">IF(ROWS($1:15)&lt;=COUNTIF(Tableau1[Type],$B$1),INDEX(Tableau1[Prénom],SMALL(IF(Tableau1[Type]=$B$1,ROW(INDIRECT("1:"&amp;ROWS(Tableau1[Type])))),ROWS($1:15))),"")</f>
        <v>Adèle</v>
      </c>
      <c r="C18" s="5" t="str">
        <f t="array" aca="1" ref="C18" ca="1">IF(ROWS($1:15)&lt;=COUNTIF(Tableau1[Type],$B$1),INDEX(Tableau1[Affectation],SMALL(IF(Tableau1[Type]=$B$1,ROW(INDIRECT("1:"&amp;ROWS(Tableau1[Type])))),ROWS($1:15))),"")</f>
        <v>dddd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17"/>
    </row>
    <row r="19" spans="1:34" x14ac:dyDescent="0.25">
      <c r="A19" s="15" t="str">
        <f t="array" aca="1" ref="A19" ca="1">IF(ROWS($1:16)&lt;=COUNTIF(Tableau1[Type],$B$1),INDEX(Tableau1[Nom],SMALL(IF(Tableau1[Type]=$B$1,ROW(INDIRECT("1:"&amp;ROWS(Tableau1[Type])))),ROWS($1:16))),"")</f>
        <v>Zamiaux</v>
      </c>
      <c r="B19" s="5" t="str">
        <f t="array" aca="1" ref="B19" ca="1">IF(ROWS($1:16)&lt;=COUNTIF(Tableau1[Type],$B$1),INDEX(Tableau1[Prénom],SMALL(IF(Tableau1[Type]=$B$1,ROW(INDIRECT("1:"&amp;ROWS(Tableau1[Type])))),ROWS($1:16))),"")</f>
        <v>Victor</v>
      </c>
      <c r="C19" s="5" t="str">
        <f t="array" aca="1" ref="C19" ca="1">IF(ROWS($1:16)&lt;=COUNTIF(Tableau1[Type],$B$1),INDEX(Tableau1[Affectation],SMALL(IF(Tableau1[Type]=$B$1,ROW(INDIRECT("1:"&amp;ROWS(Tableau1[Type])))),ROWS($1:16))),"")</f>
        <v>eeee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17"/>
    </row>
    <row r="20" spans="1:34" x14ac:dyDescent="0.25">
      <c r="A20" s="15" t="str">
        <f t="array" aca="1" ref="A20" ca="1">IF(ROWS($1:17)&lt;=COUNTIF(Tableau1[Type],$B$1),INDEX(Tableau1[Nom],SMALL(IF(Tableau1[Type]=$B$1,ROW(INDIRECT("1:"&amp;ROWS(Tableau1[Type])))),ROWS($1:17))),"")</f>
        <v>Coture</v>
      </c>
      <c r="B20" s="5" t="str">
        <f t="array" aca="1" ref="B20" ca="1">IF(ROWS($1:17)&lt;=COUNTIF(Tableau1[Type],$B$1),INDEX(Tableau1[Prénom],SMALL(IF(Tableau1[Type]=$B$1,ROW(INDIRECT("1:"&amp;ROWS(Tableau1[Type])))),ROWS($1:17))),"")</f>
        <v>Jean</v>
      </c>
      <c r="C20" s="5" t="str">
        <f t="array" aca="1" ref="C20" ca="1">IF(ROWS($1:17)&lt;=COUNTIF(Tableau1[Type],$B$1),INDEX(Tableau1[Affectation],SMALL(IF(Tableau1[Type]=$B$1,ROW(INDIRECT("1:"&amp;ROWS(Tableau1[Type])))),ROWS($1:17))),"")</f>
        <v>rrrr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17"/>
    </row>
    <row r="21" spans="1:34" x14ac:dyDescent="0.25">
      <c r="A21" s="15" t="str">
        <f t="array" aca="1" ref="A21" ca="1">IF(ROWS($1:18)&lt;=COUNTIF(Tableau1[Type],$B$1),INDEX(Tableau1[Nom],SMALL(IF(Tableau1[Type]=$B$1,ROW(INDIRECT("1:"&amp;ROWS(Tableau1[Type])))),ROWS($1:18))),"")</f>
        <v>Tabert</v>
      </c>
      <c r="B21" s="5" t="str">
        <f t="array" aca="1" ref="B21" ca="1">IF(ROWS($1:18)&lt;=COUNTIF(Tableau1[Type],$B$1),INDEX(Tableau1[Prénom],SMALL(IF(Tableau1[Type]=$B$1,ROW(INDIRECT("1:"&amp;ROWS(Tableau1[Type])))),ROWS($1:18))),"")</f>
        <v>Clara</v>
      </c>
      <c r="C21" s="5" t="str">
        <f t="array" aca="1" ref="C21" ca="1">IF(ROWS($1:18)&lt;=COUNTIF(Tableau1[Type],$B$1),INDEX(Tableau1[Affectation],SMALL(IF(Tableau1[Type]=$B$1,ROW(INDIRECT("1:"&amp;ROWS(Tableau1[Type])))),ROWS($1:18))),"")</f>
        <v>rrrr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17"/>
    </row>
    <row r="22" spans="1:34" x14ac:dyDescent="0.25">
      <c r="A22" s="15" t="str">
        <f t="array" aca="1" ref="A22" ca="1">IF(ROWS($1:19)&lt;=COUNTIF(Tableau1[Type],$B$1),INDEX(Tableau1[Nom],SMALL(IF(Tableau1[Type]=$B$1,ROW(INDIRECT("1:"&amp;ROWS(Tableau1[Type])))),ROWS($1:19))),"")</f>
        <v>Datuin</v>
      </c>
      <c r="B22" s="5" t="str">
        <f t="array" aca="1" ref="B22" ca="1">IF(ROWS($1:19)&lt;=COUNTIF(Tableau1[Type],$B$1),INDEX(Tableau1[Prénom],SMALL(IF(Tableau1[Type]=$B$1,ROW(INDIRECT("1:"&amp;ROWS(Tableau1[Type])))),ROWS($1:19))),"")</f>
        <v>Manon</v>
      </c>
      <c r="C22" s="5" t="str">
        <f t="array" aca="1" ref="C22" ca="1">IF(ROWS($1:19)&lt;=COUNTIF(Tableau1[Type],$B$1),INDEX(Tableau1[Affectation],SMALL(IF(Tableau1[Type]=$B$1,ROW(INDIRECT("1:"&amp;ROWS(Tableau1[Type])))),ROWS($1:19))),"")</f>
        <v>gggg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17"/>
    </row>
    <row r="23" spans="1:34" x14ac:dyDescent="0.25">
      <c r="A23" s="15" t="str">
        <f t="array" aca="1" ref="A23" ca="1">IF(ROWS($1:20)&lt;=COUNTIF(Tableau1[Type],$B$1),INDEX(Tableau1[Nom],SMALL(IF(Tableau1[Type]=$B$1,ROW(INDIRECT("1:"&amp;ROWS(Tableau1[Type])))),ROWS($1:20))),"")</f>
        <v>Zistout</v>
      </c>
      <c r="B23" s="5" t="str">
        <f t="array" aca="1" ref="B23" ca="1">IF(ROWS($1:20)&lt;=COUNTIF(Tableau1[Type],$B$1),INDEX(Tableau1[Prénom],SMALL(IF(Tableau1[Type]=$B$1,ROW(INDIRECT("1:"&amp;ROWS(Tableau1[Type])))),ROWS($1:20))),"")</f>
        <v>Agnès</v>
      </c>
      <c r="C23" s="5" t="str">
        <f t="array" aca="1" ref="C23" ca="1">IF(ROWS($1:20)&lt;=COUNTIF(Tableau1[Type],$B$1),INDEX(Tableau1[Affectation],SMALL(IF(Tableau1[Type]=$B$1,ROW(INDIRECT("1:"&amp;ROWS(Tableau1[Type])))),ROWS($1:20))),"")</f>
        <v>dddd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17"/>
    </row>
    <row r="24" spans="1:34" x14ac:dyDescent="0.25">
      <c r="A24" s="15" t="str">
        <f t="array" aca="1" ref="A24" ca="1">IF(ROWS($1:21)&lt;=COUNTIF(Tableau1[Type],$B$1),INDEX(Tableau1[Nom],SMALL(IF(Tableau1[Type]=$B$1,ROW(INDIRECT("1:"&amp;ROWS(Tableau1[Type])))),ROWS($1:21))),"")</f>
        <v>Comont</v>
      </c>
      <c r="B24" s="5" t="str">
        <f t="array" aca="1" ref="B24" ca="1">IF(ROWS($1:21)&lt;=COUNTIF(Tableau1[Type],$B$1),INDEX(Tableau1[Prénom],SMALL(IF(Tableau1[Type]=$B$1,ROW(INDIRECT("1:"&amp;ROWS(Tableau1[Type])))),ROWS($1:21))),"")</f>
        <v>Lucie</v>
      </c>
      <c r="C24" s="5" t="str">
        <f t="array" aca="1" ref="C24" ca="1">IF(ROWS($1:21)&lt;=COUNTIF(Tableau1[Type],$B$1),INDEX(Tableau1[Affectation],SMALL(IF(Tableau1[Type]=$B$1,ROW(INDIRECT("1:"&amp;ROWS(Tableau1[Type])))),ROWS($1:21))),"")</f>
        <v>dddd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17"/>
    </row>
    <row r="25" spans="1:34" x14ac:dyDescent="0.25">
      <c r="A25" s="15" t="str">
        <f t="array" aca="1" ref="A25" ca="1">IF(ROWS($1:22)&lt;=COUNTIF(Tableau1[Type],$B$1),INDEX(Tableau1[Nom],SMALL(IF(Tableau1[Type]=$B$1,ROW(INDIRECT("1:"&amp;ROWS(Tableau1[Type])))),ROWS($1:22))),"")</f>
        <v>Zouton</v>
      </c>
      <c r="B25" s="5" t="str">
        <f t="array" aca="1" ref="B25" ca="1">IF(ROWS($1:22)&lt;=COUNTIF(Tableau1[Type],$B$1),INDEX(Tableau1[Prénom],SMALL(IF(Tableau1[Type]=$B$1,ROW(INDIRECT("1:"&amp;ROWS(Tableau1[Type])))),ROWS($1:22))),"")</f>
        <v>Théo</v>
      </c>
      <c r="C25" s="5" t="str">
        <f t="array" aca="1" ref="C25" ca="1">IF(ROWS($1:22)&lt;=COUNTIF(Tableau1[Type],$B$1),INDEX(Tableau1[Affectation],SMALL(IF(Tableau1[Type]=$B$1,ROW(INDIRECT("1:"&amp;ROWS(Tableau1[Type])))),ROWS($1:22))),"")</f>
        <v>gggg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17"/>
    </row>
    <row r="26" spans="1:34" x14ac:dyDescent="0.25">
      <c r="A26" s="15" t="str">
        <f t="array" aca="1" ref="A26" ca="1">IF(ROWS($1:23)&lt;=COUNTIF(Tableau1[Type],$B$1),INDEX(Tableau1[Nom],SMALL(IF(Tableau1[Type]=$B$1,ROW(INDIRECT("1:"&amp;ROWS(Tableau1[Type])))),ROWS($1:23))),"")</f>
        <v>Topont</v>
      </c>
      <c r="B26" s="5" t="str">
        <f t="array" aca="1" ref="B26" ca="1">IF(ROWS($1:23)&lt;=COUNTIF(Tableau1[Type],$B$1),INDEX(Tableau1[Prénom],SMALL(IF(Tableau1[Type]=$B$1,ROW(INDIRECT("1:"&amp;ROWS(Tableau1[Type])))),ROWS($1:23))),"")</f>
        <v>Manon</v>
      </c>
      <c r="C26" s="5" t="str">
        <f t="array" aca="1" ref="C26" ca="1">IF(ROWS($1:23)&lt;=COUNTIF(Tableau1[Type],$B$1),INDEX(Tableau1[Affectation],SMALL(IF(Tableau1[Type]=$B$1,ROW(INDIRECT("1:"&amp;ROWS(Tableau1[Type])))),ROWS($1:23))),"")</f>
        <v>gggg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17"/>
    </row>
    <row r="27" spans="1:34" x14ac:dyDescent="0.25">
      <c r="A27" s="15" t="str">
        <f t="array" aca="1" ref="A27" ca="1">IF(ROWS($1:24)&lt;=COUNTIF(Tableau1[Type],$B$1),INDEX(Tableau1[Nom],SMALL(IF(Tableau1[Type]=$B$1,ROW(INDIRECT("1:"&amp;ROWS(Tableau1[Type])))),ROWS($1:24))),"")</f>
        <v>Chuture</v>
      </c>
      <c r="B27" s="5" t="str">
        <f t="array" aca="1" ref="B27" ca="1">IF(ROWS($1:24)&lt;=COUNTIF(Tableau1[Type],$B$1),INDEX(Tableau1[Prénom],SMALL(IF(Tableau1[Type]=$B$1,ROW(INDIRECT("1:"&amp;ROWS(Tableau1[Type])))),ROWS($1:24))),"")</f>
        <v>Agnès</v>
      </c>
      <c r="C27" s="5" t="str">
        <f t="array" aca="1" ref="C27" ca="1">IF(ROWS($1:24)&lt;=COUNTIF(Tableau1[Type],$B$1),INDEX(Tableau1[Affectation],SMALL(IF(Tableau1[Type]=$B$1,ROW(INDIRECT("1:"&amp;ROWS(Tableau1[Type])))),ROWS($1:24))),"")</f>
        <v>ffff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17"/>
    </row>
    <row r="28" spans="1:34" x14ac:dyDescent="0.25">
      <c r="A28" s="15" t="str">
        <f t="array" aca="1" ref="A28" ca="1">IF(ROWS($1:25)&lt;=COUNTIF(Tableau1[Type],$B$1),INDEX(Tableau1[Nom],SMALL(IF(Tableau1[Type]=$B$1,ROW(INDIRECT("1:"&amp;ROWS(Tableau1[Type])))),ROWS($1:25))),"")</f>
        <v>Genbin</v>
      </c>
      <c r="B28" s="5" t="str">
        <f t="array" aca="1" ref="B28" ca="1">IF(ROWS($1:25)&lt;=COUNTIF(Tableau1[Type],$B$1),INDEX(Tableau1[Prénom],SMALL(IF(Tableau1[Type]=$B$1,ROW(INDIRECT("1:"&amp;ROWS(Tableau1[Type])))),ROWS($1:25))),"")</f>
        <v>Serge</v>
      </c>
      <c r="C28" s="5" t="str">
        <f t="array" aca="1" ref="C28" ca="1">IF(ROWS($1:25)&lt;=COUNTIF(Tableau1[Type],$B$1),INDEX(Tableau1[Affectation],SMALL(IF(Tableau1[Type]=$B$1,ROW(INDIRECT("1:"&amp;ROWS(Tableau1[Type])))),ROWS($1:25))),"")</f>
        <v>vvvv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17"/>
    </row>
    <row r="29" spans="1:34" x14ac:dyDescent="0.25">
      <c r="A29" s="15" t="str">
        <f t="array" aca="1" ref="A29" ca="1">IF(ROWS($1:26)&lt;=COUNTIF(Tableau1[Type],$B$1),INDEX(Tableau1[Nom],SMALL(IF(Tableau1[Type]=$B$1,ROW(INDIRECT("1:"&amp;ROWS(Tableau1[Type])))),ROWS($1:26))),"")</f>
        <v>Cubin</v>
      </c>
      <c r="B29" s="5" t="str">
        <f t="array" aca="1" ref="B29" ca="1">IF(ROWS($1:26)&lt;=COUNTIF(Tableau1[Type],$B$1),INDEX(Tableau1[Prénom],SMALL(IF(Tableau1[Type]=$B$1,ROW(INDIRECT("1:"&amp;ROWS(Tableau1[Type])))),ROWS($1:26))),"")</f>
        <v>Élise</v>
      </c>
      <c r="C29" s="5" t="str">
        <f t="array" aca="1" ref="C29" ca="1">IF(ROWS($1:26)&lt;=COUNTIF(Tableau1[Type],$B$1),INDEX(Tableau1[Affectation],SMALL(IF(Tableau1[Type]=$B$1,ROW(INDIRECT("1:"&amp;ROWS(Tableau1[Type])))),ROWS($1:26))),"")</f>
        <v>dddd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17"/>
    </row>
    <row r="30" spans="1:34" x14ac:dyDescent="0.25">
      <c r="A30" s="15" t="str">
        <f t="array" aca="1" ref="A30" ca="1">IF(ROWS($1:27)&lt;=COUNTIF(Tableau1[Type],$B$1),INDEX(Tableau1[Nom],SMALL(IF(Tableau1[Type]=$B$1,ROW(INDIRECT("1:"&amp;ROWS(Tableau1[Type])))),ROWS($1:27))),"")</f>
        <v>Chutare</v>
      </c>
      <c r="B30" s="5" t="str">
        <f t="array" aca="1" ref="B30" ca="1">IF(ROWS($1:27)&lt;=COUNTIF(Tableau1[Type],$B$1),INDEX(Tableau1[Prénom],SMALL(IF(Tableau1[Type]=$B$1,ROW(INDIRECT("1:"&amp;ROWS(Tableau1[Type])))),ROWS($1:27))),"")</f>
        <v>Lola</v>
      </c>
      <c r="C30" s="5" t="str">
        <f t="array" aca="1" ref="C30" ca="1">IF(ROWS($1:27)&lt;=COUNTIF(Tableau1[Type],$B$1),INDEX(Tableau1[Affectation],SMALL(IF(Tableau1[Type]=$B$1,ROW(INDIRECT("1:"&amp;ROWS(Tableau1[Type])))),ROWS($1:27))),"")</f>
        <v>gggg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17"/>
    </row>
    <row r="31" spans="1:34" x14ac:dyDescent="0.25">
      <c r="A31" s="15" t="str">
        <f t="array" aca="1" ref="A31" ca="1">IF(ROWS($1:28)&lt;=COUNTIF(Tableau1[Type],$B$1),INDEX(Tableau1[Nom],SMALL(IF(Tableau1[Type]=$B$1,ROW(INDIRECT("1:"&amp;ROWS(Tableau1[Type])))),ROWS($1:28))),"")</f>
        <v>Gonkil</v>
      </c>
      <c r="B31" s="5" t="str">
        <f t="array" aca="1" ref="B31" ca="1">IF(ROWS($1:28)&lt;=COUNTIF(Tableau1[Type],$B$1),INDEX(Tableau1[Prénom],SMALL(IF(Tableau1[Type]=$B$1,ROW(INDIRECT("1:"&amp;ROWS(Tableau1[Type])))),ROWS($1:28))),"")</f>
        <v>Hélène</v>
      </c>
      <c r="C31" s="5" t="str">
        <f t="array" aca="1" ref="C31" ca="1">IF(ROWS($1:28)&lt;=COUNTIF(Tableau1[Type],$B$1),INDEX(Tableau1[Affectation],SMALL(IF(Tableau1[Type]=$B$1,ROW(INDIRECT("1:"&amp;ROWS(Tableau1[Type])))),ROWS($1:28))),"")</f>
        <v>dddd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17"/>
    </row>
    <row r="32" spans="1:34" x14ac:dyDescent="0.25">
      <c r="A32" s="15" t="str">
        <f t="array" aca="1" ref="A32" ca="1">IF(ROWS($1:29)&lt;=COUNTIF(Tableau1[Type],$B$1),INDEX(Tableau1[Nom],SMALL(IF(Tableau1[Type]=$B$1,ROW(INDIRECT("1:"&amp;ROWS(Tableau1[Type])))),ROWS($1:29))),"")</f>
        <v>Zibare</v>
      </c>
      <c r="B32" s="5" t="str">
        <f t="array" aca="1" ref="B32" ca="1">IF(ROWS($1:29)&lt;=COUNTIF(Tableau1[Type],$B$1),INDEX(Tableau1[Prénom],SMALL(IF(Tableau1[Type]=$B$1,ROW(INDIRECT("1:"&amp;ROWS(Tableau1[Type])))),ROWS($1:29))),"")</f>
        <v>Irène</v>
      </c>
      <c r="C32" s="5" t="str">
        <f t="array" aca="1" ref="C32" ca="1">IF(ROWS($1:29)&lt;=COUNTIF(Tableau1[Type],$B$1),INDEX(Tableau1[Affectation],SMALL(IF(Tableau1[Type]=$B$1,ROW(INDIRECT("1:"&amp;ROWS(Tableau1[Type])))),ROWS($1:29))),"")</f>
        <v>dddd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17"/>
    </row>
    <row r="33" spans="1:34" x14ac:dyDescent="0.25">
      <c r="A33" s="15" t="str">
        <f t="array" aca="1" ref="A33" ca="1">IF(ROWS($1:30)&lt;=COUNTIF(Tableau1[Type],$B$1),INDEX(Tableau1[Nom],SMALL(IF(Tableau1[Type]=$B$1,ROW(INDIRECT("1:"&amp;ROWS(Tableau1[Type])))),ROWS($1:30))),"")</f>
        <v>Chelieu</v>
      </c>
      <c r="B33" s="5" t="str">
        <f t="array" aca="1" ref="B33" ca="1">IF(ROWS($1:30)&lt;=COUNTIF(Tableau1[Type],$B$1),INDEX(Tableau1[Prénom],SMALL(IF(Tableau1[Type]=$B$1,ROW(INDIRECT("1:"&amp;ROWS(Tableau1[Type])))),ROWS($1:30))),"")</f>
        <v>Justin</v>
      </c>
      <c r="C33" s="5" t="str">
        <f t="array" aca="1" ref="C33" ca="1">IF(ROWS($1:30)&lt;=COUNTIF(Tableau1[Type],$B$1),INDEX(Tableau1[Affectation],SMALL(IF(Tableau1[Type]=$B$1,ROW(INDIRECT("1:"&amp;ROWS(Tableau1[Type])))),ROWS($1:30))),"")</f>
        <v>gggg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17"/>
    </row>
    <row r="34" spans="1:34" x14ac:dyDescent="0.25">
      <c r="A34" s="15" t="str">
        <f t="array" aca="1" ref="A34" ca="1">IF(ROWS($1:31)&lt;=COUNTIF(Tableau1[Type],$B$1),INDEX(Tableau1[Nom],SMALL(IF(Tableau1[Type]=$B$1,ROW(INDIRECT("1:"&amp;ROWS(Tableau1[Type])))),ROWS($1:31))),"")</f>
        <v/>
      </c>
      <c r="B34" s="5" t="str">
        <f t="array" aca="1" ref="B34" ca="1">IF(ROWS($1:31)&lt;=COUNTIF(Tableau1[Type],$B$1),INDEX(Tableau1[Prénom],SMALL(IF(Tableau1[Type]=$B$1,ROW(INDIRECT("1:"&amp;ROWS(Tableau1[Type])))),ROWS($1:31))),"")</f>
        <v/>
      </c>
      <c r="C34" s="5" t="str">
        <f t="array" aca="1" ref="C34" ca="1">IF(ROWS($1:31)&lt;=COUNTIF(Tableau1[Type],$B$1),INDEX(Tableau1[Affectation],SMALL(IF(Tableau1[Type]=$B$1,ROW(INDIRECT("1:"&amp;ROWS(Tableau1[Type])))),ROWS($1:31))),"")</f>
        <v/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17"/>
    </row>
    <row r="35" spans="1:34" x14ac:dyDescent="0.25">
      <c r="A35" s="15" t="str">
        <f t="array" aca="1" ref="A35" ca="1">IF(ROWS($1:32)&lt;=COUNTIF(Tableau1[Type],$B$1),INDEX(Tableau1[Nom],SMALL(IF(Tableau1[Type]=$B$1,ROW(INDIRECT("1:"&amp;ROWS(Tableau1[Type])))),ROWS($1:32))),"")</f>
        <v/>
      </c>
      <c r="B35" s="5" t="str">
        <f t="array" aca="1" ref="B35" ca="1">IF(ROWS($1:32)&lt;=COUNTIF(Tableau1[Type],$B$1),INDEX(Tableau1[Prénom],SMALL(IF(Tableau1[Type]=$B$1,ROW(INDIRECT("1:"&amp;ROWS(Tableau1[Type])))),ROWS($1:32))),"")</f>
        <v/>
      </c>
      <c r="C35" s="5" t="str">
        <f t="array" aca="1" ref="C35" ca="1">IF(ROWS($1:32)&lt;=COUNTIF(Tableau1[Type],$B$1),INDEX(Tableau1[Affectation],SMALL(IF(Tableau1[Type]=$B$1,ROW(INDIRECT("1:"&amp;ROWS(Tableau1[Type])))),ROWS($1:32))),"")</f>
        <v/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17"/>
    </row>
    <row r="36" spans="1:34" x14ac:dyDescent="0.25">
      <c r="A36" s="15" t="str">
        <f t="array" aca="1" ref="A36" ca="1">IF(ROWS($1:33)&lt;=COUNTIF(Tableau1[Type],$B$1),INDEX(Tableau1[Nom],SMALL(IF(Tableau1[Type]=$B$1,ROW(INDIRECT("1:"&amp;ROWS(Tableau1[Type])))),ROWS($1:33))),"")</f>
        <v/>
      </c>
      <c r="B36" s="5" t="str">
        <f t="array" aca="1" ref="B36" ca="1">IF(ROWS($1:33)&lt;=COUNTIF(Tableau1[Type],$B$1),INDEX(Tableau1[Prénom],SMALL(IF(Tableau1[Type]=$B$1,ROW(INDIRECT("1:"&amp;ROWS(Tableau1[Type])))),ROWS($1:33))),"")</f>
        <v/>
      </c>
      <c r="C36" s="5" t="str">
        <f t="array" aca="1" ref="C36" ca="1">IF(ROWS($1:33)&lt;=COUNTIF(Tableau1[Type],$B$1),INDEX(Tableau1[Affectation],SMALL(IF(Tableau1[Type]=$B$1,ROW(INDIRECT("1:"&amp;ROWS(Tableau1[Type])))),ROWS($1:33))),"")</f>
        <v/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17"/>
    </row>
    <row r="37" spans="1:34" ht="15.75" thickBot="1" x14ac:dyDescent="0.3">
      <c r="A37" s="18" t="str">
        <f t="array" aca="1" ref="A37" ca="1">IF(ROWS($1:34)&lt;=COUNTIF(Tableau1[Type],$B$1),INDEX(Tableau1[Nom],SMALL(IF(Tableau1[Type]=$B$1,ROW(INDIRECT("1:"&amp;ROWS(Tableau1[Type])))),ROWS($1:34))),"")</f>
        <v/>
      </c>
      <c r="B37" s="19" t="str">
        <f t="array" aca="1" ref="B37" ca="1">IF(ROWS($1:34)&lt;=COUNTIF(Tableau1[Type],$B$1),INDEX(Tableau1[Prénom],SMALL(IF(Tableau1[Type]=$B$1,ROW(INDIRECT("1:"&amp;ROWS(Tableau1[Type])))),ROWS($1:34))),"")</f>
        <v/>
      </c>
      <c r="C37" s="19" t="str">
        <f t="array" aca="1" ref="C37" ca="1">IF(ROWS($1:34)&lt;=COUNTIF(Tableau1[Type],$B$1),INDEX(Tableau1[Affectation],SMALL(IF(Tableau1[Type]=$B$1,ROW(INDIRECT("1:"&amp;ROWS(Tableau1[Type])))),ROWS($1:34))),"")</f>
        <v/>
      </c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1"/>
    </row>
  </sheetData>
  <mergeCells count="1">
    <mergeCell ref="D2:A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H68"/>
  <sheetViews>
    <sheetView workbookViewId="0">
      <selection activeCell="A4" sqref="A4:C4"/>
    </sheetView>
  </sheetViews>
  <sheetFormatPr baseColWidth="10" defaultColWidth="11.5703125" defaultRowHeight="15" x14ac:dyDescent="0.25"/>
  <cols>
    <col min="1" max="1" width="20.28515625" style="1" customWidth="1"/>
    <col min="2" max="3" width="11.5703125" style="1"/>
    <col min="4" max="34" width="3.7109375" style="1" customWidth="1"/>
    <col min="35" max="16384" width="11.5703125" style="1"/>
  </cols>
  <sheetData>
    <row r="1" spans="1:34" ht="15.75" thickBot="1" x14ac:dyDescent="0.3">
      <c r="A1" s="1" t="s">
        <v>165</v>
      </c>
      <c r="B1" s="7">
        <v>2</v>
      </c>
    </row>
    <row r="2" spans="1:34" ht="16.5" thickTop="1" thickBot="1" x14ac:dyDescent="0.3">
      <c r="D2" s="8" t="s">
        <v>166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15.75" thickBot="1" x14ac:dyDescent="0.3">
      <c r="A3" s="11" t="s">
        <v>0</v>
      </c>
      <c r="B3" s="12" t="s">
        <v>1</v>
      </c>
      <c r="C3" s="12" t="s">
        <v>156</v>
      </c>
      <c r="D3" s="13">
        <v>1</v>
      </c>
      <c r="E3" s="13">
        <v>2</v>
      </c>
      <c r="F3" s="13">
        <v>3</v>
      </c>
      <c r="G3" s="13">
        <v>4</v>
      </c>
      <c r="H3" s="13">
        <v>5</v>
      </c>
      <c r="I3" s="13">
        <v>6</v>
      </c>
      <c r="J3" s="13">
        <v>7</v>
      </c>
      <c r="K3" s="13">
        <v>8</v>
      </c>
      <c r="L3" s="13">
        <v>9</v>
      </c>
      <c r="M3" s="13">
        <v>10</v>
      </c>
      <c r="N3" s="13">
        <v>11</v>
      </c>
      <c r="O3" s="13">
        <v>12</v>
      </c>
      <c r="P3" s="13">
        <v>13</v>
      </c>
      <c r="Q3" s="13">
        <v>14</v>
      </c>
      <c r="R3" s="13">
        <v>15</v>
      </c>
      <c r="S3" s="13">
        <v>16</v>
      </c>
      <c r="T3" s="13">
        <v>17</v>
      </c>
      <c r="U3" s="13">
        <v>18</v>
      </c>
      <c r="V3" s="13">
        <v>19</v>
      </c>
      <c r="W3" s="13">
        <v>20</v>
      </c>
      <c r="X3" s="13">
        <v>21</v>
      </c>
      <c r="Y3" s="13">
        <v>22</v>
      </c>
      <c r="Z3" s="13">
        <v>23</v>
      </c>
      <c r="AA3" s="13">
        <v>24</v>
      </c>
      <c r="AB3" s="13">
        <v>25</v>
      </c>
      <c r="AC3" s="13">
        <v>26</v>
      </c>
      <c r="AD3" s="13">
        <v>27</v>
      </c>
      <c r="AE3" s="13">
        <v>28</v>
      </c>
      <c r="AF3" s="13">
        <v>29</v>
      </c>
      <c r="AG3" s="13">
        <v>30</v>
      </c>
      <c r="AH3" s="14">
        <v>31</v>
      </c>
    </row>
    <row r="4" spans="1:34" x14ac:dyDescent="0.25">
      <c r="A4" s="15" t="str">
        <f t="array" aca="1" ref="A4" ca="1">IF(ROWS($1:1)&lt;=COUNTIF(Tableau1[Type],$B$1),INDEX(Tableau1[Nom],SMALL(IF(Tableau1[Type]=$B$1,ROW(INDIRECT("1:"&amp;ROWS(Tableau1[Type])))),ROWS($1:1))),"")</f>
        <v>Paubion</v>
      </c>
      <c r="B4" s="6" t="str">
        <f t="array" aca="1" ref="B4" ca="1">IF(ROWS($1:1)&lt;=COUNTIF(Tableau1[Type],$B$1),INDEX(Tableau1[Prénom],SMALL(IF(Tableau1[Type]=$B$1,ROW(INDIRECT("1:"&amp;ROWS(Tableau1[Type])))),ROWS($1:1))),"")</f>
        <v>Alice</v>
      </c>
      <c r="C4" s="6" t="str">
        <f t="array" aca="1" ref="C4" ca="1">IF(ROWS($1:1)&lt;=COUNTIF(Tableau1[Type],$B$1),INDEX(Tableau1[Affectation],SMALL(IF(Tableau1[Type]=$B$1,ROW(INDIRECT("1:"&amp;ROWS(Tableau1[Type])))),ROWS($1:1))),"")</f>
        <v>gggg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16"/>
    </row>
    <row r="5" spans="1:34" x14ac:dyDescent="0.25">
      <c r="A5" s="15" t="str">
        <f t="array" aca="1" ref="A5" ca="1">IF(ROWS($1:2)&lt;=COUNTIF(Tableau1[Type],$B$1),INDEX(Tableau1[Nom],SMALL(IF(Tableau1[Type]=$B$1,ROW(INDIRECT("1:"&amp;ROWS(Tableau1[Type])))),ROWS($1:2))),"")</f>
        <v>Pecou</v>
      </c>
      <c r="B5" s="6" t="str">
        <f t="array" aca="1" ref="B5" ca="1">IF(ROWS($1:2)&lt;=COUNTIF(Tableau1[Type],$B$1),INDEX(Tableau1[Prénom],SMALL(IF(Tableau1[Type]=$B$1,ROW(INDIRECT("1:"&amp;ROWS(Tableau1[Type])))),ROWS($1:2))),"")</f>
        <v>Louise</v>
      </c>
      <c r="C5" s="6" t="str">
        <f t="array" aca="1" ref="C5" ca="1">IF(ROWS($1:2)&lt;=COUNTIF(Tableau1[Type],$B$1),INDEX(Tableau1[Affectation],SMALL(IF(Tableau1[Type]=$B$1,ROW(INDIRECT("1:"&amp;ROWS(Tableau1[Type])))),ROWS($1:2))),"")</f>
        <v>rrrr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7"/>
    </row>
    <row r="6" spans="1:34" x14ac:dyDescent="0.25">
      <c r="A6" s="15" t="str">
        <f t="array" aca="1" ref="A6" ca="1">IF(ROWS($1:3)&lt;=COUNTIF(Tableau1[Type],$B$1),INDEX(Tableau1[Nom],SMALL(IF(Tableau1[Type]=$B$1,ROW(INDIRECT("1:"&amp;ROWS(Tableau1[Type])))),ROWS($1:3))),"")</f>
        <v>Purent</v>
      </c>
      <c r="B6" s="6" t="str">
        <f t="array" aca="1" ref="B6" ca="1">IF(ROWS($1:3)&lt;=COUNTIF(Tableau1[Type],$B$1),INDEX(Tableau1[Prénom],SMALL(IF(Tableau1[Type]=$B$1,ROW(INDIRECT("1:"&amp;ROWS(Tableau1[Type])))),ROWS($1:3))),"")</f>
        <v>Alice</v>
      </c>
      <c r="C6" s="6" t="str">
        <f t="array" aca="1" ref="C6" ca="1">IF(ROWS($1:3)&lt;=COUNTIF(Tableau1[Type],$B$1),INDEX(Tableau1[Affectation],SMALL(IF(Tableau1[Type]=$B$1,ROW(INDIRECT("1:"&amp;ROWS(Tableau1[Type])))),ROWS($1:3))),"")</f>
        <v>eeee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17"/>
    </row>
    <row r="7" spans="1:34" x14ac:dyDescent="0.25">
      <c r="A7" s="15" t="str">
        <f t="array" aca="1" ref="A7" ca="1">IF(ROWS($1:4)&lt;=COUNTIF(Tableau1[Type],$B$1),INDEX(Tableau1[Nom],SMALL(IF(Tableau1[Type]=$B$1,ROW(INDIRECT("1:"&amp;ROWS(Tableau1[Type])))),ROWS($1:4))),"")</f>
        <v>Lepard</v>
      </c>
      <c r="B7" s="6" t="str">
        <f t="array" aca="1" ref="B7" ca="1">IF(ROWS($1:4)&lt;=COUNTIF(Tableau1[Type],$B$1),INDEX(Tableau1[Prénom],SMALL(IF(Tableau1[Type]=$B$1,ROW(INDIRECT("1:"&amp;ROWS(Tableau1[Type])))),ROWS($1:4))),"")</f>
        <v>Stéphane</v>
      </c>
      <c r="C7" s="6" t="str">
        <f t="array" aca="1" ref="C7" ca="1">IF(ROWS($1:4)&lt;=COUNTIF(Tableau1[Type],$B$1),INDEX(Tableau1[Affectation],SMALL(IF(Tableau1[Type]=$B$1,ROW(INDIRECT("1:"&amp;ROWS(Tableau1[Type])))),ROWS($1:4))),"")</f>
        <v>ffff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17"/>
    </row>
    <row r="8" spans="1:34" x14ac:dyDescent="0.25">
      <c r="A8" s="15" t="str">
        <f t="array" aca="1" ref="A8" ca="1">IF(ROWS($1:5)&lt;=COUNTIF(Tableau1[Type],$B$1),INDEX(Tableau1[Nom],SMALL(IF(Tableau1[Type]=$B$1,ROW(INDIRECT("1:"&amp;ROWS(Tableau1[Type])))),ROWS($1:5))),"")</f>
        <v>Ponmont</v>
      </c>
      <c r="B8" s="6" t="str">
        <f t="array" aca="1" ref="B8" ca="1">IF(ROWS($1:5)&lt;=COUNTIF(Tableau1[Type],$B$1),INDEX(Tableau1[Prénom],SMALL(IF(Tableau1[Type]=$B$1,ROW(INDIRECT("1:"&amp;ROWS(Tableau1[Type])))),ROWS($1:5))),"")</f>
        <v>Stéphane</v>
      </c>
      <c r="C8" s="6" t="str">
        <f t="array" aca="1" ref="C8" ca="1">IF(ROWS($1:5)&lt;=COUNTIF(Tableau1[Type],$B$1),INDEX(Tableau1[Affectation],SMALL(IF(Tableau1[Type]=$B$1,ROW(INDIRECT("1:"&amp;ROWS(Tableau1[Type])))),ROWS($1:5))),"")</f>
        <v>rrrr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7"/>
    </row>
    <row r="9" spans="1:34" x14ac:dyDescent="0.25">
      <c r="A9" s="15" t="str">
        <f t="array" aca="1" ref="A9" ca="1">IF(ROWS($1:6)&lt;=COUNTIF(Tableau1[Type],$B$1),INDEX(Tableau1[Nom],SMALL(IF(Tableau1[Type]=$B$1,ROW(INDIRECT("1:"&amp;ROWS(Tableau1[Type])))),ROWS($1:6))),"")</f>
        <v>Dimaire</v>
      </c>
      <c r="B9" s="6" t="str">
        <f t="array" aca="1" ref="B9" ca="1">IF(ROWS($1:6)&lt;=COUNTIF(Tableau1[Type],$B$1),INDEX(Tableau1[Prénom],SMALL(IF(Tableau1[Type]=$B$1,ROW(INDIRECT("1:"&amp;ROWS(Tableau1[Type])))),ROWS($1:6))),"")</f>
        <v>Philippe</v>
      </c>
      <c r="C9" s="6" t="str">
        <f t="array" aca="1" ref="C9" ca="1">IF(ROWS($1:6)&lt;=COUNTIF(Tableau1[Type],$B$1),INDEX(Tableau1[Affectation],SMALL(IF(Tableau1[Type]=$B$1,ROW(INDIRECT("1:"&amp;ROWS(Tableau1[Type])))),ROWS($1:6))),"")</f>
        <v>eeee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17"/>
    </row>
    <row r="10" spans="1:34" x14ac:dyDescent="0.25">
      <c r="A10" s="15" t="str">
        <f t="array" aca="1" ref="A10" ca="1">IF(ROWS($1:7)&lt;=COUNTIF(Tableau1[Type],$B$1),INDEX(Tableau1[Nom],SMALL(IF(Tableau1[Type]=$B$1,ROW(INDIRECT("1:"&amp;ROWS(Tableau1[Type])))),ROWS($1:7))),"")</f>
        <v>Sancuin</v>
      </c>
      <c r="B10" s="6" t="str">
        <f t="array" aca="1" ref="B10" ca="1">IF(ROWS($1:7)&lt;=COUNTIF(Tableau1[Type],$B$1),INDEX(Tableau1[Prénom],SMALL(IF(Tableau1[Type]=$B$1,ROW(INDIRECT("1:"&amp;ROWS(Tableau1[Type])))),ROWS($1:7))),"")</f>
        <v>Émilie</v>
      </c>
      <c r="C10" s="6" t="str">
        <f t="array" aca="1" ref="C10" ca="1">IF(ROWS($1:7)&lt;=COUNTIF(Tableau1[Type],$B$1),INDEX(Tableau1[Affectation],SMALL(IF(Tableau1[Type]=$B$1,ROW(INDIRECT("1:"&amp;ROWS(Tableau1[Type])))),ROWS($1:7))),"")</f>
        <v>ffff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17"/>
    </row>
    <row r="11" spans="1:34" x14ac:dyDescent="0.25">
      <c r="A11" s="15" t="str">
        <f t="array" aca="1" ref="A11" ca="1">IF(ROWS($1:8)&lt;=COUNTIF(Tableau1[Type],$B$1),INDEX(Tableau1[Nom],SMALL(IF(Tableau1[Type]=$B$1,ROW(INDIRECT("1:"&amp;ROWS(Tableau1[Type])))),ROWS($1:8))),"")</f>
        <v>Zeboule</v>
      </c>
      <c r="B11" s="6" t="str">
        <f t="array" aca="1" ref="B11" ca="1">IF(ROWS($1:8)&lt;=COUNTIF(Tableau1[Type],$B$1),INDEX(Tableau1[Prénom],SMALL(IF(Tableau1[Type]=$B$1,ROW(INDIRECT("1:"&amp;ROWS(Tableau1[Type])))),ROWS($1:8))),"")</f>
        <v>Margot</v>
      </c>
      <c r="C11" s="6" t="str">
        <f t="array" aca="1" ref="C11" ca="1">IF(ROWS($1:8)&lt;=COUNTIF(Tableau1[Type],$B$1),INDEX(Tableau1[Affectation],SMALL(IF(Tableau1[Type]=$B$1,ROW(INDIRECT("1:"&amp;ROWS(Tableau1[Type])))),ROWS($1:8))),"")</f>
        <v>rrrr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17"/>
    </row>
    <row r="12" spans="1:34" x14ac:dyDescent="0.25">
      <c r="A12" s="15" t="str">
        <f t="array" aca="1" ref="A12" ca="1">IF(ROWS($1:9)&lt;=COUNTIF(Tableau1[Type],$B$1),INDEX(Tableau1[Nom],SMALL(IF(Tableau1[Type]=$B$1,ROW(INDIRECT("1:"&amp;ROWS(Tableau1[Type])))),ROWS($1:9))),"")</f>
        <v>Zakul</v>
      </c>
      <c r="B12" s="6" t="str">
        <f t="array" aca="1" ref="B12" ca="1">IF(ROWS($1:9)&lt;=COUNTIF(Tableau1[Type],$B$1),INDEX(Tableau1[Prénom],SMALL(IF(Tableau1[Type]=$B$1,ROW(INDIRECT("1:"&amp;ROWS(Tableau1[Type])))),ROWS($1:9))),"")</f>
        <v>Lucie</v>
      </c>
      <c r="C12" s="6" t="str">
        <f t="array" aca="1" ref="C12" ca="1">IF(ROWS($1:9)&lt;=COUNTIF(Tableau1[Type],$B$1),INDEX(Tableau1[Affectation],SMALL(IF(Tableau1[Type]=$B$1,ROW(INDIRECT("1:"&amp;ROWS(Tableau1[Type])))),ROWS($1:9))),"")</f>
        <v>eeee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17"/>
    </row>
    <row r="13" spans="1:34" x14ac:dyDescent="0.25">
      <c r="A13" s="15" t="str">
        <f t="array" aca="1" ref="A13" ca="1">IF(ROWS($1:10)&lt;=COUNTIF(Tableau1[Type],$B$1),INDEX(Tableau1[Nom],SMALL(IF(Tableau1[Type]=$B$1,ROW(INDIRECT("1:"&amp;ROWS(Tableau1[Type])))),ROWS($1:10))),"")</f>
        <v>Licou</v>
      </c>
      <c r="B13" s="6" t="str">
        <f t="array" aca="1" ref="B13" ca="1">IF(ROWS($1:10)&lt;=COUNTIF(Tableau1[Type],$B$1),INDEX(Tableau1[Prénom],SMALL(IF(Tableau1[Type]=$B$1,ROW(INDIRECT("1:"&amp;ROWS(Tableau1[Type])))),ROWS($1:10))),"")</f>
        <v>Emma</v>
      </c>
      <c r="C13" s="6" t="str">
        <f t="array" aca="1" ref="C13" ca="1">IF(ROWS($1:10)&lt;=COUNTIF(Tableau1[Type],$B$1),INDEX(Tableau1[Affectation],SMALL(IF(Tableau1[Type]=$B$1,ROW(INDIRECT("1:"&amp;ROWS(Tableau1[Type])))),ROWS($1:10))),"")</f>
        <v>xxxx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17"/>
    </row>
    <row r="14" spans="1:34" x14ac:dyDescent="0.25">
      <c r="A14" s="15" t="str">
        <f t="array" aca="1" ref="A14" ca="1">IF(ROWS($1:11)&lt;=COUNTIF(Tableau1[Type],$B$1),INDEX(Tableau1[Nom],SMALL(IF(Tableau1[Type]=$B$1,ROW(INDIRECT("1:"&amp;ROWS(Tableau1[Type])))),ROWS($1:11))),"")</f>
        <v>Jonkol</v>
      </c>
      <c r="B14" s="6" t="str">
        <f t="array" aca="1" ref="B14" ca="1">IF(ROWS($1:11)&lt;=COUNTIF(Tableau1[Type],$B$1),INDEX(Tableau1[Prénom],SMALL(IF(Tableau1[Type]=$B$1,ROW(INDIRECT("1:"&amp;ROWS(Tableau1[Type])))),ROWS($1:11))),"")</f>
        <v>Léa</v>
      </c>
      <c r="C14" s="6" t="str">
        <f t="array" aca="1" ref="C14" ca="1">IF(ROWS($1:11)&lt;=COUNTIF(Tableau1[Type],$B$1),INDEX(Tableau1[Affectation],SMALL(IF(Tableau1[Type]=$B$1,ROW(INDIRECT("1:"&amp;ROWS(Tableau1[Type])))),ROWS($1:11))),"")</f>
        <v>eeee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17"/>
    </row>
    <row r="15" spans="1:34" x14ac:dyDescent="0.25">
      <c r="A15" s="15" t="str">
        <f t="array" aca="1" ref="A15" ca="1">IF(ROWS($1:12)&lt;=COUNTIF(Tableau1[Type],$B$1),INDEX(Tableau1[Nom],SMALL(IF(Tableau1[Type]=$B$1,ROW(INDIRECT("1:"&amp;ROWS(Tableau1[Type])))),ROWS($1:12))),"")</f>
        <v>Zouroux</v>
      </c>
      <c r="B15" s="6" t="str">
        <f t="array" aca="1" ref="B15" ca="1">IF(ROWS($1:12)&lt;=COUNTIF(Tableau1[Type],$B$1),INDEX(Tableau1[Prénom],SMALL(IF(Tableau1[Type]=$B$1,ROW(INDIRECT("1:"&amp;ROWS(Tableau1[Type])))),ROWS($1:12))),"")</f>
        <v>Joséphine</v>
      </c>
      <c r="C15" s="6" t="str">
        <f t="array" aca="1" ref="C15" ca="1">IF(ROWS($1:12)&lt;=COUNTIF(Tableau1[Type],$B$1),INDEX(Tableau1[Affectation],SMALL(IF(Tableau1[Type]=$B$1,ROW(INDIRECT("1:"&amp;ROWS(Tableau1[Type])))),ROWS($1:12))),"")</f>
        <v>ffff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17"/>
    </row>
    <row r="16" spans="1:34" x14ac:dyDescent="0.25">
      <c r="A16" s="15" t="str">
        <f t="array" aca="1" ref="A16" ca="1">IF(ROWS($1:13)&lt;=COUNTIF(Tableau1[Type],$B$1),INDEX(Tableau1[Nom],SMALL(IF(Tableau1[Type]=$B$1,ROW(INDIRECT("1:"&amp;ROWS(Tableau1[Type])))),ROWS($1:13))),"")</f>
        <v>Belpiaut</v>
      </c>
      <c r="B16" s="6" t="str">
        <f t="array" aca="1" ref="B16" ca="1">IF(ROWS($1:13)&lt;=COUNTIF(Tableau1[Type],$B$1),INDEX(Tableau1[Prénom],SMALL(IF(Tableau1[Type]=$B$1,ROW(INDIRECT("1:"&amp;ROWS(Tableau1[Type])))),ROWS($1:13))),"")</f>
        <v>Sarah</v>
      </c>
      <c r="C16" s="6" t="str">
        <f t="array" aca="1" ref="C16" ca="1">IF(ROWS($1:13)&lt;=COUNTIF(Tableau1[Type],$B$1),INDEX(Tableau1[Affectation],SMALL(IF(Tableau1[Type]=$B$1,ROW(INDIRECT("1:"&amp;ROWS(Tableau1[Type])))),ROWS($1:13))),"")</f>
        <v>vvvv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17"/>
    </row>
    <row r="17" spans="1:34" x14ac:dyDescent="0.25">
      <c r="A17" s="15" t="str">
        <f t="array" aca="1" ref="A17" ca="1">IF(ROWS($1:14)&lt;=COUNTIF(Tableau1[Type],$B$1),INDEX(Tableau1[Nom],SMALL(IF(Tableau1[Type]=$B$1,ROW(INDIRECT("1:"&amp;ROWS(Tableau1[Type])))),ROWS($1:14))),"")</f>
        <v>Tikil</v>
      </c>
      <c r="B17" s="6" t="str">
        <f t="array" aca="1" ref="B17" ca="1">IF(ROWS($1:14)&lt;=COUNTIF(Tableau1[Type],$B$1),INDEX(Tableau1[Prénom],SMALL(IF(Tableau1[Type]=$B$1,ROW(INDIRECT("1:"&amp;ROWS(Tableau1[Type])))),ROWS($1:14))),"")</f>
        <v>Agnès</v>
      </c>
      <c r="C17" s="6" t="str">
        <f t="array" aca="1" ref="C17" ca="1">IF(ROWS($1:14)&lt;=COUNTIF(Tableau1[Type],$B$1),INDEX(Tableau1[Affectation],SMALL(IF(Tableau1[Type]=$B$1,ROW(INDIRECT("1:"&amp;ROWS(Tableau1[Type])))),ROWS($1:14))),"")</f>
        <v>rrrr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17"/>
    </row>
    <row r="18" spans="1:34" x14ac:dyDescent="0.25">
      <c r="A18" s="15" t="str">
        <f t="array" aca="1" ref="A18" ca="1">IF(ROWS($1:15)&lt;=COUNTIF(Tableau1[Type],$B$1),INDEX(Tableau1[Nom],SMALL(IF(Tableau1[Type]=$B$1,ROW(INDIRECT("1:"&amp;ROWS(Tableau1[Type])))),ROWS($1:15))),"")</f>
        <v>Fontiare</v>
      </c>
      <c r="B18" s="6" t="str">
        <f t="array" aca="1" ref="B18" ca="1">IF(ROWS($1:15)&lt;=COUNTIF(Tableau1[Type],$B$1),INDEX(Tableau1[Prénom],SMALL(IF(Tableau1[Type]=$B$1,ROW(INDIRECT("1:"&amp;ROWS(Tableau1[Type])))),ROWS($1:15))),"")</f>
        <v>Victor</v>
      </c>
      <c r="C18" s="6" t="str">
        <f t="array" aca="1" ref="C18" ca="1">IF(ROWS($1:15)&lt;=COUNTIF(Tableau1[Type],$B$1),INDEX(Tableau1[Affectation],SMALL(IF(Tableau1[Type]=$B$1,ROW(INDIRECT("1:"&amp;ROWS(Tableau1[Type])))),ROWS($1:15))),"")</f>
        <v>gggg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17"/>
    </row>
    <row r="19" spans="1:34" x14ac:dyDescent="0.25">
      <c r="A19" s="15" t="str">
        <f t="array" aca="1" ref="A19" ca="1">IF(ROWS($1:16)&lt;=COUNTIF(Tableau1[Type],$B$1),INDEX(Tableau1[Nom],SMALL(IF(Tableau1[Type]=$B$1,ROW(INDIRECT("1:"&amp;ROWS(Tableau1[Type])))),ROWS($1:16))),"")</f>
        <v>Tebin</v>
      </c>
      <c r="B19" s="6" t="str">
        <f t="array" aca="1" ref="B19" ca="1">IF(ROWS($1:16)&lt;=COUNTIF(Tableau1[Type],$B$1),INDEX(Tableau1[Prénom],SMALL(IF(Tableau1[Type]=$B$1,ROW(INDIRECT("1:"&amp;ROWS(Tableau1[Type])))),ROWS($1:16))),"")</f>
        <v>Yolande</v>
      </c>
      <c r="C19" s="6" t="str">
        <f t="array" aca="1" ref="C19" ca="1">IF(ROWS($1:16)&lt;=COUNTIF(Tableau1[Type],$B$1),INDEX(Tableau1[Affectation],SMALL(IF(Tableau1[Type]=$B$1,ROW(INDIRECT("1:"&amp;ROWS(Tableau1[Type])))),ROWS($1:16))),"")</f>
        <v>dddd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17"/>
    </row>
    <row r="20" spans="1:34" x14ac:dyDescent="0.25">
      <c r="A20" s="15" t="str">
        <f t="array" aca="1" ref="A20" ca="1">IF(ROWS($1:17)&lt;=COUNTIF(Tableau1[Type],$B$1),INDEX(Tableau1[Nom],SMALL(IF(Tableau1[Type]=$B$1,ROW(INDIRECT("1:"&amp;ROWS(Tableau1[Type])))),ROWS($1:17))),"")</f>
        <v>Zibore</v>
      </c>
      <c r="B20" s="6" t="str">
        <f t="array" aca="1" ref="B20" ca="1">IF(ROWS($1:17)&lt;=COUNTIF(Tableau1[Type],$B$1),INDEX(Tableau1[Prénom],SMALL(IF(Tableau1[Type]=$B$1,ROW(INDIRECT("1:"&amp;ROWS(Tableau1[Type])))),ROWS($1:17))),"")</f>
        <v>Camille</v>
      </c>
      <c r="C20" s="6" t="str">
        <f t="array" aca="1" ref="C20" ca="1">IF(ROWS($1:17)&lt;=COUNTIF(Tableau1[Type],$B$1),INDEX(Tableau1[Affectation],SMALL(IF(Tableau1[Type]=$B$1,ROW(INDIRECT("1:"&amp;ROWS(Tableau1[Type])))),ROWS($1:17))),"")</f>
        <v>eeee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17"/>
    </row>
    <row r="21" spans="1:34" x14ac:dyDescent="0.25">
      <c r="A21" s="15" t="str">
        <f t="array" aca="1" ref="A21" ca="1">IF(ROWS($1:18)&lt;=COUNTIF(Tableau1[Type],$B$1),INDEX(Tableau1[Nom],SMALL(IF(Tableau1[Type]=$B$1,ROW(INDIRECT("1:"&amp;ROWS(Tableau1[Type])))),ROWS($1:18))),"")</f>
        <v>Ziviez</v>
      </c>
      <c r="B21" s="6" t="str">
        <f t="array" aca="1" ref="B21" ca="1">IF(ROWS($1:18)&lt;=COUNTIF(Tableau1[Type],$B$1),INDEX(Tableau1[Prénom],SMALL(IF(Tableau1[Type]=$B$1,ROW(INDIRECT("1:"&amp;ROWS(Tableau1[Type])))),ROWS($1:18))),"")</f>
        <v>Pierre</v>
      </c>
      <c r="C21" s="6" t="str">
        <f t="array" aca="1" ref="C21" ca="1">IF(ROWS($1:18)&lt;=COUNTIF(Tableau1[Type],$B$1),INDEX(Tableau1[Affectation],SMALL(IF(Tableau1[Type]=$B$1,ROW(INDIRECT("1:"&amp;ROWS(Tableau1[Type])))),ROWS($1:18))),"")</f>
        <v>xxxx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17"/>
    </row>
    <row r="22" spans="1:34" x14ac:dyDescent="0.25">
      <c r="A22" s="15" t="str">
        <f t="array" aca="1" ref="A22" ca="1">IF(ROWS($1:19)&lt;=COUNTIF(Tableau1[Type],$B$1),INDEX(Tableau1[Nom],SMALL(IF(Tableau1[Type]=$B$1,ROW(INDIRECT("1:"&amp;ROWS(Tableau1[Type])))),ROWS($1:19))),"")</f>
        <v>Dypion</v>
      </c>
      <c r="B22" s="6" t="str">
        <f t="array" aca="1" ref="B22" ca="1">IF(ROWS($1:19)&lt;=COUNTIF(Tableau1[Type],$B$1),INDEX(Tableau1[Prénom],SMALL(IF(Tableau1[Type]=$B$1,ROW(INDIRECT("1:"&amp;ROWS(Tableau1[Type])))),ROWS($1:19))),"")</f>
        <v>Adèle</v>
      </c>
      <c r="C22" s="6" t="str">
        <f t="array" aca="1" ref="C22" ca="1">IF(ROWS($1:19)&lt;=COUNTIF(Tableau1[Type],$B$1),INDEX(Tableau1[Affectation],SMALL(IF(Tableau1[Type]=$B$1,ROW(INDIRECT("1:"&amp;ROWS(Tableau1[Type])))),ROWS($1:19))),"")</f>
        <v>gggg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17"/>
    </row>
    <row r="23" spans="1:34" x14ac:dyDescent="0.25">
      <c r="A23" s="15" t="str">
        <f t="array" aca="1" ref="A23" ca="1">IF(ROWS($1:20)&lt;=COUNTIF(Tableau1[Type],$B$1),INDEX(Tableau1[Nom],SMALL(IF(Tableau1[Type]=$B$1,ROW(INDIRECT("1:"&amp;ROWS(Tableau1[Type])))),ROWS($1:20))),"")</f>
        <v>Tantuin</v>
      </c>
      <c r="B23" s="6" t="str">
        <f t="array" aca="1" ref="B23" ca="1">IF(ROWS($1:20)&lt;=COUNTIF(Tableau1[Type],$B$1),INDEX(Tableau1[Prénom],SMALL(IF(Tableau1[Type]=$B$1,ROW(INDIRECT("1:"&amp;ROWS(Tableau1[Type])))),ROWS($1:20))),"")</f>
        <v>Louis</v>
      </c>
      <c r="C23" s="6" t="str">
        <f t="array" aca="1" ref="C23" ca="1">IF(ROWS($1:20)&lt;=COUNTIF(Tableau1[Type],$B$1),INDEX(Tableau1[Affectation],SMALL(IF(Tableau1[Type]=$B$1,ROW(INDIRECT("1:"&amp;ROWS(Tableau1[Type])))),ROWS($1:20))),"")</f>
        <v>dddd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17"/>
    </row>
    <row r="24" spans="1:34" x14ac:dyDescent="0.25">
      <c r="A24" s="15" t="str">
        <f t="array" aca="1" ref="A24" ca="1">IF(ROWS($1:21)&lt;=COUNTIF(Tableau1[Type],$B$1),INDEX(Tableau1[Nom],SMALL(IF(Tableau1[Type]=$B$1,ROW(INDIRECT("1:"&amp;ROWS(Tableau1[Type])))),ROWS($1:21))),"")</f>
        <v>Culieu</v>
      </c>
      <c r="B24" s="6" t="str">
        <f t="array" aca="1" ref="B24" ca="1">IF(ROWS($1:21)&lt;=COUNTIF(Tableau1[Type],$B$1),INDEX(Tableau1[Prénom],SMALL(IF(Tableau1[Type]=$B$1,ROW(INDIRECT("1:"&amp;ROWS(Tableau1[Type])))),ROWS($1:21))),"")</f>
        <v>Madeleine</v>
      </c>
      <c r="C24" s="6" t="str">
        <f t="array" aca="1" ref="C24" ca="1">IF(ROWS($1:21)&lt;=COUNTIF(Tableau1[Type],$B$1),INDEX(Tableau1[Affectation],SMALL(IF(Tableau1[Type]=$B$1,ROW(INDIRECT("1:"&amp;ROWS(Tableau1[Type])))),ROWS($1:21))),"")</f>
        <v>vvvv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17"/>
    </row>
    <row r="25" spans="1:34" x14ac:dyDescent="0.25">
      <c r="A25" s="15" t="str">
        <f t="array" aca="1" ref="A25" ca="1">IF(ROWS($1:22)&lt;=COUNTIF(Tableau1[Type],$B$1),INDEX(Tableau1[Nom],SMALL(IF(Tableau1[Type]=$B$1,ROW(INDIRECT("1:"&amp;ROWS(Tableau1[Type])))),ROWS($1:22))),"")</f>
        <v>Surbare</v>
      </c>
      <c r="B25" s="6" t="str">
        <f t="array" aca="1" ref="B25" ca="1">IF(ROWS($1:22)&lt;=COUNTIF(Tableau1[Type],$B$1),INDEX(Tableau1[Prénom],SMALL(IF(Tableau1[Type]=$B$1,ROW(INDIRECT("1:"&amp;ROWS(Tableau1[Type])))),ROWS($1:22))),"")</f>
        <v>Manon</v>
      </c>
      <c r="C25" s="6" t="str">
        <f t="array" aca="1" ref="C25" ca="1">IF(ROWS($1:22)&lt;=COUNTIF(Tableau1[Type],$B$1),INDEX(Tableau1[Affectation],SMALL(IF(Tableau1[Type]=$B$1,ROW(INDIRECT("1:"&amp;ROWS(Tableau1[Type])))),ROWS($1:22))),"")</f>
        <v>rrrr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17"/>
    </row>
    <row r="26" spans="1:34" x14ac:dyDescent="0.25">
      <c r="A26" s="15" t="str">
        <f t="array" aca="1" ref="A26" ca="1">IF(ROWS($1:23)&lt;=COUNTIF(Tableau1[Type],$B$1),INDEX(Tableau1[Nom],SMALL(IF(Tableau1[Type]=$B$1,ROW(INDIRECT("1:"&amp;ROWS(Tableau1[Type])))),ROWS($1:23))),"")</f>
        <v>Balchon</v>
      </c>
      <c r="B26" s="6" t="str">
        <f t="array" aca="1" ref="B26" ca="1">IF(ROWS($1:23)&lt;=COUNTIF(Tableau1[Type],$B$1),INDEX(Tableau1[Prénom],SMALL(IF(Tableau1[Type]=$B$1,ROW(INDIRECT("1:"&amp;ROWS(Tableau1[Type])))),ROWS($1:23))),"")</f>
        <v>Margot</v>
      </c>
      <c r="C26" s="6" t="str">
        <f t="array" aca="1" ref="C26" ca="1">IF(ROWS($1:23)&lt;=COUNTIF(Tableau1[Type],$B$1),INDEX(Tableau1[Affectation],SMALL(IF(Tableau1[Type]=$B$1,ROW(INDIRECT("1:"&amp;ROWS(Tableau1[Type])))),ROWS($1:23))),"")</f>
        <v>eeee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17"/>
    </row>
    <row r="27" spans="1:34" x14ac:dyDescent="0.25">
      <c r="A27" s="15" t="str">
        <f t="array" aca="1" ref="A27" ca="1">IF(ROWS($1:24)&lt;=COUNTIF(Tableau1[Type],$B$1),INDEX(Tableau1[Nom],SMALL(IF(Tableau1[Type]=$B$1,ROW(INDIRECT("1:"&amp;ROWS(Tableau1[Type])))),ROWS($1:24))),"")</f>
        <v>Lelant</v>
      </c>
      <c r="B27" s="6" t="str">
        <f t="array" aca="1" ref="B27" ca="1">IF(ROWS($1:24)&lt;=COUNTIF(Tableau1[Type],$B$1),INDEX(Tableau1[Prénom],SMALL(IF(Tableau1[Type]=$B$1,ROW(INDIRECT("1:"&amp;ROWS(Tableau1[Type])))),ROWS($1:24))),"")</f>
        <v>Adèle</v>
      </c>
      <c r="C27" s="6" t="str">
        <f t="array" aca="1" ref="C27" ca="1">IF(ROWS($1:24)&lt;=COUNTIF(Tableau1[Type],$B$1),INDEX(Tableau1[Affectation],SMALL(IF(Tableau1[Type]=$B$1,ROW(INDIRECT("1:"&amp;ROWS(Tableau1[Type])))),ROWS($1:24))),"")</f>
        <v>gggg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17"/>
    </row>
    <row r="28" spans="1:34" x14ac:dyDescent="0.25">
      <c r="A28" s="15" t="str">
        <f t="array" aca="1" ref="A28" ca="1">IF(ROWS($1:25)&lt;=COUNTIF(Tableau1[Type],$B$1),INDEX(Tableau1[Nom],SMALL(IF(Tableau1[Type]=$B$1,ROW(INDIRECT("1:"&amp;ROWS(Tableau1[Type])))),ROWS($1:25))),"")</f>
        <v>Zoukol</v>
      </c>
      <c r="B28" s="6" t="str">
        <f t="array" aca="1" ref="B28" ca="1">IF(ROWS($1:25)&lt;=COUNTIF(Tableau1[Type],$B$1),INDEX(Tableau1[Prénom],SMALL(IF(Tableau1[Type]=$B$1,ROW(INDIRECT("1:"&amp;ROWS(Tableau1[Type])))),ROWS($1:25))),"")</f>
        <v>Stéphane</v>
      </c>
      <c r="C28" s="6" t="str">
        <f t="array" aca="1" ref="C28" ca="1">IF(ROWS($1:25)&lt;=COUNTIF(Tableau1[Type],$B$1),INDEX(Tableau1[Affectation],SMALL(IF(Tableau1[Type]=$B$1,ROW(INDIRECT("1:"&amp;ROWS(Tableau1[Type])))),ROWS($1:25))),"")</f>
        <v>rrrr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17"/>
    </row>
    <row r="29" spans="1:34" x14ac:dyDescent="0.25">
      <c r="A29" s="15" t="str">
        <f t="array" aca="1" ref="A29" ca="1">IF(ROWS($1:26)&lt;=COUNTIF(Tableau1[Type],$B$1),INDEX(Tableau1[Nom],SMALL(IF(Tableau1[Type]=$B$1,ROW(INDIRECT("1:"&amp;ROWS(Tableau1[Type])))),ROWS($1:26))),"")</f>
        <v>Tonbire</v>
      </c>
      <c r="B29" s="6" t="str">
        <f t="array" aca="1" ref="B29" ca="1">IF(ROWS($1:26)&lt;=COUNTIF(Tableau1[Type],$B$1),INDEX(Tableau1[Prénom],SMALL(IF(Tableau1[Type]=$B$1,ROW(INDIRECT("1:"&amp;ROWS(Tableau1[Type])))),ROWS($1:26))),"")</f>
        <v>Nathan</v>
      </c>
      <c r="C29" s="6" t="str">
        <f t="array" aca="1" ref="C29" ca="1">IF(ROWS($1:26)&lt;=COUNTIF(Tableau1[Type],$B$1),INDEX(Tableau1[Affectation],SMALL(IF(Tableau1[Type]=$B$1,ROW(INDIRECT("1:"&amp;ROWS(Tableau1[Type])))),ROWS($1:26))),"")</f>
        <v>rrrr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17"/>
    </row>
    <row r="30" spans="1:34" x14ac:dyDescent="0.25">
      <c r="A30" s="15" t="str">
        <f t="array" aca="1" ref="A30" ca="1">IF(ROWS($1:27)&lt;=COUNTIF(Tableau1[Type],$B$1),INDEX(Tableau1[Nom],SMALL(IF(Tableau1[Type]=$B$1,ROW(INDIRECT("1:"&amp;ROWS(Tableau1[Type])))),ROWS($1:27))),"")</f>
        <v>Panchon</v>
      </c>
      <c r="B30" s="6" t="str">
        <f t="array" aca="1" ref="B30" ca="1">IF(ROWS($1:27)&lt;=COUNTIF(Tableau1[Type],$B$1),INDEX(Tableau1[Prénom],SMALL(IF(Tableau1[Type]=$B$1,ROW(INDIRECT("1:"&amp;ROWS(Tableau1[Type])))),ROWS($1:27))),"")</f>
        <v>Camille</v>
      </c>
      <c r="C30" s="6" t="str">
        <f t="array" aca="1" ref="C30" ca="1">IF(ROWS($1:27)&lt;=COUNTIF(Tableau1[Type],$B$1),INDEX(Tableau1[Affectation],SMALL(IF(Tableau1[Type]=$B$1,ROW(INDIRECT("1:"&amp;ROWS(Tableau1[Type])))),ROWS($1:27))),"")</f>
        <v>vvvv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17"/>
    </row>
    <row r="31" spans="1:34" x14ac:dyDescent="0.25">
      <c r="A31" s="15" t="str">
        <f t="array" aca="1" ref="A31" ca="1">IF(ROWS($1:28)&lt;=COUNTIF(Tableau1[Type],$B$1),INDEX(Tableau1[Nom],SMALL(IF(Tableau1[Type]=$B$1,ROW(INDIRECT("1:"&amp;ROWS(Tableau1[Type])))),ROWS($1:28))),"")</f>
        <v>Potiure</v>
      </c>
      <c r="B31" s="6" t="str">
        <f t="array" aca="1" ref="B31" ca="1">IF(ROWS($1:28)&lt;=COUNTIF(Tableau1[Type],$B$1),INDEX(Tableau1[Prénom],SMALL(IF(Tableau1[Type]=$B$1,ROW(INDIRECT("1:"&amp;ROWS(Tableau1[Type])))),ROWS($1:28))),"")</f>
        <v>Thomas</v>
      </c>
      <c r="C31" s="6" t="str">
        <f t="array" aca="1" ref="C31" ca="1">IF(ROWS($1:28)&lt;=COUNTIF(Tableau1[Type],$B$1),INDEX(Tableau1[Affectation],SMALL(IF(Tableau1[Type]=$B$1,ROW(INDIRECT("1:"&amp;ROWS(Tableau1[Type])))),ROWS($1:28))),"")</f>
        <v>eeee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17"/>
    </row>
    <row r="32" spans="1:34" x14ac:dyDescent="0.25">
      <c r="A32" s="15" t="str">
        <f t="array" aca="1" ref="A32" ca="1">IF(ROWS($1:29)&lt;=COUNTIF(Tableau1[Type],$B$1),INDEX(Tableau1[Nom],SMALL(IF(Tableau1[Type]=$B$1,ROW(INDIRECT("1:"&amp;ROWS(Tableau1[Type])))),ROWS($1:29))),"")</f>
        <v>Pilion</v>
      </c>
      <c r="B32" s="6" t="str">
        <f t="array" aca="1" ref="B32" ca="1">IF(ROWS($1:29)&lt;=COUNTIF(Tableau1[Type],$B$1),INDEX(Tableau1[Prénom],SMALL(IF(Tableau1[Type]=$B$1,ROW(INDIRECT("1:"&amp;ROWS(Tableau1[Type])))),ROWS($1:29))),"")</f>
        <v>Philippe</v>
      </c>
      <c r="C32" s="6" t="str">
        <f t="array" aca="1" ref="C32" ca="1">IF(ROWS($1:29)&lt;=COUNTIF(Tableau1[Type],$B$1),INDEX(Tableau1[Affectation],SMALL(IF(Tableau1[Type]=$B$1,ROW(INDIRECT("1:"&amp;ROWS(Tableau1[Type])))),ROWS($1:29))),"")</f>
        <v>ffff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17"/>
    </row>
    <row r="33" spans="1:34" x14ac:dyDescent="0.25">
      <c r="A33" s="15" t="str">
        <f t="array" aca="1" ref="A33" ca="1">IF(ROWS($1:30)&lt;=COUNTIF(Tableau1[Type],$B$1),INDEX(Tableau1[Nom],SMALL(IF(Tableau1[Type]=$B$1,ROW(INDIRECT("1:"&amp;ROWS(Tableau1[Type])))),ROWS($1:30))),"")</f>
        <v>Gonmiaux</v>
      </c>
      <c r="B33" s="6" t="str">
        <f t="array" aca="1" ref="B33" ca="1">IF(ROWS($1:30)&lt;=COUNTIF(Tableau1[Type],$B$1),INDEX(Tableau1[Prénom],SMALL(IF(Tableau1[Type]=$B$1,ROW(INDIRECT("1:"&amp;ROWS(Tableau1[Type])))),ROWS($1:30))),"")</f>
        <v>Elizabeth</v>
      </c>
      <c r="C33" s="6" t="str">
        <f t="array" aca="1" ref="C33" ca="1">IF(ROWS($1:30)&lt;=COUNTIF(Tableau1[Type],$B$1),INDEX(Tableau1[Affectation],SMALL(IF(Tableau1[Type]=$B$1,ROW(INDIRECT("1:"&amp;ROWS(Tableau1[Type])))),ROWS($1:30))),"")</f>
        <v>rrrr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17"/>
    </row>
    <row r="34" spans="1:34" x14ac:dyDescent="0.25">
      <c r="A34" s="15" t="str">
        <f t="array" aca="1" ref="A34" ca="1">IF(ROWS($1:31)&lt;=COUNTIF(Tableau1[Type],$B$1),INDEX(Tableau1[Nom],SMALL(IF(Tableau1[Type]=$B$1,ROW(INDIRECT("1:"&amp;ROWS(Tableau1[Type])))),ROWS($1:31))),"")</f>
        <v>Chakul</v>
      </c>
      <c r="B34" s="6" t="str">
        <f t="array" aca="1" ref="B34" ca="1">IF(ROWS($1:31)&lt;=COUNTIF(Tableau1[Type],$B$1),INDEX(Tableau1[Prénom],SMALL(IF(Tableau1[Type]=$B$1,ROW(INDIRECT("1:"&amp;ROWS(Tableau1[Type])))),ROWS($1:31))),"")</f>
        <v>Joséphine</v>
      </c>
      <c r="C34" s="6" t="str">
        <f t="array" aca="1" ref="C34" ca="1">IF(ROWS($1:31)&lt;=COUNTIF(Tableau1[Type],$B$1),INDEX(Tableau1[Affectation],SMALL(IF(Tableau1[Type]=$B$1,ROW(INDIRECT("1:"&amp;ROWS(Tableau1[Type])))),ROWS($1:31))),"")</f>
        <v>eeee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17"/>
    </row>
    <row r="35" spans="1:34" x14ac:dyDescent="0.25">
      <c r="A35" s="15" t="str">
        <f t="array" aca="1" ref="A35" ca="1">IF(ROWS($1:32)&lt;=COUNTIF(Tableau1[Type],$B$1),INDEX(Tableau1[Nom],SMALL(IF(Tableau1[Type]=$B$1,ROW(INDIRECT("1:"&amp;ROWS(Tableau1[Type])))),ROWS($1:32))),"")</f>
        <v>Zabore</v>
      </c>
      <c r="B35" s="6" t="str">
        <f t="array" aca="1" ref="B35" ca="1">IF(ROWS($1:32)&lt;=COUNTIF(Tableau1[Type],$B$1),INDEX(Tableau1[Prénom],SMALL(IF(Tableau1[Type]=$B$1,ROW(INDIRECT("1:"&amp;ROWS(Tableau1[Type])))),ROWS($1:32))),"")</f>
        <v>Eugénie</v>
      </c>
      <c r="C35" s="6" t="str">
        <f t="array" aca="1" ref="C35" ca="1">IF(ROWS($1:32)&lt;=COUNTIF(Tableau1[Type],$B$1),INDEX(Tableau1[Affectation],SMALL(IF(Tableau1[Type]=$B$1,ROW(INDIRECT("1:"&amp;ROWS(Tableau1[Type])))),ROWS($1:32))),"")</f>
        <v>dddd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17"/>
    </row>
    <row r="36" spans="1:34" x14ac:dyDescent="0.25">
      <c r="A36" s="15" t="str">
        <f t="array" aca="1" ref="A36" ca="1">IF(ROWS($1:33)&lt;=COUNTIF(Tableau1[Type],$B$1),INDEX(Tableau1[Nom],SMALL(IF(Tableau1[Type]=$B$1,ROW(INDIRECT("1:"&amp;ROWS(Tableau1[Type])))),ROWS($1:33))),"")</f>
        <v>Surkul</v>
      </c>
      <c r="B36" s="6" t="str">
        <f t="array" aca="1" ref="B36" ca="1">IF(ROWS($1:33)&lt;=COUNTIF(Tableau1[Type],$B$1),INDEX(Tableau1[Prénom],SMALL(IF(Tableau1[Type]=$B$1,ROW(INDIRECT("1:"&amp;ROWS(Tableau1[Type])))),ROWS($1:33))),"")</f>
        <v>Pierre</v>
      </c>
      <c r="C36" s="6" t="str">
        <f t="array" aca="1" ref="C36" ca="1">IF(ROWS($1:33)&lt;=COUNTIF(Tableau1[Type],$B$1),INDEX(Tableau1[Affectation],SMALL(IF(Tableau1[Type]=$B$1,ROW(INDIRECT("1:"&amp;ROWS(Tableau1[Type])))),ROWS($1:33))),"")</f>
        <v>dddd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17"/>
    </row>
    <row r="37" spans="1:34" x14ac:dyDescent="0.25">
      <c r="A37" s="15" t="str">
        <f t="array" aca="1" ref="A37" ca="1">IF(ROWS($1:34)&lt;=COUNTIF(Tableau1[Type],$B$1),INDEX(Tableau1[Nom],SMALL(IF(Tableau1[Type]=$B$1,ROW(INDIRECT("1:"&amp;ROWS(Tableau1[Type])))),ROWS($1:34))),"")</f>
        <v>Chabin</v>
      </c>
      <c r="B37" s="6" t="str">
        <f t="array" aca="1" ref="B37" ca="1">IF(ROWS($1:34)&lt;=COUNTIF(Tableau1[Type],$B$1),INDEX(Tableau1[Prénom],SMALL(IF(Tableau1[Type]=$B$1,ROW(INDIRECT("1:"&amp;ROWS(Tableau1[Type])))),ROWS($1:34))),"")</f>
        <v>Margot</v>
      </c>
      <c r="C37" s="6" t="str">
        <f t="array" aca="1" ref="C37" ca="1">IF(ROWS($1:34)&lt;=COUNTIF(Tableau1[Type],$B$1),INDEX(Tableau1[Affectation],SMALL(IF(Tableau1[Type]=$B$1,ROW(INDIRECT("1:"&amp;ROWS(Tableau1[Type])))),ROWS($1:34))),"")</f>
        <v>rrrr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17"/>
    </row>
    <row r="38" spans="1:34" x14ac:dyDescent="0.25">
      <c r="A38" s="15" t="str">
        <f t="array" aca="1" ref="A38" ca="1">IF(ROWS($1:35)&lt;=COUNTIF(Tableau1[Type],$B$1),INDEX(Tableau1[Nom],SMALL(IF(Tableau1[Type]=$B$1,ROW(INDIRECT("1:"&amp;ROWS(Tableau1[Type])))),ROWS($1:35))),"")</f>
        <v>Conmiaux</v>
      </c>
      <c r="B38" s="6" t="str">
        <f t="array" aca="1" ref="B38" ca="1">IF(ROWS($1:35)&lt;=COUNTIF(Tableau1[Type],$B$1),INDEX(Tableau1[Prénom],SMALL(IF(Tableau1[Type]=$B$1,ROW(INDIRECT("1:"&amp;ROWS(Tableau1[Type])))),ROWS($1:35))),"")</f>
        <v>Sacha</v>
      </c>
      <c r="C38" s="6" t="str">
        <f t="array" aca="1" ref="C38" ca="1">IF(ROWS($1:35)&lt;=COUNTIF(Tableau1[Type],$B$1),INDEX(Tableau1[Affectation],SMALL(IF(Tableau1[Type]=$B$1,ROW(INDIRECT("1:"&amp;ROWS(Tableau1[Type])))),ROWS($1:35))),"")</f>
        <v>eeee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17"/>
    </row>
    <row r="39" spans="1:34" x14ac:dyDescent="0.25">
      <c r="A39" s="15" t="str">
        <f t="array" aca="1" ref="A39" ca="1">IF(ROWS($1:36)&lt;=COUNTIF(Tableau1[Type],$B$1),INDEX(Tableau1[Nom],SMALL(IF(Tableau1[Type]=$B$1,ROW(INDIRECT("1:"&amp;ROWS(Tableau1[Type])))),ROWS($1:36))),"")</f>
        <v>Cature</v>
      </c>
      <c r="B39" s="6" t="str">
        <f t="array" aca="1" ref="B39" ca="1">IF(ROWS($1:36)&lt;=COUNTIF(Tableau1[Type],$B$1),INDEX(Tableau1[Prénom],SMALL(IF(Tableau1[Type]=$B$1,ROW(INDIRECT("1:"&amp;ROWS(Tableau1[Type])))),ROWS($1:36))),"")</f>
        <v>Sacha</v>
      </c>
      <c r="C39" s="6" t="str">
        <f t="array" aca="1" ref="C39" ca="1">IF(ROWS($1:36)&lt;=COUNTIF(Tableau1[Type],$B$1),INDEX(Tableau1[Affectation],SMALL(IF(Tableau1[Type]=$B$1,ROW(INDIRECT("1:"&amp;ROWS(Tableau1[Type])))),ROWS($1:36))),"")</f>
        <v>vvvv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17"/>
    </row>
    <row r="40" spans="1:34" x14ac:dyDescent="0.25">
      <c r="A40" s="15" t="str">
        <f t="array" aca="1" ref="A40" ca="1">IF(ROWS($1:37)&lt;=COUNTIF(Tableau1[Type],$B$1),INDEX(Tableau1[Nom],SMALL(IF(Tableau1[Type]=$B$1,ROW(INDIRECT("1:"&amp;ROWS(Tableau1[Type])))),ROWS($1:37))),"")</f>
        <v>Conbin</v>
      </c>
      <c r="B40" s="6" t="str">
        <f t="array" aca="1" ref="B40" ca="1">IF(ROWS($1:37)&lt;=COUNTIF(Tableau1[Type],$B$1),INDEX(Tableau1[Prénom],SMALL(IF(Tableau1[Type]=$B$1,ROW(INDIRECT("1:"&amp;ROWS(Tableau1[Type])))),ROWS($1:37))),"")</f>
        <v>Adèle</v>
      </c>
      <c r="C40" s="6" t="str">
        <f t="array" aca="1" ref="C40" ca="1">IF(ROWS($1:37)&lt;=COUNTIF(Tableau1[Type],$B$1),INDEX(Tableau1[Affectation],SMALL(IF(Tableau1[Type]=$B$1,ROW(INDIRECT("1:"&amp;ROWS(Tableau1[Type])))),ROWS($1:37))),"")</f>
        <v>rrrr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17"/>
    </row>
    <row r="41" spans="1:34" x14ac:dyDescent="0.25">
      <c r="A41" s="15" t="str">
        <f t="array" aca="1" ref="A41" ca="1">IF(ROWS($1:38)&lt;=COUNTIF(Tableau1[Type],$B$1),INDEX(Tableau1[Nom],SMALL(IF(Tableau1[Type]=$B$1,ROW(INDIRECT("1:"&amp;ROWS(Tableau1[Type])))),ROWS($1:38))),"")</f>
        <v>Fonmieu</v>
      </c>
      <c r="B41" s="6" t="str">
        <f t="array" aca="1" ref="B41" ca="1">IF(ROWS($1:38)&lt;=COUNTIF(Tableau1[Type],$B$1),INDEX(Tableau1[Prénom],SMALL(IF(Tableau1[Type]=$B$1,ROW(INDIRECT("1:"&amp;ROWS(Tableau1[Type])))),ROWS($1:38))),"")</f>
        <v>Théo</v>
      </c>
      <c r="C41" s="6" t="str">
        <f t="array" aca="1" ref="C41" ca="1">IF(ROWS($1:38)&lt;=COUNTIF(Tableau1[Type],$B$1),INDEX(Tableau1[Affectation],SMALL(IF(Tableau1[Type]=$B$1,ROW(INDIRECT("1:"&amp;ROWS(Tableau1[Type])))),ROWS($1:38))),"")</f>
        <v>eeee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17"/>
    </row>
    <row r="42" spans="1:34" x14ac:dyDescent="0.25">
      <c r="A42" s="15" t="str">
        <f t="array" aca="1" ref="A42" ca="1">IF(ROWS($1:39)&lt;=COUNTIF(Tableau1[Type],$B$1),INDEX(Tableau1[Nom],SMALL(IF(Tableau1[Type]=$B$1,ROW(INDIRECT("1:"&amp;ROWS(Tableau1[Type])))),ROWS($1:39))),"")</f>
        <v>Poinmioul</v>
      </c>
      <c r="B42" s="6" t="str">
        <f t="array" aca="1" ref="B42" ca="1">IF(ROWS($1:39)&lt;=COUNTIF(Tableau1[Type],$B$1),INDEX(Tableau1[Prénom],SMALL(IF(Tableau1[Type]=$B$1,ROW(INDIRECT("1:"&amp;ROWS(Tableau1[Type])))),ROWS($1:39))),"")</f>
        <v>Lucas</v>
      </c>
      <c r="C42" s="6" t="str">
        <f t="array" aca="1" ref="C42" ca="1">IF(ROWS($1:39)&lt;=COUNTIF(Tableau1[Type],$B$1),INDEX(Tableau1[Affectation],SMALL(IF(Tableau1[Type]=$B$1,ROW(INDIRECT("1:"&amp;ROWS(Tableau1[Type])))),ROWS($1:39))),"")</f>
        <v>dddd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17"/>
    </row>
    <row r="43" spans="1:34" x14ac:dyDescent="0.25">
      <c r="A43" s="15" t="str">
        <f t="array" aca="1" ref="A43" ca="1">IF(ROWS($1:40)&lt;=COUNTIF(Tableau1[Type],$B$1),INDEX(Tableau1[Nom],SMALL(IF(Tableau1[Type]=$B$1,ROW(INDIRECT("1:"&amp;ROWS(Tableau1[Type])))),ROWS($1:40))),"")</f>
        <v>Cotain</v>
      </c>
      <c r="B43" s="6" t="str">
        <f t="array" aca="1" ref="B43" ca="1">IF(ROWS($1:40)&lt;=COUNTIF(Tableau1[Type],$B$1),INDEX(Tableau1[Prénom],SMALL(IF(Tableau1[Type]=$B$1,ROW(INDIRECT("1:"&amp;ROWS(Tableau1[Type])))),ROWS($1:40))),"")</f>
        <v>Inès</v>
      </c>
      <c r="C43" s="6" t="str">
        <f t="array" aca="1" ref="C43" ca="1">IF(ROWS($1:40)&lt;=COUNTIF(Tableau1[Type],$B$1),INDEX(Tableau1[Affectation],SMALL(IF(Tableau1[Type]=$B$1,ROW(INDIRECT("1:"&amp;ROWS(Tableau1[Type])))),ROWS($1:40))),"")</f>
        <v>gggg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17"/>
    </row>
    <row r="44" spans="1:34" x14ac:dyDescent="0.25">
      <c r="A44" s="15" t="str">
        <f t="array" aca="1" ref="A44" ca="1">IF(ROWS($1:41)&lt;=COUNTIF(Tableau1[Type],$B$1),INDEX(Tableau1[Nom],SMALL(IF(Tableau1[Type]=$B$1,ROW(INDIRECT("1:"&amp;ROWS(Tableau1[Type])))),ROWS($1:41))),"")</f>
        <v>Tepion</v>
      </c>
      <c r="B44" s="6" t="str">
        <f t="array" aca="1" ref="B44" ca="1">IF(ROWS($1:41)&lt;=COUNTIF(Tableau1[Type],$B$1),INDEX(Tableau1[Prénom],SMALL(IF(Tableau1[Type]=$B$1,ROW(INDIRECT("1:"&amp;ROWS(Tableau1[Type])))),ROWS($1:41))),"")</f>
        <v>Célia</v>
      </c>
      <c r="C44" s="6" t="str">
        <f t="array" aca="1" ref="C44" ca="1">IF(ROWS($1:41)&lt;=COUNTIF(Tableau1[Type],$B$1),INDEX(Tableau1[Affectation],SMALL(IF(Tableau1[Type]=$B$1,ROW(INDIRECT("1:"&amp;ROWS(Tableau1[Type])))),ROWS($1:41))),"")</f>
        <v>dddd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17"/>
    </row>
    <row r="45" spans="1:34" x14ac:dyDescent="0.25">
      <c r="A45" s="15" t="str">
        <f t="array" aca="1" ref="A45" ca="1">IF(ROWS($1:42)&lt;=COUNTIF(Tableau1[Type],$B$1),INDEX(Tableau1[Nom],SMALL(IF(Tableau1[Type]=$B$1,ROW(INDIRECT("1:"&amp;ROWS(Tableau1[Type])))),ROWS($1:42))),"")</f>
        <v>Chojean</v>
      </c>
      <c r="B45" s="6" t="str">
        <f t="array" aca="1" ref="B45" ca="1">IF(ROWS($1:42)&lt;=COUNTIF(Tableau1[Type],$B$1),INDEX(Tableau1[Prénom],SMALL(IF(Tableau1[Type]=$B$1,ROW(INDIRECT("1:"&amp;ROWS(Tableau1[Type])))),ROWS($1:42))),"")</f>
        <v>Margot</v>
      </c>
      <c r="C45" s="6" t="str">
        <f t="array" aca="1" ref="C45" ca="1">IF(ROWS($1:42)&lt;=COUNTIF(Tableau1[Type],$B$1),INDEX(Tableau1[Affectation],SMALL(IF(Tableau1[Type]=$B$1,ROW(INDIRECT("1:"&amp;ROWS(Tableau1[Type])))),ROWS($1:42))),"")</f>
        <v>gggg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17"/>
    </row>
    <row r="46" spans="1:34" x14ac:dyDescent="0.25">
      <c r="A46" s="15" t="str">
        <f t="array" aca="1" ref="A46" ca="1">IF(ROWS($1:43)&lt;=COUNTIF(Tableau1[Type],$B$1),INDEX(Tableau1[Nom],SMALL(IF(Tableau1[Type]=$B$1,ROW(INDIRECT("1:"&amp;ROWS(Tableau1[Type])))),ROWS($1:43))),"")</f>
        <v>Temiaux</v>
      </c>
      <c r="B46" s="6" t="str">
        <f t="array" aca="1" ref="B46" ca="1">IF(ROWS($1:43)&lt;=COUNTIF(Tableau1[Type],$B$1),INDEX(Tableau1[Prénom],SMALL(IF(Tableau1[Type]=$B$1,ROW(INDIRECT("1:"&amp;ROWS(Tableau1[Type])))),ROWS($1:43))),"")</f>
        <v>Jean-Pierre</v>
      </c>
      <c r="C46" s="6" t="str">
        <f t="array" aca="1" ref="C46" ca="1">IF(ROWS($1:43)&lt;=COUNTIF(Tableau1[Type],$B$1),INDEX(Tableau1[Affectation],SMALL(IF(Tableau1[Type]=$B$1,ROW(INDIRECT("1:"&amp;ROWS(Tableau1[Type])))),ROWS($1:43))),"")</f>
        <v>eeee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17"/>
    </row>
    <row r="47" spans="1:34" x14ac:dyDescent="0.25">
      <c r="A47" s="15" t="str">
        <f t="array" aca="1" ref="A47" ca="1">IF(ROWS($1:44)&lt;=COUNTIF(Tableau1[Type],$B$1),INDEX(Tableau1[Nom],SMALL(IF(Tableau1[Type]=$B$1,ROW(INDIRECT("1:"&amp;ROWS(Tableau1[Type])))),ROWS($1:44))),"")</f>
        <v>Jatrain</v>
      </c>
      <c r="B47" s="6" t="str">
        <f t="array" aca="1" ref="B47" ca="1">IF(ROWS($1:44)&lt;=COUNTIF(Tableau1[Type],$B$1),INDEX(Tableau1[Prénom],SMALL(IF(Tableau1[Type]=$B$1,ROW(INDIRECT("1:"&amp;ROWS(Tableau1[Type])))),ROWS($1:44))),"")</f>
        <v>Ophélie</v>
      </c>
      <c r="C47" s="6" t="str">
        <f t="array" aca="1" ref="C47" ca="1">IF(ROWS($1:44)&lt;=COUNTIF(Tableau1[Type],$B$1),INDEX(Tableau1[Affectation],SMALL(IF(Tableau1[Type]=$B$1,ROW(INDIRECT("1:"&amp;ROWS(Tableau1[Type])))),ROWS($1:44))),"")</f>
        <v>dddd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17"/>
    </row>
    <row r="48" spans="1:34" x14ac:dyDescent="0.25">
      <c r="A48" s="15" t="str">
        <f t="array" aca="1" ref="A48" ca="1">IF(ROWS($1:45)&lt;=COUNTIF(Tableau1[Type],$B$1),INDEX(Tableau1[Nom],SMALL(IF(Tableau1[Type]=$B$1,ROW(INDIRECT("1:"&amp;ROWS(Tableau1[Type])))),ROWS($1:45))),"")</f>
        <v>Chorent</v>
      </c>
      <c r="B48" s="6" t="str">
        <f t="array" aca="1" ref="B48" ca="1">IF(ROWS($1:45)&lt;=COUNTIF(Tableau1[Type],$B$1),INDEX(Tableau1[Prénom],SMALL(IF(Tableau1[Type]=$B$1,ROW(INDIRECT("1:"&amp;ROWS(Tableau1[Type])))),ROWS($1:45))),"")</f>
        <v>Thibaut</v>
      </c>
      <c r="C48" s="6" t="str">
        <f t="array" aca="1" ref="C48" ca="1">IF(ROWS($1:45)&lt;=COUNTIF(Tableau1[Type],$B$1),INDEX(Tableau1[Affectation],SMALL(IF(Tableau1[Type]=$B$1,ROW(INDIRECT("1:"&amp;ROWS(Tableau1[Type])))),ROWS($1:45))),"")</f>
        <v>gggg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17"/>
    </row>
    <row r="49" spans="1:34" x14ac:dyDescent="0.25">
      <c r="A49" s="15" t="str">
        <f t="array" aca="1" ref="A49" ca="1">IF(ROWS($1:46)&lt;=COUNTIF(Tableau1[Type],$B$1),INDEX(Tableau1[Nom],SMALL(IF(Tableau1[Type]=$B$1,ROW(INDIRECT("1:"&amp;ROWS(Tableau1[Type])))),ROWS($1:46))),"")</f>
        <v>Dytant</v>
      </c>
      <c r="B49" s="6" t="str">
        <f t="array" aca="1" ref="B49" ca="1">IF(ROWS($1:46)&lt;=COUNTIF(Tableau1[Type],$B$1),INDEX(Tableau1[Prénom],SMALL(IF(Tableau1[Type]=$B$1,ROW(INDIRECT("1:"&amp;ROWS(Tableau1[Type])))),ROWS($1:46))),"")</f>
        <v>Nicolas</v>
      </c>
      <c r="C49" s="6" t="str">
        <f t="array" aca="1" ref="C49" ca="1">IF(ROWS($1:46)&lt;=COUNTIF(Tableau1[Type],$B$1),INDEX(Tableau1[Affectation],SMALL(IF(Tableau1[Type]=$B$1,ROW(INDIRECT("1:"&amp;ROWS(Tableau1[Type])))),ROWS($1:46))),"")</f>
        <v>dddd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17"/>
    </row>
    <row r="50" spans="1:34" x14ac:dyDescent="0.25">
      <c r="A50" s="15" t="str">
        <f t="array" aca="1" ref="A50" ca="1">IF(ROWS($1:47)&lt;=COUNTIF(Tableau1[Type],$B$1),INDEX(Tableau1[Nom],SMALL(IF(Tableau1[Type]=$B$1,ROW(INDIRECT("1:"&amp;ROWS(Tableau1[Type])))),ROWS($1:47))),"")</f>
        <v/>
      </c>
      <c r="B50" s="6" t="str">
        <f t="array" aca="1" ref="B50" ca="1">IF(ROWS($1:47)&lt;=COUNTIF(Tableau1[Type],$B$1),INDEX(Tableau1[Prénom],SMALL(IF(Tableau1[Type]=$B$1,ROW(INDIRECT("1:"&amp;ROWS(Tableau1[Type])))),ROWS($1:47))),"")</f>
        <v/>
      </c>
      <c r="C50" s="6" t="str">
        <f t="array" aca="1" ref="C50" ca="1">IF(ROWS($1:47)&lt;=COUNTIF(Tableau1[Type],$B$1),INDEX(Tableau1[Affectation],SMALL(IF(Tableau1[Type]=$B$1,ROW(INDIRECT("1:"&amp;ROWS(Tableau1[Type])))),ROWS($1:47))),"")</f>
        <v/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17"/>
    </row>
    <row r="51" spans="1:34" x14ac:dyDescent="0.25">
      <c r="A51" s="15" t="str">
        <f t="array" aca="1" ref="A51" ca="1">IF(ROWS($1:48)&lt;=COUNTIF(Tableau1[Type],$B$1),INDEX(Tableau1[Nom],SMALL(IF(Tableau1[Type]=$B$1,ROW(INDIRECT("1:"&amp;ROWS(Tableau1[Type])))),ROWS($1:48))),"")</f>
        <v/>
      </c>
      <c r="B51" s="6" t="str">
        <f t="array" aca="1" ref="B51" ca="1">IF(ROWS($1:48)&lt;=COUNTIF(Tableau1[Type],$B$1),INDEX(Tableau1[Prénom],SMALL(IF(Tableau1[Type]=$B$1,ROW(INDIRECT("1:"&amp;ROWS(Tableau1[Type])))),ROWS($1:48))),"")</f>
        <v/>
      </c>
      <c r="C51" s="6" t="str">
        <f t="array" aca="1" ref="C51" ca="1">IF(ROWS($1:48)&lt;=COUNTIF(Tableau1[Type],$B$1),INDEX(Tableau1[Affectation],SMALL(IF(Tableau1[Type]=$B$1,ROW(INDIRECT("1:"&amp;ROWS(Tableau1[Type])))),ROWS($1:48))),"")</f>
        <v/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17"/>
    </row>
    <row r="52" spans="1:34" x14ac:dyDescent="0.25">
      <c r="A52" s="15" t="str">
        <f t="array" aca="1" ref="A52" ca="1">IF(ROWS($1:49)&lt;=COUNTIF(Tableau1[Type],$B$1),INDEX(Tableau1[Nom],SMALL(IF(Tableau1[Type]=$B$1,ROW(INDIRECT("1:"&amp;ROWS(Tableau1[Type])))),ROWS($1:49))),"")</f>
        <v/>
      </c>
      <c r="B52" s="6" t="str">
        <f t="array" aca="1" ref="B52" ca="1">IF(ROWS($1:49)&lt;=COUNTIF(Tableau1[Type],$B$1),INDEX(Tableau1[Prénom],SMALL(IF(Tableau1[Type]=$B$1,ROW(INDIRECT("1:"&amp;ROWS(Tableau1[Type])))),ROWS($1:49))),"")</f>
        <v/>
      </c>
      <c r="C52" s="6" t="str">
        <f t="array" aca="1" ref="C52" ca="1">IF(ROWS($1:49)&lt;=COUNTIF(Tableau1[Type],$B$1),INDEX(Tableau1[Affectation],SMALL(IF(Tableau1[Type]=$B$1,ROW(INDIRECT("1:"&amp;ROWS(Tableau1[Type])))),ROWS($1:49))),"")</f>
        <v/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17"/>
    </row>
    <row r="53" spans="1:34" x14ac:dyDescent="0.25">
      <c r="A53" s="15" t="str">
        <f t="array" aca="1" ref="A53" ca="1">IF(ROWS($1:50)&lt;=COUNTIF(Tableau1[Type],$B$1),INDEX(Tableau1[Nom],SMALL(IF(Tableau1[Type]=$B$1,ROW(INDIRECT("1:"&amp;ROWS(Tableau1[Type])))),ROWS($1:50))),"")</f>
        <v/>
      </c>
      <c r="B53" s="6" t="str">
        <f t="array" aca="1" ref="B53" ca="1">IF(ROWS($1:50)&lt;=COUNTIF(Tableau1[Type],$B$1),INDEX(Tableau1[Prénom],SMALL(IF(Tableau1[Type]=$B$1,ROW(INDIRECT("1:"&amp;ROWS(Tableau1[Type])))),ROWS($1:50))),"")</f>
        <v/>
      </c>
      <c r="C53" s="6" t="str">
        <f t="array" aca="1" ref="C53" ca="1">IF(ROWS($1:50)&lt;=COUNTIF(Tableau1[Type],$B$1),INDEX(Tableau1[Affectation],SMALL(IF(Tableau1[Type]=$B$1,ROW(INDIRECT("1:"&amp;ROWS(Tableau1[Type])))),ROWS($1:50))),"")</f>
        <v/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17"/>
    </row>
    <row r="54" spans="1:34" x14ac:dyDescent="0.25">
      <c r="A54" s="15" t="str">
        <f t="array" aca="1" ref="A54" ca="1">IF(ROWS($1:51)&lt;=COUNTIF(Tableau1[Type],$B$1),INDEX(Tableau1[Nom],SMALL(IF(Tableau1[Type]=$B$1,ROW(INDIRECT("1:"&amp;ROWS(Tableau1[Type])))),ROWS($1:51))),"")</f>
        <v/>
      </c>
      <c r="B54" s="6" t="str">
        <f t="array" aca="1" ref="B54" ca="1">IF(ROWS($1:51)&lt;=COUNTIF(Tableau1[Type],$B$1),INDEX(Tableau1[Prénom],SMALL(IF(Tableau1[Type]=$B$1,ROW(INDIRECT("1:"&amp;ROWS(Tableau1[Type])))),ROWS($1:51))),"")</f>
        <v/>
      </c>
      <c r="C54" s="6" t="str">
        <f t="array" aca="1" ref="C54" ca="1">IF(ROWS($1:51)&lt;=COUNTIF(Tableau1[Type],$B$1),INDEX(Tableau1[Affectation],SMALL(IF(Tableau1[Type]=$B$1,ROW(INDIRECT("1:"&amp;ROWS(Tableau1[Type])))),ROWS($1:51))),"")</f>
        <v/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17"/>
    </row>
    <row r="55" spans="1:34" x14ac:dyDescent="0.25">
      <c r="A55" s="15" t="str">
        <f t="array" aca="1" ref="A55" ca="1">IF(ROWS($1:52)&lt;=COUNTIF(Tableau1[Type],$B$1),INDEX(Tableau1[Nom],SMALL(IF(Tableau1[Type]=$B$1,ROW(INDIRECT("1:"&amp;ROWS(Tableau1[Type])))),ROWS($1:52))),"")</f>
        <v/>
      </c>
      <c r="B55" s="6" t="str">
        <f t="array" aca="1" ref="B55" ca="1">IF(ROWS($1:52)&lt;=COUNTIF(Tableau1[Type],$B$1),INDEX(Tableau1[Prénom],SMALL(IF(Tableau1[Type]=$B$1,ROW(INDIRECT("1:"&amp;ROWS(Tableau1[Type])))),ROWS($1:52))),"")</f>
        <v/>
      </c>
      <c r="C55" s="6" t="str">
        <f t="array" aca="1" ref="C55" ca="1">IF(ROWS($1:52)&lt;=COUNTIF(Tableau1[Type],$B$1),INDEX(Tableau1[Affectation],SMALL(IF(Tableau1[Type]=$B$1,ROW(INDIRECT("1:"&amp;ROWS(Tableau1[Type])))),ROWS($1:52))),"")</f>
        <v/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17"/>
    </row>
    <row r="56" spans="1:34" x14ac:dyDescent="0.25">
      <c r="A56" s="15" t="str">
        <f t="array" aca="1" ref="A56" ca="1">IF(ROWS($1:53)&lt;=COUNTIF(Tableau1[Type],$B$1),INDEX(Tableau1[Nom],SMALL(IF(Tableau1[Type]=$B$1,ROW(INDIRECT("1:"&amp;ROWS(Tableau1[Type])))),ROWS($1:53))),"")</f>
        <v/>
      </c>
      <c r="B56" s="6" t="str">
        <f t="array" aca="1" ref="B56" ca="1">IF(ROWS($1:53)&lt;=COUNTIF(Tableau1[Type],$B$1),INDEX(Tableau1[Prénom],SMALL(IF(Tableau1[Type]=$B$1,ROW(INDIRECT("1:"&amp;ROWS(Tableau1[Type])))),ROWS($1:53))),"")</f>
        <v/>
      </c>
      <c r="C56" s="6" t="str">
        <f t="array" aca="1" ref="C56" ca="1">IF(ROWS($1:53)&lt;=COUNTIF(Tableau1[Type],$B$1),INDEX(Tableau1[Affectation],SMALL(IF(Tableau1[Type]=$B$1,ROW(INDIRECT("1:"&amp;ROWS(Tableau1[Type])))),ROWS($1:53))),"")</f>
        <v/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17"/>
    </row>
    <row r="57" spans="1:34" x14ac:dyDescent="0.25">
      <c r="A57" s="15" t="str">
        <f t="array" aca="1" ref="A57" ca="1">IF(ROWS($1:54)&lt;=COUNTIF(Tableau1[Type],$B$1),INDEX(Tableau1[Nom],SMALL(IF(Tableau1[Type]=$B$1,ROW(INDIRECT("1:"&amp;ROWS(Tableau1[Type])))),ROWS($1:54))),"")</f>
        <v/>
      </c>
      <c r="B57" s="6" t="str">
        <f t="array" aca="1" ref="B57" ca="1">IF(ROWS($1:54)&lt;=COUNTIF(Tableau1[Type],$B$1),INDEX(Tableau1[Prénom],SMALL(IF(Tableau1[Type]=$B$1,ROW(INDIRECT("1:"&amp;ROWS(Tableau1[Type])))),ROWS($1:54))),"")</f>
        <v/>
      </c>
      <c r="C57" s="6" t="str">
        <f t="array" aca="1" ref="C57" ca="1">IF(ROWS($1:54)&lt;=COUNTIF(Tableau1[Type],$B$1),INDEX(Tableau1[Affectation],SMALL(IF(Tableau1[Type]=$B$1,ROW(INDIRECT("1:"&amp;ROWS(Tableau1[Type])))),ROWS($1:54))),"")</f>
        <v/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17"/>
    </row>
    <row r="58" spans="1:34" x14ac:dyDescent="0.25">
      <c r="A58" s="15" t="str">
        <f t="array" aca="1" ref="A58" ca="1">IF(ROWS($1:55)&lt;=COUNTIF(Tableau1[Type],$B$1),INDEX(Tableau1[Nom],SMALL(IF(Tableau1[Type]=$B$1,ROW(INDIRECT("1:"&amp;ROWS(Tableau1[Type])))),ROWS($1:55))),"")</f>
        <v/>
      </c>
      <c r="B58" s="6" t="str">
        <f t="array" aca="1" ref="B58" ca="1">IF(ROWS($1:55)&lt;=COUNTIF(Tableau1[Type],$B$1),INDEX(Tableau1[Prénom],SMALL(IF(Tableau1[Type]=$B$1,ROW(INDIRECT("1:"&amp;ROWS(Tableau1[Type])))),ROWS($1:55))),"")</f>
        <v/>
      </c>
      <c r="C58" s="6" t="str">
        <f t="array" aca="1" ref="C58" ca="1">IF(ROWS($1:55)&lt;=COUNTIF(Tableau1[Type],$B$1),INDEX(Tableau1[Affectation],SMALL(IF(Tableau1[Type]=$B$1,ROW(INDIRECT("1:"&amp;ROWS(Tableau1[Type])))),ROWS($1:55))),"")</f>
        <v/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17"/>
    </row>
    <row r="59" spans="1:34" x14ac:dyDescent="0.25">
      <c r="A59" s="15" t="str">
        <f t="array" aca="1" ref="A59" ca="1">IF(ROWS($1:56)&lt;=COUNTIF(Tableau1[Type],$B$1),INDEX(Tableau1[Nom],SMALL(IF(Tableau1[Type]=$B$1,ROW(INDIRECT("1:"&amp;ROWS(Tableau1[Type])))),ROWS($1:56))),"")</f>
        <v/>
      </c>
      <c r="B59" s="6" t="str">
        <f t="array" aca="1" ref="B59" ca="1">IF(ROWS($1:56)&lt;=COUNTIF(Tableau1[Type],$B$1),INDEX(Tableau1[Prénom],SMALL(IF(Tableau1[Type]=$B$1,ROW(INDIRECT("1:"&amp;ROWS(Tableau1[Type])))),ROWS($1:56))),"")</f>
        <v/>
      </c>
      <c r="C59" s="6" t="str">
        <f t="array" aca="1" ref="C59" ca="1">IF(ROWS($1:56)&lt;=COUNTIF(Tableau1[Type],$B$1),INDEX(Tableau1[Affectation],SMALL(IF(Tableau1[Type]=$B$1,ROW(INDIRECT("1:"&amp;ROWS(Tableau1[Type])))),ROWS($1:56))),"")</f>
        <v/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17"/>
    </row>
    <row r="60" spans="1:34" x14ac:dyDescent="0.25">
      <c r="A60" s="15" t="str">
        <f t="array" aca="1" ref="A60" ca="1">IF(ROWS($1:57)&lt;=COUNTIF(Tableau1[Type],$B$1),INDEX(Tableau1[Nom],SMALL(IF(Tableau1[Type]=$B$1,ROW(INDIRECT("1:"&amp;ROWS(Tableau1[Type])))),ROWS($1:57))),"")</f>
        <v/>
      </c>
      <c r="B60" s="6" t="str">
        <f t="array" aca="1" ref="B60" ca="1">IF(ROWS($1:57)&lt;=COUNTIF(Tableau1[Type],$B$1),INDEX(Tableau1[Prénom],SMALL(IF(Tableau1[Type]=$B$1,ROW(INDIRECT("1:"&amp;ROWS(Tableau1[Type])))),ROWS($1:57))),"")</f>
        <v/>
      </c>
      <c r="C60" s="6" t="str">
        <f t="array" aca="1" ref="C60" ca="1">IF(ROWS($1:57)&lt;=COUNTIF(Tableau1[Type],$B$1),INDEX(Tableau1[Affectation],SMALL(IF(Tableau1[Type]=$B$1,ROW(INDIRECT("1:"&amp;ROWS(Tableau1[Type])))),ROWS($1:57))),"")</f>
        <v/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17"/>
    </row>
    <row r="61" spans="1:34" x14ac:dyDescent="0.25">
      <c r="A61" s="15" t="str">
        <f t="array" aca="1" ref="A61" ca="1">IF(ROWS($1:58)&lt;=COUNTIF(Tableau1[Type],$B$1),INDEX(Tableau1[Nom],SMALL(IF(Tableau1[Type]=$B$1,ROW(INDIRECT("1:"&amp;ROWS(Tableau1[Type])))),ROWS($1:58))),"")</f>
        <v/>
      </c>
      <c r="B61" s="6" t="str">
        <f t="array" aca="1" ref="B61" ca="1">IF(ROWS($1:58)&lt;=COUNTIF(Tableau1[Type],$B$1),INDEX(Tableau1[Prénom],SMALL(IF(Tableau1[Type]=$B$1,ROW(INDIRECT("1:"&amp;ROWS(Tableau1[Type])))),ROWS($1:58))),"")</f>
        <v/>
      </c>
      <c r="C61" s="6" t="str">
        <f t="array" aca="1" ref="C61" ca="1">IF(ROWS($1:58)&lt;=COUNTIF(Tableau1[Type],$B$1),INDEX(Tableau1[Affectation],SMALL(IF(Tableau1[Type]=$B$1,ROW(INDIRECT("1:"&amp;ROWS(Tableau1[Type])))),ROWS($1:58))),"")</f>
        <v/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17"/>
    </row>
    <row r="62" spans="1:34" x14ac:dyDescent="0.25">
      <c r="A62" s="15" t="str">
        <f t="array" aca="1" ref="A62" ca="1">IF(ROWS($1:59)&lt;=COUNTIF(Tableau1[Type],$B$1),INDEX(Tableau1[Nom],SMALL(IF(Tableau1[Type]=$B$1,ROW(INDIRECT("1:"&amp;ROWS(Tableau1[Type])))),ROWS($1:59))),"")</f>
        <v/>
      </c>
      <c r="B62" s="6" t="str">
        <f t="array" aca="1" ref="B62" ca="1">IF(ROWS($1:59)&lt;=COUNTIF(Tableau1[Type],$B$1),INDEX(Tableau1[Prénom],SMALL(IF(Tableau1[Type]=$B$1,ROW(INDIRECT("1:"&amp;ROWS(Tableau1[Type])))),ROWS($1:59))),"")</f>
        <v/>
      </c>
      <c r="C62" s="6" t="str">
        <f t="array" aca="1" ref="C62" ca="1">IF(ROWS($1:59)&lt;=COUNTIF(Tableau1[Type],$B$1),INDEX(Tableau1[Affectation],SMALL(IF(Tableau1[Type]=$B$1,ROW(INDIRECT("1:"&amp;ROWS(Tableau1[Type])))),ROWS($1:59))),"")</f>
        <v/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17"/>
    </row>
    <row r="63" spans="1:34" x14ac:dyDescent="0.25">
      <c r="A63" s="15" t="str">
        <f t="array" aca="1" ref="A63" ca="1">IF(ROWS($1:60)&lt;=COUNTIF(Tableau1[Type],$B$1),INDEX(Tableau1[Nom],SMALL(IF(Tableau1[Type]=$B$1,ROW(INDIRECT("1:"&amp;ROWS(Tableau1[Type])))),ROWS($1:60))),"")</f>
        <v/>
      </c>
      <c r="B63" s="6" t="str">
        <f t="array" aca="1" ref="B63" ca="1">IF(ROWS($1:60)&lt;=COUNTIF(Tableau1[Type],$B$1),INDEX(Tableau1[Prénom],SMALL(IF(Tableau1[Type]=$B$1,ROW(INDIRECT("1:"&amp;ROWS(Tableau1[Type])))),ROWS($1:60))),"")</f>
        <v/>
      </c>
      <c r="C63" s="6" t="str">
        <f t="array" aca="1" ref="C63" ca="1">IF(ROWS($1:60)&lt;=COUNTIF(Tableau1[Type],$B$1),INDEX(Tableau1[Affectation],SMALL(IF(Tableau1[Type]=$B$1,ROW(INDIRECT("1:"&amp;ROWS(Tableau1[Type])))),ROWS($1:60))),"")</f>
        <v/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17"/>
    </row>
    <row r="64" spans="1:34" x14ac:dyDescent="0.25">
      <c r="A64" s="15" t="str">
        <f t="array" aca="1" ref="A64" ca="1">IF(ROWS($1:61)&lt;=COUNTIF(Tableau1[Type],$B$1),INDEX(Tableau1[Nom],SMALL(IF(Tableau1[Type]=$B$1,ROW(INDIRECT("1:"&amp;ROWS(Tableau1[Type])))),ROWS($1:61))),"")</f>
        <v/>
      </c>
      <c r="B64" s="6" t="str">
        <f t="array" aca="1" ref="B64" ca="1">IF(ROWS($1:61)&lt;=COUNTIF(Tableau1[Type],$B$1),INDEX(Tableau1[Prénom],SMALL(IF(Tableau1[Type]=$B$1,ROW(INDIRECT("1:"&amp;ROWS(Tableau1[Type])))),ROWS($1:61))),"")</f>
        <v/>
      </c>
      <c r="C64" s="6" t="str">
        <f t="array" aca="1" ref="C64" ca="1">IF(ROWS($1:61)&lt;=COUNTIF(Tableau1[Type],$B$1),INDEX(Tableau1[Affectation],SMALL(IF(Tableau1[Type]=$B$1,ROW(INDIRECT("1:"&amp;ROWS(Tableau1[Type])))),ROWS($1:61))),"")</f>
        <v/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17"/>
    </row>
    <row r="65" spans="1:34" x14ac:dyDescent="0.25">
      <c r="A65" s="15" t="str">
        <f t="array" aca="1" ref="A65" ca="1">IF(ROWS($1:62)&lt;=COUNTIF(Tableau1[Type],$B$1),INDEX(Tableau1[Nom],SMALL(IF(Tableau1[Type]=$B$1,ROW(INDIRECT("1:"&amp;ROWS(Tableau1[Type])))),ROWS($1:62))),"")</f>
        <v/>
      </c>
      <c r="B65" s="6" t="str">
        <f t="array" aca="1" ref="B65" ca="1">IF(ROWS($1:62)&lt;=COUNTIF(Tableau1[Type],$B$1),INDEX(Tableau1[Prénom],SMALL(IF(Tableau1[Type]=$B$1,ROW(INDIRECT("1:"&amp;ROWS(Tableau1[Type])))),ROWS($1:62))),"")</f>
        <v/>
      </c>
      <c r="C65" s="6" t="str">
        <f t="array" aca="1" ref="C65" ca="1">IF(ROWS($1:62)&lt;=COUNTIF(Tableau1[Type],$B$1),INDEX(Tableau1[Affectation],SMALL(IF(Tableau1[Type]=$B$1,ROW(INDIRECT("1:"&amp;ROWS(Tableau1[Type])))),ROWS($1:62))),"")</f>
        <v/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17"/>
    </row>
    <row r="66" spans="1:34" x14ac:dyDescent="0.25">
      <c r="A66" s="15" t="str">
        <f t="array" aca="1" ref="A66" ca="1">IF(ROWS($1:63)&lt;=COUNTIF(Tableau1[Type],$B$1),INDEX(Tableau1[Nom],SMALL(IF(Tableau1[Type]=$B$1,ROW(INDIRECT("1:"&amp;ROWS(Tableau1[Type])))),ROWS($1:63))),"")</f>
        <v/>
      </c>
      <c r="B66" s="6" t="str">
        <f t="array" aca="1" ref="B66" ca="1">IF(ROWS($1:63)&lt;=COUNTIF(Tableau1[Type],$B$1),INDEX(Tableau1[Prénom],SMALL(IF(Tableau1[Type]=$B$1,ROW(INDIRECT("1:"&amp;ROWS(Tableau1[Type])))),ROWS($1:63))),"")</f>
        <v/>
      </c>
      <c r="C66" s="6" t="str">
        <f t="array" aca="1" ref="C66" ca="1">IF(ROWS($1:63)&lt;=COUNTIF(Tableau1[Type],$B$1),INDEX(Tableau1[Affectation],SMALL(IF(Tableau1[Type]=$B$1,ROW(INDIRECT("1:"&amp;ROWS(Tableau1[Type])))),ROWS($1:63))),"")</f>
        <v/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17"/>
    </row>
    <row r="67" spans="1:34" x14ac:dyDescent="0.25">
      <c r="A67" s="15" t="str">
        <f t="array" aca="1" ref="A67" ca="1">IF(ROWS($1:64)&lt;=COUNTIF(Tableau1[Type],$B$1),INDEX(Tableau1[Nom],SMALL(IF(Tableau1[Type]=$B$1,ROW(INDIRECT("1:"&amp;ROWS(Tableau1[Type])))),ROWS($1:64))),"")</f>
        <v/>
      </c>
      <c r="B67" s="6" t="str">
        <f t="array" aca="1" ref="B67" ca="1">IF(ROWS($1:64)&lt;=COUNTIF(Tableau1[Type],$B$1),INDEX(Tableau1[Prénom],SMALL(IF(Tableau1[Type]=$B$1,ROW(INDIRECT("1:"&amp;ROWS(Tableau1[Type])))),ROWS($1:64))),"")</f>
        <v/>
      </c>
      <c r="C67" s="6" t="str">
        <f t="array" aca="1" ref="C67" ca="1">IF(ROWS($1:64)&lt;=COUNTIF(Tableau1[Type],$B$1),INDEX(Tableau1[Affectation],SMALL(IF(Tableau1[Type]=$B$1,ROW(INDIRECT("1:"&amp;ROWS(Tableau1[Type])))),ROWS($1:64))),"")</f>
        <v/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17"/>
    </row>
    <row r="68" spans="1:34" ht="15.75" thickBot="1" x14ac:dyDescent="0.3">
      <c r="A68" s="18" t="str">
        <f t="array" aca="1" ref="A68" ca="1">IF(ROWS($1:65)&lt;=COUNTIF(Tableau1[Type],$B$1),INDEX(Tableau1[Nom],SMALL(IF(Tableau1[Type]=$B$1,ROW(INDIRECT("1:"&amp;ROWS(Tableau1[Type])))),ROWS($1:65))),"")</f>
        <v/>
      </c>
      <c r="B68" s="22" t="str">
        <f t="array" aca="1" ref="B68" ca="1">IF(ROWS($1:65)&lt;=COUNTIF(Tableau1[Type],$B$1),INDEX(Tableau1[Prénom],SMALL(IF(Tableau1[Type]=$B$1,ROW(INDIRECT("1:"&amp;ROWS(Tableau1[Type])))),ROWS($1:65))),"")</f>
        <v/>
      </c>
      <c r="C68" s="22" t="str">
        <f t="array" aca="1" ref="C68" ca="1">IF(ROWS($1:65)&lt;=COUNTIF(Tableau1[Type],$B$1),INDEX(Tableau1[Affectation],SMALL(IF(Tableau1[Type]=$B$1,ROW(INDIRECT("1:"&amp;ROWS(Tableau1[Type])))),ROWS($1:65))),"")</f>
        <v/>
      </c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1"/>
    </row>
  </sheetData>
  <mergeCells count="1">
    <mergeCell ref="D2:A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A1:AH35"/>
  <sheetViews>
    <sheetView workbookViewId="0">
      <selection activeCell="AH35" sqref="A3:AH35"/>
    </sheetView>
  </sheetViews>
  <sheetFormatPr baseColWidth="10" defaultColWidth="11.5703125" defaultRowHeight="15" x14ac:dyDescent="0.25"/>
  <cols>
    <col min="1" max="1" width="20.28515625" style="1" customWidth="1"/>
    <col min="2" max="3" width="11.5703125" style="1"/>
    <col min="4" max="34" width="3.7109375" style="1" customWidth="1"/>
    <col min="35" max="16384" width="11.5703125" style="1"/>
  </cols>
  <sheetData>
    <row r="1" spans="1:34" ht="15.75" thickBot="1" x14ac:dyDescent="0.3">
      <c r="A1" s="1" t="s">
        <v>165</v>
      </c>
      <c r="B1" s="7">
        <v>3</v>
      </c>
    </row>
    <row r="2" spans="1:34" ht="16.5" thickTop="1" thickBot="1" x14ac:dyDescent="0.3">
      <c r="D2" s="8" t="s">
        <v>166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15.75" thickBot="1" x14ac:dyDescent="0.3">
      <c r="A3" s="11" t="s">
        <v>0</v>
      </c>
      <c r="B3" s="12" t="s">
        <v>1</v>
      </c>
      <c r="C3" s="12" t="s">
        <v>156</v>
      </c>
      <c r="D3" s="13">
        <v>1</v>
      </c>
      <c r="E3" s="13">
        <v>2</v>
      </c>
      <c r="F3" s="13">
        <v>3</v>
      </c>
      <c r="G3" s="13">
        <v>4</v>
      </c>
      <c r="H3" s="13">
        <v>5</v>
      </c>
      <c r="I3" s="13">
        <v>6</v>
      </c>
      <c r="J3" s="13">
        <v>7</v>
      </c>
      <c r="K3" s="13">
        <v>8</v>
      </c>
      <c r="L3" s="13">
        <v>9</v>
      </c>
      <c r="M3" s="13">
        <v>10</v>
      </c>
      <c r="N3" s="13">
        <v>11</v>
      </c>
      <c r="O3" s="13">
        <v>12</v>
      </c>
      <c r="P3" s="13">
        <v>13</v>
      </c>
      <c r="Q3" s="13">
        <v>14</v>
      </c>
      <c r="R3" s="13">
        <v>15</v>
      </c>
      <c r="S3" s="13">
        <v>16</v>
      </c>
      <c r="T3" s="13">
        <v>17</v>
      </c>
      <c r="U3" s="13">
        <v>18</v>
      </c>
      <c r="V3" s="13">
        <v>19</v>
      </c>
      <c r="W3" s="13">
        <v>20</v>
      </c>
      <c r="X3" s="13">
        <v>21</v>
      </c>
      <c r="Y3" s="13">
        <v>22</v>
      </c>
      <c r="Z3" s="13">
        <v>23</v>
      </c>
      <c r="AA3" s="13">
        <v>24</v>
      </c>
      <c r="AB3" s="13">
        <v>25</v>
      </c>
      <c r="AC3" s="13">
        <v>26</v>
      </c>
      <c r="AD3" s="13">
        <v>27</v>
      </c>
      <c r="AE3" s="13">
        <v>28</v>
      </c>
      <c r="AF3" s="13">
        <v>29</v>
      </c>
      <c r="AG3" s="13">
        <v>30</v>
      </c>
      <c r="AH3" s="14">
        <v>31</v>
      </c>
    </row>
    <row r="4" spans="1:34" x14ac:dyDescent="0.25">
      <c r="A4" s="15" t="str">
        <f t="array" aca="1" ref="A4" ca="1">IF(ROWS($1:1)&lt;=COUNTIF(Tableau1[Type],$B$1),INDEX(Tableau1[Nom],SMALL(IF(Tableau1[Type]=$B$1,ROW(INDIRECT("1:"&amp;ROWS(Tableau1[Type])))),ROWS($1:1))),"")</f>
        <v>Tonlien</v>
      </c>
      <c r="B4" s="6" t="str">
        <f t="array" aca="1" ref="B4" ca="1">IF(ROWS($1:1)&lt;=COUNTIF(Tableau1[Type],$B$1),INDEX(Tableau1[Prénom],SMALL(IF(Tableau1[Type]=$B$1,ROW(INDIRECT("1:"&amp;ROWS(Tableau1[Type])))),ROWS($1:1))),"")</f>
        <v>Ophélie</v>
      </c>
      <c r="C4" s="6" t="str">
        <f t="array" aca="1" ref="C4" ca="1">IF(ROWS($1:1)&lt;=COUNTIF(Tableau1[Type],$B$1),INDEX(Tableau1[Affectation],SMALL(IF(Tableau1[Type]=$B$1,ROW(INDIRECT("1:"&amp;ROWS(Tableau1[Type])))),ROWS($1:1))),"")</f>
        <v>xxxx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16"/>
    </row>
    <row r="5" spans="1:34" x14ac:dyDescent="0.25">
      <c r="A5" s="15" t="str">
        <f t="array" aca="1" ref="A5" ca="1">IF(ROWS($1:2)&lt;=COUNTIF(Tableau1[Type],$B$1),INDEX(Tableau1[Nom],SMALL(IF(Tableau1[Type]=$B$1,ROW(INDIRECT("1:"&amp;ROWS(Tableau1[Type])))),ROWS($1:2))),"")</f>
        <v>Gentant</v>
      </c>
      <c r="B5" s="6" t="str">
        <f t="array" aca="1" ref="B5" ca="1">IF(ROWS($1:2)&lt;=COUNTIF(Tableau1[Type],$B$1),INDEX(Tableau1[Prénom],SMALL(IF(Tableau1[Type]=$B$1,ROW(INDIRECT("1:"&amp;ROWS(Tableau1[Type])))),ROWS($1:2))),"")</f>
        <v>Jean-Pierre</v>
      </c>
      <c r="C5" s="6" t="str">
        <f t="array" aca="1" ref="C5" ca="1">IF(ROWS($1:2)&lt;=COUNTIF(Tableau1[Type],$B$1),INDEX(Tableau1[Affectation],SMALL(IF(Tableau1[Type]=$B$1,ROW(INDIRECT("1:"&amp;ROWS(Tableau1[Type])))),ROWS($1:2))),"")</f>
        <v>dddd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17"/>
    </row>
    <row r="6" spans="1:34" x14ac:dyDescent="0.25">
      <c r="A6" s="15" t="str">
        <f t="array" aca="1" ref="A6" ca="1">IF(ROWS($1:3)&lt;=COUNTIF(Tableau1[Type],$B$1),INDEX(Tableau1[Nom],SMALL(IF(Tableau1[Type]=$B$1,ROW(INDIRECT("1:"&amp;ROWS(Tableau1[Type])))),ROWS($1:3))),"")</f>
        <v>Jariq</v>
      </c>
      <c r="B6" s="6" t="str">
        <f t="array" aca="1" ref="B6" ca="1">IF(ROWS($1:3)&lt;=COUNTIF(Tableau1[Type],$B$1),INDEX(Tableau1[Prénom],SMALL(IF(Tableau1[Type]=$B$1,ROW(INDIRECT("1:"&amp;ROWS(Tableau1[Type])))),ROWS($1:3))),"")</f>
        <v>Célia</v>
      </c>
      <c r="C6" s="6" t="str">
        <f t="array" aca="1" ref="C6" ca="1">IF(ROWS($1:3)&lt;=COUNTIF(Tableau1[Type],$B$1),INDEX(Tableau1[Affectation],SMALL(IF(Tableau1[Type]=$B$1,ROW(INDIRECT("1:"&amp;ROWS(Tableau1[Type])))),ROWS($1:3))),"")</f>
        <v>dddd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17"/>
    </row>
    <row r="7" spans="1:34" x14ac:dyDescent="0.25">
      <c r="A7" s="15" t="str">
        <f t="array" aca="1" ref="A7" ca="1">IF(ROWS($1:4)&lt;=COUNTIF(Tableau1[Type],$B$1),INDEX(Tableau1[Nom],SMALL(IF(Tableau1[Type]=$B$1,ROW(INDIRECT("1:"&amp;ROWS(Tableau1[Type])))),ROWS($1:4))),"")</f>
        <v>Gontant</v>
      </c>
      <c r="B7" s="6" t="str">
        <f t="array" aca="1" ref="B7" ca="1">IF(ROWS($1:4)&lt;=COUNTIF(Tableau1[Type],$B$1),INDEX(Tableau1[Prénom],SMALL(IF(Tableau1[Type]=$B$1,ROW(INDIRECT("1:"&amp;ROWS(Tableau1[Type])))),ROWS($1:4))),"")</f>
        <v>Philippe</v>
      </c>
      <c r="C7" s="6" t="str">
        <f t="array" aca="1" ref="C7" ca="1">IF(ROWS($1:4)&lt;=COUNTIF(Tableau1[Type],$B$1),INDEX(Tableau1[Affectation],SMALL(IF(Tableau1[Type]=$B$1,ROW(INDIRECT("1:"&amp;ROWS(Tableau1[Type])))),ROWS($1:4))),"")</f>
        <v>vvvv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17"/>
    </row>
    <row r="8" spans="1:34" x14ac:dyDescent="0.25">
      <c r="A8" s="15" t="str">
        <f t="array" aca="1" ref="A8" ca="1">IF(ROWS($1:5)&lt;=COUNTIF(Tableau1[Type],$B$1),INDEX(Tableau1[Nom],SMALL(IF(Tableau1[Type]=$B$1,ROW(INDIRECT("1:"&amp;ROWS(Tableau1[Type])))),ROWS($1:5))),"")</f>
        <v>Pautare</v>
      </c>
      <c r="B8" s="6" t="str">
        <f t="array" aca="1" ref="B8" ca="1">IF(ROWS($1:5)&lt;=COUNTIF(Tableau1[Type],$B$1),INDEX(Tableau1[Prénom],SMALL(IF(Tableau1[Type]=$B$1,ROW(INDIRECT("1:"&amp;ROWS(Tableau1[Type])))),ROWS($1:5))),"")</f>
        <v>Alixe</v>
      </c>
      <c r="C8" s="6" t="str">
        <f t="array" aca="1" ref="C8" ca="1">IF(ROWS($1:5)&lt;=COUNTIF(Tableau1[Type],$B$1),INDEX(Tableau1[Affectation],SMALL(IF(Tableau1[Type]=$B$1,ROW(INDIRECT("1:"&amp;ROWS(Tableau1[Type])))),ROWS($1:5))),"")</f>
        <v>dddd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17"/>
    </row>
    <row r="9" spans="1:34" x14ac:dyDescent="0.25">
      <c r="A9" s="15" t="str">
        <f t="array" aca="1" ref="A9" ca="1">IF(ROWS($1:6)&lt;=COUNTIF(Tableau1[Type],$B$1),INDEX(Tableau1[Nom],SMALL(IF(Tableau1[Type]=$B$1,ROW(INDIRECT("1:"&amp;ROWS(Tableau1[Type])))),ROWS($1:6))),"")</f>
        <v>Cosiez</v>
      </c>
      <c r="B9" s="6" t="str">
        <f t="array" aca="1" ref="B9" ca="1">IF(ROWS($1:6)&lt;=COUNTIF(Tableau1[Type],$B$1),INDEX(Tableau1[Prénom],SMALL(IF(Tableau1[Type]=$B$1,ROW(INDIRECT("1:"&amp;ROWS(Tableau1[Type])))),ROWS($1:6))),"")</f>
        <v>Inès</v>
      </c>
      <c r="C9" s="6" t="str">
        <f t="array" aca="1" ref="C9" ca="1">IF(ROWS($1:6)&lt;=COUNTIF(Tableau1[Type],$B$1),INDEX(Tableau1[Affectation],SMALL(IF(Tableau1[Type]=$B$1,ROW(INDIRECT("1:"&amp;ROWS(Tableau1[Type])))),ROWS($1:6))),"")</f>
        <v>dddd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17"/>
    </row>
    <row r="10" spans="1:34" x14ac:dyDescent="0.25">
      <c r="A10" s="15" t="str">
        <f t="array" aca="1" ref="A10" ca="1">IF(ROWS($1:7)&lt;=COUNTIF(Tableau1[Type],$B$1),INDEX(Tableau1[Nom],SMALL(IF(Tableau1[Type]=$B$1,ROW(INDIRECT("1:"&amp;ROWS(Tableau1[Type])))),ROWS($1:7))),"")</f>
        <v>Dutuin</v>
      </c>
      <c r="B10" s="6" t="str">
        <f t="array" aca="1" ref="B10" ca="1">IF(ROWS($1:7)&lt;=COUNTIF(Tableau1[Type],$B$1),INDEX(Tableau1[Prénom],SMALL(IF(Tableau1[Type]=$B$1,ROW(INDIRECT("1:"&amp;ROWS(Tableau1[Type])))),ROWS($1:7))),"")</f>
        <v>Clara</v>
      </c>
      <c r="C10" s="6" t="str">
        <f t="array" aca="1" ref="C10" ca="1">IF(ROWS($1:7)&lt;=COUNTIF(Tableau1[Type],$B$1),INDEX(Tableau1[Affectation],SMALL(IF(Tableau1[Type]=$B$1,ROW(INDIRECT("1:"&amp;ROWS(Tableau1[Type])))),ROWS($1:7))),"")</f>
        <v>dddd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17"/>
    </row>
    <row r="11" spans="1:34" x14ac:dyDescent="0.25">
      <c r="A11" s="15" t="str">
        <f t="array" aca="1" ref="A11" ca="1">IF(ROWS($1:8)&lt;=COUNTIF(Tableau1[Type],$B$1),INDEX(Tableau1[Nom],SMALL(IF(Tableau1[Type]=$B$1,ROW(INDIRECT("1:"&amp;ROWS(Tableau1[Type])))),ROWS($1:8))),"")</f>
        <v>Zeviez</v>
      </c>
      <c r="B11" s="6" t="str">
        <f t="array" aca="1" ref="B11" ca="1">IF(ROWS($1:8)&lt;=COUNTIF(Tableau1[Type],$B$1),INDEX(Tableau1[Prénom],SMALL(IF(Tableau1[Type]=$B$1,ROW(INDIRECT("1:"&amp;ROWS(Tableau1[Type])))),ROWS($1:8))),"")</f>
        <v>Joséphine</v>
      </c>
      <c r="C11" s="6" t="str">
        <f t="array" aca="1" ref="C11" ca="1">IF(ROWS($1:8)&lt;=COUNTIF(Tableau1[Type],$B$1),INDEX(Tableau1[Affectation],SMALL(IF(Tableau1[Type]=$B$1,ROW(INDIRECT("1:"&amp;ROWS(Tableau1[Type])))),ROWS($1:8))),"")</f>
        <v>gggg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17"/>
    </row>
    <row r="12" spans="1:34" x14ac:dyDescent="0.25">
      <c r="A12" s="15" t="str">
        <f t="array" aca="1" ref="A12" ca="1">IF(ROWS($1:9)&lt;=COUNTIF(Tableau1[Type],$B$1),INDEX(Tableau1[Nom],SMALL(IF(Tableau1[Type]=$B$1,ROW(INDIRECT("1:"&amp;ROWS(Tableau1[Type])))),ROWS($1:9))),"")</f>
        <v>Disky</v>
      </c>
      <c r="B12" s="6" t="str">
        <f t="array" aca="1" ref="B12" ca="1">IF(ROWS($1:9)&lt;=COUNTIF(Tableau1[Type],$B$1),INDEX(Tableau1[Prénom],SMALL(IF(Tableau1[Type]=$B$1,ROW(INDIRECT("1:"&amp;ROWS(Tableau1[Type])))),ROWS($1:9))),"")</f>
        <v>Émilie</v>
      </c>
      <c r="C12" s="6" t="str">
        <f t="array" aca="1" ref="C12" ca="1">IF(ROWS($1:9)&lt;=COUNTIF(Tableau1[Type],$B$1),INDEX(Tableau1[Affectation],SMALL(IF(Tableau1[Type]=$B$1,ROW(INDIRECT("1:"&amp;ROWS(Tableau1[Type])))),ROWS($1:9))),"")</f>
        <v>ffff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17"/>
    </row>
    <row r="13" spans="1:34" x14ac:dyDescent="0.25">
      <c r="A13" s="15" t="str">
        <f t="array" aca="1" ref="A13" ca="1">IF(ROWS($1:10)&lt;=COUNTIF(Tableau1[Type],$B$1),INDEX(Tableau1[Nom],SMALL(IF(Tableau1[Type]=$B$1,ROW(INDIRECT("1:"&amp;ROWS(Tableau1[Type])))),ROWS($1:10))),"")</f>
        <v>Pekol</v>
      </c>
      <c r="B13" s="6" t="str">
        <f t="array" aca="1" ref="B13" ca="1">IF(ROWS($1:10)&lt;=COUNTIF(Tableau1[Type],$B$1),INDEX(Tableau1[Prénom],SMALL(IF(Tableau1[Type]=$B$1,ROW(INDIRECT("1:"&amp;ROWS(Tableau1[Type])))),ROWS($1:10))),"")</f>
        <v>Éva</v>
      </c>
      <c r="C13" s="6" t="str">
        <f t="array" aca="1" ref="C13" ca="1">IF(ROWS($1:10)&lt;=COUNTIF(Tableau1[Type],$B$1),INDEX(Tableau1[Affectation],SMALL(IF(Tableau1[Type]=$B$1,ROW(INDIRECT("1:"&amp;ROWS(Tableau1[Type])))),ROWS($1:10))),"")</f>
        <v>rrrr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17"/>
    </row>
    <row r="14" spans="1:34" x14ac:dyDescent="0.25">
      <c r="A14" s="15" t="str">
        <f t="array" aca="1" ref="A14" ca="1">IF(ROWS($1:11)&lt;=COUNTIF(Tableau1[Type],$B$1),INDEX(Tableau1[Nom],SMALL(IF(Tableau1[Type]=$B$1,ROW(INDIRECT("1:"&amp;ROWS(Tableau1[Type])))),ROWS($1:11))),"")</f>
        <v>Dutin</v>
      </c>
      <c r="B14" s="6" t="str">
        <f t="array" aca="1" ref="B14" ca="1">IF(ROWS($1:11)&lt;=COUNTIF(Tableau1[Type],$B$1),INDEX(Tableau1[Prénom],SMALL(IF(Tableau1[Type]=$B$1,ROW(INDIRECT("1:"&amp;ROWS(Tableau1[Type])))),ROWS($1:11))),"")</f>
        <v>Thomas</v>
      </c>
      <c r="C14" s="6" t="str">
        <f t="array" aca="1" ref="C14" ca="1">IF(ROWS($1:11)&lt;=COUNTIF(Tableau1[Type],$B$1),INDEX(Tableau1[Affectation],SMALL(IF(Tableau1[Type]=$B$1,ROW(INDIRECT("1:"&amp;ROWS(Tableau1[Type])))),ROWS($1:11))),"")</f>
        <v>dddd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17"/>
    </row>
    <row r="15" spans="1:34" x14ac:dyDescent="0.25">
      <c r="A15" s="15" t="str">
        <f t="array" aca="1" ref="A15" ca="1">IF(ROWS($1:12)&lt;=COUNTIF(Tableau1[Type],$B$1),INDEX(Tableau1[Nom],SMALL(IF(Tableau1[Type]=$B$1,ROW(INDIRECT("1:"&amp;ROWS(Tableau1[Type])))),ROWS($1:12))),"")</f>
        <v>Dylant</v>
      </c>
      <c r="B15" s="6" t="str">
        <f t="array" aca="1" ref="B15" ca="1">IF(ROWS($1:12)&lt;=COUNTIF(Tableau1[Type],$B$1),INDEX(Tableau1[Prénom],SMALL(IF(Tableau1[Type]=$B$1,ROW(INDIRECT("1:"&amp;ROWS(Tableau1[Type])))),ROWS($1:12))),"")</f>
        <v>Madeleine</v>
      </c>
      <c r="C15" s="6" t="str">
        <f t="array" aca="1" ref="C15" ca="1">IF(ROWS($1:12)&lt;=COUNTIF(Tableau1[Type],$B$1),INDEX(Tableau1[Affectation],SMALL(IF(Tableau1[Type]=$B$1,ROW(INDIRECT("1:"&amp;ROWS(Tableau1[Type])))),ROWS($1:12))),"")</f>
        <v>rrrr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17"/>
    </row>
    <row r="16" spans="1:34" x14ac:dyDescent="0.25">
      <c r="A16" s="15" t="str">
        <f t="array" aca="1" ref="A16" ca="1">IF(ROWS($1:13)&lt;=COUNTIF(Tableau1[Type],$B$1),INDEX(Tableau1[Nom],SMALL(IF(Tableau1[Type]=$B$1,ROW(INDIRECT("1:"&amp;ROWS(Tableau1[Type])))),ROWS($1:13))),"")</f>
        <v>Tutrain</v>
      </c>
      <c r="B16" s="6" t="str">
        <f t="array" aca="1" ref="B16" ca="1">IF(ROWS($1:13)&lt;=COUNTIF(Tableau1[Type],$B$1),INDEX(Tableau1[Prénom],SMALL(IF(Tableau1[Type]=$B$1,ROW(INDIRECT("1:"&amp;ROWS(Tableau1[Type])))),ROWS($1:13))),"")</f>
        <v>Élise</v>
      </c>
      <c r="C16" s="6" t="str">
        <f t="array" aca="1" ref="C16" ca="1">IF(ROWS($1:13)&lt;=COUNTIF(Tableau1[Type],$B$1),INDEX(Tableau1[Affectation],SMALL(IF(Tableau1[Type]=$B$1,ROW(INDIRECT("1:"&amp;ROWS(Tableau1[Type])))),ROWS($1:13))),"")</f>
        <v>eeee</v>
      </c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17"/>
    </row>
    <row r="17" spans="1:34" x14ac:dyDescent="0.25">
      <c r="A17" s="15" t="str">
        <f t="array" aca="1" ref="A17" ca="1">IF(ROWS($1:14)&lt;=COUNTIF(Tableau1[Type],$B$1),INDEX(Tableau1[Nom],SMALL(IF(Tableau1[Type]=$B$1,ROW(INDIRECT("1:"&amp;ROWS(Tableau1[Type])))),ROWS($1:14))),"")</f>
        <v>Donbire</v>
      </c>
      <c r="B17" s="6" t="str">
        <f t="array" aca="1" ref="B17" ca="1">IF(ROWS($1:14)&lt;=COUNTIF(Tableau1[Type],$B$1),INDEX(Tableau1[Prénom],SMALL(IF(Tableau1[Type]=$B$1,ROW(INDIRECT("1:"&amp;ROWS(Tableau1[Type])))),ROWS($1:14))),"")</f>
        <v>Béatrice</v>
      </c>
      <c r="C17" s="6" t="str">
        <f t="array" aca="1" ref="C17" ca="1">IF(ROWS($1:14)&lt;=COUNTIF(Tableau1[Type],$B$1),INDEX(Tableau1[Affectation],SMALL(IF(Tableau1[Type]=$B$1,ROW(INDIRECT("1:"&amp;ROWS(Tableau1[Type])))),ROWS($1:14))),"")</f>
        <v>rrrr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17"/>
    </row>
    <row r="18" spans="1:34" x14ac:dyDescent="0.25">
      <c r="A18" s="15" t="str">
        <f t="array" aca="1" ref="A18" ca="1">IF(ROWS($1:15)&lt;=COUNTIF(Tableau1[Type],$B$1),INDEX(Tableau1[Nom],SMALL(IF(Tableau1[Type]=$B$1,ROW(INDIRECT("1:"&amp;ROWS(Tableau1[Type])))),ROWS($1:15))),"")</f>
        <v>Monbru</v>
      </c>
      <c r="B18" s="6" t="str">
        <f t="array" aca="1" ref="B18" ca="1">IF(ROWS($1:15)&lt;=COUNTIF(Tableau1[Type],$B$1),INDEX(Tableau1[Prénom],SMALL(IF(Tableau1[Type]=$B$1,ROW(INDIRECT("1:"&amp;ROWS(Tableau1[Type])))),ROWS($1:15))),"")</f>
        <v>Emma</v>
      </c>
      <c r="C18" s="6" t="str">
        <f t="array" aca="1" ref="C18" ca="1">IF(ROWS($1:15)&lt;=COUNTIF(Tableau1[Type],$B$1),INDEX(Tableau1[Affectation],SMALL(IF(Tableau1[Type]=$B$1,ROW(INDIRECT("1:"&amp;ROWS(Tableau1[Type])))),ROWS($1:15))),"")</f>
        <v>dddd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17"/>
    </row>
    <row r="19" spans="1:34" x14ac:dyDescent="0.25">
      <c r="A19" s="15" t="str">
        <f t="array" aca="1" ref="A19" ca="1">IF(ROWS($1:16)&lt;=COUNTIF(Tableau1[Type],$B$1),INDEX(Tableau1[Nom],SMALL(IF(Tableau1[Type]=$B$1,ROW(INDIRECT("1:"&amp;ROWS(Tableau1[Type])))),ROWS($1:16))),"")</f>
        <v>Culin</v>
      </c>
      <c r="B19" s="6" t="str">
        <f t="array" aca="1" ref="B19" ca="1">IF(ROWS($1:16)&lt;=COUNTIF(Tableau1[Type],$B$1),INDEX(Tableau1[Prénom],SMALL(IF(Tableau1[Type]=$B$1,ROW(INDIRECT("1:"&amp;ROWS(Tableau1[Type])))),ROWS($1:16))),"")</f>
        <v>Inès</v>
      </c>
      <c r="C19" s="6" t="str">
        <f t="array" aca="1" ref="C19" ca="1">IF(ROWS($1:16)&lt;=COUNTIF(Tableau1[Type],$B$1),INDEX(Tableau1[Affectation],SMALL(IF(Tableau1[Type]=$B$1,ROW(INDIRECT("1:"&amp;ROWS(Tableau1[Type])))),ROWS($1:16))),"")</f>
        <v>eeee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17"/>
    </row>
    <row r="20" spans="1:34" x14ac:dyDescent="0.25">
      <c r="A20" s="15" t="str">
        <f t="array" aca="1" ref="A20" ca="1">IF(ROWS($1:17)&lt;=COUNTIF(Tableau1[Type],$B$1),INDEX(Tableau1[Nom],SMALL(IF(Tableau1[Type]=$B$1,ROW(INDIRECT("1:"&amp;ROWS(Tableau1[Type])))),ROWS($1:17))),"")</f>
        <v>Paustein</v>
      </c>
      <c r="B20" s="6" t="str">
        <f t="array" aca="1" ref="B20" ca="1">IF(ROWS($1:17)&lt;=COUNTIF(Tableau1[Type],$B$1),INDEX(Tableau1[Prénom],SMALL(IF(Tableau1[Type]=$B$1,ROW(INDIRECT("1:"&amp;ROWS(Tableau1[Type])))),ROWS($1:17))),"")</f>
        <v>Pierre</v>
      </c>
      <c r="C20" s="6" t="str">
        <f t="array" aca="1" ref="C20" ca="1">IF(ROWS($1:17)&lt;=COUNTIF(Tableau1[Type],$B$1),INDEX(Tableau1[Affectation],SMALL(IF(Tableau1[Type]=$B$1,ROW(INDIRECT("1:"&amp;ROWS(Tableau1[Type])))),ROWS($1:17))),"")</f>
        <v>ffff</v>
      </c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17"/>
    </row>
    <row r="21" spans="1:34" x14ac:dyDescent="0.25">
      <c r="A21" s="15" t="str">
        <f t="array" aca="1" ref="A21" ca="1">IF(ROWS($1:18)&lt;=COUNTIF(Tableau1[Type],$B$1),INDEX(Tableau1[Nom],SMALL(IF(Tableau1[Type]=$B$1,ROW(INDIRECT("1:"&amp;ROWS(Tableau1[Type])))),ROWS($1:18))),"")</f>
        <v>Balpion</v>
      </c>
      <c r="B21" s="6" t="str">
        <f t="array" aca="1" ref="B21" ca="1">IF(ROWS($1:18)&lt;=COUNTIF(Tableau1[Type],$B$1),INDEX(Tableau1[Prénom],SMALL(IF(Tableau1[Type]=$B$1,ROW(INDIRECT("1:"&amp;ROWS(Tableau1[Type])))),ROWS($1:18))),"")</f>
        <v>Élise</v>
      </c>
      <c r="C21" s="6" t="str">
        <f t="array" aca="1" ref="C21" ca="1">IF(ROWS($1:18)&lt;=COUNTIF(Tableau1[Type],$B$1),INDEX(Tableau1[Affectation],SMALL(IF(Tableau1[Type]=$B$1,ROW(INDIRECT("1:"&amp;ROWS(Tableau1[Type])))),ROWS($1:18))),"")</f>
        <v>vvvv</v>
      </c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17"/>
    </row>
    <row r="22" spans="1:34" x14ac:dyDescent="0.25">
      <c r="A22" s="15" t="str">
        <f t="array" aca="1" ref="A22" ca="1">IF(ROWS($1:19)&lt;=COUNTIF(Tableau1[Type],$B$1),INDEX(Tableau1[Nom],SMALL(IF(Tableau1[Type]=$B$1,ROW(INDIRECT("1:"&amp;ROWS(Tableau1[Type])))),ROWS($1:19))),"")</f>
        <v>Timieu</v>
      </c>
      <c r="B22" s="6" t="str">
        <f t="array" aca="1" ref="B22" ca="1">IF(ROWS($1:19)&lt;=COUNTIF(Tableau1[Type],$B$1),INDEX(Tableau1[Prénom],SMALL(IF(Tableau1[Type]=$B$1,ROW(INDIRECT("1:"&amp;ROWS(Tableau1[Type])))),ROWS($1:19))),"")</f>
        <v>Tristan</v>
      </c>
      <c r="C22" s="6" t="str">
        <f t="array" aca="1" ref="C22" ca="1">IF(ROWS($1:19)&lt;=COUNTIF(Tableau1[Type],$B$1),INDEX(Tableau1[Affectation],SMALL(IF(Tableau1[Type]=$B$1,ROW(INDIRECT("1:"&amp;ROWS(Tableau1[Type])))),ROWS($1:19))),"")</f>
        <v>dddd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17"/>
    </row>
    <row r="23" spans="1:34" x14ac:dyDescent="0.25">
      <c r="A23" s="15" t="str">
        <f t="array" aca="1" ref="A23" ca="1">IF(ROWS($1:20)&lt;=COUNTIF(Tableau1[Type],$B$1),INDEX(Tableau1[Nom],SMALL(IF(Tableau1[Type]=$B$1,ROW(INDIRECT("1:"&amp;ROWS(Tableau1[Type])))),ROWS($1:20))),"")</f>
        <v>DiPierre</v>
      </c>
      <c r="B23" s="6" t="str">
        <f t="array" aca="1" ref="B23" ca="1">IF(ROWS($1:20)&lt;=COUNTIF(Tableau1[Type],$B$1),INDEX(Tableau1[Prénom],SMALL(IF(Tableau1[Type]=$B$1,ROW(INDIRECT("1:"&amp;ROWS(Tableau1[Type])))),ROWS($1:20))),"")</f>
        <v>Mathilde</v>
      </c>
      <c r="C23" s="6" t="str">
        <f t="array" aca="1" ref="C23" ca="1">IF(ROWS($1:20)&lt;=COUNTIF(Tableau1[Type],$B$1),INDEX(Tableau1[Affectation],SMALL(IF(Tableau1[Type]=$B$1,ROW(INDIRECT("1:"&amp;ROWS(Tableau1[Type])))),ROWS($1:20))),"")</f>
        <v>dddd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17"/>
    </row>
    <row r="24" spans="1:34" x14ac:dyDescent="0.25">
      <c r="A24" s="15" t="str">
        <f t="array" aca="1" ref="A24" ca="1">IF(ROWS($1:21)&lt;=COUNTIF(Tableau1[Type],$B$1),INDEX(Tableau1[Nom],SMALL(IF(Tableau1[Type]=$B$1,ROW(INDIRECT("1:"&amp;ROWS(Tableau1[Type])))),ROWS($1:21))),"")</f>
        <v>Puviez</v>
      </c>
      <c r="B24" s="6" t="str">
        <f t="array" aca="1" ref="B24" ca="1">IF(ROWS($1:21)&lt;=COUNTIF(Tableau1[Type],$B$1),INDEX(Tableau1[Prénom],SMALL(IF(Tableau1[Type]=$B$1,ROW(INDIRECT("1:"&amp;ROWS(Tableau1[Type])))),ROWS($1:21))),"")</f>
        <v>Maxime</v>
      </c>
      <c r="C24" s="6" t="str">
        <f t="array" aca="1" ref="C24" ca="1">IF(ROWS($1:21)&lt;=COUNTIF(Tableau1[Type],$B$1),INDEX(Tableau1[Affectation],SMALL(IF(Tableau1[Type]=$B$1,ROW(INDIRECT("1:"&amp;ROWS(Tableau1[Type])))),ROWS($1:21))),"")</f>
        <v>rrrr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17"/>
    </row>
    <row r="25" spans="1:34" x14ac:dyDescent="0.25">
      <c r="A25" s="15" t="str">
        <f t="array" aca="1" ref="A25" ca="1">IF(ROWS($1:22)&lt;=COUNTIF(Tableau1[Type],$B$1),INDEX(Tableau1[Nom],SMALL(IF(Tableau1[Type]=$B$1,ROW(INDIRECT("1:"&amp;ROWS(Tableau1[Type])))),ROWS($1:22))),"")</f>
        <v>Zouliez</v>
      </c>
      <c r="B25" s="6" t="str">
        <f t="array" aca="1" ref="B25" ca="1">IF(ROWS($1:22)&lt;=COUNTIF(Tableau1[Type],$B$1),INDEX(Tableau1[Prénom],SMALL(IF(Tableau1[Type]=$B$1,ROW(INDIRECT("1:"&amp;ROWS(Tableau1[Type])))),ROWS($1:22))),"")</f>
        <v>Agnès</v>
      </c>
      <c r="C25" s="6" t="str">
        <f t="array" aca="1" ref="C25" ca="1">IF(ROWS($1:22)&lt;=COUNTIF(Tableau1[Type],$B$1),INDEX(Tableau1[Affectation],SMALL(IF(Tableau1[Type]=$B$1,ROW(INDIRECT("1:"&amp;ROWS(Tableau1[Type])))),ROWS($1:22))),"")</f>
        <v>ffff</v>
      </c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17"/>
    </row>
    <row r="26" spans="1:34" x14ac:dyDescent="0.25">
      <c r="A26" s="15" t="str">
        <f t="array" aca="1" ref="A26" ca="1">IF(ROWS($1:23)&lt;=COUNTIF(Tableau1[Type],$B$1),INDEX(Tableau1[Nom],SMALL(IF(Tableau1[Type]=$B$1,ROW(INDIRECT("1:"&amp;ROWS(Tableau1[Type])))),ROWS($1:23))),"")</f>
        <v>Cuture</v>
      </c>
      <c r="B26" s="6" t="str">
        <f t="array" aca="1" ref="B26" ca="1">IF(ROWS($1:23)&lt;=COUNTIF(Tableau1[Type],$B$1),INDEX(Tableau1[Prénom],SMALL(IF(Tableau1[Type]=$B$1,ROW(INDIRECT("1:"&amp;ROWS(Tableau1[Type])))),ROWS($1:23))),"")</f>
        <v>Léa</v>
      </c>
      <c r="C26" s="6" t="str">
        <f t="array" aca="1" ref="C26" ca="1">IF(ROWS($1:23)&lt;=COUNTIF(Tableau1[Type],$B$1),INDEX(Tableau1[Affectation],SMALL(IF(Tableau1[Type]=$B$1,ROW(INDIRECT("1:"&amp;ROWS(Tableau1[Type])))),ROWS($1:23))),"")</f>
        <v>dddd</v>
      </c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17"/>
    </row>
    <row r="27" spans="1:34" x14ac:dyDescent="0.25">
      <c r="A27" s="15" t="str">
        <f t="array" aca="1" ref="A27" ca="1">IF(ROWS($1:24)&lt;=COUNTIF(Tableau1[Type],$B$1),INDEX(Tableau1[Nom],SMALL(IF(Tableau1[Type]=$B$1,ROW(INDIRECT("1:"&amp;ROWS(Tableau1[Type])))),ROWS($1:24))),"")</f>
        <v>Jonkal</v>
      </c>
      <c r="B27" s="6" t="str">
        <f t="array" aca="1" ref="B27" ca="1">IF(ROWS($1:24)&lt;=COUNTIF(Tableau1[Type],$B$1),INDEX(Tableau1[Prénom],SMALL(IF(Tableau1[Type]=$B$1,ROW(INDIRECT("1:"&amp;ROWS(Tableau1[Type])))),ROWS($1:24))),"")</f>
        <v>Hélène</v>
      </c>
      <c r="C27" s="6" t="str">
        <f t="array" aca="1" ref="C27" ca="1">IF(ROWS($1:24)&lt;=COUNTIF(Tableau1[Type],$B$1),INDEX(Tableau1[Affectation],SMALL(IF(Tableau1[Type]=$B$1,ROW(INDIRECT("1:"&amp;ROWS(Tableau1[Type])))),ROWS($1:24))),"")</f>
        <v>rrrr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17"/>
    </row>
    <row r="28" spans="1:34" x14ac:dyDescent="0.25">
      <c r="A28" s="15" t="str">
        <f t="array" aca="1" ref="A28" ca="1">IF(ROWS($1:25)&lt;=COUNTIF(Tableau1[Type],$B$1),INDEX(Tableau1[Nom],SMALL(IF(Tableau1[Type]=$B$1,ROW(INDIRECT("1:"&amp;ROWS(Tableau1[Type])))),ROWS($1:25))),"")</f>
        <v/>
      </c>
      <c r="B28" s="6" t="str">
        <f t="array" aca="1" ref="B28" ca="1">IF(ROWS($1:25)&lt;=COUNTIF(Tableau1[Type],$B$1),INDEX(Tableau1[Prénom],SMALL(IF(Tableau1[Type]=$B$1,ROW(INDIRECT("1:"&amp;ROWS(Tableau1[Type])))),ROWS($1:25))),"")</f>
        <v/>
      </c>
      <c r="C28" s="6" t="str">
        <f t="array" aca="1" ref="C28" ca="1">IF(ROWS($1:25)&lt;=COUNTIF(Tableau1[Type],$B$1),INDEX(Tableau1[Affectation],SMALL(IF(Tableau1[Type]=$B$1,ROW(INDIRECT("1:"&amp;ROWS(Tableau1[Type])))),ROWS($1:25))),"")</f>
        <v/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17"/>
    </row>
    <row r="29" spans="1:34" x14ac:dyDescent="0.25">
      <c r="A29" s="15" t="str">
        <f t="array" aca="1" ref="A29" ca="1">IF(ROWS($1:26)&lt;=COUNTIF(Tableau1[Type],$B$1),INDEX(Tableau1[Nom],SMALL(IF(Tableau1[Type]=$B$1,ROW(INDIRECT("1:"&amp;ROWS(Tableau1[Type])))),ROWS($1:26))),"")</f>
        <v/>
      </c>
      <c r="B29" s="6" t="str">
        <f t="array" aca="1" ref="B29" ca="1">IF(ROWS($1:26)&lt;=COUNTIF(Tableau1[Type],$B$1),INDEX(Tableau1[Prénom],SMALL(IF(Tableau1[Type]=$B$1,ROW(INDIRECT("1:"&amp;ROWS(Tableau1[Type])))),ROWS($1:26))),"")</f>
        <v/>
      </c>
      <c r="C29" s="6" t="str">
        <f t="array" aca="1" ref="C29" ca="1">IF(ROWS($1:26)&lt;=COUNTIF(Tableau1[Type],$B$1),INDEX(Tableau1[Affectation],SMALL(IF(Tableau1[Type]=$B$1,ROW(INDIRECT("1:"&amp;ROWS(Tableau1[Type])))),ROWS($1:26))),"")</f>
        <v/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17"/>
    </row>
    <row r="30" spans="1:34" x14ac:dyDescent="0.25">
      <c r="A30" s="15" t="str">
        <f t="array" aca="1" ref="A30" ca="1">IF(ROWS($1:27)&lt;=COUNTIF(Tableau1[Type],$B$1),INDEX(Tableau1[Nom],SMALL(IF(Tableau1[Type]=$B$1,ROW(INDIRECT("1:"&amp;ROWS(Tableau1[Type])))),ROWS($1:27))),"")</f>
        <v/>
      </c>
      <c r="B30" s="6" t="str">
        <f t="array" aca="1" ref="B30" ca="1">IF(ROWS($1:27)&lt;=COUNTIF(Tableau1[Type],$B$1),INDEX(Tableau1[Prénom],SMALL(IF(Tableau1[Type]=$B$1,ROW(INDIRECT("1:"&amp;ROWS(Tableau1[Type])))),ROWS($1:27))),"")</f>
        <v/>
      </c>
      <c r="C30" s="6" t="str">
        <f t="array" aca="1" ref="C30" ca="1">IF(ROWS($1:27)&lt;=COUNTIF(Tableau1[Type],$B$1),INDEX(Tableau1[Affectation],SMALL(IF(Tableau1[Type]=$B$1,ROW(INDIRECT("1:"&amp;ROWS(Tableau1[Type])))),ROWS($1:27))),"")</f>
        <v/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17"/>
    </row>
    <row r="31" spans="1:34" x14ac:dyDescent="0.25">
      <c r="A31" s="15" t="str">
        <f t="array" aca="1" ref="A31" ca="1">IF(ROWS($1:28)&lt;=COUNTIF(Tableau1[Type],$B$1),INDEX(Tableau1[Nom],SMALL(IF(Tableau1[Type]=$B$1,ROW(INDIRECT("1:"&amp;ROWS(Tableau1[Type])))),ROWS($1:28))),"")</f>
        <v/>
      </c>
      <c r="B31" s="6" t="str">
        <f t="array" aca="1" ref="B31" ca="1">IF(ROWS($1:28)&lt;=COUNTIF(Tableau1[Type],$B$1),INDEX(Tableau1[Prénom],SMALL(IF(Tableau1[Type]=$B$1,ROW(INDIRECT("1:"&amp;ROWS(Tableau1[Type])))),ROWS($1:28))),"")</f>
        <v/>
      </c>
      <c r="C31" s="6" t="str">
        <f t="array" aca="1" ref="C31" ca="1">IF(ROWS($1:28)&lt;=COUNTIF(Tableau1[Type],$B$1),INDEX(Tableau1[Affectation],SMALL(IF(Tableau1[Type]=$B$1,ROW(INDIRECT("1:"&amp;ROWS(Tableau1[Type])))),ROWS($1:28))),"")</f>
        <v/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17"/>
    </row>
    <row r="32" spans="1:34" x14ac:dyDescent="0.25">
      <c r="A32" s="15" t="str">
        <f t="array" aca="1" ref="A32" ca="1">IF(ROWS($1:29)&lt;=COUNTIF(Tableau1[Type],$B$1),INDEX(Tableau1[Nom],SMALL(IF(Tableau1[Type]=$B$1,ROW(INDIRECT("1:"&amp;ROWS(Tableau1[Type])))),ROWS($1:29))),"")</f>
        <v/>
      </c>
      <c r="B32" s="6" t="str">
        <f t="array" aca="1" ref="B32" ca="1">IF(ROWS($1:29)&lt;=COUNTIF(Tableau1[Type],$B$1),INDEX(Tableau1[Prénom],SMALL(IF(Tableau1[Type]=$B$1,ROW(INDIRECT("1:"&amp;ROWS(Tableau1[Type])))),ROWS($1:29))),"")</f>
        <v/>
      </c>
      <c r="C32" s="6" t="str">
        <f t="array" aca="1" ref="C32" ca="1">IF(ROWS($1:29)&lt;=COUNTIF(Tableau1[Type],$B$1),INDEX(Tableau1[Affectation],SMALL(IF(Tableau1[Type]=$B$1,ROW(INDIRECT("1:"&amp;ROWS(Tableau1[Type])))),ROWS($1:29))),"")</f>
        <v/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17"/>
    </row>
    <row r="33" spans="1:34" x14ac:dyDescent="0.25">
      <c r="A33" s="15" t="str">
        <f t="array" aca="1" ref="A33" ca="1">IF(ROWS($1:30)&lt;=COUNTIF(Tableau1[Type],$B$1),INDEX(Tableau1[Nom],SMALL(IF(Tableau1[Type]=$B$1,ROW(INDIRECT("1:"&amp;ROWS(Tableau1[Type])))),ROWS($1:30))),"")</f>
        <v/>
      </c>
      <c r="B33" s="6" t="str">
        <f t="array" aca="1" ref="B33" ca="1">IF(ROWS($1:30)&lt;=COUNTIF(Tableau1[Type],$B$1),INDEX(Tableau1[Prénom],SMALL(IF(Tableau1[Type]=$B$1,ROW(INDIRECT("1:"&amp;ROWS(Tableau1[Type])))),ROWS($1:30))),"")</f>
        <v/>
      </c>
      <c r="C33" s="6" t="str">
        <f t="array" aca="1" ref="C33" ca="1">IF(ROWS($1:30)&lt;=COUNTIF(Tableau1[Type],$B$1),INDEX(Tableau1[Affectation],SMALL(IF(Tableau1[Type]=$B$1,ROW(INDIRECT("1:"&amp;ROWS(Tableau1[Type])))),ROWS($1:30))),"")</f>
        <v/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17"/>
    </row>
    <row r="34" spans="1:34" x14ac:dyDescent="0.25">
      <c r="A34" s="15" t="str">
        <f t="array" aca="1" ref="A34" ca="1">IF(ROWS($1:31)&lt;=COUNTIF(Tableau1[Type],$B$1),INDEX(Tableau1[Nom],SMALL(IF(Tableau1[Type]=$B$1,ROW(INDIRECT("1:"&amp;ROWS(Tableau1[Type])))),ROWS($1:31))),"")</f>
        <v/>
      </c>
      <c r="B34" s="6" t="str">
        <f t="array" aca="1" ref="B34" ca="1">IF(ROWS($1:31)&lt;=COUNTIF(Tableau1[Type],$B$1),INDEX(Tableau1[Prénom],SMALL(IF(Tableau1[Type]=$B$1,ROW(INDIRECT("1:"&amp;ROWS(Tableau1[Type])))),ROWS($1:31))),"")</f>
        <v/>
      </c>
      <c r="C34" s="6" t="str">
        <f t="array" aca="1" ref="C34" ca="1">IF(ROWS($1:31)&lt;=COUNTIF(Tableau1[Type],$B$1),INDEX(Tableau1[Affectation],SMALL(IF(Tableau1[Type]=$B$1,ROW(INDIRECT("1:"&amp;ROWS(Tableau1[Type])))),ROWS($1:31))),"")</f>
        <v/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17"/>
    </row>
    <row r="35" spans="1:34" ht="15.75" thickBot="1" x14ac:dyDescent="0.3">
      <c r="A35" s="18" t="str">
        <f t="array" aca="1" ref="A35" ca="1">IF(ROWS($1:32)&lt;=COUNTIF(Tableau1[Type],$B$1),INDEX(Tableau1[Nom],SMALL(IF(Tableau1[Type]=$B$1,ROW(INDIRECT("1:"&amp;ROWS(Tableau1[Type])))),ROWS($1:32))),"")</f>
        <v/>
      </c>
      <c r="B35" s="22" t="str">
        <f t="array" aca="1" ref="B35" ca="1">IF(ROWS($1:32)&lt;=COUNTIF(Tableau1[Type],$B$1),INDEX(Tableau1[Prénom],SMALL(IF(Tableau1[Type]=$B$1,ROW(INDIRECT("1:"&amp;ROWS(Tableau1[Type])))),ROWS($1:32))),"")</f>
        <v/>
      </c>
      <c r="C35" s="22" t="str">
        <f t="array" aca="1" ref="C35" ca="1">IF(ROWS($1:32)&lt;=COUNTIF(Tableau1[Type],$B$1),INDEX(Tableau1[Affectation],SMALL(IF(Tableau1[Type]=$B$1,ROW(INDIRECT("1:"&amp;ROWS(Tableau1[Type])))),ROWS($1:32))),"")</f>
        <v/>
      </c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1"/>
    </row>
  </sheetData>
  <mergeCells count="1">
    <mergeCell ref="D2:A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F101"/>
  <sheetViews>
    <sheetView workbookViewId="0">
      <pane ySplit="1" topLeftCell="A2" activePane="bottomLeft" state="frozen"/>
      <selection pane="bottomLeft" activeCell="A4" sqref="A4"/>
    </sheetView>
  </sheetViews>
  <sheetFormatPr baseColWidth="10" defaultColWidth="11.5703125" defaultRowHeight="12.75" x14ac:dyDescent="0.25"/>
  <cols>
    <col min="1" max="3" width="11.5703125" style="2"/>
    <col min="4" max="4" width="11.5703125" style="3"/>
    <col min="5" max="16384" width="11.5703125" style="2"/>
  </cols>
  <sheetData>
    <row r="1" spans="1:6" x14ac:dyDescent="0.25">
      <c r="A1" s="2" t="s">
        <v>0</v>
      </c>
      <c r="B1" s="2" t="s">
        <v>1</v>
      </c>
      <c r="C1" s="2" t="s">
        <v>2</v>
      </c>
      <c r="D1" s="3" t="s">
        <v>3</v>
      </c>
      <c r="E1" s="2" t="s">
        <v>156</v>
      </c>
      <c r="F1" s="2" t="s">
        <v>157</v>
      </c>
    </row>
    <row r="2" spans="1:6" x14ac:dyDescent="0.25">
      <c r="A2" s="2" t="s">
        <v>4</v>
      </c>
      <c r="B2" s="2" t="s">
        <v>5</v>
      </c>
      <c r="C2" s="2" t="s">
        <v>6</v>
      </c>
      <c r="D2" s="3">
        <v>41238</v>
      </c>
      <c r="E2" s="2" t="s">
        <v>158</v>
      </c>
      <c r="F2" s="2">
        <v>3</v>
      </c>
    </row>
    <row r="3" spans="1:6" x14ac:dyDescent="0.25">
      <c r="A3" s="2" t="s">
        <v>7</v>
      </c>
      <c r="B3" s="2" t="s">
        <v>8</v>
      </c>
      <c r="C3" s="2" t="s">
        <v>9</v>
      </c>
      <c r="D3" s="3">
        <v>41312</v>
      </c>
      <c r="E3" s="2" t="s">
        <v>159</v>
      </c>
      <c r="F3" s="2">
        <v>3</v>
      </c>
    </row>
    <row r="4" spans="1:6" x14ac:dyDescent="0.25">
      <c r="A4" s="2" t="s">
        <v>10</v>
      </c>
      <c r="B4" s="2" t="s">
        <v>11</v>
      </c>
      <c r="C4" s="2" t="s">
        <v>6</v>
      </c>
      <c r="D4" s="3">
        <v>41235</v>
      </c>
      <c r="E4" s="2" t="s">
        <v>160</v>
      </c>
      <c r="F4" s="2">
        <v>2</v>
      </c>
    </row>
    <row r="5" spans="1:6" x14ac:dyDescent="0.25">
      <c r="A5" s="2" t="s">
        <v>12</v>
      </c>
      <c r="B5" s="2" t="s">
        <v>13</v>
      </c>
      <c r="C5" s="2" t="s">
        <v>6</v>
      </c>
      <c r="D5" s="3">
        <v>41203</v>
      </c>
      <c r="E5" s="2" t="s">
        <v>159</v>
      </c>
      <c r="F5" s="2">
        <v>3</v>
      </c>
    </row>
    <row r="6" spans="1:6" x14ac:dyDescent="0.25">
      <c r="A6" s="2" t="s">
        <v>14</v>
      </c>
      <c r="B6" s="2" t="s">
        <v>15</v>
      </c>
      <c r="C6" s="2" t="s">
        <v>6</v>
      </c>
      <c r="D6" s="3">
        <v>41235</v>
      </c>
      <c r="E6" s="2" t="s">
        <v>161</v>
      </c>
      <c r="F6" s="2">
        <v>2</v>
      </c>
    </row>
    <row r="7" spans="1:6" x14ac:dyDescent="0.25">
      <c r="A7" s="2" t="s">
        <v>16</v>
      </c>
      <c r="B7" s="2" t="s">
        <v>11</v>
      </c>
      <c r="C7" s="2" t="s">
        <v>6</v>
      </c>
      <c r="D7" s="3">
        <v>41210</v>
      </c>
      <c r="E7" s="2" t="s">
        <v>162</v>
      </c>
      <c r="F7" s="2">
        <v>2</v>
      </c>
    </row>
    <row r="8" spans="1:6" x14ac:dyDescent="0.25">
      <c r="A8" s="2" t="s">
        <v>17</v>
      </c>
      <c r="B8" s="2" t="s">
        <v>18</v>
      </c>
      <c r="C8" s="2" t="s">
        <v>9</v>
      </c>
      <c r="D8" s="3">
        <v>41236</v>
      </c>
      <c r="E8" s="2" t="s">
        <v>163</v>
      </c>
      <c r="F8" s="2">
        <v>2</v>
      </c>
    </row>
    <row r="9" spans="1:6" x14ac:dyDescent="0.25">
      <c r="A9" s="2" t="s">
        <v>19</v>
      </c>
      <c r="B9" s="2" t="s">
        <v>20</v>
      </c>
      <c r="C9" s="2" t="s">
        <v>9</v>
      </c>
      <c r="D9" s="3">
        <v>41238</v>
      </c>
      <c r="E9" s="2" t="s">
        <v>164</v>
      </c>
      <c r="F9" s="2">
        <v>3</v>
      </c>
    </row>
    <row r="10" spans="1:6" x14ac:dyDescent="0.25">
      <c r="A10" s="2" t="s">
        <v>21</v>
      </c>
      <c r="B10" s="2" t="s">
        <v>22</v>
      </c>
      <c r="C10" s="2" t="s">
        <v>6</v>
      </c>
      <c r="D10" s="3">
        <v>41201</v>
      </c>
      <c r="E10" s="2" t="s">
        <v>164</v>
      </c>
      <c r="F10" s="2">
        <v>1</v>
      </c>
    </row>
    <row r="11" spans="1:6" x14ac:dyDescent="0.25">
      <c r="A11" s="2" t="s">
        <v>23</v>
      </c>
      <c r="B11" s="2" t="s">
        <v>18</v>
      </c>
      <c r="C11" s="2" t="s">
        <v>9</v>
      </c>
      <c r="D11" s="3">
        <v>41324</v>
      </c>
      <c r="E11" s="2" t="s">
        <v>161</v>
      </c>
      <c r="F11" s="2">
        <v>2</v>
      </c>
    </row>
    <row r="12" spans="1:6" x14ac:dyDescent="0.25">
      <c r="A12" s="2" t="s">
        <v>24</v>
      </c>
      <c r="B12" s="2" t="s">
        <v>20</v>
      </c>
      <c r="C12" s="2" t="s">
        <v>9</v>
      </c>
      <c r="D12" s="3">
        <v>41328</v>
      </c>
      <c r="E12" s="2" t="s">
        <v>162</v>
      </c>
      <c r="F12" s="2">
        <v>2</v>
      </c>
    </row>
    <row r="13" spans="1:6" x14ac:dyDescent="0.25">
      <c r="A13" s="2" t="s">
        <v>25</v>
      </c>
      <c r="B13" s="2" t="s">
        <v>26</v>
      </c>
      <c r="C13" s="2" t="s">
        <v>6</v>
      </c>
      <c r="D13" s="3">
        <v>41300</v>
      </c>
      <c r="E13" s="2" t="s">
        <v>163</v>
      </c>
      <c r="F13" s="2">
        <v>2</v>
      </c>
    </row>
    <row r="14" spans="1:6" x14ac:dyDescent="0.25">
      <c r="A14" s="2" t="s">
        <v>27</v>
      </c>
      <c r="B14" s="2" t="s">
        <v>28</v>
      </c>
      <c r="C14" s="2" t="s">
        <v>6</v>
      </c>
      <c r="D14" s="3">
        <v>41240</v>
      </c>
      <c r="E14" s="2" t="s">
        <v>159</v>
      </c>
      <c r="F14" s="2">
        <v>3</v>
      </c>
    </row>
    <row r="15" spans="1:6" x14ac:dyDescent="0.25">
      <c r="A15" s="2" t="s">
        <v>29</v>
      </c>
      <c r="B15" s="2" t="s">
        <v>30</v>
      </c>
      <c r="C15" s="2" t="s">
        <v>9</v>
      </c>
      <c r="D15" s="3">
        <v>41293</v>
      </c>
      <c r="E15" s="2" t="s">
        <v>160</v>
      </c>
      <c r="F15" s="2">
        <v>1</v>
      </c>
    </row>
    <row r="16" spans="1:6" x14ac:dyDescent="0.25">
      <c r="A16" s="2" t="s">
        <v>31</v>
      </c>
      <c r="B16" s="2" t="s">
        <v>32</v>
      </c>
      <c r="C16" s="2" t="s">
        <v>6</v>
      </c>
      <c r="D16" s="3">
        <v>41243</v>
      </c>
      <c r="E16" s="2" t="s">
        <v>159</v>
      </c>
      <c r="F16" s="2">
        <v>3</v>
      </c>
    </row>
    <row r="17" spans="1:6" x14ac:dyDescent="0.25">
      <c r="A17" s="2" t="s">
        <v>33</v>
      </c>
      <c r="B17" s="2" t="s">
        <v>34</v>
      </c>
      <c r="C17" s="2" t="s">
        <v>6</v>
      </c>
      <c r="D17" s="3">
        <v>41289</v>
      </c>
      <c r="E17" s="2" t="s">
        <v>161</v>
      </c>
      <c r="F17" s="2">
        <v>2</v>
      </c>
    </row>
    <row r="18" spans="1:6" x14ac:dyDescent="0.25">
      <c r="A18" s="2" t="s">
        <v>35</v>
      </c>
      <c r="B18" s="2" t="s">
        <v>36</v>
      </c>
      <c r="C18" s="2" t="s">
        <v>6</v>
      </c>
      <c r="D18" s="3">
        <v>41261</v>
      </c>
      <c r="E18" s="2" t="s">
        <v>162</v>
      </c>
      <c r="F18" s="2">
        <v>2</v>
      </c>
    </row>
    <row r="19" spans="1:6" x14ac:dyDescent="0.25">
      <c r="A19" s="2" t="s">
        <v>37</v>
      </c>
      <c r="B19" s="2" t="s">
        <v>38</v>
      </c>
      <c r="C19" s="2" t="s">
        <v>6</v>
      </c>
      <c r="D19" s="3">
        <v>41247</v>
      </c>
      <c r="E19" s="2" t="s">
        <v>158</v>
      </c>
      <c r="F19" s="2">
        <v>2</v>
      </c>
    </row>
    <row r="20" spans="1:6" x14ac:dyDescent="0.25">
      <c r="A20" s="2" t="s">
        <v>39</v>
      </c>
      <c r="B20" s="2" t="s">
        <v>40</v>
      </c>
      <c r="C20" s="2" t="s">
        <v>6</v>
      </c>
      <c r="D20" s="3">
        <v>41187</v>
      </c>
      <c r="E20" s="2" t="s">
        <v>159</v>
      </c>
      <c r="F20" s="2">
        <v>3</v>
      </c>
    </row>
    <row r="21" spans="1:6" x14ac:dyDescent="0.25">
      <c r="A21" s="2" t="s">
        <v>41</v>
      </c>
      <c r="B21" s="2" t="s">
        <v>42</v>
      </c>
      <c r="C21" s="2" t="s">
        <v>6</v>
      </c>
      <c r="D21" s="3">
        <v>41279</v>
      </c>
      <c r="E21" s="2" t="s">
        <v>160</v>
      </c>
      <c r="F21" s="2">
        <v>3</v>
      </c>
    </row>
    <row r="22" spans="1:6" x14ac:dyDescent="0.25">
      <c r="A22" s="2" t="s">
        <v>43</v>
      </c>
      <c r="B22" s="2" t="s">
        <v>44</v>
      </c>
      <c r="C22" s="2" t="s">
        <v>6</v>
      </c>
      <c r="D22" s="3">
        <v>41265</v>
      </c>
      <c r="E22" s="2" t="s">
        <v>159</v>
      </c>
      <c r="F22" s="2">
        <v>1</v>
      </c>
    </row>
    <row r="23" spans="1:6" x14ac:dyDescent="0.25">
      <c r="A23" s="2" t="s">
        <v>45</v>
      </c>
      <c r="B23" s="2" t="s">
        <v>46</v>
      </c>
      <c r="C23" s="2" t="s">
        <v>9</v>
      </c>
      <c r="D23" s="3">
        <v>41326</v>
      </c>
      <c r="E23" s="2" t="s">
        <v>161</v>
      </c>
      <c r="F23" s="2">
        <v>1</v>
      </c>
    </row>
    <row r="24" spans="1:6" x14ac:dyDescent="0.25">
      <c r="A24" s="2" t="s">
        <v>47</v>
      </c>
      <c r="B24" s="2" t="s">
        <v>48</v>
      </c>
      <c r="C24" s="2" t="s">
        <v>6</v>
      </c>
      <c r="D24" s="3">
        <v>41204</v>
      </c>
      <c r="E24" s="2" t="s">
        <v>162</v>
      </c>
      <c r="F24" s="2">
        <v>2</v>
      </c>
    </row>
    <row r="25" spans="1:6" x14ac:dyDescent="0.25">
      <c r="A25" s="2" t="s">
        <v>49</v>
      </c>
      <c r="B25" s="2" t="s">
        <v>42</v>
      </c>
      <c r="C25" s="2" t="s">
        <v>6</v>
      </c>
      <c r="D25" s="3">
        <v>41346</v>
      </c>
      <c r="E25" s="2" t="s">
        <v>163</v>
      </c>
      <c r="F25" s="2">
        <v>2</v>
      </c>
    </row>
    <row r="26" spans="1:6" x14ac:dyDescent="0.25">
      <c r="A26" s="2" t="s">
        <v>50</v>
      </c>
      <c r="B26" s="2" t="s">
        <v>51</v>
      </c>
      <c r="C26" s="2" t="s">
        <v>6</v>
      </c>
      <c r="D26" s="3">
        <v>41253</v>
      </c>
      <c r="E26" s="2" t="s">
        <v>164</v>
      </c>
      <c r="F26" s="2">
        <v>2</v>
      </c>
    </row>
    <row r="27" spans="1:6" x14ac:dyDescent="0.25">
      <c r="A27" s="2" t="s">
        <v>52</v>
      </c>
      <c r="B27" s="2" t="s">
        <v>44</v>
      </c>
      <c r="C27" s="2" t="s">
        <v>6</v>
      </c>
      <c r="D27" s="3">
        <v>41326</v>
      </c>
      <c r="E27" s="2" t="s">
        <v>164</v>
      </c>
      <c r="F27" s="2">
        <v>1</v>
      </c>
    </row>
    <row r="28" spans="1:6" x14ac:dyDescent="0.25">
      <c r="A28" s="2" t="s">
        <v>53</v>
      </c>
      <c r="B28" s="2" t="s">
        <v>13</v>
      </c>
      <c r="C28" s="2" t="s">
        <v>6</v>
      </c>
      <c r="D28" s="3">
        <v>41183</v>
      </c>
      <c r="E28" s="2" t="s">
        <v>161</v>
      </c>
      <c r="F28" s="2">
        <v>1</v>
      </c>
    </row>
    <row r="29" spans="1:6" x14ac:dyDescent="0.25">
      <c r="A29" s="2" t="s">
        <v>54</v>
      </c>
      <c r="B29" s="2" t="s">
        <v>22</v>
      </c>
      <c r="C29" s="2" t="s">
        <v>6</v>
      </c>
      <c r="D29" s="3">
        <v>41300</v>
      </c>
      <c r="E29" s="2" t="s">
        <v>161</v>
      </c>
      <c r="F29" s="2">
        <v>2</v>
      </c>
    </row>
    <row r="30" spans="1:6" x14ac:dyDescent="0.25">
      <c r="A30" s="2" t="s">
        <v>55</v>
      </c>
      <c r="B30" s="2" t="s">
        <v>56</v>
      </c>
      <c r="C30" s="2" t="s">
        <v>9</v>
      </c>
      <c r="D30" s="3">
        <v>41281</v>
      </c>
      <c r="E30" s="2" t="s">
        <v>162</v>
      </c>
      <c r="F30" s="2">
        <v>1</v>
      </c>
    </row>
    <row r="31" spans="1:6" x14ac:dyDescent="0.25">
      <c r="A31" s="2" t="s">
        <v>57</v>
      </c>
      <c r="B31" s="2" t="s">
        <v>26</v>
      </c>
      <c r="C31" s="2" t="s">
        <v>6</v>
      </c>
      <c r="D31" s="3">
        <v>41341</v>
      </c>
      <c r="E31" s="2" t="s">
        <v>163</v>
      </c>
      <c r="F31" s="2">
        <v>3</v>
      </c>
    </row>
    <row r="32" spans="1:6" x14ac:dyDescent="0.25">
      <c r="A32" s="2" t="s">
        <v>58</v>
      </c>
      <c r="B32" s="2" t="s">
        <v>59</v>
      </c>
      <c r="C32" s="2" t="s">
        <v>9</v>
      </c>
      <c r="D32" s="3">
        <v>41231</v>
      </c>
      <c r="E32" s="2" t="s">
        <v>159</v>
      </c>
      <c r="F32" s="2">
        <v>1</v>
      </c>
    </row>
    <row r="33" spans="1:6" x14ac:dyDescent="0.25">
      <c r="A33" s="2" t="s">
        <v>60</v>
      </c>
      <c r="B33" s="2" t="s">
        <v>61</v>
      </c>
      <c r="C33" s="2" t="s">
        <v>9</v>
      </c>
      <c r="D33" s="3">
        <v>41254</v>
      </c>
      <c r="E33" s="2" t="s">
        <v>160</v>
      </c>
      <c r="F33" s="2">
        <v>2</v>
      </c>
    </row>
    <row r="34" spans="1:6" x14ac:dyDescent="0.25">
      <c r="A34" s="2" t="s">
        <v>62</v>
      </c>
      <c r="B34" s="2" t="s">
        <v>44</v>
      </c>
      <c r="C34" s="2" t="s">
        <v>6</v>
      </c>
      <c r="D34" s="3">
        <v>41218</v>
      </c>
      <c r="E34" s="2" t="s">
        <v>159</v>
      </c>
      <c r="F34" s="2">
        <v>2</v>
      </c>
    </row>
    <row r="35" spans="1:6" x14ac:dyDescent="0.25">
      <c r="A35" s="2" t="s">
        <v>63</v>
      </c>
      <c r="B35" s="2" t="s">
        <v>64</v>
      </c>
      <c r="C35" s="2" t="s">
        <v>6</v>
      </c>
      <c r="D35" s="3">
        <v>41228</v>
      </c>
      <c r="E35" s="2" t="s">
        <v>161</v>
      </c>
      <c r="F35" s="2">
        <v>3</v>
      </c>
    </row>
    <row r="36" spans="1:6" x14ac:dyDescent="0.25">
      <c r="A36" s="2" t="s">
        <v>65</v>
      </c>
      <c r="B36" s="2" t="s">
        <v>66</v>
      </c>
      <c r="C36" s="2" t="s">
        <v>6</v>
      </c>
      <c r="D36" s="3">
        <v>41305</v>
      </c>
      <c r="E36" s="2" t="s">
        <v>162</v>
      </c>
      <c r="F36" s="2">
        <v>2</v>
      </c>
    </row>
    <row r="37" spans="1:6" x14ac:dyDescent="0.25">
      <c r="A37" s="2" t="s">
        <v>67</v>
      </c>
      <c r="B37" s="2" t="s">
        <v>68</v>
      </c>
      <c r="C37" s="2" t="s">
        <v>9</v>
      </c>
      <c r="D37" s="3">
        <v>41192</v>
      </c>
      <c r="E37" s="2" t="s">
        <v>158</v>
      </c>
      <c r="F37" s="2">
        <v>2</v>
      </c>
    </row>
    <row r="38" spans="1:6" x14ac:dyDescent="0.25">
      <c r="A38" s="2" t="s">
        <v>69</v>
      </c>
      <c r="B38" s="2" t="s">
        <v>70</v>
      </c>
      <c r="C38" s="2" t="s">
        <v>9</v>
      </c>
      <c r="D38" s="3">
        <v>41333</v>
      </c>
      <c r="E38" s="2" t="s">
        <v>159</v>
      </c>
      <c r="F38" s="2">
        <v>3</v>
      </c>
    </row>
    <row r="39" spans="1:6" x14ac:dyDescent="0.25">
      <c r="A39" s="2" t="s">
        <v>71</v>
      </c>
      <c r="B39" s="2" t="s">
        <v>72</v>
      </c>
      <c r="C39" s="2" t="s">
        <v>6</v>
      </c>
      <c r="D39" s="3">
        <v>41217</v>
      </c>
      <c r="E39" s="2" t="s">
        <v>160</v>
      </c>
      <c r="F39" s="2">
        <v>2</v>
      </c>
    </row>
    <row r="40" spans="1:6" x14ac:dyDescent="0.25">
      <c r="A40" s="2" t="s">
        <v>73</v>
      </c>
      <c r="B40" s="2" t="s">
        <v>74</v>
      </c>
      <c r="C40" s="2" t="s">
        <v>9</v>
      </c>
      <c r="D40" s="3">
        <v>41317</v>
      </c>
      <c r="E40" s="2" t="s">
        <v>159</v>
      </c>
      <c r="F40" s="2">
        <v>2</v>
      </c>
    </row>
    <row r="41" spans="1:6" x14ac:dyDescent="0.25">
      <c r="A41" s="2" t="s">
        <v>75</v>
      </c>
      <c r="B41" s="2" t="s">
        <v>76</v>
      </c>
      <c r="C41" s="2" t="s">
        <v>6</v>
      </c>
      <c r="D41" s="3">
        <v>41315</v>
      </c>
      <c r="E41" s="2" t="s">
        <v>161</v>
      </c>
      <c r="F41" s="2">
        <v>3</v>
      </c>
    </row>
    <row r="42" spans="1:6" x14ac:dyDescent="0.25">
      <c r="A42" s="2" t="s">
        <v>77</v>
      </c>
      <c r="B42" s="2" t="s">
        <v>78</v>
      </c>
      <c r="C42" s="2" t="s">
        <v>6</v>
      </c>
      <c r="D42" s="3">
        <v>41249</v>
      </c>
      <c r="E42" s="2" t="s">
        <v>162</v>
      </c>
      <c r="F42" s="2">
        <v>3</v>
      </c>
    </row>
    <row r="43" spans="1:6" x14ac:dyDescent="0.25">
      <c r="A43" s="2" t="s">
        <v>79</v>
      </c>
      <c r="B43" s="2" t="s">
        <v>15</v>
      </c>
      <c r="C43" s="2" t="s">
        <v>6</v>
      </c>
      <c r="D43" s="3">
        <v>41316</v>
      </c>
      <c r="E43" s="2" t="s">
        <v>163</v>
      </c>
      <c r="F43" s="2">
        <v>1</v>
      </c>
    </row>
    <row r="44" spans="1:6" x14ac:dyDescent="0.25">
      <c r="A44" s="2" t="s">
        <v>80</v>
      </c>
      <c r="B44" s="2" t="s">
        <v>13</v>
      </c>
      <c r="C44" s="2" t="s">
        <v>6</v>
      </c>
      <c r="D44" s="3">
        <v>41206</v>
      </c>
      <c r="E44" s="2" t="s">
        <v>164</v>
      </c>
      <c r="F44" s="2">
        <v>1</v>
      </c>
    </row>
    <row r="45" spans="1:6" x14ac:dyDescent="0.25">
      <c r="A45" s="2" t="s">
        <v>81</v>
      </c>
      <c r="B45" s="2" t="s">
        <v>76</v>
      </c>
      <c r="C45" s="2" t="s">
        <v>6</v>
      </c>
      <c r="D45" s="3">
        <v>41253</v>
      </c>
      <c r="E45" s="2" t="s">
        <v>164</v>
      </c>
      <c r="F45" s="2">
        <v>2</v>
      </c>
    </row>
    <row r="46" spans="1:6" x14ac:dyDescent="0.25">
      <c r="A46" s="2" t="s">
        <v>82</v>
      </c>
      <c r="B46" s="2" t="s">
        <v>83</v>
      </c>
      <c r="C46" s="2" t="s">
        <v>6</v>
      </c>
      <c r="D46" s="3">
        <v>41327</v>
      </c>
      <c r="E46" s="2" t="s">
        <v>161</v>
      </c>
      <c r="F46" s="2">
        <v>2</v>
      </c>
    </row>
    <row r="47" spans="1:6" x14ac:dyDescent="0.25">
      <c r="A47" s="2" t="s">
        <v>84</v>
      </c>
      <c r="B47" s="2" t="s">
        <v>85</v>
      </c>
      <c r="C47" s="2" t="s">
        <v>6</v>
      </c>
      <c r="D47" s="3">
        <v>41253</v>
      </c>
      <c r="E47" s="2" t="s">
        <v>161</v>
      </c>
      <c r="F47" s="2">
        <v>3</v>
      </c>
    </row>
    <row r="48" spans="1:6" x14ac:dyDescent="0.25">
      <c r="A48" s="2" t="s">
        <v>86</v>
      </c>
      <c r="B48" s="2" t="s">
        <v>34</v>
      </c>
      <c r="C48" s="2" t="s">
        <v>6</v>
      </c>
      <c r="D48" s="3">
        <v>41323</v>
      </c>
      <c r="E48" s="2" t="s">
        <v>162</v>
      </c>
      <c r="F48" s="2">
        <v>2</v>
      </c>
    </row>
    <row r="49" spans="1:6" x14ac:dyDescent="0.25">
      <c r="A49" s="2" t="s">
        <v>87</v>
      </c>
      <c r="B49" s="2" t="s">
        <v>88</v>
      </c>
      <c r="C49" s="2" t="s">
        <v>9</v>
      </c>
      <c r="D49" s="3">
        <v>41344</v>
      </c>
      <c r="E49" s="2" t="s">
        <v>163</v>
      </c>
      <c r="F49" s="2">
        <v>1</v>
      </c>
    </row>
    <row r="50" spans="1:6" x14ac:dyDescent="0.25">
      <c r="A50" s="2" t="s">
        <v>89</v>
      </c>
      <c r="B50" s="2" t="s">
        <v>61</v>
      </c>
      <c r="C50" s="2" t="s">
        <v>9</v>
      </c>
      <c r="D50" s="3">
        <v>41210</v>
      </c>
      <c r="E50" s="2" t="s">
        <v>159</v>
      </c>
      <c r="F50" s="2">
        <v>1</v>
      </c>
    </row>
    <row r="51" spans="1:6" x14ac:dyDescent="0.25">
      <c r="A51" s="2" t="s">
        <v>90</v>
      </c>
      <c r="B51" s="2" t="s">
        <v>72</v>
      </c>
      <c r="C51" s="2" t="s">
        <v>6</v>
      </c>
      <c r="D51" s="3">
        <v>41289</v>
      </c>
      <c r="E51" s="2" t="s">
        <v>160</v>
      </c>
      <c r="F51" s="2">
        <v>2</v>
      </c>
    </row>
    <row r="52" spans="1:6" x14ac:dyDescent="0.25">
      <c r="A52" s="2" t="s">
        <v>91</v>
      </c>
      <c r="B52" s="2" t="s">
        <v>38</v>
      </c>
      <c r="C52" s="2" t="s">
        <v>6</v>
      </c>
      <c r="D52" s="3">
        <v>41326</v>
      </c>
      <c r="E52" s="2" t="s">
        <v>159</v>
      </c>
      <c r="F52" s="2">
        <v>3</v>
      </c>
    </row>
    <row r="53" spans="1:6" x14ac:dyDescent="0.25">
      <c r="A53" s="2" t="s">
        <v>92</v>
      </c>
      <c r="B53" s="2" t="s">
        <v>18</v>
      </c>
      <c r="C53" s="2" t="s">
        <v>9</v>
      </c>
      <c r="D53" s="3">
        <v>41298</v>
      </c>
      <c r="E53" s="2" t="s">
        <v>161</v>
      </c>
      <c r="F53" s="2">
        <v>2</v>
      </c>
    </row>
    <row r="54" spans="1:6" x14ac:dyDescent="0.25">
      <c r="A54" s="2" t="s">
        <v>93</v>
      </c>
      <c r="B54" s="2" t="s">
        <v>32</v>
      </c>
      <c r="C54" s="2" t="s">
        <v>6</v>
      </c>
      <c r="D54" s="3">
        <v>41202</v>
      </c>
      <c r="E54" s="2" t="s">
        <v>162</v>
      </c>
      <c r="F54" s="2">
        <v>3</v>
      </c>
    </row>
    <row r="55" spans="1:6" x14ac:dyDescent="0.25">
      <c r="A55" s="2" t="s">
        <v>94</v>
      </c>
      <c r="B55" s="2" t="s">
        <v>95</v>
      </c>
      <c r="C55" s="2" t="s">
        <v>9</v>
      </c>
      <c r="D55" s="3">
        <v>41210</v>
      </c>
      <c r="E55" s="2" t="s">
        <v>159</v>
      </c>
      <c r="F55" s="2">
        <v>1</v>
      </c>
    </row>
    <row r="56" spans="1:6" x14ac:dyDescent="0.25">
      <c r="A56" s="2" t="s">
        <v>96</v>
      </c>
      <c r="B56" s="2" t="s">
        <v>46</v>
      </c>
      <c r="C56" s="2" t="s">
        <v>9</v>
      </c>
      <c r="D56" s="3">
        <v>41238</v>
      </c>
      <c r="E56" s="2" t="s">
        <v>160</v>
      </c>
      <c r="F56" s="2">
        <v>1</v>
      </c>
    </row>
    <row r="57" spans="1:6" x14ac:dyDescent="0.25">
      <c r="A57" s="2" t="s">
        <v>97</v>
      </c>
      <c r="B57" s="2" t="s">
        <v>72</v>
      </c>
      <c r="C57" s="2" t="s">
        <v>6</v>
      </c>
      <c r="D57" s="3">
        <v>41318</v>
      </c>
      <c r="E57" s="2" t="s">
        <v>159</v>
      </c>
      <c r="F57" s="2">
        <v>1</v>
      </c>
    </row>
    <row r="58" spans="1:6" x14ac:dyDescent="0.25">
      <c r="A58" s="2" t="s">
        <v>98</v>
      </c>
      <c r="B58" s="2" t="s">
        <v>99</v>
      </c>
      <c r="C58" s="2" t="s">
        <v>9</v>
      </c>
      <c r="D58" s="3">
        <v>41281</v>
      </c>
      <c r="E58" s="2" t="s">
        <v>161</v>
      </c>
      <c r="F58" s="2">
        <v>2</v>
      </c>
    </row>
    <row r="59" spans="1:6" x14ac:dyDescent="0.25">
      <c r="A59" s="2" t="s">
        <v>100</v>
      </c>
      <c r="B59" s="2" t="s">
        <v>61</v>
      </c>
      <c r="C59" s="2" t="s">
        <v>9</v>
      </c>
      <c r="D59" s="3">
        <v>41255</v>
      </c>
      <c r="E59" s="2" t="s">
        <v>162</v>
      </c>
      <c r="F59" s="2">
        <v>1</v>
      </c>
    </row>
    <row r="60" spans="1:6" x14ac:dyDescent="0.25">
      <c r="A60" s="2" t="s">
        <v>101</v>
      </c>
      <c r="B60" s="2" t="s">
        <v>68</v>
      </c>
      <c r="C60" s="2" t="s">
        <v>9</v>
      </c>
      <c r="D60" s="3">
        <v>41236</v>
      </c>
      <c r="E60" s="2" t="s">
        <v>163</v>
      </c>
      <c r="F60" s="2">
        <v>3</v>
      </c>
    </row>
    <row r="61" spans="1:6" x14ac:dyDescent="0.25">
      <c r="A61" s="2" t="s">
        <v>102</v>
      </c>
      <c r="B61" s="2" t="s">
        <v>66</v>
      </c>
      <c r="C61" s="2" t="s">
        <v>6</v>
      </c>
      <c r="D61" s="3">
        <v>41335</v>
      </c>
      <c r="E61" s="2" t="s">
        <v>164</v>
      </c>
      <c r="F61" s="2">
        <v>2</v>
      </c>
    </row>
    <row r="62" spans="1:6" x14ac:dyDescent="0.25">
      <c r="A62" s="2" t="s">
        <v>103</v>
      </c>
      <c r="B62" s="2" t="s">
        <v>78</v>
      </c>
      <c r="C62" s="2" t="s">
        <v>6</v>
      </c>
      <c r="D62" s="3">
        <v>41283</v>
      </c>
      <c r="E62" s="2" t="s">
        <v>164</v>
      </c>
      <c r="F62" s="2">
        <v>3</v>
      </c>
    </row>
    <row r="63" spans="1:6" x14ac:dyDescent="0.25">
      <c r="A63" s="2" t="s">
        <v>104</v>
      </c>
      <c r="B63" s="2" t="s">
        <v>30</v>
      </c>
      <c r="C63" s="2" t="s">
        <v>9</v>
      </c>
      <c r="D63" s="3">
        <v>41257</v>
      </c>
      <c r="E63" s="2" t="s">
        <v>161</v>
      </c>
      <c r="F63" s="2">
        <v>1</v>
      </c>
    </row>
    <row r="64" spans="1:6" x14ac:dyDescent="0.25">
      <c r="A64" s="2" t="s">
        <v>105</v>
      </c>
      <c r="B64" s="2" t="s">
        <v>40</v>
      </c>
      <c r="C64" s="2" t="s">
        <v>6</v>
      </c>
      <c r="D64" s="3">
        <v>41246</v>
      </c>
      <c r="E64" s="2" t="s">
        <v>161</v>
      </c>
      <c r="F64" s="2">
        <v>1</v>
      </c>
    </row>
    <row r="65" spans="1:6" x14ac:dyDescent="0.25">
      <c r="A65" s="2" t="s">
        <v>106</v>
      </c>
      <c r="B65" s="2" t="s">
        <v>70</v>
      </c>
      <c r="C65" s="2" t="s">
        <v>9</v>
      </c>
      <c r="D65" s="3">
        <v>41300</v>
      </c>
      <c r="E65" s="2" t="s">
        <v>162</v>
      </c>
      <c r="F65" s="2">
        <v>2</v>
      </c>
    </row>
    <row r="66" spans="1:6" x14ac:dyDescent="0.25">
      <c r="A66" s="2" t="s">
        <v>107</v>
      </c>
      <c r="B66" s="2" t="s">
        <v>20</v>
      </c>
      <c r="C66" s="2" t="s">
        <v>9</v>
      </c>
      <c r="D66" s="3">
        <v>41186</v>
      </c>
      <c r="E66" s="2" t="s">
        <v>163</v>
      </c>
      <c r="F66" s="2">
        <v>2</v>
      </c>
    </row>
    <row r="67" spans="1:6" x14ac:dyDescent="0.25">
      <c r="A67" s="2" t="s">
        <v>108</v>
      </c>
      <c r="B67" s="2" t="s">
        <v>46</v>
      </c>
      <c r="C67" s="2" t="s">
        <v>9</v>
      </c>
      <c r="D67" s="3">
        <v>41284</v>
      </c>
      <c r="E67" s="2" t="s">
        <v>159</v>
      </c>
      <c r="F67" s="2">
        <v>3</v>
      </c>
    </row>
    <row r="68" spans="1:6" x14ac:dyDescent="0.25">
      <c r="A68" s="2" t="s">
        <v>109</v>
      </c>
      <c r="B68" s="2" t="s">
        <v>83</v>
      </c>
      <c r="C68" s="2" t="s">
        <v>6</v>
      </c>
      <c r="D68" s="3">
        <v>41217</v>
      </c>
      <c r="E68" s="2" t="s">
        <v>160</v>
      </c>
      <c r="F68" s="2">
        <v>1</v>
      </c>
    </row>
    <row r="69" spans="1:6" x14ac:dyDescent="0.25">
      <c r="A69" s="2" t="s">
        <v>110</v>
      </c>
      <c r="B69" s="2" t="s">
        <v>22</v>
      </c>
      <c r="C69" s="2" t="s">
        <v>6</v>
      </c>
      <c r="D69" s="3">
        <v>41345</v>
      </c>
      <c r="E69" s="2" t="s">
        <v>159</v>
      </c>
      <c r="F69" s="2">
        <v>1</v>
      </c>
    </row>
    <row r="70" spans="1:6" x14ac:dyDescent="0.25">
      <c r="A70" s="2" t="s">
        <v>111</v>
      </c>
      <c r="B70" s="2" t="s">
        <v>112</v>
      </c>
      <c r="C70" s="2" t="s">
        <v>6</v>
      </c>
      <c r="D70" s="3">
        <v>41235</v>
      </c>
      <c r="E70" s="2" t="s">
        <v>161</v>
      </c>
      <c r="F70" s="2">
        <v>2</v>
      </c>
    </row>
    <row r="71" spans="1:6" x14ac:dyDescent="0.25">
      <c r="A71" s="2" t="s">
        <v>113</v>
      </c>
      <c r="B71" s="2" t="s">
        <v>42</v>
      </c>
      <c r="C71" s="2" t="s">
        <v>6</v>
      </c>
      <c r="D71" s="3">
        <v>41283</v>
      </c>
      <c r="E71" s="2" t="s">
        <v>162</v>
      </c>
      <c r="F71" s="2">
        <v>2</v>
      </c>
    </row>
    <row r="72" spans="1:6" x14ac:dyDescent="0.25">
      <c r="A72" s="2" t="s">
        <v>114</v>
      </c>
      <c r="B72" s="2" t="s">
        <v>36</v>
      </c>
      <c r="C72" s="2" t="s">
        <v>6</v>
      </c>
      <c r="D72" s="3">
        <v>41289</v>
      </c>
      <c r="E72" s="2" t="s">
        <v>159</v>
      </c>
      <c r="F72" s="2">
        <v>1</v>
      </c>
    </row>
    <row r="73" spans="1:6" x14ac:dyDescent="0.25">
      <c r="A73" s="2" t="s">
        <v>115</v>
      </c>
      <c r="B73" s="2" t="s">
        <v>59</v>
      </c>
      <c r="C73" s="2" t="s">
        <v>9</v>
      </c>
      <c r="D73" s="3">
        <v>41188</v>
      </c>
      <c r="E73" s="2" t="s">
        <v>160</v>
      </c>
      <c r="F73" s="2">
        <v>1</v>
      </c>
    </row>
    <row r="74" spans="1:6" x14ac:dyDescent="0.25">
      <c r="A74" s="2" t="s">
        <v>116</v>
      </c>
      <c r="B74" s="2" t="s">
        <v>117</v>
      </c>
      <c r="C74" s="2" t="s">
        <v>6</v>
      </c>
      <c r="D74" s="3">
        <v>41278</v>
      </c>
      <c r="E74" s="2" t="s">
        <v>159</v>
      </c>
      <c r="F74" s="2">
        <v>2</v>
      </c>
    </row>
    <row r="75" spans="1:6" x14ac:dyDescent="0.25">
      <c r="A75" s="2" t="s">
        <v>118</v>
      </c>
      <c r="B75" s="2" t="s">
        <v>119</v>
      </c>
      <c r="C75" s="2" t="s">
        <v>6</v>
      </c>
      <c r="D75" s="3">
        <v>41296</v>
      </c>
      <c r="E75" s="2" t="s">
        <v>159</v>
      </c>
      <c r="F75" s="2">
        <v>3</v>
      </c>
    </row>
    <row r="76" spans="1:6" x14ac:dyDescent="0.25">
      <c r="A76" s="2" t="s">
        <v>120</v>
      </c>
      <c r="B76" s="2" t="s">
        <v>83</v>
      </c>
      <c r="C76" s="2" t="s">
        <v>6</v>
      </c>
      <c r="D76" s="3">
        <v>41283</v>
      </c>
      <c r="E76" s="2" t="s">
        <v>160</v>
      </c>
      <c r="F76" s="2">
        <v>1</v>
      </c>
    </row>
    <row r="77" spans="1:6" x14ac:dyDescent="0.25">
      <c r="A77" s="2" t="s">
        <v>121</v>
      </c>
      <c r="B77" s="2" t="s">
        <v>68</v>
      </c>
      <c r="C77" s="2" t="s">
        <v>9</v>
      </c>
      <c r="D77" s="3">
        <v>41219</v>
      </c>
      <c r="E77" s="2" t="s">
        <v>159</v>
      </c>
      <c r="F77" s="2">
        <v>2</v>
      </c>
    </row>
    <row r="78" spans="1:6" x14ac:dyDescent="0.25">
      <c r="A78" s="2" t="s">
        <v>122</v>
      </c>
      <c r="B78" s="2" t="s">
        <v>34</v>
      </c>
      <c r="C78" s="2" t="s">
        <v>6</v>
      </c>
      <c r="D78" s="3">
        <v>41301</v>
      </c>
      <c r="E78" s="2" t="s">
        <v>161</v>
      </c>
      <c r="F78" s="2">
        <v>2</v>
      </c>
    </row>
    <row r="79" spans="1:6" x14ac:dyDescent="0.25">
      <c r="A79" s="2" t="s">
        <v>123</v>
      </c>
      <c r="B79" s="2" t="s">
        <v>124</v>
      </c>
      <c r="C79" s="2" t="s">
        <v>9</v>
      </c>
      <c r="D79" s="3">
        <v>41295</v>
      </c>
      <c r="E79" s="2" t="s">
        <v>162</v>
      </c>
      <c r="F79" s="2">
        <v>2</v>
      </c>
    </row>
    <row r="80" spans="1:6" x14ac:dyDescent="0.25">
      <c r="A80" s="2" t="s">
        <v>125</v>
      </c>
      <c r="B80" s="2" t="s">
        <v>22</v>
      </c>
      <c r="C80" s="2" t="s">
        <v>6</v>
      </c>
      <c r="D80" s="3">
        <v>41338</v>
      </c>
      <c r="E80" s="2" t="s">
        <v>163</v>
      </c>
      <c r="F80" s="2">
        <v>1</v>
      </c>
    </row>
    <row r="81" spans="1:6" x14ac:dyDescent="0.25">
      <c r="A81" s="2" t="s">
        <v>126</v>
      </c>
      <c r="B81" s="2" t="s">
        <v>127</v>
      </c>
      <c r="C81" s="2" t="s">
        <v>9</v>
      </c>
      <c r="D81" s="3">
        <v>41275</v>
      </c>
      <c r="E81" s="2" t="s">
        <v>164</v>
      </c>
      <c r="F81" s="2">
        <v>1</v>
      </c>
    </row>
    <row r="82" spans="1:6" x14ac:dyDescent="0.25">
      <c r="A82" s="2" t="s">
        <v>128</v>
      </c>
      <c r="B82" s="2" t="s">
        <v>124</v>
      </c>
      <c r="C82" s="2" t="s">
        <v>9</v>
      </c>
      <c r="D82" s="3">
        <v>41233</v>
      </c>
      <c r="E82" s="2" t="s">
        <v>164</v>
      </c>
      <c r="F82" s="2">
        <v>2</v>
      </c>
    </row>
    <row r="83" spans="1:6" x14ac:dyDescent="0.25">
      <c r="A83" s="2" t="s">
        <v>129</v>
      </c>
      <c r="B83" s="2" t="s">
        <v>72</v>
      </c>
      <c r="C83" s="2" t="s">
        <v>6</v>
      </c>
      <c r="D83" s="3">
        <v>41338</v>
      </c>
      <c r="E83" s="2" t="s">
        <v>161</v>
      </c>
      <c r="F83" s="2">
        <v>2</v>
      </c>
    </row>
    <row r="84" spans="1:6" x14ac:dyDescent="0.25">
      <c r="A84" s="2" t="s">
        <v>130</v>
      </c>
      <c r="B84" s="2" t="s">
        <v>131</v>
      </c>
      <c r="C84" s="2" t="s">
        <v>9</v>
      </c>
      <c r="D84" s="3">
        <v>41338</v>
      </c>
      <c r="E84" s="2" t="s">
        <v>161</v>
      </c>
      <c r="F84" s="2">
        <v>3</v>
      </c>
    </row>
    <row r="85" spans="1:6" x14ac:dyDescent="0.25">
      <c r="A85" s="2" t="s">
        <v>132</v>
      </c>
      <c r="B85" s="2" t="s">
        <v>59</v>
      </c>
      <c r="C85" s="2" t="s">
        <v>9</v>
      </c>
      <c r="D85" s="3">
        <v>41286</v>
      </c>
      <c r="E85" s="2" t="s">
        <v>162</v>
      </c>
      <c r="F85" s="2">
        <v>2</v>
      </c>
    </row>
    <row r="86" spans="1:6" x14ac:dyDescent="0.25">
      <c r="A86" s="2" t="s">
        <v>133</v>
      </c>
      <c r="B86" s="2" t="s">
        <v>22</v>
      </c>
      <c r="C86" s="2" t="s">
        <v>6</v>
      </c>
      <c r="D86" s="3">
        <v>41264</v>
      </c>
      <c r="E86" s="2" t="s">
        <v>163</v>
      </c>
      <c r="F86" s="2">
        <v>3</v>
      </c>
    </row>
    <row r="87" spans="1:6" x14ac:dyDescent="0.25">
      <c r="A87" s="2" t="s">
        <v>134</v>
      </c>
      <c r="B87" s="2" t="s">
        <v>78</v>
      </c>
      <c r="C87" s="2" t="s">
        <v>6</v>
      </c>
      <c r="D87" s="3">
        <v>41335</v>
      </c>
      <c r="E87" s="2" t="s">
        <v>159</v>
      </c>
      <c r="F87" s="2">
        <v>1</v>
      </c>
    </row>
    <row r="88" spans="1:6" x14ac:dyDescent="0.25">
      <c r="A88" s="2" t="s">
        <v>135</v>
      </c>
      <c r="B88" s="2" t="s">
        <v>136</v>
      </c>
      <c r="C88" s="2" t="s">
        <v>6</v>
      </c>
      <c r="D88" s="3">
        <v>41249</v>
      </c>
      <c r="E88" s="2" t="s">
        <v>160</v>
      </c>
      <c r="F88" s="2">
        <v>1</v>
      </c>
    </row>
    <row r="89" spans="1:6" x14ac:dyDescent="0.25">
      <c r="A89" s="2" t="s">
        <v>137</v>
      </c>
      <c r="B89" s="2" t="s">
        <v>138</v>
      </c>
      <c r="C89" s="2" t="s">
        <v>9</v>
      </c>
      <c r="D89" s="3">
        <v>41251</v>
      </c>
      <c r="E89" s="2" t="s">
        <v>159</v>
      </c>
      <c r="F89" s="2">
        <v>2</v>
      </c>
    </row>
    <row r="90" spans="1:6" x14ac:dyDescent="0.25">
      <c r="A90" s="2" t="s">
        <v>139</v>
      </c>
      <c r="B90" s="2" t="s">
        <v>32</v>
      </c>
      <c r="C90" s="2" t="s">
        <v>6</v>
      </c>
      <c r="D90" s="3">
        <v>41260</v>
      </c>
      <c r="E90" s="2" t="s">
        <v>160</v>
      </c>
      <c r="F90" s="2">
        <v>2</v>
      </c>
    </row>
    <row r="91" spans="1:6" x14ac:dyDescent="0.25">
      <c r="A91" s="2" t="s">
        <v>140</v>
      </c>
      <c r="B91" s="2" t="s">
        <v>13</v>
      </c>
      <c r="C91" s="2" t="s">
        <v>6</v>
      </c>
      <c r="D91" s="3">
        <v>41244</v>
      </c>
      <c r="E91" s="2" t="s">
        <v>159</v>
      </c>
      <c r="F91" s="2">
        <v>2</v>
      </c>
    </row>
    <row r="92" spans="1:6" x14ac:dyDescent="0.25">
      <c r="A92" s="2" t="s">
        <v>141</v>
      </c>
      <c r="B92" s="2" t="s">
        <v>142</v>
      </c>
      <c r="C92" s="2" t="s">
        <v>6</v>
      </c>
      <c r="D92" s="3">
        <v>41199</v>
      </c>
      <c r="E92" s="2" t="s">
        <v>159</v>
      </c>
      <c r="F92" s="2">
        <v>1</v>
      </c>
    </row>
    <row r="93" spans="1:6" x14ac:dyDescent="0.25">
      <c r="A93" s="2" t="s">
        <v>143</v>
      </c>
      <c r="B93" s="2" t="s">
        <v>34</v>
      </c>
      <c r="C93" s="2" t="s">
        <v>6</v>
      </c>
      <c r="D93" s="3">
        <v>41192</v>
      </c>
      <c r="E93" s="2" t="s">
        <v>160</v>
      </c>
      <c r="F93" s="2">
        <v>2</v>
      </c>
    </row>
    <row r="94" spans="1:6" x14ac:dyDescent="0.25">
      <c r="A94" s="2" t="s">
        <v>144</v>
      </c>
      <c r="B94" s="2" t="s">
        <v>48</v>
      </c>
      <c r="C94" s="2" t="s">
        <v>6</v>
      </c>
      <c r="D94" s="3">
        <v>41276</v>
      </c>
      <c r="E94" s="2" t="s">
        <v>159</v>
      </c>
      <c r="F94" s="2">
        <v>3</v>
      </c>
    </row>
    <row r="95" spans="1:6" x14ac:dyDescent="0.25">
      <c r="A95" s="2" t="s">
        <v>145</v>
      </c>
      <c r="B95" s="2" t="s">
        <v>142</v>
      </c>
      <c r="C95" s="2" t="s">
        <v>6</v>
      </c>
      <c r="D95" s="3">
        <v>41338</v>
      </c>
      <c r="E95" s="2" t="s">
        <v>161</v>
      </c>
      <c r="F95" s="2">
        <v>3</v>
      </c>
    </row>
    <row r="96" spans="1:6" x14ac:dyDescent="0.25">
      <c r="A96" s="2" t="s">
        <v>146</v>
      </c>
      <c r="B96" s="2" t="s">
        <v>8</v>
      </c>
      <c r="C96" s="2" t="s">
        <v>9</v>
      </c>
      <c r="D96" s="3">
        <v>41323</v>
      </c>
      <c r="E96" s="2" t="s">
        <v>162</v>
      </c>
      <c r="F96" s="2">
        <v>2</v>
      </c>
    </row>
    <row r="97" spans="1:6" x14ac:dyDescent="0.25">
      <c r="A97" s="2" t="s">
        <v>147</v>
      </c>
      <c r="B97" s="2" t="s">
        <v>148</v>
      </c>
      <c r="C97" s="2" t="s">
        <v>6</v>
      </c>
      <c r="D97" s="3">
        <v>41253</v>
      </c>
      <c r="E97" s="2" t="s">
        <v>159</v>
      </c>
      <c r="F97" s="2">
        <v>1</v>
      </c>
    </row>
    <row r="98" spans="1:6" x14ac:dyDescent="0.25">
      <c r="A98" s="2" t="s">
        <v>149</v>
      </c>
      <c r="B98" s="2" t="s">
        <v>150</v>
      </c>
      <c r="C98" s="2" t="s">
        <v>9</v>
      </c>
      <c r="D98" s="3">
        <v>41265</v>
      </c>
      <c r="E98" s="2" t="s">
        <v>160</v>
      </c>
      <c r="F98" s="2">
        <v>1</v>
      </c>
    </row>
    <row r="99" spans="1:6" x14ac:dyDescent="0.25">
      <c r="A99" s="2" t="s">
        <v>151</v>
      </c>
      <c r="B99" s="2" t="s">
        <v>5</v>
      </c>
      <c r="C99" s="2" t="s">
        <v>6</v>
      </c>
      <c r="D99" s="3">
        <v>41277</v>
      </c>
      <c r="E99" s="2" t="s">
        <v>159</v>
      </c>
      <c r="F99" s="2">
        <v>2</v>
      </c>
    </row>
    <row r="100" spans="1:6" x14ac:dyDescent="0.25">
      <c r="A100" s="2" t="s">
        <v>152</v>
      </c>
      <c r="B100" s="2" t="s">
        <v>153</v>
      </c>
      <c r="C100" s="2" t="s">
        <v>9</v>
      </c>
      <c r="D100" s="3">
        <v>41286</v>
      </c>
      <c r="E100" s="2" t="s">
        <v>160</v>
      </c>
      <c r="F100" s="2">
        <v>2</v>
      </c>
    </row>
    <row r="101" spans="1:6" x14ac:dyDescent="0.25">
      <c r="A101" s="2" t="s">
        <v>154</v>
      </c>
      <c r="B101" s="2" t="s">
        <v>155</v>
      </c>
      <c r="C101" s="2" t="s">
        <v>9</v>
      </c>
      <c r="D101" s="3">
        <v>41209</v>
      </c>
      <c r="E101" s="2" t="s">
        <v>159</v>
      </c>
      <c r="F101" s="2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Type 1</vt:lpstr>
      <vt:lpstr>Type 2</vt:lpstr>
      <vt:lpstr>Type 3</vt:lpstr>
      <vt:lpstr>LISTES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RENAULT</dc:creator>
  <cp:lastModifiedBy>Michel</cp:lastModifiedBy>
  <dcterms:created xsi:type="dcterms:W3CDTF">2022-11-15T09:43:11Z</dcterms:created>
  <dcterms:modified xsi:type="dcterms:W3CDTF">2022-11-15T10:32:43Z</dcterms:modified>
</cp:coreProperties>
</file>