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9765" windowHeight="2040"/>
  </bookViews>
  <sheets>
    <sheet name="Source" sheetId="1" r:id="rId1"/>
  </sheets>
  <definedNames>
    <definedName name="_xlnm._FilterDatabase" localSheetId="0" hidden="1">Source!$A$1:$K$10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9" i="1"/>
  <c r="E8" i="1"/>
  <c r="E7" i="1"/>
  <c r="E6" i="1"/>
  <c r="E5" i="1"/>
  <c r="E4" i="1"/>
  <c r="E3" i="1"/>
  <c r="E2" i="1"/>
  <c r="D10" i="1"/>
  <c r="D9" i="1"/>
  <c r="D8" i="1"/>
  <c r="K8" i="1" s="1"/>
  <c r="D7" i="1"/>
  <c r="D6" i="1"/>
  <c r="D5" i="1"/>
  <c r="K5" i="1" s="1"/>
  <c r="D4" i="1"/>
  <c r="K4" i="1" s="1"/>
  <c r="D3" i="1"/>
  <c r="D2" i="1"/>
  <c r="K9" i="1" l="1"/>
  <c r="K3" i="1"/>
  <c r="K2" i="1"/>
  <c r="K10" i="1"/>
  <c r="K7" i="1"/>
  <c r="K6" i="1"/>
</calcChain>
</file>

<file path=xl/sharedStrings.xml><?xml version="1.0" encoding="utf-8"?>
<sst xmlns="http://schemas.openxmlformats.org/spreadsheetml/2006/main" count="29" uniqueCount="28">
  <si>
    <t>Nom &amp; Prénoms</t>
  </si>
  <si>
    <t>Base</t>
  </si>
  <si>
    <t>Ancienneté</t>
  </si>
  <si>
    <t>Sursalaire</t>
  </si>
  <si>
    <t>Déplacement</t>
  </si>
  <si>
    <t>Logement</t>
  </si>
  <si>
    <t>Fonction</t>
  </si>
  <si>
    <t>Responsabilité</t>
  </si>
  <si>
    <t>Panier</t>
  </si>
  <si>
    <t>ABALO Blaise</t>
  </si>
  <si>
    <t>FOLLY Michel</t>
  </si>
  <si>
    <t>KOUEVI Abel</t>
  </si>
  <si>
    <t>KOKOU Marcel</t>
  </si>
  <si>
    <t>KODJO Louis</t>
  </si>
  <si>
    <t>MESSAN Abram</t>
  </si>
  <si>
    <t>KOUASSI Félicité</t>
  </si>
  <si>
    <t>EKOUE Mireille</t>
  </si>
  <si>
    <t>SANTOS Luc</t>
  </si>
  <si>
    <t>Secrétaire</t>
  </si>
  <si>
    <t>Chauffeur</t>
  </si>
  <si>
    <t>Analyste</t>
  </si>
  <si>
    <t>Juriste</t>
  </si>
  <si>
    <t>Inspecteur</t>
  </si>
  <si>
    <t>Pointeur</t>
  </si>
  <si>
    <t>Commercial</t>
  </si>
  <si>
    <t>Comptable</t>
  </si>
  <si>
    <t>Administratif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</si>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</sst>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 Narrow"/>
      <family val="2"/>
    </font>
    <font>
      <b/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240196</xdr:colOff>
      <xdr:row>0</xdr:row>
      <xdr:rowOff>157370</xdr:rowOff>
    </xdr:from>
    <xdr:to>
      <xdr:col>14</xdr:col>
      <xdr:colOff>165652</xdr:colOff>
      <xdr:row>2</xdr:row>
      <xdr:rowOff>115957</xdr:rowOff>
    </xdr:to>
    <xdr:sp macro="[0]!CreerOnglets" textlink="">
      <xdr:nvSpPr>
        <xdr:cNvPr id="2" name="Rectangle à coins arrondis 1"/>
        <xdr:cNvSpPr/>
      </xdr:nvSpPr>
      <xdr:spPr>
        <a:xfrm>
          <a:off x="10229022" y="157370"/>
          <a:ext cx="1449456" cy="35615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Dispatcher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zoomScale="115" zoomScaleNormal="115" workbookViewId="0">
      <selection activeCell="N7" sqref="N7"/>
    </sheetView>
  </sheetViews>
  <sheetFormatPr baseColWidth="10" defaultRowHeight="15.75" x14ac:dyDescent="0.25"/>
  <cols>
    <col min="1" max="1" width="16.140625" bestFit="1" customWidth="1"/>
    <col min="2" max="2" width="16.28515625" customWidth="1"/>
    <col min="6" max="6" width="12.28515625" bestFit="1" customWidth="1"/>
    <col min="9" max="9" width="13.7109375" bestFit="1" customWidth="1"/>
  </cols>
  <sheetData>
    <row r="1" spans="1:11" s="2" customFormat="1" x14ac:dyDescent="0.25">
      <c r="A1" s="2" t="s">
        <v>0</v>
      </c>
      <c r="B1" s="2" t="s">
        <v>6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27</v>
      </c>
    </row>
    <row r="2" spans="1:11" x14ac:dyDescent="0.25">
      <c r="A2" t="s">
        <v>9</v>
      </c>
      <c r="B2" t="s">
        <v>26</v>
      </c>
      <c r="C2" s="1">
        <v>150000</v>
      </c>
      <c r="D2" s="1">
        <f>+C2*0.12</f>
        <v>18000</v>
      </c>
      <c r="E2" s="1">
        <f>+C2*0.05</f>
        <v>7500</v>
      </c>
      <c r="F2" s="1">
        <v>10000</v>
      </c>
      <c r="G2" s="1">
        <v>50000</v>
      </c>
      <c r="H2" s="1">
        <v>15000</v>
      </c>
      <c r="I2" s="1"/>
      <c r="J2" s="1">
        <v>5000</v>
      </c>
      <c r="K2" s="1">
        <f>SUM(C2:J2)</f>
        <v>255500</v>
      </c>
    </row>
    <row r="3" spans="1:11" x14ac:dyDescent="0.25">
      <c r="A3" t="s">
        <v>16</v>
      </c>
      <c r="B3" t="s">
        <v>20</v>
      </c>
      <c r="C3" s="1">
        <v>200000</v>
      </c>
      <c r="D3" s="1">
        <f t="shared" ref="D3:D10" si="0">+C3*0.12</f>
        <v>24000</v>
      </c>
      <c r="E3" s="1">
        <f t="shared" ref="E3:E10" si="1">+C3*0.05</f>
        <v>10000</v>
      </c>
      <c r="F3" s="1">
        <v>10000</v>
      </c>
      <c r="G3" s="1">
        <v>50000</v>
      </c>
      <c r="H3" s="1">
        <v>15000</v>
      </c>
      <c r="I3" s="1"/>
      <c r="J3" s="1">
        <v>5000</v>
      </c>
      <c r="K3" s="1">
        <f t="shared" ref="K3:K10" si="2">SUM(C3:J3)</f>
        <v>314000</v>
      </c>
    </row>
    <row r="4" spans="1:11" x14ac:dyDescent="0.25">
      <c r="A4" t="s">
        <v>10</v>
      </c>
      <c r="B4" t="s">
        <v>25</v>
      </c>
      <c r="C4" s="1">
        <v>300000</v>
      </c>
      <c r="D4" s="1">
        <f t="shared" si="0"/>
        <v>36000</v>
      </c>
      <c r="E4" s="1">
        <f t="shared" si="1"/>
        <v>15000</v>
      </c>
      <c r="F4" s="1">
        <v>10000</v>
      </c>
      <c r="G4" s="1">
        <v>50000</v>
      </c>
      <c r="H4" s="1">
        <v>15000</v>
      </c>
      <c r="I4" s="1"/>
      <c r="J4" s="1">
        <v>5000</v>
      </c>
      <c r="K4" s="1">
        <f t="shared" si="2"/>
        <v>431000</v>
      </c>
    </row>
    <row r="5" spans="1:11" x14ac:dyDescent="0.25">
      <c r="A5" t="s">
        <v>13</v>
      </c>
      <c r="B5" t="s">
        <v>22</v>
      </c>
      <c r="C5" s="1">
        <v>400000</v>
      </c>
      <c r="D5" s="1">
        <f t="shared" si="0"/>
        <v>48000</v>
      </c>
      <c r="E5" s="1">
        <f t="shared" si="1"/>
        <v>20000</v>
      </c>
      <c r="F5" s="1">
        <v>10000</v>
      </c>
      <c r="G5" s="1">
        <v>50000</v>
      </c>
      <c r="H5" s="1">
        <v>15000</v>
      </c>
      <c r="I5" s="1">
        <v>30000</v>
      </c>
      <c r="J5" s="1">
        <v>5000</v>
      </c>
      <c r="K5" s="1">
        <f t="shared" si="2"/>
        <v>578000</v>
      </c>
    </row>
    <row r="6" spans="1:11" x14ac:dyDescent="0.25">
      <c r="A6" t="s">
        <v>12</v>
      </c>
      <c r="B6" t="s">
        <v>23</v>
      </c>
      <c r="C6" s="1">
        <v>300000</v>
      </c>
      <c r="D6" s="1">
        <f t="shared" si="0"/>
        <v>36000</v>
      </c>
      <c r="E6" s="1">
        <f t="shared" si="1"/>
        <v>15000</v>
      </c>
      <c r="F6" s="1">
        <v>10000</v>
      </c>
      <c r="G6" s="1">
        <v>50000</v>
      </c>
      <c r="H6" s="1">
        <v>15000</v>
      </c>
      <c r="I6" s="1"/>
      <c r="J6" s="1">
        <v>5000</v>
      </c>
      <c r="K6" s="1">
        <f t="shared" si="2"/>
        <v>431000</v>
      </c>
    </row>
    <row r="7" spans="1:11" x14ac:dyDescent="0.25">
      <c r="A7" t="s">
        <v>15</v>
      </c>
      <c r="B7" t="s">
        <v>18</v>
      </c>
      <c r="C7" s="1">
        <v>200000</v>
      </c>
      <c r="D7" s="1">
        <f t="shared" si="0"/>
        <v>24000</v>
      </c>
      <c r="E7" s="1">
        <f t="shared" si="1"/>
        <v>10000</v>
      </c>
      <c r="F7" s="1">
        <v>10000</v>
      </c>
      <c r="G7" s="1">
        <v>50000</v>
      </c>
      <c r="H7" s="1">
        <v>15000</v>
      </c>
      <c r="I7" s="1"/>
      <c r="J7" s="1">
        <v>5000</v>
      </c>
      <c r="K7" s="1">
        <f t="shared" si="2"/>
        <v>314000</v>
      </c>
    </row>
    <row r="8" spans="1:11" x14ac:dyDescent="0.25">
      <c r="A8" t="s">
        <v>11</v>
      </c>
      <c r="B8" t="s">
        <v>24</v>
      </c>
      <c r="C8" s="1">
        <v>600000</v>
      </c>
      <c r="D8" s="1">
        <f t="shared" si="0"/>
        <v>72000</v>
      </c>
      <c r="E8" s="1">
        <f t="shared" si="1"/>
        <v>30000</v>
      </c>
      <c r="F8" s="1">
        <v>10000</v>
      </c>
      <c r="G8" s="1">
        <v>50000</v>
      </c>
      <c r="H8" s="1">
        <v>15000</v>
      </c>
      <c r="I8" s="1">
        <v>50000</v>
      </c>
      <c r="J8" s="1">
        <v>5000</v>
      </c>
      <c r="K8" s="1">
        <f t="shared" si="2"/>
        <v>832000</v>
      </c>
    </row>
    <row r="9" spans="1:11" x14ac:dyDescent="0.25">
      <c r="A9" t="s">
        <v>14</v>
      </c>
      <c r="B9" t="s">
        <v>19</v>
      </c>
      <c r="C9" s="1">
        <v>100000</v>
      </c>
      <c r="D9" s="1">
        <f t="shared" si="0"/>
        <v>12000</v>
      </c>
      <c r="E9" s="1">
        <f t="shared" si="1"/>
        <v>5000</v>
      </c>
      <c r="F9" s="1">
        <v>10000</v>
      </c>
      <c r="G9" s="1">
        <v>50000</v>
      </c>
      <c r="H9" s="1">
        <v>15000</v>
      </c>
      <c r="I9" s="1"/>
      <c r="J9" s="1">
        <v>5000</v>
      </c>
      <c r="K9" s="1">
        <f t="shared" si="2"/>
        <v>197000</v>
      </c>
    </row>
    <row r="10" spans="1:11" x14ac:dyDescent="0.25">
      <c r="A10" t="s">
        <v>17</v>
      </c>
      <c r="B10" t="s">
        <v>21</v>
      </c>
      <c r="C10" s="1">
        <v>700000</v>
      </c>
      <c r="D10" s="1">
        <f t="shared" si="0"/>
        <v>84000</v>
      </c>
      <c r="E10" s="1">
        <f t="shared" si="1"/>
        <v>35000</v>
      </c>
      <c r="F10" s="1">
        <v>10000</v>
      </c>
      <c r="G10" s="1">
        <v>50000</v>
      </c>
      <c r="H10" s="1">
        <v>15000</v>
      </c>
      <c r="I10" s="1">
        <v>25000</v>
      </c>
      <c r="J10" s="1">
        <v>5000</v>
      </c>
      <c r="K10" s="1">
        <f t="shared" si="2"/>
        <v>924000</v>
      </c>
    </row>
  </sheetData>
  <sortState ref="A1:J10">
    <sortCondition ref="A1:A10"/>
  </sortState>
  <pageMargins left="0.3" right="0.22" top="0.31" bottom="0.23" header="0.12" footer="7.0000000000000007E-2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JBK</dc:creator>
  <cp:lastModifiedBy>Michel</cp:lastModifiedBy>
  <cp:lastPrinted>2022-07-26T14:15:51Z</cp:lastPrinted>
  <dcterms:created xsi:type="dcterms:W3CDTF">2022-07-26T14:11:48Z</dcterms:created>
  <dcterms:modified xsi:type="dcterms:W3CDTF">2022-07-27T16:52:08Z</dcterms:modified>
</cp:coreProperties>
</file>