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definedNames>
    <definedName name="CatA">Feuil1!$A$2:$G$2</definedName>
    <definedName name="CatB">Feuil1!$A$3:$G$3</definedName>
    <definedName name="CatC">Feuil1!$A$4:$G$4</definedName>
    <definedName name="CatD">Feuil1!$A$5:$G$5</definedName>
    <definedName name="CatE">Feuil1!$A$6:$G$6</definedName>
    <definedName name="CatF">Feuil1!$A$7:$G$7</definedName>
    <definedName name="CatG">Feuil1!$A$8:$G$8</definedName>
  </definedNames>
  <calcPr calcId="152511" concurrentCalc="0"/>
</workbook>
</file>

<file path=xl/calcChain.xml><?xml version="1.0" encoding="utf-8"?>
<calcChain xmlns="http://schemas.openxmlformats.org/spreadsheetml/2006/main">
  <c r="U2" i="1" l="1"/>
  <c r="T2" i="1"/>
  <c r="S2" i="1"/>
  <c r="N1" i="1"/>
  <c r="O1" i="1"/>
  <c r="P1" i="1"/>
  <c r="Q1" i="1"/>
  <c r="R1" i="1"/>
  <c r="S1" i="1"/>
  <c r="T1" i="1"/>
  <c r="U1" i="1"/>
  <c r="M1" i="1"/>
  <c r="R2" i="1"/>
  <c r="Q2" i="1"/>
  <c r="P2" i="1"/>
  <c r="O2" i="1"/>
  <c r="N2" i="1"/>
  <c r="M2" i="1"/>
</calcChain>
</file>

<file path=xl/sharedStrings.xml><?xml version="1.0" encoding="utf-8"?>
<sst xmlns="http://schemas.openxmlformats.org/spreadsheetml/2006/main" count="17" uniqueCount="16">
  <si>
    <t>Categorie A</t>
  </si>
  <si>
    <t>Categorie B</t>
  </si>
  <si>
    <t>Categorie C</t>
  </si>
  <si>
    <t>Categorie D</t>
  </si>
  <si>
    <t>Categorie E</t>
  </si>
  <si>
    <t>Categorie F</t>
  </si>
  <si>
    <t>Categorie G</t>
  </si>
  <si>
    <t>Categorie H</t>
  </si>
  <si>
    <t>Categorie I</t>
  </si>
  <si>
    <t>Categorie J</t>
  </si>
  <si>
    <t>Categorie K</t>
  </si>
  <si>
    <t>Categorie L</t>
  </si>
  <si>
    <t>Categorie M</t>
  </si>
  <si>
    <t>Categorie N</t>
  </si>
  <si>
    <t>Categorie O</t>
  </si>
  <si>
    <t>Categorie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</si>
</sst>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64" fontId="2" fillId="2" borderId="0" xfId="0" applyNumberFormat="1" applyFont="1" applyFill="1"/>
    <xf numFmtId="0" fontId="0" fillId="3" borderId="0" xfId="0" applyFill="1"/>
    <xf numFmtId="9" fontId="0" fillId="3" borderId="0" xfId="1" applyFont="1" applyFill="1"/>
    <xf numFmtId="9" fontId="0" fillId="0" borderId="0" xfId="1" applyFont="1"/>
    <xf numFmtId="0" fontId="0" fillId="0" borderId="0" xfId="0" applyAlignment="1">
      <alignment horizontal="left"/>
    </xf>
    <xf numFmtId="0" fontId="0" fillId="4" borderId="0" xfId="0" applyFill="1"/>
    <xf numFmtId="164" fontId="2" fillId="0" borderId="0" xfId="0" applyNumberFormat="1" applyFont="1" applyFill="1"/>
    <xf numFmtId="9" fontId="0" fillId="0" borderId="0" xfId="1" applyFont="1" applyFill="1"/>
    <xf numFmtId="0" fontId="0" fillId="0" borderId="0" xfId="0" applyFill="1"/>
    <xf numFmtId="9" fontId="3" fillId="0" borderId="0" xfId="1" applyFont="1" applyFill="1"/>
    <xf numFmtId="0" fontId="4" fillId="0" borderId="0" xfId="0" applyFont="1"/>
    <xf numFmtId="9" fontId="2" fillId="0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Feuil1!$L$1</c:f>
          <c:strCache>
            <c:ptCount val="1"/>
            <c:pt idx="0">
              <c:v>Categorie L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Feuil1!$M$1:$U$1</c:f>
              <c:strCache>
                <c:ptCount val="6"/>
                <c:pt idx="0">
                  <c:v>12:00:00</c:v>
                </c:pt>
                <c:pt idx="1">
                  <c:v>13:00:00</c:v>
                </c:pt>
                <c:pt idx="2">
                  <c:v>14:00:00</c:v>
                </c:pt>
                <c:pt idx="3">
                  <c:v>15:00:00</c:v>
                </c:pt>
                <c:pt idx="4">
                  <c:v>16:00:00</c:v>
                </c:pt>
                <c:pt idx="5">
                  <c:v>17:00:00</c:v>
                </c:pt>
              </c:strCache>
            </c:strRef>
          </c:cat>
          <c:val>
            <c:numRef>
              <c:f>Feuil1!$M$2:$U$2</c:f>
              <c:numCache>
                <c:formatCode>0%</c:formatCode>
                <c:ptCount val="9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3.5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9800224"/>
        <c:axId val="389800784"/>
      </c:lineChart>
      <c:catAx>
        <c:axId val="389800224"/>
        <c:scaling>
          <c:orientation val="minMax"/>
        </c:scaling>
        <c:delete val="0"/>
        <c:axPos val="b"/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800784"/>
        <c:crosses val="autoZero"/>
        <c:auto val="1"/>
        <c:lblAlgn val="ctr"/>
        <c:lblOffset val="100"/>
        <c:noMultiLvlLbl val="0"/>
      </c:catAx>
      <c:valAx>
        <c:axId val="38980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800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0</xdr:row>
      <xdr:rowOff>0</xdr:rowOff>
    </xdr:from>
    <xdr:to>
      <xdr:col>21</xdr:col>
      <xdr:colOff>0</xdr:colOff>
      <xdr:row>18</xdr:row>
      <xdr:rowOff>157163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topLeftCell="E1" workbookViewId="0">
      <selection activeCell="L1" sqref="L1"/>
    </sheetView>
  </sheetViews>
  <sheetFormatPr baseColWidth="10" defaultRowHeight="15" x14ac:dyDescent="0.25"/>
  <cols>
    <col min="13" max="21" width="10.28515625" customWidth="1"/>
  </cols>
  <sheetData>
    <row r="1" spans="1:21" x14ac:dyDescent="0.25">
      <c r="B1" s="1">
        <v>0.5</v>
      </c>
      <c r="C1" s="1">
        <v>0.54166666666666696</v>
      </c>
      <c r="D1" s="1">
        <v>0.58333333333333404</v>
      </c>
      <c r="E1" s="1">
        <v>0.625000000000001</v>
      </c>
      <c r="F1" s="1">
        <v>0.66666666666666796</v>
      </c>
      <c r="G1" s="1">
        <v>0.70833333333333504</v>
      </c>
      <c r="H1" s="1"/>
      <c r="I1" s="1"/>
      <c r="J1" s="1"/>
      <c r="L1" s="6" t="s">
        <v>11</v>
      </c>
      <c r="M1" s="7">
        <f>IF(B1="","",B1)</f>
        <v>0.5</v>
      </c>
      <c r="N1" s="7">
        <f t="shared" ref="N1:U1" si="0">IF(C1="","",C1)</f>
        <v>0.54166666666666696</v>
      </c>
      <c r="O1" s="7">
        <f t="shared" si="0"/>
        <v>0.58333333333333404</v>
      </c>
      <c r="P1" s="7">
        <f t="shared" si="0"/>
        <v>0.625000000000001</v>
      </c>
      <c r="Q1" s="7">
        <f t="shared" si="0"/>
        <v>0.66666666666666796</v>
      </c>
      <c r="R1" s="7">
        <f t="shared" si="0"/>
        <v>0.70833333333333504</v>
      </c>
      <c r="S1" s="7" t="str">
        <f t="shared" si="0"/>
        <v/>
      </c>
      <c r="T1" s="7" t="str">
        <f t="shared" si="0"/>
        <v/>
      </c>
      <c r="U1" s="7" t="str">
        <f t="shared" si="0"/>
        <v/>
      </c>
    </row>
    <row r="2" spans="1:21" x14ac:dyDescent="0.25">
      <c r="A2" s="2" t="s">
        <v>0</v>
      </c>
      <c r="B2" s="3">
        <v>0</v>
      </c>
      <c r="C2" s="3">
        <v>0.18</v>
      </c>
      <c r="D2" s="3">
        <v>0.28000000000000003</v>
      </c>
      <c r="E2" s="3">
        <v>0.38</v>
      </c>
      <c r="F2" s="3">
        <v>0.48</v>
      </c>
      <c r="G2" s="3">
        <v>0.57999999999999996</v>
      </c>
      <c r="H2" s="3"/>
      <c r="I2" s="3"/>
      <c r="J2" s="3"/>
      <c r="M2" s="10">
        <f>VLOOKUP($L$1,$A$2:$J$50,2,FALSE)</f>
        <v>0</v>
      </c>
      <c r="N2" s="10">
        <f>VLOOKUP($L$1,$A$2:$J$50,3,FALSE)</f>
        <v>0.01</v>
      </c>
      <c r="O2" s="10">
        <f>VLOOKUP($L$1,$A$2:$J$50,4,FALSE)</f>
        <v>0.02</v>
      </c>
      <c r="P2" s="10">
        <f>VLOOKUP($L$1,$A$2:$J$50,5,FALSE)</f>
        <v>0.03</v>
      </c>
      <c r="Q2" s="10">
        <f>VLOOKUP($L$1,$A$2:$J$50,6,FALSE)</f>
        <v>0.04</v>
      </c>
      <c r="R2" s="10">
        <f>VLOOKUP($L$1,$A$2:$J$50,7,FALSE)</f>
        <v>3.5</v>
      </c>
      <c r="S2" s="12" t="e">
        <f>IF(VLOOKUP($L$1,$A$2:$J$50,8,FALSE)=0,#N/A,VLOOKUP($L$1,$A$2:$J$50,8,FALSE))</f>
        <v>#N/A</v>
      </c>
      <c r="T2" s="12" t="e">
        <f>IF(VLOOKUP($L$1,$A$2:$J$50,9,FALSE)=0,#N/A,VLOOKUP($L$1,$A$2:$J$50,9,FALSE))</f>
        <v>#N/A</v>
      </c>
      <c r="U2" s="12" t="e">
        <f>IF(VLOOKUP($L$1,$A$2:$J$50,10,FALSE)=0,#N/A,VLOOKUP($L$1,$A$2:$J$50,10,FALSE))</f>
        <v>#N/A</v>
      </c>
    </row>
    <row r="3" spans="1:21" x14ac:dyDescent="0.25">
      <c r="A3" s="2" t="s">
        <v>1</v>
      </c>
      <c r="B3" s="4">
        <v>0</v>
      </c>
      <c r="C3" s="4">
        <v>0</v>
      </c>
      <c r="D3" s="4">
        <v>0.1</v>
      </c>
      <c r="E3" s="4">
        <v>0.2</v>
      </c>
      <c r="F3" s="4">
        <v>2</v>
      </c>
      <c r="G3" s="4">
        <v>0</v>
      </c>
      <c r="H3" s="4"/>
      <c r="I3" s="4"/>
      <c r="J3" s="4"/>
      <c r="M3" s="11"/>
      <c r="N3" s="11"/>
      <c r="O3" s="11"/>
      <c r="P3" s="11"/>
      <c r="Q3" s="11"/>
      <c r="R3" s="11"/>
      <c r="S3" s="11"/>
      <c r="T3" s="11"/>
    </row>
    <row r="4" spans="1:21" x14ac:dyDescent="0.25">
      <c r="A4" s="2" t="s">
        <v>2</v>
      </c>
      <c r="B4" s="3">
        <v>1</v>
      </c>
      <c r="C4" s="3">
        <v>0.21</v>
      </c>
      <c r="D4" s="3">
        <v>0.22</v>
      </c>
      <c r="E4" s="3">
        <v>0.23</v>
      </c>
      <c r="F4" s="3">
        <v>0.24</v>
      </c>
      <c r="G4" s="3">
        <v>0.25</v>
      </c>
      <c r="H4" s="3"/>
      <c r="I4" s="3"/>
      <c r="J4" s="3"/>
    </row>
    <row r="5" spans="1:21" x14ac:dyDescent="0.25">
      <c r="A5" s="2" t="s">
        <v>3</v>
      </c>
      <c r="B5" s="4">
        <v>0</v>
      </c>
      <c r="C5" s="4">
        <v>0.01</v>
      </c>
      <c r="D5" s="4">
        <v>0.02</v>
      </c>
      <c r="E5" s="4">
        <v>0.03</v>
      </c>
      <c r="F5" s="4">
        <v>0.04</v>
      </c>
      <c r="G5" s="4">
        <v>3.5</v>
      </c>
      <c r="H5" s="4"/>
      <c r="I5" s="4"/>
      <c r="J5" s="4"/>
    </row>
    <row r="6" spans="1:21" x14ac:dyDescent="0.25">
      <c r="A6" s="2" t="s">
        <v>4</v>
      </c>
      <c r="B6" s="3">
        <v>0</v>
      </c>
      <c r="C6" s="3">
        <v>0</v>
      </c>
      <c r="D6" s="3">
        <v>0.1</v>
      </c>
      <c r="E6" s="3">
        <v>0.15</v>
      </c>
      <c r="F6" s="3">
        <v>0.3</v>
      </c>
      <c r="G6" s="3">
        <v>0.4</v>
      </c>
      <c r="H6" s="3"/>
      <c r="I6" s="3"/>
      <c r="J6" s="3"/>
    </row>
    <row r="7" spans="1:21" x14ac:dyDescent="0.25">
      <c r="A7" s="2" t="s">
        <v>5</v>
      </c>
      <c r="B7" s="4">
        <v>0</v>
      </c>
      <c r="C7" s="4">
        <v>0</v>
      </c>
      <c r="D7" s="4">
        <v>0.1</v>
      </c>
      <c r="E7" s="4">
        <v>0.2</v>
      </c>
      <c r="F7" s="4">
        <v>0.35</v>
      </c>
      <c r="G7" s="4">
        <v>0.38</v>
      </c>
      <c r="H7" s="4"/>
      <c r="I7" s="4"/>
      <c r="J7" s="4"/>
    </row>
    <row r="8" spans="1:21" x14ac:dyDescent="0.25">
      <c r="A8" s="2" t="s">
        <v>6</v>
      </c>
      <c r="B8" s="3">
        <v>0</v>
      </c>
      <c r="C8" s="3">
        <v>0</v>
      </c>
      <c r="D8" s="3">
        <v>0.1</v>
      </c>
      <c r="E8" s="3">
        <v>0.2</v>
      </c>
      <c r="F8" s="3">
        <v>0.3</v>
      </c>
      <c r="G8" s="3">
        <v>0.39</v>
      </c>
      <c r="H8" s="3"/>
      <c r="I8" s="3"/>
      <c r="J8" s="3"/>
    </row>
    <row r="9" spans="1:21" x14ac:dyDescent="0.25">
      <c r="A9" s="2" t="s">
        <v>7</v>
      </c>
      <c r="B9" s="4">
        <v>0.25</v>
      </c>
      <c r="C9" s="4">
        <v>0.02</v>
      </c>
      <c r="D9" s="4">
        <v>0.1</v>
      </c>
      <c r="E9" s="4">
        <v>0.2</v>
      </c>
      <c r="F9" s="4">
        <v>0.35</v>
      </c>
      <c r="G9" s="4">
        <v>0.6</v>
      </c>
      <c r="H9" s="4"/>
      <c r="I9" s="4"/>
      <c r="J9" s="4"/>
    </row>
    <row r="10" spans="1:21" x14ac:dyDescent="0.25">
      <c r="A10" s="2" t="s">
        <v>8</v>
      </c>
      <c r="B10" s="3">
        <v>0</v>
      </c>
      <c r="C10" s="3">
        <v>0.18</v>
      </c>
      <c r="D10" s="3">
        <v>0.28000000000000003</v>
      </c>
      <c r="E10" s="3">
        <v>0.38</v>
      </c>
      <c r="F10" s="3">
        <v>0.48</v>
      </c>
      <c r="G10" s="3">
        <v>0.57999999999999996</v>
      </c>
      <c r="H10" s="3"/>
      <c r="I10" s="3"/>
      <c r="J10" s="3"/>
      <c r="K10" s="7"/>
    </row>
    <row r="11" spans="1:21" x14ac:dyDescent="0.25">
      <c r="A11" s="2" t="s">
        <v>9</v>
      </c>
      <c r="B11" s="4">
        <v>0</v>
      </c>
      <c r="C11" s="4">
        <v>0</v>
      </c>
      <c r="D11" s="4">
        <v>0.1</v>
      </c>
      <c r="E11" s="4">
        <v>0.2</v>
      </c>
      <c r="F11" s="4">
        <v>2</v>
      </c>
      <c r="G11" s="4">
        <v>0</v>
      </c>
      <c r="H11" s="4"/>
      <c r="I11" s="4"/>
      <c r="J11" s="4"/>
      <c r="K11" s="8"/>
    </row>
    <row r="12" spans="1:21" x14ac:dyDescent="0.25">
      <c r="A12" s="2" t="s">
        <v>10</v>
      </c>
      <c r="B12" s="3">
        <v>1</v>
      </c>
      <c r="C12" s="3">
        <v>0.21</v>
      </c>
      <c r="D12" s="3">
        <v>0.22</v>
      </c>
      <c r="E12" s="3">
        <v>0.23</v>
      </c>
      <c r="F12" s="3">
        <v>0.24</v>
      </c>
      <c r="G12" s="3">
        <v>0.25</v>
      </c>
      <c r="H12" s="3"/>
      <c r="I12" s="3"/>
      <c r="J12" s="3"/>
      <c r="K12" s="9"/>
    </row>
    <row r="13" spans="1:21" x14ac:dyDescent="0.25">
      <c r="A13" s="2" t="s">
        <v>11</v>
      </c>
      <c r="B13" s="4">
        <v>0</v>
      </c>
      <c r="C13" s="4">
        <v>0.01</v>
      </c>
      <c r="D13" s="4">
        <v>0.02</v>
      </c>
      <c r="E13" s="4">
        <v>0.03</v>
      </c>
      <c r="F13" s="4">
        <v>0.04</v>
      </c>
      <c r="G13" s="4">
        <v>3.5</v>
      </c>
      <c r="H13" s="4"/>
      <c r="I13" s="4"/>
      <c r="J13" s="4"/>
    </row>
    <row r="14" spans="1:21" x14ac:dyDescent="0.25">
      <c r="A14" s="2" t="s">
        <v>12</v>
      </c>
      <c r="B14" s="3">
        <v>0</v>
      </c>
      <c r="C14" s="3">
        <v>0</v>
      </c>
      <c r="D14" s="3">
        <v>0.1</v>
      </c>
      <c r="E14" s="3">
        <v>0.15</v>
      </c>
      <c r="F14" s="3">
        <v>0.3</v>
      </c>
      <c r="G14" s="3">
        <v>0.4</v>
      </c>
      <c r="H14" s="3"/>
      <c r="I14" s="3"/>
      <c r="J14" s="3"/>
    </row>
    <row r="15" spans="1:21" x14ac:dyDescent="0.25">
      <c r="A15" s="2" t="s">
        <v>13</v>
      </c>
      <c r="B15" s="4">
        <v>0</v>
      </c>
      <c r="C15" s="4">
        <v>0</v>
      </c>
      <c r="D15" s="4">
        <v>0.1</v>
      </c>
      <c r="E15" s="4">
        <v>0.2</v>
      </c>
      <c r="F15" s="4">
        <v>0.35</v>
      </c>
      <c r="G15" s="4">
        <v>0.38</v>
      </c>
      <c r="H15" s="4"/>
      <c r="I15" s="4"/>
      <c r="J15" s="4"/>
    </row>
    <row r="16" spans="1:21" x14ac:dyDescent="0.25">
      <c r="A16" s="2" t="s">
        <v>14</v>
      </c>
      <c r="B16" s="3">
        <v>0</v>
      </c>
      <c r="C16" s="3">
        <v>0</v>
      </c>
      <c r="D16" s="3">
        <v>0.1</v>
      </c>
      <c r="E16" s="3">
        <v>0.2</v>
      </c>
      <c r="F16" s="3">
        <v>0.3</v>
      </c>
      <c r="G16" s="3">
        <v>0.39</v>
      </c>
      <c r="H16" s="3"/>
      <c r="I16" s="3"/>
      <c r="J16" s="3"/>
    </row>
    <row r="17" spans="1:10" x14ac:dyDescent="0.25">
      <c r="A17" s="2" t="s">
        <v>15</v>
      </c>
      <c r="B17" s="4">
        <v>0.25</v>
      </c>
      <c r="C17" s="4">
        <v>0.02</v>
      </c>
      <c r="D17" s="4">
        <v>0.1</v>
      </c>
      <c r="E17" s="4">
        <v>0.2</v>
      </c>
      <c r="F17" s="4">
        <v>0.35</v>
      </c>
      <c r="G17" s="4">
        <v>0.6</v>
      </c>
      <c r="H17" s="4"/>
      <c r="I17" s="4"/>
      <c r="J17" s="4"/>
    </row>
    <row r="22" spans="1:10" x14ac:dyDescent="0.25">
      <c r="A22" s="5"/>
    </row>
  </sheetData>
  <dataValidations count="1">
    <dataValidation type="list" allowBlank="1" showInputMessage="1" showErrorMessage="1" sqref="L1">
      <formula1>OFFSET($A$2,0,0,COUNTA($A:$A))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CatA</vt:lpstr>
      <vt:lpstr>CatB</vt:lpstr>
      <vt:lpstr>CatC</vt:lpstr>
      <vt:lpstr>CatD</vt:lpstr>
      <vt:lpstr>CatE</vt:lpstr>
      <vt:lpstr>CatF</vt:lpstr>
      <vt:lpstr>CatG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quillet</dc:creator>
  <cp:lastModifiedBy>Michel</cp:lastModifiedBy>
  <dcterms:created xsi:type="dcterms:W3CDTF">2016-11-21T23:18:56Z</dcterms:created>
  <dcterms:modified xsi:type="dcterms:W3CDTF">2016-11-22T09:04:01Z</dcterms:modified>
</cp:coreProperties>
</file>