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3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drawings/drawing4.xml" ContentType="application/vnd.openxmlformats-officedocument.drawing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drawings/drawing5.xml" ContentType="application/vnd.openxmlformats-officedocument.drawing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drawings/drawing6.xml" ContentType="application/vnd.openxmlformats-officedocument.drawing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drawings/drawing7.xml" ContentType="application/vnd.openxmlformats-officedocument.drawing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drawings/drawing8.xml" ContentType="application/vnd.openxmlformats-officedocument.drawing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DEVIS" sheetId="1" r:id="rId1"/>
    <sheet name="GROUPE" sheetId="2" r:id="rId2"/>
    <sheet name="UNITE1" sheetId="3" r:id="rId3"/>
    <sheet name="UNITE2" sheetId="4" r:id="rId4"/>
    <sheet name="UNITE3" sheetId="5" r:id="rId5"/>
    <sheet name="UNITE4" sheetId="6" r:id="rId6"/>
    <sheet name="UNITE5" sheetId="7" r:id="rId7"/>
    <sheet name="UNITE6" sheetId="8" r:id="rId8"/>
    <sheet name="MONO" sheetId="9" r:id="rId9"/>
    <sheet name="MULTI" sheetId="10" r:id="rId10"/>
    <sheet name="MONOTERTIAIRE" sheetId="11" r:id="rId11"/>
    <sheet name="VRV" sheetId="12" r:id="rId12"/>
  </sheet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8" l="1"/>
  <c r="I9" i="7"/>
  <c r="I9" i="6"/>
  <c r="I9" i="5"/>
  <c r="I9" i="4"/>
  <c r="I9" i="3"/>
  <c r="E9" i="2" l="1"/>
  <c r="H9" i="2" s="1"/>
  <c r="I9" i="2" s="1"/>
  <c r="E9" i="3"/>
  <c r="H9" i="3" s="1"/>
  <c r="E9" i="4"/>
  <c r="H9" i="4" s="1"/>
  <c r="E9" i="8"/>
  <c r="H9" i="8" s="1"/>
  <c r="E9" i="7"/>
  <c r="H9" i="7" s="1"/>
  <c r="E9" i="6"/>
  <c r="H9" i="6" s="1"/>
  <c r="E9" i="5"/>
  <c r="H9" i="5" s="1"/>
  <c r="I20" i="8"/>
  <c r="I19" i="8"/>
  <c r="I18" i="8"/>
  <c r="I20" i="7"/>
  <c r="I19" i="7"/>
  <c r="I18" i="7"/>
  <c r="I20" i="6"/>
  <c r="I19" i="6"/>
  <c r="I18" i="6"/>
  <c r="I20" i="5"/>
  <c r="I19" i="5"/>
  <c r="I18" i="5"/>
  <c r="I20" i="4"/>
  <c r="I19" i="4"/>
  <c r="I18" i="4"/>
  <c r="I20" i="3"/>
  <c r="I19" i="3"/>
  <c r="I18" i="3"/>
  <c r="I28" i="8" l="1"/>
  <c r="I27" i="8"/>
  <c r="I26" i="8"/>
  <c r="I25" i="8"/>
  <c r="I24" i="8"/>
  <c r="I28" i="7"/>
  <c r="I27" i="7"/>
  <c r="I26" i="7"/>
  <c r="I25" i="7"/>
  <c r="I24" i="7"/>
  <c r="I28" i="6"/>
  <c r="I27" i="6"/>
  <c r="I26" i="6"/>
  <c r="I25" i="6"/>
  <c r="I24" i="6"/>
  <c r="I28" i="5"/>
  <c r="I27" i="5"/>
  <c r="I26" i="5"/>
  <c r="I25" i="5"/>
  <c r="I24" i="5"/>
  <c r="I28" i="4"/>
  <c r="I27" i="4"/>
  <c r="I26" i="4"/>
  <c r="I25" i="4"/>
  <c r="I24" i="4"/>
  <c r="I28" i="3"/>
  <c r="I27" i="3"/>
  <c r="I26" i="3"/>
  <c r="I25" i="3"/>
  <c r="I24" i="3"/>
  <c r="I22" i="8"/>
  <c r="I21" i="8"/>
  <c r="I22" i="7"/>
  <c r="I21" i="7"/>
  <c r="I22" i="6"/>
  <c r="I21" i="6"/>
  <c r="I22" i="5"/>
  <c r="I21" i="5"/>
  <c r="I36" i="2"/>
  <c r="I35" i="2"/>
  <c r="I34" i="2"/>
  <c r="I33" i="2"/>
  <c r="I32" i="2"/>
  <c r="I31" i="2"/>
  <c r="I36" i="3"/>
  <c r="I35" i="3"/>
  <c r="I34" i="3"/>
  <c r="I33" i="3"/>
  <c r="I32" i="3"/>
  <c r="I31" i="3"/>
  <c r="I36" i="4"/>
  <c r="I35" i="4"/>
  <c r="I34" i="4"/>
  <c r="I33" i="4"/>
  <c r="I32" i="4"/>
  <c r="I31" i="4"/>
  <c r="I36" i="5"/>
  <c r="I35" i="5"/>
  <c r="I34" i="5"/>
  <c r="I33" i="5"/>
  <c r="I32" i="5"/>
  <c r="I31" i="5"/>
  <c r="I36" i="6"/>
  <c r="I35" i="6"/>
  <c r="I34" i="6"/>
  <c r="I33" i="6"/>
  <c r="I32" i="6"/>
  <c r="I31" i="6"/>
  <c r="I36" i="8"/>
  <c r="I35" i="8"/>
  <c r="I34" i="8"/>
  <c r="I33" i="8"/>
  <c r="I32" i="8"/>
  <c r="I31" i="8"/>
  <c r="I30" i="8"/>
  <c r="I29" i="8"/>
  <c r="I23" i="8"/>
  <c r="I17" i="8"/>
  <c r="I16" i="8"/>
  <c r="I15" i="8"/>
  <c r="I30" i="7"/>
  <c r="I29" i="7"/>
  <c r="I23" i="7"/>
  <c r="I17" i="7"/>
  <c r="I16" i="7"/>
  <c r="I15" i="7"/>
  <c r="I30" i="6"/>
  <c r="I29" i="6"/>
  <c r="I23" i="6"/>
  <c r="I17" i="6"/>
  <c r="I16" i="6"/>
  <c r="I15" i="6"/>
  <c r="I30" i="5"/>
  <c r="I29" i="5"/>
  <c r="I23" i="5"/>
  <c r="I17" i="5"/>
  <c r="I16" i="5"/>
  <c r="I15" i="5"/>
  <c r="I30" i="4"/>
  <c r="I29" i="4"/>
  <c r="I23" i="4"/>
  <c r="I22" i="4"/>
  <c r="I21" i="4"/>
  <c r="I17" i="4"/>
  <c r="I16" i="4"/>
  <c r="I15" i="4"/>
  <c r="I30" i="3"/>
  <c r="I29" i="3"/>
  <c r="I23" i="3"/>
  <c r="I22" i="3"/>
  <c r="I21" i="3"/>
  <c r="I17" i="3"/>
  <c r="I16" i="3"/>
  <c r="I15" i="3"/>
  <c r="I46" i="8"/>
  <c r="I45" i="8"/>
  <c r="I44" i="8"/>
  <c r="I43" i="8"/>
  <c r="I42" i="8"/>
  <c r="I41" i="8"/>
  <c r="I40" i="8"/>
  <c r="I39" i="8"/>
  <c r="I38" i="8"/>
  <c r="I37" i="8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46" i="6"/>
  <c r="I45" i="6"/>
  <c r="I44" i="6"/>
  <c r="I43" i="6"/>
  <c r="I42" i="6"/>
  <c r="I41" i="6"/>
  <c r="I40" i="6"/>
  <c r="I39" i="6"/>
  <c r="I38" i="6"/>
  <c r="I37" i="6"/>
  <c r="I46" i="5"/>
  <c r="I45" i="5"/>
  <c r="I44" i="5"/>
  <c r="I43" i="5"/>
  <c r="I42" i="5"/>
  <c r="I41" i="5"/>
  <c r="I40" i="5"/>
  <c r="I39" i="5"/>
  <c r="I38" i="5"/>
  <c r="I37" i="5"/>
  <c r="I46" i="4"/>
  <c r="I45" i="4"/>
  <c r="I44" i="4"/>
  <c r="I43" i="4"/>
  <c r="I42" i="4"/>
  <c r="I41" i="4"/>
  <c r="I40" i="4"/>
  <c r="I39" i="4"/>
  <c r="I38" i="4"/>
  <c r="I37" i="4"/>
  <c r="I46" i="3"/>
  <c r="I45" i="3"/>
  <c r="I44" i="3"/>
  <c r="I43" i="3"/>
  <c r="I42" i="3"/>
  <c r="I41" i="3"/>
  <c r="I40" i="3"/>
  <c r="I39" i="3"/>
  <c r="I38" i="3"/>
  <c r="I37" i="3"/>
  <c r="I46" i="2"/>
  <c r="I45" i="2"/>
  <c r="I44" i="2"/>
  <c r="I43" i="2"/>
  <c r="I42" i="2"/>
  <c r="I41" i="2"/>
  <c r="I40" i="2"/>
  <c r="I39" i="2"/>
  <c r="I38" i="2"/>
  <c r="I37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M110" i="1"/>
  <c r="R14" i="1"/>
  <c r="I48" i="8" l="1"/>
  <c r="F22" i="1" s="1"/>
  <c r="I48" i="5"/>
  <c r="F16" i="1" s="1"/>
  <c r="I48" i="2"/>
  <c r="F10" i="1" s="1"/>
  <c r="I48" i="4"/>
  <c r="I48" i="3"/>
  <c r="F12" i="1" s="1"/>
  <c r="I48" i="6"/>
  <c r="F18" i="1" s="1"/>
  <c r="I48" i="7"/>
  <c r="F20" i="1" s="1"/>
  <c r="O20" i="8" l="1"/>
  <c r="Q23" i="8" s="1"/>
  <c r="P23" i="8"/>
  <c r="O20" i="5"/>
  <c r="Q23" i="5" s="1"/>
  <c r="O20" i="4"/>
  <c r="Q23" i="4" s="1"/>
  <c r="F14" i="1"/>
  <c r="P23" i="5"/>
  <c r="P23" i="4"/>
  <c r="P23" i="6"/>
  <c r="O20" i="6"/>
  <c r="Q23" i="6" s="1"/>
  <c r="P23" i="3"/>
  <c r="O20" i="3"/>
  <c r="Q23" i="3" s="1"/>
  <c r="O20" i="2"/>
  <c r="Q23" i="2" s="1"/>
  <c r="P23" i="2"/>
  <c r="P23" i="7"/>
  <c r="O20" i="7"/>
  <c r="Q23" i="7" s="1"/>
  <c r="R13" i="1" l="1"/>
  <c r="R8" i="1" l="1"/>
  <c r="R9" i="1"/>
  <c r="I10" i="1"/>
  <c r="J10" i="1"/>
  <c r="K10" i="1"/>
  <c r="L10" i="1"/>
  <c r="M10" i="1"/>
  <c r="N10" i="1"/>
  <c r="R10" i="1"/>
  <c r="I11" i="1"/>
  <c r="J11" i="1"/>
  <c r="K11" i="1"/>
  <c r="L11" i="1"/>
  <c r="M11" i="1"/>
  <c r="N11" i="1"/>
  <c r="I12" i="1"/>
  <c r="J12" i="1"/>
  <c r="K12" i="1"/>
  <c r="L12" i="1"/>
  <c r="M12" i="1"/>
  <c r="N12" i="1"/>
  <c r="I13" i="1"/>
  <c r="J13" i="1"/>
  <c r="K13" i="1"/>
  <c r="L13" i="1"/>
  <c r="M13" i="1"/>
  <c r="N13" i="1"/>
  <c r="I14" i="1"/>
  <c r="J14" i="1"/>
  <c r="K14" i="1"/>
  <c r="L14" i="1"/>
  <c r="M14" i="1"/>
  <c r="N14" i="1"/>
  <c r="I15" i="1"/>
  <c r="J15" i="1"/>
  <c r="K15" i="1"/>
  <c r="L15" i="1"/>
  <c r="M15" i="1"/>
  <c r="N15" i="1"/>
  <c r="I16" i="1"/>
  <c r="J16" i="1"/>
  <c r="K16" i="1"/>
  <c r="L16" i="1"/>
  <c r="M16" i="1"/>
  <c r="N16" i="1"/>
  <c r="R16" i="1"/>
  <c r="I17" i="1"/>
  <c r="J17" i="1"/>
  <c r="K17" i="1"/>
  <c r="L17" i="1"/>
  <c r="M17" i="1"/>
  <c r="N17" i="1"/>
  <c r="R17" i="1"/>
  <c r="I18" i="1"/>
  <c r="J18" i="1"/>
  <c r="K18" i="1"/>
  <c r="L18" i="1"/>
  <c r="M18" i="1"/>
  <c r="N18" i="1"/>
  <c r="I19" i="1"/>
  <c r="J19" i="1"/>
  <c r="K19" i="1"/>
  <c r="L19" i="1"/>
  <c r="M19" i="1"/>
  <c r="N19" i="1"/>
  <c r="I20" i="1"/>
  <c r="J20" i="1"/>
  <c r="K20" i="1"/>
  <c r="L20" i="1"/>
  <c r="M20" i="1"/>
  <c r="N20" i="1"/>
  <c r="I21" i="1"/>
  <c r="J21" i="1"/>
  <c r="K21" i="1"/>
  <c r="L21" i="1"/>
  <c r="M21" i="1"/>
  <c r="N21" i="1"/>
  <c r="I22" i="1"/>
  <c r="J22" i="1"/>
  <c r="K22" i="1"/>
  <c r="L22" i="1"/>
  <c r="M22" i="1"/>
  <c r="N22" i="1"/>
  <c r="I23" i="1"/>
  <c r="J23" i="1"/>
  <c r="K23" i="1"/>
  <c r="L23" i="1"/>
  <c r="M23" i="1"/>
  <c r="N23" i="1"/>
  <c r="I24" i="1"/>
  <c r="J24" i="1"/>
  <c r="K24" i="1"/>
  <c r="L24" i="1"/>
  <c r="M24" i="1"/>
  <c r="N24" i="1"/>
  <c r="I25" i="1"/>
  <c r="J25" i="1"/>
  <c r="K25" i="1"/>
  <c r="I26" i="1"/>
  <c r="J26" i="1"/>
  <c r="K26" i="1"/>
  <c r="L26" i="1"/>
  <c r="M26" i="1"/>
  <c r="N26" i="1"/>
  <c r="I27" i="1"/>
  <c r="J27" i="1"/>
  <c r="K27" i="1"/>
  <c r="L27" i="1"/>
  <c r="M27" i="1"/>
  <c r="N27" i="1"/>
  <c r="I28" i="1"/>
  <c r="J28" i="1"/>
  <c r="K28" i="1"/>
  <c r="L28" i="1"/>
  <c r="M28" i="1"/>
  <c r="N28" i="1"/>
  <c r="I29" i="1"/>
  <c r="J29" i="1"/>
  <c r="K29" i="1"/>
  <c r="L29" i="1"/>
  <c r="M29" i="1"/>
  <c r="N29" i="1"/>
  <c r="I30" i="1"/>
  <c r="J30" i="1"/>
  <c r="K30" i="1"/>
  <c r="L30" i="1"/>
  <c r="M30" i="1"/>
  <c r="N30" i="1"/>
  <c r="I31" i="1"/>
  <c r="J31" i="1"/>
  <c r="K31" i="1"/>
  <c r="L31" i="1"/>
  <c r="M31" i="1"/>
  <c r="N31" i="1"/>
  <c r="I32" i="1"/>
  <c r="J32" i="1"/>
  <c r="K32" i="1"/>
  <c r="L32" i="1"/>
  <c r="M32" i="1"/>
  <c r="N32" i="1"/>
  <c r="I33" i="1"/>
  <c r="J33" i="1"/>
  <c r="K33" i="1"/>
  <c r="L33" i="1"/>
  <c r="M33" i="1"/>
  <c r="N33" i="1"/>
  <c r="I34" i="1"/>
  <c r="J34" i="1"/>
  <c r="K34" i="1"/>
  <c r="L34" i="1"/>
  <c r="M34" i="1"/>
  <c r="N34" i="1"/>
  <c r="I35" i="1"/>
  <c r="J35" i="1"/>
  <c r="K35" i="1"/>
  <c r="L35" i="1"/>
  <c r="M35" i="1"/>
  <c r="N35" i="1"/>
  <c r="I36" i="1"/>
  <c r="J36" i="1"/>
  <c r="K36" i="1"/>
  <c r="L36" i="1"/>
  <c r="M36" i="1"/>
  <c r="N36" i="1"/>
  <c r="I37" i="1"/>
  <c r="J37" i="1"/>
  <c r="K37" i="1"/>
  <c r="L37" i="1"/>
  <c r="M37" i="1"/>
  <c r="N37" i="1"/>
  <c r="I38" i="1"/>
  <c r="J38" i="1"/>
  <c r="K38" i="1"/>
  <c r="L38" i="1"/>
  <c r="M38" i="1"/>
  <c r="N38" i="1"/>
  <c r="I39" i="1"/>
  <c r="J39" i="1"/>
  <c r="K39" i="1"/>
  <c r="L39" i="1"/>
  <c r="M39" i="1"/>
  <c r="N39" i="1"/>
  <c r="I40" i="1"/>
  <c r="J40" i="1"/>
  <c r="K40" i="1"/>
  <c r="L40" i="1"/>
  <c r="M40" i="1"/>
  <c r="N40" i="1"/>
  <c r="I41" i="1"/>
  <c r="J41" i="1"/>
  <c r="K41" i="1"/>
  <c r="L41" i="1"/>
  <c r="M41" i="1"/>
  <c r="N41" i="1"/>
  <c r="I42" i="1"/>
  <c r="J42" i="1"/>
  <c r="K42" i="1"/>
  <c r="L42" i="1"/>
  <c r="M42" i="1"/>
  <c r="N42" i="1"/>
  <c r="I43" i="1"/>
  <c r="J43" i="1"/>
  <c r="K43" i="1"/>
  <c r="L43" i="1"/>
  <c r="M43" i="1"/>
  <c r="N43" i="1"/>
  <c r="I44" i="1"/>
  <c r="J44" i="1"/>
  <c r="K44" i="1"/>
  <c r="L44" i="1"/>
  <c r="M44" i="1"/>
  <c r="N44" i="1"/>
  <c r="I45" i="1"/>
  <c r="J45" i="1"/>
  <c r="K45" i="1"/>
  <c r="L45" i="1"/>
  <c r="M45" i="1"/>
  <c r="N45" i="1"/>
  <c r="I46" i="1"/>
  <c r="J46" i="1"/>
  <c r="K46" i="1"/>
  <c r="L46" i="1"/>
  <c r="M46" i="1"/>
  <c r="N46" i="1"/>
  <c r="I47" i="1"/>
  <c r="J47" i="1"/>
  <c r="K47" i="1"/>
  <c r="L47" i="1"/>
  <c r="M47" i="1"/>
  <c r="N47" i="1"/>
  <c r="I48" i="1"/>
  <c r="J48" i="1"/>
  <c r="K48" i="1"/>
  <c r="L48" i="1"/>
  <c r="M48" i="1"/>
  <c r="N48" i="1"/>
  <c r="I49" i="1"/>
  <c r="J49" i="1"/>
  <c r="K49" i="1"/>
  <c r="L49" i="1"/>
  <c r="M49" i="1"/>
  <c r="N49" i="1"/>
  <c r="I50" i="1"/>
  <c r="J50" i="1"/>
  <c r="K50" i="1"/>
  <c r="L50" i="1"/>
  <c r="M50" i="1"/>
  <c r="N50" i="1"/>
  <c r="I51" i="1"/>
  <c r="J51" i="1"/>
  <c r="K51" i="1"/>
  <c r="L51" i="1"/>
  <c r="M51" i="1"/>
  <c r="N51" i="1"/>
  <c r="I52" i="1"/>
  <c r="J52" i="1"/>
  <c r="K52" i="1"/>
  <c r="L52" i="1"/>
  <c r="M52" i="1"/>
  <c r="N52" i="1"/>
  <c r="I53" i="1"/>
  <c r="J53" i="1"/>
  <c r="K53" i="1"/>
  <c r="L53" i="1"/>
  <c r="M53" i="1"/>
  <c r="N53" i="1"/>
  <c r="I54" i="1"/>
  <c r="J54" i="1"/>
  <c r="K54" i="1"/>
  <c r="L54" i="1"/>
  <c r="M54" i="1"/>
  <c r="N54" i="1"/>
  <c r="I55" i="1"/>
  <c r="J55" i="1"/>
  <c r="K55" i="1"/>
  <c r="L55" i="1"/>
  <c r="M55" i="1"/>
  <c r="N55" i="1"/>
  <c r="I56" i="1"/>
  <c r="J56" i="1"/>
  <c r="K56" i="1"/>
  <c r="L56" i="1"/>
  <c r="M56" i="1"/>
  <c r="N56" i="1"/>
  <c r="I57" i="1"/>
  <c r="J57" i="1"/>
  <c r="K57" i="1"/>
  <c r="L57" i="1"/>
  <c r="M57" i="1"/>
  <c r="N57" i="1"/>
  <c r="I58" i="1"/>
  <c r="J58" i="1"/>
  <c r="K58" i="1"/>
  <c r="L58" i="1"/>
  <c r="M58" i="1"/>
  <c r="N58" i="1"/>
  <c r="I59" i="1"/>
  <c r="J59" i="1"/>
  <c r="K59" i="1"/>
  <c r="L59" i="1"/>
  <c r="M59" i="1"/>
  <c r="N59" i="1"/>
  <c r="I60" i="1"/>
  <c r="J60" i="1"/>
  <c r="K60" i="1"/>
  <c r="L60" i="1"/>
  <c r="M60" i="1"/>
  <c r="N60" i="1"/>
  <c r="I61" i="1"/>
  <c r="J61" i="1"/>
  <c r="K61" i="1"/>
  <c r="L61" i="1"/>
  <c r="M61" i="1"/>
  <c r="N61" i="1"/>
  <c r="I62" i="1"/>
  <c r="J62" i="1"/>
  <c r="K62" i="1"/>
  <c r="L62" i="1"/>
  <c r="M62" i="1"/>
  <c r="N62" i="1"/>
  <c r="I63" i="1"/>
  <c r="J63" i="1"/>
  <c r="K63" i="1"/>
  <c r="L63" i="1"/>
  <c r="M63" i="1"/>
  <c r="N63" i="1"/>
  <c r="I64" i="1"/>
  <c r="J64" i="1"/>
  <c r="K64" i="1"/>
  <c r="L64" i="1"/>
  <c r="M64" i="1"/>
  <c r="N64" i="1"/>
  <c r="I65" i="1"/>
  <c r="J65" i="1"/>
  <c r="K65" i="1"/>
  <c r="L65" i="1"/>
  <c r="M65" i="1"/>
  <c r="N65" i="1"/>
  <c r="I66" i="1"/>
  <c r="J66" i="1"/>
  <c r="K66" i="1"/>
  <c r="L66" i="1"/>
  <c r="M66" i="1"/>
  <c r="N66" i="1"/>
  <c r="I67" i="1"/>
  <c r="J67" i="1"/>
  <c r="K67" i="1"/>
  <c r="L67" i="1"/>
  <c r="M67" i="1"/>
  <c r="N67" i="1"/>
  <c r="I68" i="1"/>
  <c r="J68" i="1"/>
  <c r="K68" i="1"/>
  <c r="L68" i="1"/>
  <c r="M68" i="1"/>
  <c r="N68" i="1"/>
  <c r="I69" i="1"/>
  <c r="J69" i="1"/>
  <c r="K69" i="1"/>
  <c r="L69" i="1"/>
  <c r="M69" i="1"/>
  <c r="N69" i="1"/>
  <c r="I70" i="1"/>
  <c r="J70" i="1"/>
  <c r="K70" i="1"/>
  <c r="L70" i="1"/>
  <c r="M70" i="1"/>
  <c r="N70" i="1"/>
  <c r="I71" i="1"/>
  <c r="J71" i="1"/>
  <c r="K71" i="1"/>
  <c r="L71" i="1"/>
  <c r="M71" i="1"/>
  <c r="N71" i="1"/>
  <c r="I72" i="1"/>
  <c r="J72" i="1"/>
  <c r="K72" i="1"/>
  <c r="L72" i="1"/>
  <c r="M72" i="1"/>
  <c r="N72" i="1"/>
  <c r="I73" i="1"/>
  <c r="J73" i="1"/>
  <c r="K73" i="1"/>
  <c r="L73" i="1"/>
  <c r="M73" i="1"/>
  <c r="N73" i="1"/>
  <c r="I74" i="1"/>
  <c r="J74" i="1"/>
  <c r="K74" i="1"/>
  <c r="L74" i="1"/>
  <c r="M74" i="1"/>
  <c r="N74" i="1"/>
  <c r="I75" i="1"/>
  <c r="J75" i="1"/>
  <c r="K75" i="1"/>
  <c r="L75" i="1"/>
  <c r="M75" i="1"/>
  <c r="N75" i="1"/>
  <c r="I76" i="1"/>
  <c r="J76" i="1"/>
  <c r="K76" i="1"/>
  <c r="L76" i="1"/>
  <c r="M76" i="1"/>
  <c r="N76" i="1"/>
  <c r="I77" i="1"/>
  <c r="J77" i="1"/>
  <c r="K77" i="1"/>
  <c r="L77" i="1"/>
  <c r="M77" i="1"/>
  <c r="N77" i="1"/>
  <c r="I78" i="1"/>
  <c r="J78" i="1"/>
  <c r="K78" i="1"/>
  <c r="L78" i="1"/>
  <c r="M78" i="1"/>
  <c r="N78" i="1"/>
  <c r="I79" i="1"/>
  <c r="J79" i="1"/>
  <c r="K79" i="1"/>
  <c r="L79" i="1"/>
  <c r="M79" i="1"/>
  <c r="N79" i="1"/>
  <c r="I80" i="1"/>
  <c r="J80" i="1"/>
  <c r="K80" i="1"/>
  <c r="L80" i="1"/>
  <c r="M80" i="1"/>
  <c r="N80" i="1"/>
  <c r="I81" i="1"/>
  <c r="J81" i="1"/>
  <c r="K81" i="1"/>
  <c r="L81" i="1"/>
  <c r="M81" i="1"/>
  <c r="N81" i="1"/>
  <c r="I82" i="1"/>
  <c r="J82" i="1"/>
  <c r="K82" i="1"/>
  <c r="L82" i="1"/>
  <c r="M82" i="1"/>
  <c r="N82" i="1"/>
  <c r="I83" i="1"/>
  <c r="J83" i="1"/>
  <c r="K83" i="1"/>
  <c r="L83" i="1"/>
  <c r="M83" i="1"/>
  <c r="N83" i="1"/>
  <c r="I84" i="1"/>
  <c r="J84" i="1"/>
  <c r="K84" i="1"/>
  <c r="L84" i="1"/>
  <c r="M84" i="1"/>
  <c r="N84" i="1"/>
  <c r="I85" i="1"/>
  <c r="J85" i="1"/>
  <c r="K85" i="1"/>
  <c r="L85" i="1"/>
  <c r="M85" i="1"/>
  <c r="N85" i="1"/>
  <c r="I86" i="1"/>
  <c r="J86" i="1"/>
  <c r="K86" i="1"/>
  <c r="L86" i="1"/>
  <c r="M86" i="1"/>
  <c r="N86" i="1"/>
  <c r="I87" i="1"/>
  <c r="J87" i="1"/>
  <c r="K87" i="1"/>
  <c r="L87" i="1"/>
  <c r="M87" i="1"/>
  <c r="N87" i="1"/>
  <c r="I88" i="1"/>
  <c r="J88" i="1"/>
  <c r="K88" i="1"/>
  <c r="L88" i="1"/>
  <c r="M88" i="1"/>
  <c r="N88" i="1"/>
  <c r="I89" i="1"/>
  <c r="J89" i="1"/>
  <c r="K89" i="1"/>
  <c r="L89" i="1"/>
  <c r="M89" i="1"/>
  <c r="N89" i="1"/>
  <c r="I90" i="1"/>
  <c r="J90" i="1"/>
  <c r="K90" i="1"/>
  <c r="L90" i="1"/>
  <c r="M90" i="1"/>
  <c r="N90" i="1"/>
  <c r="I91" i="1"/>
  <c r="J91" i="1"/>
  <c r="K91" i="1"/>
  <c r="L91" i="1"/>
  <c r="M91" i="1"/>
  <c r="N91" i="1"/>
  <c r="I92" i="1"/>
  <c r="J92" i="1"/>
  <c r="K92" i="1"/>
  <c r="L92" i="1"/>
  <c r="M92" i="1"/>
  <c r="N92" i="1"/>
  <c r="I93" i="1"/>
  <c r="J93" i="1"/>
  <c r="K93" i="1"/>
  <c r="L93" i="1"/>
  <c r="M93" i="1"/>
  <c r="N93" i="1"/>
  <c r="I94" i="1"/>
  <c r="J94" i="1"/>
  <c r="K94" i="1"/>
  <c r="L94" i="1"/>
  <c r="M94" i="1"/>
  <c r="N94" i="1"/>
  <c r="I95" i="1"/>
  <c r="J95" i="1"/>
  <c r="K95" i="1"/>
  <c r="L95" i="1"/>
  <c r="M95" i="1"/>
  <c r="N95" i="1"/>
  <c r="I96" i="1"/>
  <c r="J96" i="1"/>
  <c r="K96" i="1"/>
  <c r="L96" i="1"/>
  <c r="M96" i="1"/>
  <c r="N96" i="1"/>
  <c r="I97" i="1"/>
  <c r="J97" i="1"/>
  <c r="K97" i="1"/>
  <c r="L97" i="1"/>
  <c r="M97" i="1"/>
  <c r="N97" i="1"/>
  <c r="I98" i="1"/>
  <c r="J98" i="1"/>
  <c r="K98" i="1"/>
  <c r="L98" i="1"/>
  <c r="M98" i="1"/>
  <c r="N98" i="1"/>
  <c r="I99" i="1"/>
  <c r="J99" i="1"/>
  <c r="K99" i="1"/>
  <c r="L99" i="1"/>
  <c r="M99" i="1"/>
  <c r="N99" i="1"/>
  <c r="I100" i="1"/>
  <c r="J100" i="1"/>
  <c r="K100" i="1"/>
  <c r="L100" i="1"/>
  <c r="M100" i="1"/>
  <c r="N100" i="1"/>
  <c r="I101" i="1"/>
  <c r="J101" i="1"/>
  <c r="K101" i="1"/>
  <c r="L101" i="1"/>
  <c r="M101" i="1"/>
  <c r="N101" i="1"/>
  <c r="I102" i="1"/>
  <c r="J102" i="1"/>
  <c r="K102" i="1"/>
  <c r="L102" i="1"/>
  <c r="M102" i="1"/>
  <c r="N102" i="1"/>
  <c r="I103" i="1"/>
  <c r="J103" i="1"/>
  <c r="K103" i="1"/>
  <c r="L103" i="1"/>
  <c r="M103" i="1"/>
  <c r="N103" i="1"/>
  <c r="I104" i="1"/>
  <c r="J104" i="1"/>
  <c r="K104" i="1"/>
  <c r="L104" i="1"/>
  <c r="M104" i="1"/>
  <c r="N104" i="1"/>
  <c r="I105" i="1"/>
  <c r="J105" i="1"/>
  <c r="K105" i="1"/>
  <c r="L105" i="1"/>
  <c r="M105" i="1"/>
  <c r="N105" i="1"/>
  <c r="I106" i="1"/>
  <c r="J106" i="1"/>
  <c r="K106" i="1"/>
  <c r="L106" i="1"/>
  <c r="M106" i="1"/>
  <c r="N106" i="1"/>
  <c r="L108" i="1"/>
  <c r="M108" i="1"/>
  <c r="N108" i="1"/>
</calcChain>
</file>

<file path=xl/sharedStrings.xml><?xml version="1.0" encoding="utf-8"?>
<sst xmlns="http://schemas.openxmlformats.org/spreadsheetml/2006/main" count="953" uniqueCount="203">
  <si>
    <t>Prix unitaire</t>
  </si>
  <si>
    <t>PU</t>
  </si>
  <si>
    <t>Total HT</t>
  </si>
  <si>
    <t>TVA</t>
  </si>
  <si>
    <t>Total TTC</t>
  </si>
  <si>
    <t>Main d'oeuvre</t>
  </si>
  <si>
    <t>Frais généraux</t>
  </si>
  <si>
    <t>Marge</t>
  </si>
  <si>
    <t>RECAP</t>
  </si>
  <si>
    <t>Designation</t>
  </si>
  <si>
    <t>Unité</t>
  </si>
  <si>
    <t>Quantité</t>
  </si>
  <si>
    <t>Matériel / achats</t>
  </si>
  <si>
    <t>Directe</t>
  </si>
  <si>
    <t>indirecte</t>
  </si>
  <si>
    <t>TOTAL HT</t>
  </si>
  <si>
    <t>TOTAL TVA</t>
  </si>
  <si>
    <t>DAIKIN</t>
  </si>
  <si>
    <t>U</t>
  </si>
  <si>
    <t>TOTAL TTC</t>
  </si>
  <si>
    <t>TOTAL MATERIEL</t>
  </si>
  <si>
    <t>TOTAL MAIN D'O.</t>
  </si>
  <si>
    <t>TOTAL FRAIS G.</t>
  </si>
  <si>
    <t>TOTAL MARGE</t>
  </si>
  <si>
    <t>MAIN D'OEUVRE 10%</t>
  </si>
  <si>
    <t>FOURNITURES PRINCIPALES</t>
  </si>
  <si>
    <t>u</t>
  </si>
  <si>
    <t>Q</t>
  </si>
  <si>
    <t>P TOTAL</t>
  </si>
  <si>
    <t>accessoires / complements</t>
  </si>
  <si>
    <t xml:space="preserve">COURONNE </t>
  </si>
  <si>
    <t>ML</t>
  </si>
  <si>
    <t>5G1,5</t>
  </si>
  <si>
    <t>PRIX UNITAIRE TOUT COMPRIS</t>
  </si>
  <si>
    <t>/UNITE</t>
  </si>
  <si>
    <t>VERIFICATION</t>
  </si>
  <si>
    <t>GOULOTTE 80*60</t>
  </si>
  <si>
    <t>GOULOTTE 110*75</t>
  </si>
  <si>
    <t>INTERRUPTEUR PROX</t>
  </si>
  <si>
    <t>RUBBER FOOT</t>
  </si>
  <si>
    <t>SUPPORT CHAISE</t>
  </si>
  <si>
    <t>PETITE FOURNITURE</t>
  </si>
  <si>
    <t>FRAIS DE DEPLACEMENT</t>
  </si>
  <si>
    <t>CRISTAL</t>
  </si>
  <si>
    <t>POMPE DE RELEVAGE</t>
  </si>
  <si>
    <t>MAIN D'ŒUVRE  20%</t>
  </si>
  <si>
    <t>MURAL</t>
  </si>
  <si>
    <t>1,5kW</t>
  </si>
  <si>
    <t>MONO</t>
  </si>
  <si>
    <t>MITSUBISHI</t>
  </si>
  <si>
    <t>CONSOLE</t>
  </si>
  <si>
    <t>2kW</t>
  </si>
  <si>
    <t>MULTI</t>
  </si>
  <si>
    <t>TOSHIBA</t>
  </si>
  <si>
    <t>PLAFONNIER</t>
  </si>
  <si>
    <t>2,5kW</t>
  </si>
  <si>
    <t>FUJITSU</t>
  </si>
  <si>
    <t>CASSETTE</t>
  </si>
  <si>
    <t>3,4kW</t>
  </si>
  <si>
    <t>SAMSUNG</t>
  </si>
  <si>
    <t>GAINABLE</t>
  </si>
  <si>
    <t>3,5kW</t>
  </si>
  <si>
    <t>AUTRES</t>
  </si>
  <si>
    <t>4,0kW</t>
  </si>
  <si>
    <t>4,2kW</t>
  </si>
  <si>
    <t>4,3kW</t>
  </si>
  <si>
    <t>5kW</t>
  </si>
  <si>
    <t>5,2kW</t>
  </si>
  <si>
    <t>6kW</t>
  </si>
  <si>
    <t>6,8kW</t>
  </si>
  <si>
    <t>7,1kW</t>
  </si>
  <si>
    <t>8kW</t>
  </si>
  <si>
    <t>8,5kW</t>
  </si>
  <si>
    <t>9,4kW</t>
  </si>
  <si>
    <t>9,5kW</t>
  </si>
  <si>
    <t>10kW</t>
  </si>
  <si>
    <t>12,1kW</t>
  </si>
  <si>
    <t>12,5kW</t>
  </si>
  <si>
    <t>14kW</t>
  </si>
  <si>
    <t>20kW</t>
  </si>
  <si>
    <t>25kW</t>
  </si>
  <si>
    <r>
      <t xml:space="preserve"> </t>
    </r>
    <r>
      <rPr>
        <b/>
        <sz val="11"/>
        <color rgb="FFFF0000"/>
        <rFont val="Calibri"/>
        <family val="2"/>
        <scheme val="minor"/>
      </rPr>
      <t>Référence</t>
    </r>
  </si>
  <si>
    <t>1/4-3/8</t>
  </si>
  <si>
    <t>1/4-1/2</t>
  </si>
  <si>
    <t>1/4-5/8</t>
  </si>
  <si>
    <t>3/8-5/8</t>
  </si>
  <si>
    <t>3/8-3/4</t>
  </si>
  <si>
    <t>3/8-7/8</t>
  </si>
  <si>
    <t>1/2-7/8</t>
  </si>
  <si>
    <t>1/2-1"</t>
  </si>
  <si>
    <t>1/4 -</t>
  </si>
  <si>
    <t>3/8 -</t>
  </si>
  <si>
    <t>1/2 -</t>
  </si>
  <si>
    <t>5/8 -</t>
  </si>
  <si>
    <t>3/4 -</t>
  </si>
  <si>
    <t>7/8 -</t>
  </si>
  <si>
    <t>1"</t>
  </si>
  <si>
    <t>1"1/8</t>
  </si>
  <si>
    <t xml:space="preserve">BEIGE </t>
  </si>
  <si>
    <t>REF:</t>
  </si>
  <si>
    <t>ANGLE PLAT</t>
  </si>
  <si>
    <t>ANGLE INTERNE</t>
  </si>
  <si>
    <t>ANGLE EXTERNE</t>
  </si>
  <si>
    <t>JOINTURE</t>
  </si>
  <si>
    <t>PASSAGE DE MUR</t>
  </si>
  <si>
    <t>FIN DE GOULOTTE</t>
  </si>
  <si>
    <t xml:space="preserve"> BI-TUBE </t>
  </si>
  <si>
    <t xml:space="preserve">BI-TUBE </t>
  </si>
  <si>
    <t>IVOIRE</t>
  </si>
  <si>
    <t>BLANCHE</t>
  </si>
  <si>
    <t>G.E</t>
  </si>
  <si>
    <t>UNIT1</t>
  </si>
  <si>
    <t>UNIT2</t>
  </si>
  <si>
    <t>UNIT3</t>
  </si>
  <si>
    <t>UNIT4</t>
  </si>
  <si>
    <t>UNIT5</t>
  </si>
  <si>
    <t>UNIT6</t>
  </si>
  <si>
    <t>FOURNISSEUR</t>
  </si>
  <si>
    <t>FRITEC</t>
  </si>
  <si>
    <t>CLIM+</t>
  </si>
  <si>
    <t>LEFROID</t>
  </si>
  <si>
    <t>COFRISET</t>
  </si>
  <si>
    <t>REXEL</t>
  </si>
  <si>
    <t>LEROY M</t>
  </si>
  <si>
    <t>LA PLATEFORME</t>
  </si>
  <si>
    <t>40CM</t>
  </si>
  <si>
    <t>50CM</t>
  </si>
  <si>
    <t>60CM</t>
  </si>
  <si>
    <t>80CM</t>
  </si>
  <si>
    <t>100CM</t>
  </si>
  <si>
    <t>MINI BLANCHE</t>
  </si>
  <si>
    <t>MINI BLEUE</t>
  </si>
  <si>
    <t>SAUERMANN</t>
  </si>
  <si>
    <t>POMPE A BAC</t>
  </si>
  <si>
    <t>GROUPE EXTERIEUR</t>
  </si>
  <si>
    <t>UNITE 1</t>
  </si>
  <si>
    <t>UNITE 2</t>
  </si>
  <si>
    <t>UNITE 3</t>
  </si>
  <si>
    <t>UNITE 4</t>
  </si>
  <si>
    <t>UNITE 5</t>
  </si>
  <si>
    <t>UNITE 6</t>
  </si>
  <si>
    <t>3G2,5</t>
  </si>
  <si>
    <t>AUTRE CABLE</t>
  </si>
  <si>
    <t>5G2.5</t>
  </si>
  <si>
    <t>3G6²</t>
  </si>
  <si>
    <t>5G6²</t>
  </si>
  <si>
    <t>BUS</t>
  </si>
  <si>
    <t>2x 0,75</t>
  </si>
  <si>
    <t>FRAIS DE PARKING</t>
  </si>
  <si>
    <t>MONOSPLIT</t>
  </si>
  <si>
    <t>CTXA15AW</t>
  </si>
  <si>
    <t>CTXA15BB</t>
  </si>
  <si>
    <t>CTXA15BS</t>
  </si>
  <si>
    <t>CTXA15BT</t>
  </si>
  <si>
    <t>FXTA20AW</t>
  </si>
  <si>
    <t>FTXA20BB</t>
  </si>
  <si>
    <t>FTXA20BS</t>
  </si>
  <si>
    <t>FTXA20BT</t>
  </si>
  <si>
    <t>FTXA25AW</t>
  </si>
  <si>
    <t>FTXA25BB</t>
  </si>
  <si>
    <t>FTXA25BS</t>
  </si>
  <si>
    <t>FTXA25BT</t>
  </si>
  <si>
    <t>FTXA35AW</t>
  </si>
  <si>
    <t>FTXA35BB</t>
  </si>
  <si>
    <t>FTXA35BS</t>
  </si>
  <si>
    <t>FTXA35BT</t>
  </si>
  <si>
    <t>FTXA42AW</t>
  </si>
  <si>
    <t>FTXA42BB</t>
  </si>
  <si>
    <t>FTXA42BS</t>
  </si>
  <si>
    <t>FTXA42BT</t>
  </si>
  <si>
    <t>FTXA50AW</t>
  </si>
  <si>
    <t>FTXA50BB</t>
  </si>
  <si>
    <t>FTXA50BS</t>
  </si>
  <si>
    <t>FTXA50BT</t>
  </si>
  <si>
    <t>RXA20A</t>
  </si>
  <si>
    <t>RXA25A</t>
  </si>
  <si>
    <t>RXA35A</t>
  </si>
  <si>
    <t>RXA42B</t>
  </si>
  <si>
    <t>RXA50B</t>
  </si>
  <si>
    <t>FTXTA30AW</t>
  </si>
  <si>
    <t>RXTA30N</t>
  </si>
  <si>
    <t>CTXM15R</t>
  </si>
  <si>
    <t>FTXM20R</t>
  </si>
  <si>
    <t>FTXM25R</t>
  </si>
  <si>
    <t>FTXM35R</t>
  </si>
  <si>
    <t>FTXM42R</t>
  </si>
  <si>
    <t>FTXM50R</t>
  </si>
  <si>
    <t>FTXM60R</t>
  </si>
  <si>
    <t>FTXM71R</t>
  </si>
  <si>
    <t>RXM20R</t>
  </si>
  <si>
    <t>RXM25R</t>
  </si>
  <si>
    <t>RXM35R</t>
  </si>
  <si>
    <t>RXM42R</t>
  </si>
  <si>
    <t>RXM50R</t>
  </si>
  <si>
    <t>RXM60R</t>
  </si>
  <si>
    <t>RXM71R</t>
  </si>
  <si>
    <t>MULTISPLIT</t>
  </si>
  <si>
    <t>MARLEY</t>
  </si>
  <si>
    <t>MONOSPLIT TERTIAIRE</t>
  </si>
  <si>
    <t>ALAIN</t>
  </si>
  <si>
    <t xml:space="preserve">TWIN, TRIPLE ET DOUBLE TWIN </t>
  </si>
  <si>
    <t>MATHILDE</t>
  </si>
  <si>
    <t>ctxa15aaw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</si>
</sst>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" fontId="0" fillId="0" borderId="0" xfId="0" applyNumberFormat="1">
      <alignment vertical="center"/>
    </xf>
    <xf numFmtId="0" fontId="4" fillId="0" borderId="0" xfId="0" applyFont="1">
      <alignment vertical="center"/>
    </xf>
    <xf numFmtId="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9" fontId="0" fillId="0" borderId="8" xfId="0" applyNumberFormat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4" fontId="4" fillId="0" borderId="10" xfId="0" applyNumberFormat="1" applyFont="1" applyBorder="1">
      <alignment vertical="center"/>
    </xf>
    <xf numFmtId="4" fontId="0" fillId="0" borderId="3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4" fontId="4" fillId="0" borderId="0" xfId="0" quotePrefix="1" applyNumberFormat="1" applyFont="1">
      <alignment vertical="center"/>
    </xf>
    <xf numFmtId="0" fontId="5" fillId="0" borderId="6" xfId="0" applyFont="1" applyBorder="1">
      <alignment vertical="center"/>
    </xf>
    <xf numFmtId="4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" fontId="7" fillId="0" borderId="0" xfId="0" applyNumberFormat="1" applyFont="1">
      <alignment vertical="center"/>
    </xf>
    <xf numFmtId="16" fontId="7" fillId="0" borderId="0" xfId="0" applyNumberFormat="1" applyFont="1">
      <alignment vertical="center"/>
    </xf>
    <xf numFmtId="0" fontId="7" fillId="0" borderId="0" xfId="0" applyFont="1">
      <alignment vertical="center"/>
    </xf>
    <xf numFmtId="4" fontId="0" fillId="2" borderId="6" xfId="0" applyNumberFormat="1" applyFill="1" applyBorder="1">
      <alignment vertical="center"/>
    </xf>
    <xf numFmtId="4" fontId="0" fillId="3" borderId="6" xfId="0" applyNumberFormat="1" applyFill="1" applyBorder="1">
      <alignment vertical="center"/>
    </xf>
    <xf numFmtId="0" fontId="0" fillId="3" borderId="9" xfId="0" applyFill="1" applyBorder="1">
      <alignment vertical="center"/>
    </xf>
    <xf numFmtId="0" fontId="0" fillId="4" borderId="6" xfId="0" applyFill="1" applyBorder="1">
      <alignment vertical="center"/>
    </xf>
    <xf numFmtId="4" fontId="0" fillId="4" borderId="6" xfId="0" applyNumberFormat="1" applyFill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9" fillId="0" borderId="0" xfId="1">
      <alignment vertical="center"/>
    </xf>
    <xf numFmtId="4" fontId="0" fillId="4" borderId="5" xfId="0" applyNumberFormat="1" applyFill="1" applyBorder="1">
      <alignment vertical="center"/>
    </xf>
    <xf numFmtId="4" fontId="0" fillId="5" borderId="6" xfId="0" applyNumberFormat="1" applyFill="1" applyBorder="1">
      <alignment vertical="center"/>
    </xf>
    <xf numFmtId="0" fontId="0" fillId="4" borderId="6" xfId="0" applyFill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1" fillId="0" borderId="14" xfId="0" applyFont="1" applyBorder="1">
      <alignment vertical="center"/>
    </xf>
    <xf numFmtId="2" fontId="0" fillId="0" borderId="14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/>
    <xf numFmtId="0" fontId="0" fillId="0" borderId="0" xfId="0" applyAlignment="1"/>
    <xf numFmtId="0" fontId="1" fillId="0" borderId="6" xfId="0" applyFont="1" applyBorder="1">
      <alignment vertical="center"/>
    </xf>
    <xf numFmtId="2" fontId="0" fillId="0" borderId="14" xfId="0" applyNumberFormat="1" applyBorder="1" applyAlignment="1"/>
    <xf numFmtId="2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Range="$V$38:$V$39" val="0"/>
</file>

<file path=xl/ctrlProps/ctrlProp2.xml><?xml version="1.0" encoding="utf-8"?>
<formControlPr xmlns="http://schemas.microsoft.com/office/spreadsheetml/2009/9/main" objectType="Drop" dropStyle="combo" dx="26" fmlaRange="$S$38:$S$43" val="0"/>
</file>

<file path=xl/ctrlProps/ctrlProp3.xml><?xml version="1.0" encoding="utf-8"?>
<formControlPr xmlns="http://schemas.microsoft.com/office/spreadsheetml/2009/9/main" objectType="Drop" dropStyle="combo" dx="26" fmlaRange="$U$38:$U$60" val="0"/>
</file>

<file path=xl/ctrlProps/ctrlProp4.xml><?xml version="1.0" encoding="utf-8"?>
<formControlPr xmlns="http://schemas.microsoft.com/office/spreadsheetml/2009/9/main" objectType="Drop" dropStyle="combo" dx="26" fmlaRange="$S$38:$S$43" val="0"/>
</file>

<file path=xl/ctrlProps/ctrlProp5.xml><?xml version="1.0" encoding="utf-8"?>
<formControlPr xmlns="http://schemas.microsoft.com/office/spreadsheetml/2009/9/main" objectType="Drop" dropStyle="combo" dx="26" fmlaRange="$S$37:$S$43" val="0"/>
</file>

<file path=xl/ctrlProps/ctrlProp6.xml><?xml version="1.0" encoding="utf-8"?>
<formControlPr xmlns="http://schemas.microsoft.com/office/spreadsheetml/2009/9/main" objectType="Drop" dropStyle="combo" dx="26" fmlaRange="$S$37:$S$43" val="0"/>
</file>

<file path=xl/ctrlProps/ctrlProp7.xml><?xml version="1.0" encoding="utf-8"?>
<formControlPr xmlns="http://schemas.microsoft.com/office/spreadsheetml/2009/9/main" objectType="Drop" dropStyle="combo" dx="26" fmlaRange="$S$37:$S$43" val="0"/>
</file>

<file path=xl/ctrlProps/ctrlProp8.xml><?xml version="1.0" encoding="utf-8"?>
<formControlPr xmlns="http://schemas.microsoft.com/office/spreadsheetml/2009/9/main" objectType="Drop" dropStyle="combo" dx="26" fmlaRange="$S$37:$S$43" val="0"/>
</file>

<file path=xl/ctrlProps/ctrlProp9.xml><?xml version="1.0" encoding="utf-8"?>
<formControlPr xmlns="http://schemas.microsoft.com/office/spreadsheetml/2009/9/main" objectType="Drop" dropStyle="combo" dx="26" fmlaRange="$S$37:$S$43" val="0"/>
</file>

<file path=xl/ctrlProps/ctrlProp10.xml><?xml version="1.0" encoding="utf-8"?>
<formControlPr xmlns="http://schemas.microsoft.com/office/spreadsheetml/2009/9/main" objectType="Drop" dropStyle="combo" dx="26" fmlaRange="$T$38:$T$42" val="0"/>
</file>

<file path=xl/ctrlProps/ctrlProp11.xml><?xml version="1.0" encoding="utf-8"?>
<formControlPr xmlns="http://schemas.microsoft.com/office/spreadsheetml/2009/9/main" objectType="Drop" dropStyle="combo" dx="26" fmlaRange="$T$37:$T$42" val="0"/>
</file>

<file path=xl/ctrlProps/ctrlProp12.xml><?xml version="1.0" encoding="utf-8"?>
<formControlPr xmlns="http://schemas.microsoft.com/office/spreadsheetml/2009/9/main" objectType="Drop" dropStyle="combo" dx="26" fmlaRange="$T$37:$T$42" val="0"/>
</file>

<file path=xl/ctrlProps/ctrlProp13.xml><?xml version="1.0" encoding="utf-8"?>
<formControlPr xmlns="http://schemas.microsoft.com/office/spreadsheetml/2009/9/main" objectType="Drop" dropStyle="combo" dx="26" fmlaRange="$T$37:$T$42" val="0"/>
</file>

<file path=xl/ctrlProps/ctrlProp14.xml><?xml version="1.0" encoding="utf-8"?>
<formControlPr xmlns="http://schemas.microsoft.com/office/spreadsheetml/2009/9/main" objectType="Drop" dropStyle="combo" dx="26" fmlaRange="$T$37:$T$42" val="0"/>
</file>

<file path=xl/ctrlProps/ctrlProp15.xml><?xml version="1.0" encoding="utf-8"?>
<formControlPr xmlns="http://schemas.microsoft.com/office/spreadsheetml/2009/9/main" objectType="Drop" dropStyle="combo" dx="26" fmlaRange="$T$37:$T$42" val="0"/>
</file>

<file path=xl/ctrlProps/ctrlProp16.xml><?xml version="1.0" encoding="utf-8"?>
<formControlPr xmlns="http://schemas.microsoft.com/office/spreadsheetml/2009/9/main" objectType="Drop" dropStyle="combo" dx="26" fmlaRange="$U$38:$U$60" val="0"/>
</file>

<file path=xl/ctrlProps/ctrlProp17.xml><?xml version="1.0" encoding="utf-8"?>
<formControlPr xmlns="http://schemas.microsoft.com/office/spreadsheetml/2009/9/main" objectType="Drop" dropStyle="combo" dx="26" fmlaRange="$U$37:$U$60" val="0"/>
</file>

<file path=xl/ctrlProps/ctrlProp18.xml><?xml version="1.0" encoding="utf-8"?>
<formControlPr xmlns="http://schemas.microsoft.com/office/spreadsheetml/2009/9/main" objectType="Drop" dropStyle="combo" dx="26" fmlaRange="$U$37:$U$60" val="0"/>
</file>

<file path=xl/ctrlProps/ctrlProp19.xml><?xml version="1.0" encoding="utf-8"?>
<formControlPr xmlns="http://schemas.microsoft.com/office/spreadsheetml/2009/9/main" objectType="Drop" dropStyle="combo" dx="26" fmlaRange="$U$37:$U$60" val="0"/>
</file>

<file path=xl/ctrlProps/ctrlProp20.xml><?xml version="1.0" encoding="utf-8"?>
<formControlPr xmlns="http://schemas.microsoft.com/office/spreadsheetml/2009/9/main" objectType="Drop" dropStyle="combo" dx="26" fmlaRange="$U$37:$U$60" val="0"/>
</file>

<file path=xl/ctrlProps/ctrlProp21.xml><?xml version="1.0" encoding="utf-8"?>
<formControlPr xmlns="http://schemas.microsoft.com/office/spreadsheetml/2009/9/main" objectType="Drop" dropStyle="combo" dx="26" fmlaRange="$U$37:$U$60" val="0"/>
</file>

<file path=xl/ctrlProps/ctrlProp22.xml><?xml version="1.0" encoding="utf-8"?>
<formControlPr xmlns="http://schemas.microsoft.com/office/spreadsheetml/2009/9/main" objectType="Drop" dropStyle="combo" dx="26" fmlaRange="$Q$33:$Q$41" val="0"/>
</file>

<file path=xl/ctrlProps/ctrlProp23.xml><?xml version="1.0" encoding="utf-8"?>
<formControlPr xmlns="http://schemas.microsoft.com/office/spreadsheetml/2009/9/main" objectType="Drop" dropStyle="combo" dx="26" fmlaRange="$R$33:$R$41" val="0"/>
</file>

<file path=xl/ctrlProps/ctrlProp24.xml><?xml version="1.0" encoding="utf-8"?>
<formControlPr xmlns="http://schemas.microsoft.com/office/spreadsheetml/2009/9/main" objectType="Drop" dropStyle="combo" dx="26" fmlaRange="$R$33:$R$41" val="0"/>
</file>

<file path=xl/ctrlProps/ctrlProp25.xml><?xml version="1.0" encoding="utf-8"?>
<formControlPr xmlns="http://schemas.microsoft.com/office/spreadsheetml/2009/9/main" objectType="Drop" dropStyle="combo" dx="26" fmlaRange="$T$34:$T$36" sel="3" val="0"/>
</file>

<file path=xl/ctrlProps/ctrlProp26.xml><?xml version="1.0" encoding="utf-8"?>
<formControlPr xmlns="http://schemas.microsoft.com/office/spreadsheetml/2009/9/main" objectType="Drop" dropStyle="combo" dx="26" fmlaRange="$T$34:$T$36" sel="3" val="0"/>
</file>

<file path=xl/ctrlProps/ctrlProp27.xml><?xml version="1.0" encoding="utf-8"?>
<formControlPr xmlns="http://schemas.microsoft.com/office/spreadsheetml/2009/9/main" objectType="Drop" dropStyle="combo" dx="26" fmlaRange="$T$37:$T$44" val="0"/>
</file>

<file path=xl/ctrlProps/ctrlProp28.xml><?xml version="1.0" encoding="utf-8"?>
<formControlPr xmlns="http://schemas.microsoft.com/office/spreadsheetml/2009/9/main" objectType="Drop" dropStyle="combo" dx="26" fmlaRange="$T$37:$T$44" val="0"/>
</file>

<file path=xl/ctrlProps/ctrlProp29.xml><?xml version="1.0" encoding="utf-8"?>
<formControlPr xmlns="http://schemas.microsoft.com/office/spreadsheetml/2009/9/main" objectType="Drop" dropStyle="combo" dx="26" fmlaRange="$T$37:$T$44" val="0"/>
</file>

<file path=xl/ctrlProps/ctrlProp30.xml><?xml version="1.0" encoding="utf-8"?>
<formControlPr xmlns="http://schemas.microsoft.com/office/spreadsheetml/2009/9/main" objectType="Drop" dropStyle="combo" dx="26" fmlaRange="$T$37:$T$44" val="0"/>
</file>

<file path=xl/ctrlProps/ctrlProp31.xml><?xml version="1.0" encoding="utf-8"?>
<formControlPr xmlns="http://schemas.microsoft.com/office/spreadsheetml/2009/9/main" objectType="Drop" dropStyle="combo" dx="26" fmlaRange="$T$37:$T$44" val="0"/>
</file>

<file path=xl/ctrlProps/ctrlProp32.xml><?xml version="1.0" encoding="utf-8"?>
<formControlPr xmlns="http://schemas.microsoft.com/office/spreadsheetml/2009/9/main" objectType="Drop" dropStyle="combo" dx="26" fmlaRange="$T$37:$T$44" val="0"/>
</file>

<file path=xl/ctrlProps/ctrlProp33.xml><?xml version="1.0" encoding="utf-8"?>
<formControlPr xmlns="http://schemas.microsoft.com/office/spreadsheetml/2009/9/main" objectType="Drop" dropStyle="combo" dx="26" fmlaRange="$T$37:$T$44" val="0"/>
</file>

<file path=xl/ctrlProps/ctrlProp34.xml><?xml version="1.0" encoding="utf-8"?>
<formControlPr xmlns="http://schemas.microsoft.com/office/spreadsheetml/2009/9/main" objectType="Drop" dropStyle="combo" dx="26" fmlaRange="$T$37:$T$44" val="0"/>
</file>

<file path=xl/ctrlProps/ctrlProp35.xml><?xml version="1.0" encoding="utf-8"?>
<formControlPr xmlns="http://schemas.microsoft.com/office/spreadsheetml/2009/9/main" objectType="Drop" dropStyle="combo" dx="26" fmlaRange="$T$37:$T$44" val="0"/>
</file>

<file path=xl/ctrlProps/ctrlProp36.xml><?xml version="1.0" encoding="utf-8"?>
<formControlPr xmlns="http://schemas.microsoft.com/office/spreadsheetml/2009/9/main" objectType="Drop" dropStyle="combo" dx="26" fmlaRange="$T$37:$T$44" val="0"/>
</file>

<file path=xl/ctrlProps/ctrlProp37.xml><?xml version="1.0" encoding="utf-8"?>
<formControlPr xmlns="http://schemas.microsoft.com/office/spreadsheetml/2009/9/main" objectType="Drop" dropStyle="combo" dx="26" fmlaRange="$T$37:$T$44" val="0"/>
</file>

<file path=xl/ctrlProps/ctrlProp38.xml><?xml version="1.0" encoding="utf-8"?>
<formControlPr xmlns="http://schemas.microsoft.com/office/spreadsheetml/2009/9/main" objectType="Drop" dropStyle="combo" dx="26" fmlaRange="$T$37:$T$44" val="0"/>
</file>

<file path=xl/ctrlProps/ctrlProp39.xml><?xml version="1.0" encoding="utf-8"?>
<formControlPr xmlns="http://schemas.microsoft.com/office/spreadsheetml/2009/9/main" objectType="Drop" dropStyle="combo" dx="26" fmlaRange="$T$37:$T$44" val="0"/>
</file>

<file path=xl/ctrlProps/ctrlProp40.xml><?xml version="1.0" encoding="utf-8"?>
<formControlPr xmlns="http://schemas.microsoft.com/office/spreadsheetml/2009/9/main" objectType="Drop" dropStyle="combo" dx="26" fmlaRange="$T$37:$T$44" val="0"/>
</file>

<file path=xl/ctrlProps/ctrlProp41.xml><?xml version="1.0" encoding="utf-8"?>
<formControlPr xmlns="http://schemas.microsoft.com/office/spreadsheetml/2009/9/main" objectType="Drop" dropStyle="combo" dx="26" fmlaRange="$T$37:$T$44" val="0"/>
</file>

<file path=xl/ctrlProps/ctrlProp42.xml><?xml version="1.0" encoding="utf-8"?>
<formControlPr xmlns="http://schemas.microsoft.com/office/spreadsheetml/2009/9/main" objectType="Drop" dropStyle="combo" dx="26" fmlaRange="$T$37:$T$44" val="0"/>
</file>

<file path=xl/ctrlProps/ctrlProp43.xml><?xml version="1.0" encoding="utf-8"?>
<formControlPr xmlns="http://schemas.microsoft.com/office/spreadsheetml/2009/9/main" objectType="Drop" dropStyle="combo" dx="26" fmlaRange="$T$37:$T$44" val="0"/>
</file>

<file path=xl/ctrlProps/ctrlProp44.xml><?xml version="1.0" encoding="utf-8"?>
<formControlPr xmlns="http://schemas.microsoft.com/office/spreadsheetml/2009/9/main" objectType="Drop" dropStyle="combo" dx="26" fmlaRange="$T$37:$T$44" val="0"/>
</file>

<file path=xl/ctrlProps/ctrlProp45.xml><?xml version="1.0" encoding="utf-8"?>
<formControlPr xmlns="http://schemas.microsoft.com/office/spreadsheetml/2009/9/main" objectType="Drop" dropStyle="combo" dx="26" fmlaRange="$T$37:$T$44" val="0"/>
</file>

<file path=xl/ctrlProps/ctrlProp46.xml><?xml version="1.0" encoding="utf-8"?>
<formControlPr xmlns="http://schemas.microsoft.com/office/spreadsheetml/2009/9/main" objectType="Drop" dropStyle="combo" dx="26" fmlaRange="$T$37:$T$44" val="0"/>
</file>

<file path=xl/ctrlProps/ctrlProp47.xml><?xml version="1.0" encoding="utf-8"?>
<formControlPr xmlns="http://schemas.microsoft.com/office/spreadsheetml/2009/9/main" objectType="Drop" dropStyle="combo" dx="26" fmlaRange="$U$33:$U$38" val="0"/>
</file>

<file path=xl/ctrlProps/ctrlProp48.xml><?xml version="1.0" encoding="utf-8"?>
<formControlPr xmlns="http://schemas.microsoft.com/office/spreadsheetml/2009/9/main" objectType="Drop" dropStyle="combo" dx="26" fmlaRange="$U$33:$U$38" val="0"/>
</file>

<file path=xl/ctrlProps/ctrlProp49.xml><?xml version="1.0" encoding="utf-8"?>
<formControlPr xmlns="http://schemas.microsoft.com/office/spreadsheetml/2009/9/main" objectType="Drop" dropStyle="combo" dx="26" fmlaRange="$V$33:$V$37" val="0"/>
</file>

<file path=xl/ctrlProps/ctrlProp50.xml><?xml version="1.0" encoding="utf-8"?>
<formControlPr xmlns="http://schemas.microsoft.com/office/spreadsheetml/2009/9/main" objectType="Drop" dropStyle="combo" dx="26" fmlaRange="$T$37:$T$44" val="0"/>
</file>

<file path=xl/ctrlProps/ctrlProp51.xml><?xml version="1.0" encoding="utf-8"?>
<formControlPr xmlns="http://schemas.microsoft.com/office/spreadsheetml/2009/9/main" objectType="Drop" dropStyle="combo" dx="26" fmlaRange="$V$39:$V$44" val="0"/>
</file>

<file path=xl/ctrlProps/ctrlProp52.xml><?xml version="1.0" encoding="utf-8"?>
<formControlPr xmlns="http://schemas.microsoft.com/office/spreadsheetml/2009/9/main" objectType="Drop" dropStyle="combo" dx="26" fmlaRange="$Q$33:$Q$41" val="0"/>
</file>

<file path=xl/ctrlProps/ctrlProp53.xml><?xml version="1.0" encoding="utf-8"?>
<formControlPr xmlns="http://schemas.microsoft.com/office/spreadsheetml/2009/9/main" objectType="Drop" dropStyle="combo" dx="26" fmlaRange="$R$33:$R$41" val="0"/>
</file>

<file path=xl/ctrlProps/ctrlProp54.xml><?xml version="1.0" encoding="utf-8"?>
<formControlPr xmlns="http://schemas.microsoft.com/office/spreadsheetml/2009/9/main" objectType="Drop" dropStyle="combo" dx="26" fmlaRange="$R$33:$R$41" val="0"/>
</file>

<file path=xl/ctrlProps/ctrlProp55.xml><?xml version="1.0" encoding="utf-8"?>
<formControlPr xmlns="http://schemas.microsoft.com/office/spreadsheetml/2009/9/main" objectType="Drop" dropStyle="combo" dx="26" fmlaRange="$T$34:$T$36" sel="3" val="0"/>
</file>

<file path=xl/ctrlProps/ctrlProp56.xml><?xml version="1.0" encoding="utf-8"?>
<formControlPr xmlns="http://schemas.microsoft.com/office/spreadsheetml/2009/9/main" objectType="Drop" dropStyle="combo" dx="26" fmlaRange="$T$34:$T$36" sel="3" val="0"/>
</file>

<file path=xl/ctrlProps/ctrlProp57.xml><?xml version="1.0" encoding="utf-8"?>
<formControlPr xmlns="http://schemas.microsoft.com/office/spreadsheetml/2009/9/main" objectType="Drop" dropStyle="combo" dx="26" fmlaRange="$T$37:$T$44" val="0"/>
</file>

<file path=xl/ctrlProps/ctrlProp58.xml><?xml version="1.0" encoding="utf-8"?>
<formControlPr xmlns="http://schemas.microsoft.com/office/spreadsheetml/2009/9/main" objectType="Drop" dropStyle="combo" dx="26" fmlaRange="$T$37:$T$44" val="0"/>
</file>

<file path=xl/ctrlProps/ctrlProp59.xml><?xml version="1.0" encoding="utf-8"?>
<formControlPr xmlns="http://schemas.microsoft.com/office/spreadsheetml/2009/9/main" objectType="Drop" dropStyle="combo" dx="26" fmlaRange="$T$37:$T$44" val="0"/>
</file>

<file path=xl/ctrlProps/ctrlProp60.xml><?xml version="1.0" encoding="utf-8"?>
<formControlPr xmlns="http://schemas.microsoft.com/office/spreadsheetml/2009/9/main" objectType="Drop" dropStyle="combo" dx="26" fmlaRange="$T$37:$T$44" val="0"/>
</file>

<file path=xl/ctrlProps/ctrlProp61.xml><?xml version="1.0" encoding="utf-8"?>
<formControlPr xmlns="http://schemas.microsoft.com/office/spreadsheetml/2009/9/main" objectType="Drop" dropStyle="combo" dx="26" fmlaRange="$T$37:$T$44" val="0"/>
</file>

<file path=xl/ctrlProps/ctrlProp62.xml><?xml version="1.0" encoding="utf-8"?>
<formControlPr xmlns="http://schemas.microsoft.com/office/spreadsheetml/2009/9/main" objectType="Drop" dropStyle="combo" dx="26" fmlaRange="$T$37:$T$44" val="0"/>
</file>

<file path=xl/ctrlProps/ctrlProp63.xml><?xml version="1.0" encoding="utf-8"?>
<formControlPr xmlns="http://schemas.microsoft.com/office/spreadsheetml/2009/9/main" objectType="Drop" dropStyle="combo" dx="26" fmlaRange="$T$37:$T$44" val="0"/>
</file>

<file path=xl/ctrlProps/ctrlProp64.xml><?xml version="1.0" encoding="utf-8"?>
<formControlPr xmlns="http://schemas.microsoft.com/office/spreadsheetml/2009/9/main" objectType="Drop" dropStyle="combo" dx="26" fmlaRange="$T$37:$T$44" val="0"/>
</file>

<file path=xl/ctrlProps/ctrlProp65.xml><?xml version="1.0" encoding="utf-8"?>
<formControlPr xmlns="http://schemas.microsoft.com/office/spreadsheetml/2009/9/main" objectType="Drop" dropStyle="combo" dx="26" fmlaRange="$T$37:$T$44" val="0"/>
</file>

<file path=xl/ctrlProps/ctrlProp66.xml><?xml version="1.0" encoding="utf-8"?>
<formControlPr xmlns="http://schemas.microsoft.com/office/spreadsheetml/2009/9/main" objectType="Drop" dropStyle="combo" dx="26" fmlaRange="$T$37:$T$44" val="0"/>
</file>

<file path=xl/ctrlProps/ctrlProp67.xml><?xml version="1.0" encoding="utf-8"?>
<formControlPr xmlns="http://schemas.microsoft.com/office/spreadsheetml/2009/9/main" objectType="Drop" dropStyle="combo" dx="26" fmlaRange="$T$37:$T$44" val="0"/>
</file>

<file path=xl/ctrlProps/ctrlProp68.xml><?xml version="1.0" encoding="utf-8"?>
<formControlPr xmlns="http://schemas.microsoft.com/office/spreadsheetml/2009/9/main" objectType="Drop" dropStyle="combo" dx="26" fmlaRange="$T$37:$T$44" val="0"/>
</file>

<file path=xl/ctrlProps/ctrlProp69.xml><?xml version="1.0" encoding="utf-8"?>
<formControlPr xmlns="http://schemas.microsoft.com/office/spreadsheetml/2009/9/main" objectType="Drop" dropStyle="combo" dx="26" fmlaRange="$T$37:$T$44" val="0"/>
</file>

<file path=xl/ctrlProps/ctrlProp70.xml><?xml version="1.0" encoding="utf-8"?>
<formControlPr xmlns="http://schemas.microsoft.com/office/spreadsheetml/2009/9/main" objectType="Drop" dropStyle="combo" dx="26" fmlaRange="$T$37:$T$44" val="0"/>
</file>

<file path=xl/ctrlProps/ctrlProp71.xml><?xml version="1.0" encoding="utf-8"?>
<formControlPr xmlns="http://schemas.microsoft.com/office/spreadsheetml/2009/9/main" objectType="Drop" dropStyle="combo" dx="26" fmlaRange="$T$37:$T$44" val="0"/>
</file>

<file path=xl/ctrlProps/ctrlProp72.xml><?xml version="1.0" encoding="utf-8"?>
<formControlPr xmlns="http://schemas.microsoft.com/office/spreadsheetml/2009/9/main" objectType="Drop" dropStyle="combo" dx="26" fmlaRange="$T$37:$T$44" val="0"/>
</file>

<file path=xl/ctrlProps/ctrlProp73.xml><?xml version="1.0" encoding="utf-8"?>
<formControlPr xmlns="http://schemas.microsoft.com/office/spreadsheetml/2009/9/main" objectType="Drop" dropStyle="combo" dx="26" fmlaRange="$T$37:$T$44" val="0"/>
</file>

<file path=xl/ctrlProps/ctrlProp74.xml><?xml version="1.0" encoding="utf-8"?>
<formControlPr xmlns="http://schemas.microsoft.com/office/spreadsheetml/2009/9/main" objectType="Drop" dropStyle="combo" dx="26" fmlaRange="$T$37:$T$44" val="0"/>
</file>

<file path=xl/ctrlProps/ctrlProp75.xml><?xml version="1.0" encoding="utf-8"?>
<formControlPr xmlns="http://schemas.microsoft.com/office/spreadsheetml/2009/9/main" objectType="Drop" dropStyle="combo" dx="26" fmlaRange="$T$37:$T$44" val="0"/>
</file>

<file path=xl/ctrlProps/ctrlProp76.xml><?xml version="1.0" encoding="utf-8"?>
<formControlPr xmlns="http://schemas.microsoft.com/office/spreadsheetml/2009/9/main" objectType="Drop" dropStyle="combo" dx="26" fmlaRange="$T$37:$T$44" val="0"/>
</file>

<file path=xl/ctrlProps/ctrlProp77.xml><?xml version="1.0" encoding="utf-8"?>
<formControlPr xmlns="http://schemas.microsoft.com/office/spreadsheetml/2009/9/main" objectType="Drop" dropStyle="combo" dx="26" fmlaRange="$U$33:$U$38" val="0"/>
</file>

<file path=xl/ctrlProps/ctrlProp78.xml><?xml version="1.0" encoding="utf-8"?>
<formControlPr xmlns="http://schemas.microsoft.com/office/spreadsheetml/2009/9/main" objectType="Drop" dropStyle="combo" dx="26" fmlaRange="$U$33:$U$38" val="0"/>
</file>

<file path=xl/ctrlProps/ctrlProp79.xml><?xml version="1.0" encoding="utf-8"?>
<formControlPr xmlns="http://schemas.microsoft.com/office/spreadsheetml/2009/9/main" objectType="Drop" dropStyle="combo" dx="26" fmlaRange="$V$33:$V$37" val="0"/>
</file>

<file path=xl/ctrlProps/ctrlProp80.xml><?xml version="1.0" encoding="utf-8"?>
<formControlPr xmlns="http://schemas.microsoft.com/office/spreadsheetml/2009/9/main" objectType="Drop" dropStyle="combo" dx="26" fmlaRange="$R$33:$R$41" val="0"/>
</file>

<file path=xl/ctrlProps/ctrlProp81.xml><?xml version="1.0" encoding="utf-8"?>
<formControlPr xmlns="http://schemas.microsoft.com/office/spreadsheetml/2009/9/main" objectType="Drop" dropStyle="combo" dx="26" fmlaRange="$T$37:$T$44" val="0"/>
</file>

<file path=xl/ctrlProps/ctrlProp82.xml><?xml version="1.0" encoding="utf-8"?>
<formControlPr xmlns="http://schemas.microsoft.com/office/spreadsheetml/2009/9/main" objectType="Drop" dropStyle="combo" dx="26" fmlaRange="$T$37:$T$44" val="0"/>
</file>

<file path=xl/ctrlProps/ctrlProp83.xml><?xml version="1.0" encoding="utf-8"?>
<formControlPr xmlns="http://schemas.microsoft.com/office/spreadsheetml/2009/9/main" objectType="Drop" dropStyle="combo" dx="26" fmlaRange="$T$37:$T$44" val="0"/>
</file>

<file path=xl/ctrlProps/ctrlProp84.xml><?xml version="1.0" encoding="utf-8"?>
<formControlPr xmlns="http://schemas.microsoft.com/office/spreadsheetml/2009/9/main" objectType="Drop" dropStyle="combo" dx="26" fmlaRange="$V$39:$V$44" val="0"/>
</file>

<file path=xl/ctrlProps/ctrlProp85.xml><?xml version="1.0" encoding="utf-8"?>
<formControlPr xmlns="http://schemas.microsoft.com/office/spreadsheetml/2009/9/main" objectType="Drop" dropStyle="combo" dx="26" fmlaRange="$Q$33:$Q$41" val="0"/>
</file>

<file path=xl/ctrlProps/ctrlProp86.xml><?xml version="1.0" encoding="utf-8"?>
<formControlPr xmlns="http://schemas.microsoft.com/office/spreadsheetml/2009/9/main" objectType="Drop" dropStyle="combo" dx="26" fmlaRange="$R$33:$R$41" val="0"/>
</file>

<file path=xl/ctrlProps/ctrlProp87.xml><?xml version="1.0" encoding="utf-8"?>
<formControlPr xmlns="http://schemas.microsoft.com/office/spreadsheetml/2009/9/main" objectType="Drop" dropStyle="combo" dx="26" fmlaRange="$R$33:$R$41" val="0"/>
</file>

<file path=xl/ctrlProps/ctrlProp88.xml><?xml version="1.0" encoding="utf-8"?>
<formControlPr xmlns="http://schemas.microsoft.com/office/spreadsheetml/2009/9/main" objectType="Drop" dropStyle="combo" dx="26" fmlaRange="$T$34:$T$36" sel="3" val="0"/>
</file>

<file path=xl/ctrlProps/ctrlProp89.xml><?xml version="1.0" encoding="utf-8"?>
<formControlPr xmlns="http://schemas.microsoft.com/office/spreadsheetml/2009/9/main" objectType="Drop" dropStyle="combo" dx="26" fmlaRange="$T$34:$T$36" sel="3" val="0"/>
</file>

<file path=xl/ctrlProps/ctrlProp90.xml><?xml version="1.0" encoding="utf-8"?>
<formControlPr xmlns="http://schemas.microsoft.com/office/spreadsheetml/2009/9/main" objectType="Drop" dropStyle="combo" dx="26" fmlaRange="$T$37:$T$44" val="0"/>
</file>

<file path=xl/ctrlProps/ctrlProp91.xml><?xml version="1.0" encoding="utf-8"?>
<formControlPr xmlns="http://schemas.microsoft.com/office/spreadsheetml/2009/9/main" objectType="Drop" dropStyle="combo" dx="26" fmlaRange="$T$37:$T$44" val="0"/>
</file>

<file path=xl/ctrlProps/ctrlProp92.xml><?xml version="1.0" encoding="utf-8"?>
<formControlPr xmlns="http://schemas.microsoft.com/office/spreadsheetml/2009/9/main" objectType="Drop" dropStyle="combo" dx="26" fmlaRange="$T$37:$T$44" val="0"/>
</file>

<file path=xl/ctrlProps/ctrlProp93.xml><?xml version="1.0" encoding="utf-8"?>
<formControlPr xmlns="http://schemas.microsoft.com/office/spreadsheetml/2009/9/main" objectType="Drop" dropStyle="combo" dx="26" fmlaRange="$T$37:$T$44" val="0"/>
</file>

<file path=xl/ctrlProps/ctrlProp94.xml><?xml version="1.0" encoding="utf-8"?>
<formControlPr xmlns="http://schemas.microsoft.com/office/spreadsheetml/2009/9/main" objectType="Drop" dropStyle="combo" dx="26" fmlaRange="$T$37:$T$44" val="0"/>
</file>

<file path=xl/ctrlProps/ctrlProp95.xml><?xml version="1.0" encoding="utf-8"?>
<formControlPr xmlns="http://schemas.microsoft.com/office/spreadsheetml/2009/9/main" objectType="Drop" dropStyle="combo" dx="26" fmlaRange="$T$37:$T$44" val="0"/>
</file>

<file path=xl/ctrlProps/ctrlProp96.xml><?xml version="1.0" encoding="utf-8"?>
<formControlPr xmlns="http://schemas.microsoft.com/office/spreadsheetml/2009/9/main" objectType="Drop" dropStyle="combo" dx="26" fmlaRange="$T$37:$T$44" val="0"/>
</file>

<file path=xl/ctrlProps/ctrlProp97.xml><?xml version="1.0" encoding="utf-8"?>
<formControlPr xmlns="http://schemas.microsoft.com/office/spreadsheetml/2009/9/main" objectType="Drop" dropStyle="combo" dx="26" fmlaRange="$T$37:$T$44" val="0"/>
</file>

<file path=xl/ctrlProps/ctrlProp98.xml><?xml version="1.0" encoding="utf-8"?>
<formControlPr xmlns="http://schemas.microsoft.com/office/spreadsheetml/2009/9/main" objectType="Drop" dropStyle="combo" dx="26" fmlaRange="$T$37:$T$44" val="0"/>
</file>

<file path=xl/ctrlProps/ctrlProp99.xml><?xml version="1.0" encoding="utf-8"?>
<formControlPr xmlns="http://schemas.microsoft.com/office/spreadsheetml/2009/9/main" objectType="Drop" dropStyle="combo" dx="26" fmlaRange="$T$37:$T$44" val="0"/>
</file>

<file path=xl/ctrlProps/ctrlProp100.xml><?xml version="1.0" encoding="utf-8"?>
<formControlPr xmlns="http://schemas.microsoft.com/office/spreadsheetml/2009/9/main" objectType="Drop" dropStyle="combo" dx="26" fmlaRange="$T$37:$T$44" val="0"/>
</file>

<file path=xl/ctrlProps/ctrlProp101.xml><?xml version="1.0" encoding="utf-8"?>
<formControlPr xmlns="http://schemas.microsoft.com/office/spreadsheetml/2009/9/main" objectType="Drop" dropStyle="combo" dx="26" fmlaRange="$T$37:$T$44" val="0"/>
</file>

<file path=xl/ctrlProps/ctrlProp102.xml><?xml version="1.0" encoding="utf-8"?>
<formControlPr xmlns="http://schemas.microsoft.com/office/spreadsheetml/2009/9/main" objectType="Drop" dropStyle="combo" dx="26" fmlaRange="$T$37:$T$44" val="0"/>
</file>

<file path=xl/ctrlProps/ctrlProp103.xml><?xml version="1.0" encoding="utf-8"?>
<formControlPr xmlns="http://schemas.microsoft.com/office/spreadsheetml/2009/9/main" objectType="Drop" dropStyle="combo" dx="26" fmlaRange="$T$37:$T$44" val="0"/>
</file>

<file path=xl/ctrlProps/ctrlProp104.xml><?xml version="1.0" encoding="utf-8"?>
<formControlPr xmlns="http://schemas.microsoft.com/office/spreadsheetml/2009/9/main" objectType="Drop" dropStyle="combo" dx="26" fmlaRange="$T$37:$T$44" val="0"/>
</file>

<file path=xl/ctrlProps/ctrlProp105.xml><?xml version="1.0" encoding="utf-8"?>
<formControlPr xmlns="http://schemas.microsoft.com/office/spreadsheetml/2009/9/main" objectType="Drop" dropStyle="combo" dx="26" fmlaRange="$T$37:$T$44" val="0"/>
</file>

<file path=xl/ctrlProps/ctrlProp106.xml><?xml version="1.0" encoding="utf-8"?>
<formControlPr xmlns="http://schemas.microsoft.com/office/spreadsheetml/2009/9/main" objectType="Drop" dropStyle="combo" dx="26" fmlaRange="$T$37:$T$44" val="0"/>
</file>

<file path=xl/ctrlProps/ctrlProp107.xml><?xml version="1.0" encoding="utf-8"?>
<formControlPr xmlns="http://schemas.microsoft.com/office/spreadsheetml/2009/9/main" objectType="Drop" dropStyle="combo" dx="26" fmlaRange="$T$37:$T$44" val="0"/>
</file>

<file path=xl/ctrlProps/ctrlProp108.xml><?xml version="1.0" encoding="utf-8"?>
<formControlPr xmlns="http://schemas.microsoft.com/office/spreadsheetml/2009/9/main" objectType="Drop" dropStyle="combo" dx="26" fmlaRange="$T$37:$T$44" val="0"/>
</file>

<file path=xl/ctrlProps/ctrlProp109.xml><?xml version="1.0" encoding="utf-8"?>
<formControlPr xmlns="http://schemas.microsoft.com/office/spreadsheetml/2009/9/main" objectType="Drop" dropStyle="combo" dx="26" fmlaRange="$T$37:$T$44" val="0"/>
</file>

<file path=xl/ctrlProps/ctrlProp110.xml><?xml version="1.0" encoding="utf-8"?>
<formControlPr xmlns="http://schemas.microsoft.com/office/spreadsheetml/2009/9/main" objectType="Drop" dropStyle="combo" dx="26" fmlaRange="$U$33:$U$38" val="0"/>
</file>

<file path=xl/ctrlProps/ctrlProp111.xml><?xml version="1.0" encoding="utf-8"?>
<formControlPr xmlns="http://schemas.microsoft.com/office/spreadsheetml/2009/9/main" objectType="Drop" dropStyle="combo" dx="26" fmlaRange="$U$33:$U$38" val="0"/>
</file>

<file path=xl/ctrlProps/ctrlProp112.xml><?xml version="1.0" encoding="utf-8"?>
<formControlPr xmlns="http://schemas.microsoft.com/office/spreadsheetml/2009/9/main" objectType="Drop" dropStyle="combo" dx="26" fmlaRange="$V$33:$V$37" val="0"/>
</file>

<file path=xl/ctrlProps/ctrlProp113.xml><?xml version="1.0" encoding="utf-8"?>
<formControlPr xmlns="http://schemas.microsoft.com/office/spreadsheetml/2009/9/main" objectType="Drop" dropStyle="combo" dx="26" fmlaRange="$R$33:$R$41" val="0"/>
</file>

<file path=xl/ctrlProps/ctrlProp114.xml><?xml version="1.0" encoding="utf-8"?>
<formControlPr xmlns="http://schemas.microsoft.com/office/spreadsheetml/2009/9/main" objectType="Drop" dropStyle="combo" dx="26" fmlaRange="$T$37:$T$44" val="0"/>
</file>

<file path=xl/ctrlProps/ctrlProp115.xml><?xml version="1.0" encoding="utf-8"?>
<formControlPr xmlns="http://schemas.microsoft.com/office/spreadsheetml/2009/9/main" objectType="Drop" dropStyle="combo" dx="26" fmlaRange="$T$37:$T$44" val="0"/>
</file>

<file path=xl/ctrlProps/ctrlProp116.xml><?xml version="1.0" encoding="utf-8"?>
<formControlPr xmlns="http://schemas.microsoft.com/office/spreadsheetml/2009/9/main" objectType="Drop" dropStyle="combo" dx="26" fmlaRange="$T$37:$T$44" val="0"/>
</file>

<file path=xl/ctrlProps/ctrlProp117.xml><?xml version="1.0" encoding="utf-8"?>
<formControlPr xmlns="http://schemas.microsoft.com/office/spreadsheetml/2009/9/main" objectType="Drop" dropStyle="combo" dx="26" fmlaRange="$V$39:$V$44" val="0"/>
</file>

<file path=xl/ctrlProps/ctrlProp118.xml><?xml version="1.0" encoding="utf-8"?>
<formControlPr xmlns="http://schemas.microsoft.com/office/spreadsheetml/2009/9/main" objectType="Drop" dropStyle="combo" dx="26" fmlaRange="$Q$33:$Q$41" val="0"/>
</file>

<file path=xl/ctrlProps/ctrlProp119.xml><?xml version="1.0" encoding="utf-8"?>
<formControlPr xmlns="http://schemas.microsoft.com/office/spreadsheetml/2009/9/main" objectType="Drop" dropStyle="combo" dx="26" fmlaRange="$R$33:$R$41" val="0"/>
</file>

<file path=xl/ctrlProps/ctrlProp120.xml><?xml version="1.0" encoding="utf-8"?>
<formControlPr xmlns="http://schemas.microsoft.com/office/spreadsheetml/2009/9/main" objectType="Drop" dropStyle="combo" dx="26" fmlaRange="$R$33:$R$41" val="0"/>
</file>

<file path=xl/ctrlProps/ctrlProp121.xml><?xml version="1.0" encoding="utf-8"?>
<formControlPr xmlns="http://schemas.microsoft.com/office/spreadsheetml/2009/9/main" objectType="Drop" dropStyle="combo" dx="26" fmlaRange="$T$34:$T$36" sel="3" val="0"/>
</file>

<file path=xl/ctrlProps/ctrlProp122.xml><?xml version="1.0" encoding="utf-8"?>
<formControlPr xmlns="http://schemas.microsoft.com/office/spreadsheetml/2009/9/main" objectType="Drop" dropStyle="combo" dx="26" fmlaRange="$T$34:$T$36" sel="3" val="0"/>
</file>

<file path=xl/ctrlProps/ctrlProp123.xml><?xml version="1.0" encoding="utf-8"?>
<formControlPr xmlns="http://schemas.microsoft.com/office/spreadsheetml/2009/9/main" objectType="Drop" dropStyle="combo" dx="26" fmlaRange="$T$37:$T$44" val="0"/>
</file>

<file path=xl/ctrlProps/ctrlProp124.xml><?xml version="1.0" encoding="utf-8"?>
<formControlPr xmlns="http://schemas.microsoft.com/office/spreadsheetml/2009/9/main" objectType="Drop" dropStyle="combo" dx="26" fmlaRange="$T$37:$T$44" val="0"/>
</file>

<file path=xl/ctrlProps/ctrlProp125.xml><?xml version="1.0" encoding="utf-8"?>
<formControlPr xmlns="http://schemas.microsoft.com/office/spreadsheetml/2009/9/main" objectType="Drop" dropStyle="combo" dx="26" fmlaRange="$T$37:$T$44" val="0"/>
</file>

<file path=xl/ctrlProps/ctrlProp126.xml><?xml version="1.0" encoding="utf-8"?>
<formControlPr xmlns="http://schemas.microsoft.com/office/spreadsheetml/2009/9/main" objectType="Drop" dropStyle="combo" dx="26" fmlaRange="$T$37:$T$44" val="0"/>
</file>

<file path=xl/ctrlProps/ctrlProp127.xml><?xml version="1.0" encoding="utf-8"?>
<formControlPr xmlns="http://schemas.microsoft.com/office/spreadsheetml/2009/9/main" objectType="Drop" dropStyle="combo" dx="26" fmlaRange="$T$37:$T$44" val="0"/>
</file>

<file path=xl/ctrlProps/ctrlProp128.xml><?xml version="1.0" encoding="utf-8"?>
<formControlPr xmlns="http://schemas.microsoft.com/office/spreadsheetml/2009/9/main" objectType="Drop" dropStyle="combo" dx="26" fmlaRange="$T$37:$T$44" val="0"/>
</file>

<file path=xl/ctrlProps/ctrlProp129.xml><?xml version="1.0" encoding="utf-8"?>
<formControlPr xmlns="http://schemas.microsoft.com/office/spreadsheetml/2009/9/main" objectType="Drop" dropStyle="combo" dx="26" fmlaRange="$T$37:$T$44" val="0"/>
</file>

<file path=xl/ctrlProps/ctrlProp130.xml><?xml version="1.0" encoding="utf-8"?>
<formControlPr xmlns="http://schemas.microsoft.com/office/spreadsheetml/2009/9/main" objectType="Drop" dropStyle="combo" dx="26" fmlaRange="$T$37:$T$44" val="0"/>
</file>

<file path=xl/ctrlProps/ctrlProp131.xml><?xml version="1.0" encoding="utf-8"?>
<formControlPr xmlns="http://schemas.microsoft.com/office/spreadsheetml/2009/9/main" objectType="Drop" dropStyle="combo" dx="26" fmlaRange="$T$37:$T$44" val="0"/>
</file>

<file path=xl/ctrlProps/ctrlProp132.xml><?xml version="1.0" encoding="utf-8"?>
<formControlPr xmlns="http://schemas.microsoft.com/office/spreadsheetml/2009/9/main" objectType="Drop" dropStyle="combo" dx="26" fmlaRange="$T$37:$T$44" val="0"/>
</file>

<file path=xl/ctrlProps/ctrlProp133.xml><?xml version="1.0" encoding="utf-8"?>
<formControlPr xmlns="http://schemas.microsoft.com/office/spreadsheetml/2009/9/main" objectType="Drop" dropStyle="combo" dx="26" fmlaRange="$T$37:$T$44" val="0"/>
</file>

<file path=xl/ctrlProps/ctrlProp134.xml><?xml version="1.0" encoding="utf-8"?>
<formControlPr xmlns="http://schemas.microsoft.com/office/spreadsheetml/2009/9/main" objectType="Drop" dropStyle="combo" dx="26" fmlaRange="$T$37:$T$44" val="0"/>
</file>

<file path=xl/ctrlProps/ctrlProp135.xml><?xml version="1.0" encoding="utf-8"?>
<formControlPr xmlns="http://schemas.microsoft.com/office/spreadsheetml/2009/9/main" objectType="Drop" dropStyle="combo" dx="26" fmlaRange="$T$37:$T$44" val="0"/>
</file>

<file path=xl/ctrlProps/ctrlProp136.xml><?xml version="1.0" encoding="utf-8"?>
<formControlPr xmlns="http://schemas.microsoft.com/office/spreadsheetml/2009/9/main" objectType="Drop" dropStyle="combo" dx="26" fmlaRange="$T$37:$T$44" val="0"/>
</file>

<file path=xl/ctrlProps/ctrlProp137.xml><?xml version="1.0" encoding="utf-8"?>
<formControlPr xmlns="http://schemas.microsoft.com/office/spreadsheetml/2009/9/main" objectType="Drop" dropStyle="combo" dx="26" fmlaRange="$T$37:$T$44" val="0"/>
</file>

<file path=xl/ctrlProps/ctrlProp138.xml><?xml version="1.0" encoding="utf-8"?>
<formControlPr xmlns="http://schemas.microsoft.com/office/spreadsheetml/2009/9/main" objectType="Drop" dropStyle="combo" dx="26" fmlaRange="$T$37:$T$44" val="0"/>
</file>

<file path=xl/ctrlProps/ctrlProp139.xml><?xml version="1.0" encoding="utf-8"?>
<formControlPr xmlns="http://schemas.microsoft.com/office/spreadsheetml/2009/9/main" objectType="Drop" dropStyle="combo" dx="26" fmlaRange="$T$37:$T$44" val="0"/>
</file>

<file path=xl/ctrlProps/ctrlProp140.xml><?xml version="1.0" encoding="utf-8"?>
<formControlPr xmlns="http://schemas.microsoft.com/office/spreadsheetml/2009/9/main" objectType="Drop" dropStyle="combo" dx="26" fmlaRange="$T$37:$T$44" val="0"/>
</file>

<file path=xl/ctrlProps/ctrlProp141.xml><?xml version="1.0" encoding="utf-8"?>
<formControlPr xmlns="http://schemas.microsoft.com/office/spreadsheetml/2009/9/main" objectType="Drop" dropStyle="combo" dx="26" fmlaRange="$T$37:$T$44" val="0"/>
</file>

<file path=xl/ctrlProps/ctrlProp142.xml><?xml version="1.0" encoding="utf-8"?>
<formControlPr xmlns="http://schemas.microsoft.com/office/spreadsheetml/2009/9/main" objectType="Drop" dropStyle="combo" dx="26" fmlaRange="$T$37:$T$44" val="0"/>
</file>

<file path=xl/ctrlProps/ctrlProp143.xml><?xml version="1.0" encoding="utf-8"?>
<formControlPr xmlns="http://schemas.microsoft.com/office/spreadsheetml/2009/9/main" objectType="Drop" dropStyle="combo" dx="26" fmlaRange="$U$33:$U$38" val="0"/>
</file>

<file path=xl/ctrlProps/ctrlProp144.xml><?xml version="1.0" encoding="utf-8"?>
<formControlPr xmlns="http://schemas.microsoft.com/office/spreadsheetml/2009/9/main" objectType="Drop" dropStyle="combo" dx="26" fmlaRange="$U$33:$U$38" val="0"/>
</file>

<file path=xl/ctrlProps/ctrlProp145.xml><?xml version="1.0" encoding="utf-8"?>
<formControlPr xmlns="http://schemas.microsoft.com/office/spreadsheetml/2009/9/main" objectType="Drop" dropStyle="combo" dx="26" fmlaRange="$V$33:$V$37" val="0"/>
</file>

<file path=xl/ctrlProps/ctrlProp146.xml><?xml version="1.0" encoding="utf-8"?>
<formControlPr xmlns="http://schemas.microsoft.com/office/spreadsheetml/2009/9/main" objectType="Drop" dropStyle="combo" dx="26" fmlaRange="$R$33:$R$41" val="0"/>
</file>

<file path=xl/ctrlProps/ctrlProp147.xml><?xml version="1.0" encoding="utf-8"?>
<formControlPr xmlns="http://schemas.microsoft.com/office/spreadsheetml/2009/9/main" objectType="Drop" dropStyle="combo" dx="26" fmlaRange="$T$37:$T$44" val="0"/>
</file>

<file path=xl/ctrlProps/ctrlProp148.xml><?xml version="1.0" encoding="utf-8"?>
<formControlPr xmlns="http://schemas.microsoft.com/office/spreadsheetml/2009/9/main" objectType="Drop" dropStyle="combo" dx="26" fmlaRange="$T$37:$T$44" val="0"/>
</file>

<file path=xl/ctrlProps/ctrlProp149.xml><?xml version="1.0" encoding="utf-8"?>
<formControlPr xmlns="http://schemas.microsoft.com/office/spreadsheetml/2009/9/main" objectType="Drop" dropStyle="combo" dx="26" fmlaRange="$T$37:$T$44" val="0"/>
</file>

<file path=xl/ctrlProps/ctrlProp150.xml><?xml version="1.0" encoding="utf-8"?>
<formControlPr xmlns="http://schemas.microsoft.com/office/spreadsheetml/2009/9/main" objectType="Drop" dropStyle="combo" dx="26" fmlaRange="$V$39:$V$44" val="0"/>
</file>

<file path=xl/ctrlProps/ctrlProp151.xml><?xml version="1.0" encoding="utf-8"?>
<formControlPr xmlns="http://schemas.microsoft.com/office/spreadsheetml/2009/9/main" objectType="Drop" dropStyle="combo" dx="26" fmlaRange="$Q$33:$Q$41" val="0"/>
</file>

<file path=xl/ctrlProps/ctrlProp152.xml><?xml version="1.0" encoding="utf-8"?>
<formControlPr xmlns="http://schemas.microsoft.com/office/spreadsheetml/2009/9/main" objectType="Drop" dropStyle="combo" dx="26" fmlaRange="$R$33:$R$41" val="0"/>
</file>

<file path=xl/ctrlProps/ctrlProp153.xml><?xml version="1.0" encoding="utf-8"?>
<formControlPr xmlns="http://schemas.microsoft.com/office/spreadsheetml/2009/9/main" objectType="Drop" dropStyle="combo" dx="26" fmlaRange="$R$33:$R$41" val="0"/>
</file>

<file path=xl/ctrlProps/ctrlProp154.xml><?xml version="1.0" encoding="utf-8"?>
<formControlPr xmlns="http://schemas.microsoft.com/office/spreadsheetml/2009/9/main" objectType="Drop" dropStyle="combo" dx="26" fmlaRange="$T$34:$T$36" sel="3" val="0"/>
</file>

<file path=xl/ctrlProps/ctrlProp155.xml><?xml version="1.0" encoding="utf-8"?>
<formControlPr xmlns="http://schemas.microsoft.com/office/spreadsheetml/2009/9/main" objectType="Drop" dropStyle="combo" dx="26" fmlaRange="$T$34:$T$36" sel="3" val="0"/>
</file>

<file path=xl/ctrlProps/ctrlProp156.xml><?xml version="1.0" encoding="utf-8"?>
<formControlPr xmlns="http://schemas.microsoft.com/office/spreadsheetml/2009/9/main" objectType="Drop" dropStyle="combo" dx="26" fmlaRange="$T$37:$T$44" val="0"/>
</file>

<file path=xl/ctrlProps/ctrlProp157.xml><?xml version="1.0" encoding="utf-8"?>
<formControlPr xmlns="http://schemas.microsoft.com/office/spreadsheetml/2009/9/main" objectType="Drop" dropStyle="combo" dx="26" fmlaRange="$T$37:$T$44" val="0"/>
</file>

<file path=xl/ctrlProps/ctrlProp158.xml><?xml version="1.0" encoding="utf-8"?>
<formControlPr xmlns="http://schemas.microsoft.com/office/spreadsheetml/2009/9/main" objectType="Drop" dropStyle="combo" dx="26" fmlaRange="$T$37:$T$44" val="0"/>
</file>

<file path=xl/ctrlProps/ctrlProp159.xml><?xml version="1.0" encoding="utf-8"?>
<formControlPr xmlns="http://schemas.microsoft.com/office/spreadsheetml/2009/9/main" objectType="Drop" dropStyle="combo" dx="26" fmlaRange="$T$37:$T$44" val="0"/>
</file>

<file path=xl/ctrlProps/ctrlProp160.xml><?xml version="1.0" encoding="utf-8"?>
<formControlPr xmlns="http://schemas.microsoft.com/office/spreadsheetml/2009/9/main" objectType="Drop" dropStyle="combo" dx="26" fmlaRange="$T$37:$T$44" val="0"/>
</file>

<file path=xl/ctrlProps/ctrlProp161.xml><?xml version="1.0" encoding="utf-8"?>
<formControlPr xmlns="http://schemas.microsoft.com/office/spreadsheetml/2009/9/main" objectType="Drop" dropStyle="combo" dx="26" fmlaRange="$T$37:$T$44" val="0"/>
</file>

<file path=xl/ctrlProps/ctrlProp162.xml><?xml version="1.0" encoding="utf-8"?>
<formControlPr xmlns="http://schemas.microsoft.com/office/spreadsheetml/2009/9/main" objectType="Drop" dropStyle="combo" dx="26" fmlaRange="$T$37:$T$44" val="0"/>
</file>

<file path=xl/ctrlProps/ctrlProp163.xml><?xml version="1.0" encoding="utf-8"?>
<formControlPr xmlns="http://schemas.microsoft.com/office/spreadsheetml/2009/9/main" objectType="Drop" dropStyle="combo" dx="26" fmlaRange="$T$37:$T$44" val="0"/>
</file>

<file path=xl/ctrlProps/ctrlProp164.xml><?xml version="1.0" encoding="utf-8"?>
<formControlPr xmlns="http://schemas.microsoft.com/office/spreadsheetml/2009/9/main" objectType="Drop" dropStyle="combo" dx="26" fmlaRange="$T$37:$T$44" val="0"/>
</file>

<file path=xl/ctrlProps/ctrlProp165.xml><?xml version="1.0" encoding="utf-8"?>
<formControlPr xmlns="http://schemas.microsoft.com/office/spreadsheetml/2009/9/main" objectType="Drop" dropStyle="combo" dx="26" fmlaRange="$T$37:$T$44" val="0"/>
</file>

<file path=xl/ctrlProps/ctrlProp166.xml><?xml version="1.0" encoding="utf-8"?>
<formControlPr xmlns="http://schemas.microsoft.com/office/spreadsheetml/2009/9/main" objectType="Drop" dropStyle="combo" dx="26" fmlaRange="$T$37:$T$44" val="0"/>
</file>

<file path=xl/ctrlProps/ctrlProp167.xml><?xml version="1.0" encoding="utf-8"?>
<formControlPr xmlns="http://schemas.microsoft.com/office/spreadsheetml/2009/9/main" objectType="Drop" dropStyle="combo" dx="26" fmlaRange="$T$37:$T$44" val="0"/>
</file>

<file path=xl/ctrlProps/ctrlProp168.xml><?xml version="1.0" encoding="utf-8"?>
<formControlPr xmlns="http://schemas.microsoft.com/office/spreadsheetml/2009/9/main" objectType="Drop" dropStyle="combo" dx="26" fmlaRange="$T$37:$T$44" val="0"/>
</file>

<file path=xl/ctrlProps/ctrlProp169.xml><?xml version="1.0" encoding="utf-8"?>
<formControlPr xmlns="http://schemas.microsoft.com/office/spreadsheetml/2009/9/main" objectType="Drop" dropStyle="combo" dx="26" fmlaRange="$T$37:$T$44" val="0"/>
</file>

<file path=xl/ctrlProps/ctrlProp170.xml><?xml version="1.0" encoding="utf-8"?>
<formControlPr xmlns="http://schemas.microsoft.com/office/spreadsheetml/2009/9/main" objectType="Drop" dropStyle="combo" dx="26" fmlaRange="$T$37:$T$44" val="0"/>
</file>

<file path=xl/ctrlProps/ctrlProp171.xml><?xml version="1.0" encoding="utf-8"?>
<formControlPr xmlns="http://schemas.microsoft.com/office/spreadsheetml/2009/9/main" objectType="Drop" dropStyle="combo" dx="26" fmlaRange="$T$37:$T$44" val="0"/>
</file>

<file path=xl/ctrlProps/ctrlProp172.xml><?xml version="1.0" encoding="utf-8"?>
<formControlPr xmlns="http://schemas.microsoft.com/office/spreadsheetml/2009/9/main" objectType="Drop" dropStyle="combo" dx="26" fmlaRange="$T$37:$T$44" val="0"/>
</file>

<file path=xl/ctrlProps/ctrlProp173.xml><?xml version="1.0" encoding="utf-8"?>
<formControlPr xmlns="http://schemas.microsoft.com/office/spreadsheetml/2009/9/main" objectType="Drop" dropStyle="combo" dx="26" fmlaRange="$T$37:$T$44" val="0"/>
</file>

<file path=xl/ctrlProps/ctrlProp174.xml><?xml version="1.0" encoding="utf-8"?>
<formControlPr xmlns="http://schemas.microsoft.com/office/spreadsheetml/2009/9/main" objectType="Drop" dropStyle="combo" dx="26" fmlaRange="$T$37:$T$44" val="0"/>
</file>

<file path=xl/ctrlProps/ctrlProp175.xml><?xml version="1.0" encoding="utf-8"?>
<formControlPr xmlns="http://schemas.microsoft.com/office/spreadsheetml/2009/9/main" objectType="Drop" dropStyle="combo" dx="26" fmlaRange="$T$37:$T$44" val="0"/>
</file>

<file path=xl/ctrlProps/ctrlProp176.xml><?xml version="1.0" encoding="utf-8"?>
<formControlPr xmlns="http://schemas.microsoft.com/office/spreadsheetml/2009/9/main" objectType="Drop" dropStyle="combo" dx="26" fmlaRange="$U$33:$U$38" val="0"/>
</file>

<file path=xl/ctrlProps/ctrlProp177.xml><?xml version="1.0" encoding="utf-8"?>
<formControlPr xmlns="http://schemas.microsoft.com/office/spreadsheetml/2009/9/main" objectType="Drop" dropStyle="combo" dx="26" fmlaRange="$U$33:$U$38" val="0"/>
</file>

<file path=xl/ctrlProps/ctrlProp178.xml><?xml version="1.0" encoding="utf-8"?>
<formControlPr xmlns="http://schemas.microsoft.com/office/spreadsheetml/2009/9/main" objectType="Drop" dropStyle="combo" dx="26" fmlaRange="$V$33:$V$37" val="0"/>
</file>

<file path=xl/ctrlProps/ctrlProp179.xml><?xml version="1.0" encoding="utf-8"?>
<formControlPr xmlns="http://schemas.microsoft.com/office/spreadsheetml/2009/9/main" objectType="Drop" dropStyle="combo" dx="26" fmlaRange="$R$33:$R$41" val="0"/>
</file>

<file path=xl/ctrlProps/ctrlProp180.xml><?xml version="1.0" encoding="utf-8"?>
<formControlPr xmlns="http://schemas.microsoft.com/office/spreadsheetml/2009/9/main" objectType="Drop" dropStyle="combo" dx="26" fmlaRange="$T$37:$T$44" val="0"/>
</file>

<file path=xl/ctrlProps/ctrlProp181.xml><?xml version="1.0" encoding="utf-8"?>
<formControlPr xmlns="http://schemas.microsoft.com/office/spreadsheetml/2009/9/main" objectType="Drop" dropStyle="combo" dx="26" fmlaRange="$T$37:$T$44" val="0"/>
</file>

<file path=xl/ctrlProps/ctrlProp182.xml><?xml version="1.0" encoding="utf-8"?>
<formControlPr xmlns="http://schemas.microsoft.com/office/spreadsheetml/2009/9/main" objectType="Drop" dropStyle="combo" dx="26" fmlaRange="$T$37:$T$44" val="0"/>
</file>

<file path=xl/ctrlProps/ctrlProp183.xml><?xml version="1.0" encoding="utf-8"?>
<formControlPr xmlns="http://schemas.microsoft.com/office/spreadsheetml/2009/9/main" objectType="Drop" dropStyle="combo" dx="26" fmlaRange="$V$39:$V$44" val="0"/>
</file>

<file path=xl/ctrlProps/ctrlProp184.xml><?xml version="1.0" encoding="utf-8"?>
<formControlPr xmlns="http://schemas.microsoft.com/office/spreadsheetml/2009/9/main" objectType="Drop" dropStyle="combo" dx="26" fmlaRange="$Q$33:$Q$41" val="0"/>
</file>

<file path=xl/ctrlProps/ctrlProp185.xml><?xml version="1.0" encoding="utf-8"?>
<formControlPr xmlns="http://schemas.microsoft.com/office/spreadsheetml/2009/9/main" objectType="Drop" dropStyle="combo" dx="26" fmlaRange="$R$33:$R$41" val="0"/>
</file>

<file path=xl/ctrlProps/ctrlProp186.xml><?xml version="1.0" encoding="utf-8"?>
<formControlPr xmlns="http://schemas.microsoft.com/office/spreadsheetml/2009/9/main" objectType="Drop" dropStyle="combo" dx="26" fmlaRange="$R$33:$R$41" val="0"/>
</file>

<file path=xl/ctrlProps/ctrlProp187.xml><?xml version="1.0" encoding="utf-8"?>
<formControlPr xmlns="http://schemas.microsoft.com/office/spreadsheetml/2009/9/main" objectType="Drop" dropStyle="combo" dx="26" fmlaRange="$T$34:$T$36" sel="3" val="0"/>
</file>

<file path=xl/ctrlProps/ctrlProp188.xml><?xml version="1.0" encoding="utf-8"?>
<formControlPr xmlns="http://schemas.microsoft.com/office/spreadsheetml/2009/9/main" objectType="Drop" dropStyle="combo" dx="26" fmlaRange="$T$34:$T$36" sel="3" val="0"/>
</file>

<file path=xl/ctrlProps/ctrlProp189.xml><?xml version="1.0" encoding="utf-8"?>
<formControlPr xmlns="http://schemas.microsoft.com/office/spreadsheetml/2009/9/main" objectType="Drop" dropStyle="combo" dx="26" fmlaRange="$T$37:$T$44" val="0"/>
</file>

<file path=xl/ctrlProps/ctrlProp190.xml><?xml version="1.0" encoding="utf-8"?>
<formControlPr xmlns="http://schemas.microsoft.com/office/spreadsheetml/2009/9/main" objectType="Drop" dropStyle="combo" dx="26" fmlaRange="$T$37:$T$44" val="0"/>
</file>

<file path=xl/ctrlProps/ctrlProp191.xml><?xml version="1.0" encoding="utf-8"?>
<formControlPr xmlns="http://schemas.microsoft.com/office/spreadsheetml/2009/9/main" objectType="Drop" dropStyle="combo" dx="26" fmlaRange="$T$37:$T$44" val="0"/>
</file>

<file path=xl/ctrlProps/ctrlProp192.xml><?xml version="1.0" encoding="utf-8"?>
<formControlPr xmlns="http://schemas.microsoft.com/office/spreadsheetml/2009/9/main" objectType="Drop" dropStyle="combo" dx="26" fmlaRange="$T$37:$T$44" val="0"/>
</file>

<file path=xl/ctrlProps/ctrlProp193.xml><?xml version="1.0" encoding="utf-8"?>
<formControlPr xmlns="http://schemas.microsoft.com/office/spreadsheetml/2009/9/main" objectType="Drop" dropStyle="combo" dx="26" fmlaRange="$T$37:$T$44" val="0"/>
</file>

<file path=xl/ctrlProps/ctrlProp194.xml><?xml version="1.0" encoding="utf-8"?>
<formControlPr xmlns="http://schemas.microsoft.com/office/spreadsheetml/2009/9/main" objectType="Drop" dropStyle="combo" dx="26" fmlaRange="$T$37:$T$44" val="0"/>
</file>

<file path=xl/ctrlProps/ctrlProp195.xml><?xml version="1.0" encoding="utf-8"?>
<formControlPr xmlns="http://schemas.microsoft.com/office/spreadsheetml/2009/9/main" objectType="Drop" dropStyle="combo" dx="26" fmlaRange="$T$37:$T$44" val="0"/>
</file>

<file path=xl/ctrlProps/ctrlProp196.xml><?xml version="1.0" encoding="utf-8"?>
<formControlPr xmlns="http://schemas.microsoft.com/office/spreadsheetml/2009/9/main" objectType="Drop" dropStyle="combo" dx="26" fmlaRange="$T$37:$T$44" val="0"/>
</file>

<file path=xl/ctrlProps/ctrlProp197.xml><?xml version="1.0" encoding="utf-8"?>
<formControlPr xmlns="http://schemas.microsoft.com/office/spreadsheetml/2009/9/main" objectType="Drop" dropStyle="combo" dx="26" fmlaRange="$T$37:$T$44" val="0"/>
</file>

<file path=xl/ctrlProps/ctrlProp198.xml><?xml version="1.0" encoding="utf-8"?>
<formControlPr xmlns="http://schemas.microsoft.com/office/spreadsheetml/2009/9/main" objectType="Drop" dropStyle="combo" dx="26" fmlaRange="$T$37:$T$44" val="0"/>
</file>

<file path=xl/ctrlProps/ctrlProp199.xml><?xml version="1.0" encoding="utf-8"?>
<formControlPr xmlns="http://schemas.microsoft.com/office/spreadsheetml/2009/9/main" objectType="Drop" dropStyle="combo" dx="26" fmlaRange="$T$37:$T$44" val="0"/>
</file>

<file path=xl/ctrlProps/ctrlProp200.xml><?xml version="1.0" encoding="utf-8"?>
<formControlPr xmlns="http://schemas.microsoft.com/office/spreadsheetml/2009/9/main" objectType="Drop" dropStyle="combo" dx="26" fmlaRange="$T$37:$T$44" val="0"/>
</file>

<file path=xl/ctrlProps/ctrlProp201.xml><?xml version="1.0" encoding="utf-8"?>
<formControlPr xmlns="http://schemas.microsoft.com/office/spreadsheetml/2009/9/main" objectType="Drop" dropStyle="combo" dx="26" fmlaRange="$T$37:$T$44" val="0"/>
</file>

<file path=xl/ctrlProps/ctrlProp202.xml><?xml version="1.0" encoding="utf-8"?>
<formControlPr xmlns="http://schemas.microsoft.com/office/spreadsheetml/2009/9/main" objectType="Drop" dropStyle="combo" dx="26" fmlaRange="$T$37:$T$44" val="0"/>
</file>

<file path=xl/ctrlProps/ctrlProp203.xml><?xml version="1.0" encoding="utf-8"?>
<formControlPr xmlns="http://schemas.microsoft.com/office/spreadsheetml/2009/9/main" objectType="Drop" dropStyle="combo" dx="26" fmlaRange="$T$37:$T$44" val="0"/>
</file>

<file path=xl/ctrlProps/ctrlProp204.xml><?xml version="1.0" encoding="utf-8"?>
<formControlPr xmlns="http://schemas.microsoft.com/office/spreadsheetml/2009/9/main" objectType="Drop" dropStyle="combo" dx="26" fmlaRange="$T$37:$T$44" val="0"/>
</file>

<file path=xl/ctrlProps/ctrlProp205.xml><?xml version="1.0" encoding="utf-8"?>
<formControlPr xmlns="http://schemas.microsoft.com/office/spreadsheetml/2009/9/main" objectType="Drop" dropStyle="combo" dx="26" fmlaRange="$T$37:$T$44" val="0"/>
</file>

<file path=xl/ctrlProps/ctrlProp206.xml><?xml version="1.0" encoding="utf-8"?>
<formControlPr xmlns="http://schemas.microsoft.com/office/spreadsheetml/2009/9/main" objectType="Drop" dropStyle="combo" dx="26" fmlaRange="$T$37:$T$44" val="0"/>
</file>

<file path=xl/ctrlProps/ctrlProp207.xml><?xml version="1.0" encoding="utf-8"?>
<formControlPr xmlns="http://schemas.microsoft.com/office/spreadsheetml/2009/9/main" objectType="Drop" dropStyle="combo" dx="26" fmlaRange="$T$37:$T$44" val="0"/>
</file>

<file path=xl/ctrlProps/ctrlProp208.xml><?xml version="1.0" encoding="utf-8"?>
<formControlPr xmlns="http://schemas.microsoft.com/office/spreadsheetml/2009/9/main" objectType="Drop" dropStyle="combo" dx="26" fmlaRange="$T$37:$T$44" val="0"/>
</file>

<file path=xl/ctrlProps/ctrlProp209.xml><?xml version="1.0" encoding="utf-8"?>
<formControlPr xmlns="http://schemas.microsoft.com/office/spreadsheetml/2009/9/main" objectType="Drop" dropStyle="combo" dx="26" fmlaRange="$U$33:$U$38" val="0"/>
</file>

<file path=xl/ctrlProps/ctrlProp210.xml><?xml version="1.0" encoding="utf-8"?>
<formControlPr xmlns="http://schemas.microsoft.com/office/spreadsheetml/2009/9/main" objectType="Drop" dropStyle="combo" dx="26" fmlaRange="$U$33:$U$38" val="0"/>
</file>

<file path=xl/ctrlProps/ctrlProp211.xml><?xml version="1.0" encoding="utf-8"?>
<formControlPr xmlns="http://schemas.microsoft.com/office/spreadsheetml/2009/9/main" objectType="Drop" dropStyle="combo" dx="26" fmlaRange="$V$33:$V$37" val="0"/>
</file>

<file path=xl/ctrlProps/ctrlProp212.xml><?xml version="1.0" encoding="utf-8"?>
<formControlPr xmlns="http://schemas.microsoft.com/office/spreadsheetml/2009/9/main" objectType="Drop" dropStyle="combo" dx="26" fmlaRange="$R$33:$R$41" val="0"/>
</file>

<file path=xl/ctrlProps/ctrlProp213.xml><?xml version="1.0" encoding="utf-8"?>
<formControlPr xmlns="http://schemas.microsoft.com/office/spreadsheetml/2009/9/main" objectType="Drop" dropStyle="combo" dx="26" fmlaRange="$T$37:$T$44" val="0"/>
</file>

<file path=xl/ctrlProps/ctrlProp214.xml><?xml version="1.0" encoding="utf-8"?>
<formControlPr xmlns="http://schemas.microsoft.com/office/spreadsheetml/2009/9/main" objectType="Drop" dropStyle="combo" dx="26" fmlaRange="$T$37:$T$44" val="0"/>
</file>

<file path=xl/ctrlProps/ctrlProp215.xml><?xml version="1.0" encoding="utf-8"?>
<formControlPr xmlns="http://schemas.microsoft.com/office/spreadsheetml/2009/9/main" objectType="Drop" dropStyle="combo" dx="26" fmlaRange="$T$37:$T$44" val="0"/>
</file>

<file path=xl/ctrlProps/ctrlProp216.xml><?xml version="1.0" encoding="utf-8"?>
<formControlPr xmlns="http://schemas.microsoft.com/office/spreadsheetml/2009/9/main" objectType="Drop" dropStyle="combo" dx="26" fmlaRange="$V$39:$V$44" val="0"/>
</file>

<file path=xl/ctrlProps/ctrlProp217.xml><?xml version="1.0" encoding="utf-8"?>
<formControlPr xmlns="http://schemas.microsoft.com/office/spreadsheetml/2009/9/main" objectType="Drop" dropStyle="combo" dx="26" fmlaRange="$Q$33:$Q$41" val="0"/>
</file>

<file path=xl/ctrlProps/ctrlProp218.xml><?xml version="1.0" encoding="utf-8"?>
<formControlPr xmlns="http://schemas.microsoft.com/office/spreadsheetml/2009/9/main" objectType="Drop" dropStyle="combo" dx="26" fmlaRange="$R$33:$R$41" val="0"/>
</file>

<file path=xl/ctrlProps/ctrlProp219.xml><?xml version="1.0" encoding="utf-8"?>
<formControlPr xmlns="http://schemas.microsoft.com/office/spreadsheetml/2009/9/main" objectType="Drop" dropStyle="combo" dx="26" fmlaRange="$R$33:$R$41" val="0"/>
</file>

<file path=xl/ctrlProps/ctrlProp220.xml><?xml version="1.0" encoding="utf-8"?>
<formControlPr xmlns="http://schemas.microsoft.com/office/spreadsheetml/2009/9/main" objectType="Drop" dropStyle="combo" dx="26" fmlaRange="$T$34:$T$36" sel="3" val="0"/>
</file>

<file path=xl/ctrlProps/ctrlProp221.xml><?xml version="1.0" encoding="utf-8"?>
<formControlPr xmlns="http://schemas.microsoft.com/office/spreadsheetml/2009/9/main" objectType="Drop" dropStyle="combo" dx="26" fmlaRange="$T$34:$T$36" sel="3" val="0"/>
</file>

<file path=xl/ctrlProps/ctrlProp222.xml><?xml version="1.0" encoding="utf-8"?>
<formControlPr xmlns="http://schemas.microsoft.com/office/spreadsheetml/2009/9/main" objectType="Drop" dropStyle="combo" dx="26" fmlaRange="$T$37:$T$44" val="0"/>
</file>

<file path=xl/ctrlProps/ctrlProp223.xml><?xml version="1.0" encoding="utf-8"?>
<formControlPr xmlns="http://schemas.microsoft.com/office/spreadsheetml/2009/9/main" objectType="Drop" dropStyle="combo" dx="26" fmlaRange="$T$37:$T$44" val="0"/>
</file>

<file path=xl/ctrlProps/ctrlProp224.xml><?xml version="1.0" encoding="utf-8"?>
<formControlPr xmlns="http://schemas.microsoft.com/office/spreadsheetml/2009/9/main" objectType="Drop" dropStyle="combo" dx="26" fmlaRange="$T$37:$T$44" val="0"/>
</file>

<file path=xl/ctrlProps/ctrlProp225.xml><?xml version="1.0" encoding="utf-8"?>
<formControlPr xmlns="http://schemas.microsoft.com/office/spreadsheetml/2009/9/main" objectType="Drop" dropStyle="combo" dx="26" fmlaRange="$T$37:$T$44" val="0"/>
</file>

<file path=xl/ctrlProps/ctrlProp226.xml><?xml version="1.0" encoding="utf-8"?>
<formControlPr xmlns="http://schemas.microsoft.com/office/spreadsheetml/2009/9/main" objectType="Drop" dropStyle="combo" dx="26" fmlaRange="$T$37:$T$44" val="0"/>
</file>

<file path=xl/ctrlProps/ctrlProp227.xml><?xml version="1.0" encoding="utf-8"?>
<formControlPr xmlns="http://schemas.microsoft.com/office/spreadsheetml/2009/9/main" objectType="Drop" dropStyle="combo" dx="26" fmlaRange="$T$37:$T$44" val="0"/>
</file>

<file path=xl/ctrlProps/ctrlProp228.xml><?xml version="1.0" encoding="utf-8"?>
<formControlPr xmlns="http://schemas.microsoft.com/office/spreadsheetml/2009/9/main" objectType="Drop" dropStyle="combo" dx="26" fmlaRange="$T$37:$T$44" val="0"/>
</file>

<file path=xl/ctrlProps/ctrlProp229.xml><?xml version="1.0" encoding="utf-8"?>
<formControlPr xmlns="http://schemas.microsoft.com/office/spreadsheetml/2009/9/main" objectType="Drop" dropStyle="combo" dx="26" fmlaRange="$T$37:$T$44" val="0"/>
</file>

<file path=xl/ctrlProps/ctrlProp230.xml><?xml version="1.0" encoding="utf-8"?>
<formControlPr xmlns="http://schemas.microsoft.com/office/spreadsheetml/2009/9/main" objectType="Drop" dropStyle="combo" dx="26" fmlaRange="$T$37:$T$44" val="0"/>
</file>

<file path=xl/ctrlProps/ctrlProp231.xml><?xml version="1.0" encoding="utf-8"?>
<formControlPr xmlns="http://schemas.microsoft.com/office/spreadsheetml/2009/9/main" objectType="Drop" dropStyle="combo" dx="26" fmlaRange="$T$37:$T$44" val="0"/>
</file>

<file path=xl/ctrlProps/ctrlProp232.xml><?xml version="1.0" encoding="utf-8"?>
<formControlPr xmlns="http://schemas.microsoft.com/office/spreadsheetml/2009/9/main" objectType="Drop" dropStyle="combo" dx="26" fmlaRange="$T$37:$T$44" val="0"/>
</file>

<file path=xl/ctrlProps/ctrlProp233.xml><?xml version="1.0" encoding="utf-8"?>
<formControlPr xmlns="http://schemas.microsoft.com/office/spreadsheetml/2009/9/main" objectType="Drop" dropStyle="combo" dx="26" fmlaRange="$T$37:$T$44" val="0"/>
</file>

<file path=xl/ctrlProps/ctrlProp234.xml><?xml version="1.0" encoding="utf-8"?>
<formControlPr xmlns="http://schemas.microsoft.com/office/spreadsheetml/2009/9/main" objectType="Drop" dropStyle="combo" dx="26" fmlaRange="$T$37:$T$44" val="0"/>
</file>

<file path=xl/ctrlProps/ctrlProp235.xml><?xml version="1.0" encoding="utf-8"?>
<formControlPr xmlns="http://schemas.microsoft.com/office/spreadsheetml/2009/9/main" objectType="Drop" dropStyle="combo" dx="26" fmlaRange="$T$37:$T$44" val="0"/>
</file>

<file path=xl/ctrlProps/ctrlProp236.xml><?xml version="1.0" encoding="utf-8"?>
<formControlPr xmlns="http://schemas.microsoft.com/office/spreadsheetml/2009/9/main" objectType="Drop" dropStyle="combo" dx="26" fmlaRange="$T$37:$T$44" val="0"/>
</file>

<file path=xl/ctrlProps/ctrlProp237.xml><?xml version="1.0" encoding="utf-8"?>
<formControlPr xmlns="http://schemas.microsoft.com/office/spreadsheetml/2009/9/main" objectType="Drop" dropStyle="combo" dx="26" fmlaRange="$T$37:$T$44" val="0"/>
</file>

<file path=xl/ctrlProps/ctrlProp238.xml><?xml version="1.0" encoding="utf-8"?>
<formControlPr xmlns="http://schemas.microsoft.com/office/spreadsheetml/2009/9/main" objectType="Drop" dropStyle="combo" dx="26" fmlaRange="$T$37:$T$44" val="0"/>
</file>

<file path=xl/ctrlProps/ctrlProp239.xml><?xml version="1.0" encoding="utf-8"?>
<formControlPr xmlns="http://schemas.microsoft.com/office/spreadsheetml/2009/9/main" objectType="Drop" dropStyle="combo" dx="26" fmlaRange="$T$37:$T$44" val="0"/>
</file>

<file path=xl/ctrlProps/ctrlProp240.xml><?xml version="1.0" encoding="utf-8"?>
<formControlPr xmlns="http://schemas.microsoft.com/office/spreadsheetml/2009/9/main" objectType="Drop" dropStyle="combo" dx="26" fmlaRange="$T$37:$T$44" val="0"/>
</file>

<file path=xl/ctrlProps/ctrlProp241.xml><?xml version="1.0" encoding="utf-8"?>
<formControlPr xmlns="http://schemas.microsoft.com/office/spreadsheetml/2009/9/main" objectType="Drop" dropStyle="combo" dx="26" fmlaRange="$T$37:$T$44" val="0"/>
</file>

<file path=xl/ctrlProps/ctrlProp242.xml><?xml version="1.0" encoding="utf-8"?>
<formControlPr xmlns="http://schemas.microsoft.com/office/spreadsheetml/2009/9/main" objectType="Drop" dropStyle="combo" dx="26" fmlaRange="$U$33:$U$38" val="0"/>
</file>

<file path=xl/ctrlProps/ctrlProp243.xml><?xml version="1.0" encoding="utf-8"?>
<formControlPr xmlns="http://schemas.microsoft.com/office/spreadsheetml/2009/9/main" objectType="Drop" dropStyle="combo" dx="26" fmlaRange="$U$33:$U$38" val="0"/>
</file>

<file path=xl/ctrlProps/ctrlProp244.xml><?xml version="1.0" encoding="utf-8"?>
<formControlPr xmlns="http://schemas.microsoft.com/office/spreadsheetml/2009/9/main" objectType="Drop" dropStyle="combo" dx="26" fmlaRange="$V$33:$V$37" val="0"/>
</file>

<file path=xl/ctrlProps/ctrlProp245.xml><?xml version="1.0" encoding="utf-8"?>
<formControlPr xmlns="http://schemas.microsoft.com/office/spreadsheetml/2009/9/main" objectType="Drop" dropStyle="combo" dx="26" fmlaRange="$R$33:$R$41" val="0"/>
</file>

<file path=xl/ctrlProps/ctrlProp246.xml><?xml version="1.0" encoding="utf-8"?>
<formControlPr xmlns="http://schemas.microsoft.com/office/spreadsheetml/2009/9/main" objectType="Drop" dropStyle="combo" dx="26" fmlaRange="$T$37:$T$44" val="0"/>
</file>

<file path=xl/ctrlProps/ctrlProp247.xml><?xml version="1.0" encoding="utf-8"?>
<formControlPr xmlns="http://schemas.microsoft.com/office/spreadsheetml/2009/9/main" objectType="Drop" dropStyle="combo" dx="26" fmlaRange="$T$37:$T$44" val="0"/>
</file>

<file path=xl/ctrlProps/ctrlProp248.xml><?xml version="1.0" encoding="utf-8"?>
<formControlPr xmlns="http://schemas.microsoft.com/office/spreadsheetml/2009/9/main" objectType="Drop" dropStyle="combo" dx="26" fmlaRange="$T$37:$T$44" val="0"/>
</file>

<file path=xl/ctrlProps/ctrlProp249.xml><?xml version="1.0" encoding="utf-8"?>
<formControlPr xmlns="http://schemas.microsoft.com/office/spreadsheetml/2009/9/main" objectType="Drop" dropStyle="combo" dx="26" fmlaRange="$V$39:$V$4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1400175</xdr:colOff>
          <xdr:row>9</xdr:row>
          <xdr:rowOff>0</xdr:rowOff>
        </xdr:from>
        <xdr:to>
          <xdr:col>1</xdr:col>
          <xdr:colOff>2124075</xdr:colOff>
          <xdr:row>10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8</xdr:row>
          <xdr:rowOff>171450</xdr:rowOff>
        </xdr:from>
        <xdr:to>
          <xdr:col>1</xdr:col>
          <xdr:colOff>1162050</xdr:colOff>
          <xdr:row>9</xdr:row>
          <xdr:rowOff>342900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9</xdr:row>
          <xdr:rowOff>0</xdr:rowOff>
        </xdr:from>
        <xdr:to>
          <xdr:col>2</xdr:col>
          <xdr:colOff>2802</xdr:colOff>
          <xdr:row>10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10</xdr:row>
          <xdr:rowOff>171450</xdr:rowOff>
        </xdr:from>
        <xdr:to>
          <xdr:col>1</xdr:col>
          <xdr:colOff>1162050</xdr:colOff>
          <xdr:row>12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12</xdr:row>
          <xdr:rowOff>171450</xdr:rowOff>
        </xdr:from>
        <xdr:to>
          <xdr:col>1</xdr:col>
          <xdr:colOff>1162050</xdr:colOff>
          <xdr:row>14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14</xdr:row>
          <xdr:rowOff>171450</xdr:rowOff>
        </xdr:from>
        <xdr:to>
          <xdr:col>1</xdr:col>
          <xdr:colOff>1162050</xdr:colOff>
          <xdr:row>16</xdr:row>
          <xdr:rowOff>19050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16</xdr:row>
          <xdr:rowOff>171450</xdr:rowOff>
        </xdr:from>
        <xdr:to>
          <xdr:col>1</xdr:col>
          <xdr:colOff>1162050</xdr:colOff>
          <xdr:row>18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18</xdr:row>
          <xdr:rowOff>171450</xdr:rowOff>
        </xdr:from>
        <xdr:to>
          <xdr:col>1</xdr:col>
          <xdr:colOff>1162050</xdr:colOff>
          <xdr:row>20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20</xdr:row>
          <xdr:rowOff>171450</xdr:rowOff>
        </xdr:from>
        <xdr:to>
          <xdr:col>1</xdr:col>
          <xdr:colOff>1162050</xdr:colOff>
          <xdr:row>22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11</xdr:row>
          <xdr:rowOff>0</xdr:rowOff>
        </xdr:from>
        <xdr:to>
          <xdr:col>1</xdr:col>
          <xdr:colOff>2476500</xdr:colOff>
          <xdr:row>12</xdr:row>
          <xdr:rowOff>19050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12</xdr:row>
          <xdr:rowOff>171450</xdr:rowOff>
        </xdr:from>
        <xdr:to>
          <xdr:col>1</xdr:col>
          <xdr:colOff>2486025</xdr:colOff>
          <xdr:row>14</xdr:row>
          <xdr:rowOff>19050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14</xdr:row>
          <xdr:rowOff>171450</xdr:rowOff>
        </xdr:from>
        <xdr:to>
          <xdr:col>1</xdr:col>
          <xdr:colOff>2486025</xdr:colOff>
          <xdr:row>16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16</xdr:row>
          <xdr:rowOff>171450</xdr:rowOff>
        </xdr:from>
        <xdr:to>
          <xdr:col>1</xdr:col>
          <xdr:colOff>2476500</xdr:colOff>
          <xdr:row>17</xdr:row>
          <xdr:rowOff>342900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18</xdr:row>
          <xdr:rowOff>171450</xdr:rowOff>
        </xdr:from>
        <xdr:to>
          <xdr:col>1</xdr:col>
          <xdr:colOff>2486025</xdr:colOff>
          <xdr:row>19</xdr:row>
          <xdr:rowOff>342900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20</xdr:row>
          <xdr:rowOff>171450</xdr:rowOff>
        </xdr:from>
        <xdr:to>
          <xdr:col>1</xdr:col>
          <xdr:colOff>2486025</xdr:colOff>
          <xdr:row>22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11</xdr:row>
          <xdr:rowOff>0</xdr:rowOff>
        </xdr:from>
        <xdr:to>
          <xdr:col>2</xdr:col>
          <xdr:colOff>2802</xdr:colOff>
          <xdr:row>12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13</xdr:row>
          <xdr:rowOff>0</xdr:rowOff>
        </xdr:from>
        <xdr:to>
          <xdr:col>2</xdr:col>
          <xdr:colOff>2802</xdr:colOff>
          <xdr:row>14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xmlns="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15</xdr:row>
          <xdr:rowOff>0</xdr:rowOff>
        </xdr:from>
        <xdr:to>
          <xdr:col>2</xdr:col>
          <xdr:colOff>2802</xdr:colOff>
          <xdr:row>16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17</xdr:row>
          <xdr:rowOff>0</xdr:rowOff>
        </xdr:from>
        <xdr:to>
          <xdr:col>2</xdr:col>
          <xdr:colOff>2802</xdr:colOff>
          <xdr:row>18</xdr:row>
          <xdr:rowOff>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19</xdr:row>
          <xdr:rowOff>0</xdr:rowOff>
        </xdr:from>
        <xdr:to>
          <xdr:col>2</xdr:col>
          <xdr:colOff>2802</xdr:colOff>
          <xdr:row>20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2457450</xdr:colOff>
          <xdr:row>21</xdr:row>
          <xdr:rowOff>0</xdr:rowOff>
        </xdr:from>
        <xdr:to>
          <xdr:col>2</xdr:col>
          <xdr:colOff>2802</xdr:colOff>
          <xdr:row>22</xdr:row>
          <xdr:rowOff>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20</xdr:row>
          <xdr:rowOff>9525</xdr:rowOff>
        </xdr:from>
        <xdr:to>
          <xdr:col>5</xdr:col>
          <xdr:colOff>0</xdr:colOff>
          <xdr:row>21</xdr:row>
          <xdr:rowOff>9525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21</xdr:row>
          <xdr:rowOff>9525</xdr:rowOff>
        </xdr:from>
        <xdr:to>
          <xdr:col>5</xdr:col>
          <xdr:colOff>0</xdr:colOff>
          <xdr:row>22</xdr:row>
          <xdr:rowOff>9525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xmlns="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xmlns="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xmlns="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xmlns="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xmlns="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xmlns="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xmlns="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xmlns="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xmlns="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xmlns="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xmlns="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xmlns="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xmlns="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xmlns="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xmlns="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xmlns="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xmlns="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xmlns="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xmlns="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xmlns="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xmlns="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xmlns="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xmlns="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21</xdr:row>
          <xdr:rowOff>9525</xdr:rowOff>
        </xdr:from>
        <xdr:to>
          <xdr:col>5</xdr:col>
          <xdr:colOff>0</xdr:colOff>
          <xdr:row>22</xdr:row>
          <xdr:rowOff>9525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171450</xdr:rowOff>
        </xdr:from>
        <xdr:to>
          <xdr:col>5</xdr:col>
          <xdr:colOff>0</xdr:colOff>
          <xdr:row>20</xdr:row>
          <xdr:rowOff>171450</xdr:rowOff>
        </xdr:to>
        <xdr:sp macro="" textlink="">
          <xdr:nvSpPr>
            <xdr:cNvPr id="3077" name="Drop Dow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3079" name="Drop Dow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xmlns="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3082" name="Drop Dow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xmlns="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3083" name="Drop Dow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3084" name="Drop Dow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xmlns="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xmlns="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3087" name="Drop Dow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xmlns="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3088" name="Drop Dow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xmlns="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3089" name="Drop Dow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xmlns="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3090" name="Drop Dow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xmlns="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3091" name="Drop Dow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xmlns="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3092" name="Drop Dow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xmlns="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3093" name="Drop Dow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xmlns="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3094" name="Drop Dow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xmlns="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3095" name="Drop Dow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xmlns="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3096" name="Drop Dow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xmlns="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3097" name="Drop Dow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xmlns="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3098" name="Drop Down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xmlns="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3099" name="Drop Dow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xmlns="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3100" name="Drop Dow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xmlns="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3101" name="Drop Dow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xmlns="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3102" name="Drop Down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xmlns="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3103" name="Drop Dow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xmlns="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3104" name="Drop Down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xmlns="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3105" name="Drop Down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xmlns="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20</xdr:row>
          <xdr:rowOff>9525</xdr:rowOff>
        </xdr:from>
        <xdr:to>
          <xdr:col>5</xdr:col>
          <xdr:colOff>9525</xdr:colOff>
          <xdr:row>21</xdr:row>
          <xdr:rowOff>9525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21</xdr:row>
          <xdr:rowOff>9525</xdr:rowOff>
        </xdr:from>
        <xdr:to>
          <xdr:col>5</xdr:col>
          <xdr:colOff>9525</xdr:colOff>
          <xdr:row>22</xdr:row>
          <xdr:rowOff>9525</xdr:rowOff>
        </xdr:to>
        <xdr:sp macro="" textlink="">
          <xdr:nvSpPr>
            <xdr:cNvPr id="4101" name="Drop Dow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xmlns="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4102" name="Drop Dow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xmlns="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4103" name="Drop Dow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xmlns="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4104" name="Drop Dow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xmlns="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4105" name="Drop Dow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xmlns="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4106" name="Drop Dow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xmlns="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4107" name="Drop Dow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xmlns="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4108" name="Drop Dow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xmlns="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4109" name="Drop Dow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xmlns="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4110" name="Drop Down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xmlns="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4111" name="Drop Down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xmlns="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4112" name="Drop Dow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xmlns="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4113" name="Drop Dow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xmlns="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4114" name="Drop Dow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xmlns="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4115" name="Drop Dow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xmlns="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4116" name="Drop Dow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xmlns="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4117" name="Drop Down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xmlns="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4118" name="Drop Dow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xmlns="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4119" name="Drop Down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xmlns="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4120" name="Drop Down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xmlns="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xmlns="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xmlns="" id="{00000000-0008-0000-03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4123" name="Drop Dow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xmlns="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4124" name="Drop Down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xmlns="" id="{00000000-0008-0000-03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4125" name="Drop Dow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xmlns="" id="{00000000-0008-0000-03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4126" name="Drop Down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xmlns="" id="{00000000-0008-0000-03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4127" name="Drop Dow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xmlns="" id="{00000000-0008-0000-03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4128" name="Drop Down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xmlns="" id="{00000000-0008-0000-03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4129" name="Drop Down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xmlns="" id="{00000000-0008-0000-03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xmlns="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20</xdr:row>
          <xdr:rowOff>9525</xdr:rowOff>
        </xdr:from>
        <xdr:to>
          <xdr:col>5</xdr:col>
          <xdr:colOff>9525</xdr:colOff>
          <xdr:row>21</xdr:row>
          <xdr:rowOff>9525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xmlns="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21</xdr:row>
          <xdr:rowOff>9525</xdr:rowOff>
        </xdr:from>
        <xdr:to>
          <xdr:col>5</xdr:col>
          <xdr:colOff>9525</xdr:colOff>
          <xdr:row>22</xdr:row>
          <xdr:rowOff>9525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xmlns="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xmlns="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xmlns="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xmlns="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xmlns="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xmlns="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xmlns="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xmlns="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xmlns="" id="{00000000-0008-0000-04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xmlns="" id="{00000000-0008-0000-04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xmlns="" id="{00000000-0008-0000-04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xmlns="" id="{00000000-0008-0000-04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xmlns="" id="{00000000-0008-0000-04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xmlns="" id="{00000000-0008-0000-04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xmlns="" id="{00000000-0008-0000-04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xmlns="" id="{00000000-0008-0000-04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xmlns="" id="{00000000-0008-0000-04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xmlns="" id="{00000000-0008-0000-04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xmlns="" id="{00000000-0008-0000-04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xmlns="" id="{00000000-0008-0000-04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5145" name="Drop Dow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xmlns="" id="{00000000-0008-0000-04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5146" name="Drop Dow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xmlns="" id="{00000000-0008-0000-04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5147" name="Drop Dow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xmlns="" id="{00000000-0008-0000-04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5148" name="Drop Dow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xmlns="" id="{00000000-0008-0000-04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5149" name="Drop Dow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xmlns="" id="{00000000-0008-0000-04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5150" name="Drop Dow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xmlns="" id="{00000000-0008-0000-04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5151" name="Drop Dow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xmlns="" id="{00000000-0008-0000-04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5152" name="Drop Dow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xmlns="" id="{00000000-0008-0000-04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5153" name="Drop Dow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xmlns="" id="{00000000-0008-0000-04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6147" name="Drop Dow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xmlns="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20</xdr:row>
          <xdr:rowOff>9525</xdr:rowOff>
        </xdr:from>
        <xdr:to>
          <xdr:col>5</xdr:col>
          <xdr:colOff>9525</xdr:colOff>
          <xdr:row>21</xdr:row>
          <xdr:rowOff>9525</xdr:rowOff>
        </xdr:to>
        <xdr:sp macro="" textlink="">
          <xdr:nvSpPr>
            <xdr:cNvPr id="6148" name="Drop Dow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xmlns="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21</xdr:row>
          <xdr:rowOff>9525</xdr:rowOff>
        </xdr:from>
        <xdr:to>
          <xdr:col>5</xdr:col>
          <xdr:colOff>9525</xdr:colOff>
          <xdr:row>22</xdr:row>
          <xdr:rowOff>9525</xdr:rowOff>
        </xdr:to>
        <xdr:sp macro="" textlink="">
          <xdr:nvSpPr>
            <xdr:cNvPr id="6149" name="Drop Dow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xmlns="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6150" name="Drop Dow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xmlns="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6151" name="Drop Dow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xmlns="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6152" name="Drop Dow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xmlns="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6153" name="Drop Dow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xmlns="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xmlns="" id="{00000000-0008-0000-05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xmlns="" id="{00000000-0008-0000-05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6156" name="Drop Dow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xmlns="" id="{00000000-0008-0000-05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xmlns="" id="{00000000-0008-0000-05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6158" name="Drop Dow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xmlns="" id="{00000000-0008-0000-05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6159" name="Drop Dow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xmlns="" id="{00000000-0008-0000-05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6160" name="Drop Dow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xmlns="" id="{00000000-0008-0000-05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6161" name="Drop Dow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xmlns="" id="{00000000-0008-0000-05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6162" name="Drop Dow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xmlns="" id="{00000000-0008-0000-05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6163" name="Drop Dow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xmlns="" id="{00000000-0008-0000-05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6164" name="Drop Dow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xmlns="" id="{00000000-0008-0000-05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6165" name="Drop Dow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xmlns="" id="{00000000-0008-0000-05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6166" name="Drop Dow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xmlns="" id="{00000000-0008-0000-05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6167" name="Drop Dow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xmlns="" id="{00000000-0008-0000-05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6168" name="Drop Dow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xmlns="" id="{00000000-0008-0000-05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6169" name="Drop Down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xmlns="" id="{00000000-0008-0000-05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6170" name="Drop Down 26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xmlns="" id="{00000000-0008-0000-05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6171" name="Drop Down 2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xmlns="" id="{00000000-0008-0000-05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6172" name="Drop Down 28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xmlns="" id="{00000000-0008-0000-05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6173" name="Drop Dow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xmlns="" id="{00000000-0008-0000-05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6174" name="Drop Dow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xmlns="" id="{00000000-0008-0000-05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6175" name="Drop Down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xmlns="" id="{00000000-0008-0000-05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6176" name="Drop Dow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xmlns="" id="{00000000-0008-0000-05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6177" name="Drop Dow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xmlns="" id="{00000000-0008-0000-05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xmlns="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7171" name="Drop Dow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20</xdr:row>
          <xdr:rowOff>9525</xdr:rowOff>
        </xdr:from>
        <xdr:to>
          <xdr:col>5</xdr:col>
          <xdr:colOff>9525</xdr:colOff>
          <xdr:row>21</xdr:row>
          <xdr:rowOff>9525</xdr:rowOff>
        </xdr:to>
        <xdr:sp macro="" textlink="">
          <xdr:nvSpPr>
            <xdr:cNvPr id="7172" name="Drop Dow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xmlns="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21</xdr:row>
          <xdr:rowOff>9525</xdr:rowOff>
        </xdr:from>
        <xdr:to>
          <xdr:col>5</xdr:col>
          <xdr:colOff>9525</xdr:colOff>
          <xdr:row>22</xdr:row>
          <xdr:rowOff>9525</xdr:rowOff>
        </xdr:to>
        <xdr:sp macro="" textlink="">
          <xdr:nvSpPr>
            <xdr:cNvPr id="7173" name="Drop Dow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xmlns="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7174" name="Drop Dow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7175" name="Drop Dow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xmlns="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7176" name="Drop Dow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xmlns="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7177" name="Drop Dow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xmlns="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7178" name="Drop Dow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xmlns="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7179" name="Drop Dow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xmlns="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7180" name="Drop Dow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xmlns="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7181" name="Drop Dow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xmlns="" id="{00000000-0008-0000-06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7182" name="Drop Dow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xmlns="" id="{00000000-0008-0000-06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7183" name="Drop Dow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xmlns="" id="{00000000-0008-0000-06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7184" name="Drop Dow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xmlns="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7185" name="Drop Down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xmlns="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7186" name="Drop Dow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xmlns="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7187" name="Drop Down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xmlns="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7188" name="Drop Dow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xmlns="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7189" name="Drop Down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xmlns="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7190" name="Drop Down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xmlns="" id="{00000000-0008-0000-06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7191" name="Drop Down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xmlns="" id="{00000000-0008-0000-06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7192" name="Drop Dow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xmlns="" id="{00000000-0008-0000-06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7193" name="Drop Down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xmlns="" id="{00000000-0008-0000-06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7194" name="Drop Down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xmlns="" id="{00000000-0008-0000-06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7195" name="Drop Dow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xmlns="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7196" name="Drop Dow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xmlns="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7197" name="Drop Dow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xmlns="" id="{00000000-0008-0000-06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7198" name="Drop Down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xmlns="" id="{00000000-0008-0000-06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7199" name="Drop Dow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xmlns="" id="{00000000-0008-0000-06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7200" name="Drop Dow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xmlns="" id="{00000000-0008-0000-06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7201" name="Drop Down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xmlns="" id="{00000000-0008-0000-06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14</xdr:row>
          <xdr:rowOff>19050</xdr:rowOff>
        </xdr:from>
        <xdr:to>
          <xdr:col>5</xdr:col>
          <xdr:colOff>0</xdr:colOff>
          <xdr:row>15</xdr:row>
          <xdr:rowOff>19050</xdr:rowOff>
        </xdr:to>
        <xdr:sp macro="" textlink="">
          <xdr:nvSpPr>
            <xdr:cNvPr id="8193" name="Drop Dow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15</xdr:row>
          <xdr:rowOff>9525</xdr:rowOff>
        </xdr:from>
        <xdr:to>
          <xdr:col>5</xdr:col>
          <xdr:colOff>0</xdr:colOff>
          <xdr:row>16</xdr:row>
          <xdr:rowOff>9525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xmlns="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8195" name="Drop Dow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xmlns="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20</xdr:row>
          <xdr:rowOff>9525</xdr:rowOff>
        </xdr:from>
        <xdr:to>
          <xdr:col>5</xdr:col>
          <xdr:colOff>9525</xdr:colOff>
          <xdr:row>21</xdr:row>
          <xdr:rowOff>9525</xdr:rowOff>
        </xdr:to>
        <xdr:sp macro="" textlink="">
          <xdr:nvSpPr>
            <xdr:cNvPr id="8196" name="Drop Dow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xmlns="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1181100</xdr:colOff>
          <xdr:row>21</xdr:row>
          <xdr:rowOff>9525</xdr:rowOff>
        </xdr:from>
        <xdr:to>
          <xdr:col>5</xdr:col>
          <xdr:colOff>9525</xdr:colOff>
          <xdr:row>22</xdr:row>
          <xdr:rowOff>9525</xdr:rowOff>
        </xdr:to>
        <xdr:sp macro="" textlink="">
          <xdr:nvSpPr>
            <xdr:cNvPr id="8197" name="Drop Dow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xmlns="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8198" name="Drop Dow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xmlns="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333375</xdr:rowOff>
        </xdr:from>
        <xdr:to>
          <xdr:col>3</xdr:col>
          <xdr:colOff>9525</xdr:colOff>
          <xdr:row>15</xdr:row>
          <xdr:rowOff>200025</xdr:rowOff>
        </xdr:to>
        <xdr:sp macro="" textlink="">
          <xdr:nvSpPr>
            <xdr:cNvPr id="8199" name="Drop Dow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xmlns="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9525</xdr:rowOff>
        </xdr:from>
        <xdr:to>
          <xdr:col>3</xdr:col>
          <xdr:colOff>9525</xdr:colOff>
          <xdr:row>16</xdr:row>
          <xdr:rowOff>209550</xdr:rowOff>
        </xdr:to>
        <xdr:sp macro="" textlink="">
          <xdr:nvSpPr>
            <xdr:cNvPr id="8200" name="Drop Dow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xmlns="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9525</xdr:colOff>
          <xdr:row>14</xdr:row>
          <xdr:rowOff>209550</xdr:rowOff>
        </xdr:to>
        <xdr:sp macro="" textlink="">
          <xdr:nvSpPr>
            <xdr:cNvPr id="8201" name="Drop Down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xmlns="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8202" name="Drop Dow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xmlns="" id="{00000000-0008-0000-07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171450</xdr:rowOff>
        </xdr:from>
        <xdr:to>
          <xdr:col>3</xdr:col>
          <xdr:colOff>9525</xdr:colOff>
          <xdr:row>21</xdr:row>
          <xdr:rowOff>19050</xdr:rowOff>
        </xdr:to>
        <xdr:sp macro="" textlink="">
          <xdr:nvSpPr>
            <xdr:cNvPr id="8203" name="Drop Down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xmlns="" id="{00000000-0008-0000-07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171450</xdr:rowOff>
        </xdr:from>
        <xdr:to>
          <xdr:col>3</xdr:col>
          <xdr:colOff>9525</xdr:colOff>
          <xdr:row>22</xdr:row>
          <xdr:rowOff>19050</xdr:rowOff>
        </xdr:to>
        <xdr:sp macro="" textlink="">
          <xdr:nvSpPr>
            <xdr:cNvPr id="8204" name="Drop Down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xmlns="" id="{00000000-0008-0000-07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3</xdr:col>
          <xdr:colOff>9525</xdr:colOff>
          <xdr:row>23</xdr:row>
          <xdr:rowOff>19050</xdr:rowOff>
        </xdr:to>
        <xdr:sp macro="" textlink="">
          <xdr:nvSpPr>
            <xdr:cNvPr id="8205" name="Drop Down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xmlns="" id="{00000000-0008-0000-07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161925</xdr:rowOff>
        </xdr:from>
        <xdr:to>
          <xdr:col>3</xdr:col>
          <xdr:colOff>9525</xdr:colOff>
          <xdr:row>24</xdr:row>
          <xdr:rowOff>0</xdr:rowOff>
        </xdr:to>
        <xdr:sp macro="" textlink="">
          <xdr:nvSpPr>
            <xdr:cNvPr id="8206" name="Drop Down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xmlns="" id="{00000000-0008-0000-07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161925</xdr:rowOff>
        </xdr:from>
        <xdr:to>
          <xdr:col>3</xdr:col>
          <xdr:colOff>9525</xdr:colOff>
          <xdr:row>25</xdr:row>
          <xdr:rowOff>0</xdr:rowOff>
        </xdr:to>
        <xdr:sp macro="" textlink="">
          <xdr:nvSpPr>
            <xdr:cNvPr id="8207" name="Drop Dow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xmlns="" id="{00000000-0008-0000-07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161925</xdr:rowOff>
        </xdr:from>
        <xdr:to>
          <xdr:col>3</xdr:col>
          <xdr:colOff>9525</xdr:colOff>
          <xdr:row>26</xdr:row>
          <xdr:rowOff>0</xdr:rowOff>
        </xdr:to>
        <xdr:sp macro="" textlink="">
          <xdr:nvSpPr>
            <xdr:cNvPr id="8208" name="Drop Down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xmlns="" id="{00000000-0008-0000-07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171450</xdr:rowOff>
        </xdr:from>
        <xdr:to>
          <xdr:col>3</xdr:col>
          <xdr:colOff>9525</xdr:colOff>
          <xdr:row>27</xdr:row>
          <xdr:rowOff>9525</xdr:rowOff>
        </xdr:to>
        <xdr:sp macro="" textlink="">
          <xdr:nvSpPr>
            <xdr:cNvPr id="8209" name="Drop Down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xmlns="" id="{00000000-0008-0000-07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3</xdr:col>
          <xdr:colOff>9525</xdr:colOff>
          <xdr:row>28</xdr:row>
          <xdr:rowOff>19050</xdr:rowOff>
        </xdr:to>
        <xdr:sp macro="" textlink="">
          <xdr:nvSpPr>
            <xdr:cNvPr id="8210" name="Drop Dow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xmlns="" id="{00000000-0008-0000-07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171450</xdr:rowOff>
        </xdr:from>
        <xdr:to>
          <xdr:col>3</xdr:col>
          <xdr:colOff>9525</xdr:colOff>
          <xdr:row>29</xdr:row>
          <xdr:rowOff>9525</xdr:rowOff>
        </xdr:to>
        <xdr:sp macro="" textlink="">
          <xdr:nvSpPr>
            <xdr:cNvPr id="8211" name="Drop Down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xmlns="" id="{00000000-0008-0000-07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3</xdr:col>
          <xdr:colOff>9525</xdr:colOff>
          <xdr:row>31</xdr:row>
          <xdr:rowOff>19050</xdr:rowOff>
        </xdr:to>
        <xdr:sp macro="" textlink="">
          <xdr:nvSpPr>
            <xdr:cNvPr id="8212" name="Drop Down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xmlns="" id="{00000000-0008-0000-07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9525</xdr:rowOff>
        </xdr:from>
        <xdr:to>
          <xdr:col>3</xdr:col>
          <xdr:colOff>9525</xdr:colOff>
          <xdr:row>32</xdr:row>
          <xdr:rowOff>28575</xdr:rowOff>
        </xdr:to>
        <xdr:sp macro="" textlink="">
          <xdr:nvSpPr>
            <xdr:cNvPr id="8213" name="Drop Down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xmlns="" id="{00000000-0008-0000-07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9525</xdr:rowOff>
        </xdr:from>
        <xdr:to>
          <xdr:col>3</xdr:col>
          <xdr:colOff>9525</xdr:colOff>
          <xdr:row>33</xdr:row>
          <xdr:rowOff>28575</xdr:rowOff>
        </xdr:to>
        <xdr:sp macro="" textlink="">
          <xdr:nvSpPr>
            <xdr:cNvPr id="8214" name="Drop Down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xmlns="" id="{00000000-0008-0000-07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28575</xdr:rowOff>
        </xdr:from>
        <xdr:to>
          <xdr:col>3</xdr:col>
          <xdr:colOff>9525</xdr:colOff>
          <xdr:row>34</xdr:row>
          <xdr:rowOff>9525</xdr:rowOff>
        </xdr:to>
        <xdr:sp macro="" textlink="">
          <xdr:nvSpPr>
            <xdr:cNvPr id="8215" name="Drop Down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xmlns="" id="{00000000-0008-0000-07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19050</xdr:rowOff>
        </xdr:from>
        <xdr:to>
          <xdr:col>3</xdr:col>
          <xdr:colOff>9525</xdr:colOff>
          <xdr:row>35</xdr:row>
          <xdr:rowOff>0</xdr:rowOff>
        </xdr:to>
        <xdr:sp macro="" textlink="">
          <xdr:nvSpPr>
            <xdr:cNvPr id="8216" name="Drop Down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xmlns="" id="{00000000-0008-0000-07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9525</xdr:colOff>
          <xdr:row>35</xdr:row>
          <xdr:rowOff>209550</xdr:rowOff>
        </xdr:to>
        <xdr:sp macro="" textlink="">
          <xdr:nvSpPr>
            <xdr:cNvPr id="8217" name="Drop Down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xmlns="" id="{00000000-0008-0000-07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23</xdr:row>
          <xdr:rowOff>9525</xdr:rowOff>
        </xdr:from>
        <xdr:to>
          <xdr:col>5</xdr:col>
          <xdr:colOff>0</xdr:colOff>
          <xdr:row>24</xdr:row>
          <xdr:rowOff>9525</xdr:rowOff>
        </xdr:to>
        <xdr:sp macro="" textlink="">
          <xdr:nvSpPr>
            <xdr:cNvPr id="8218" name="Drop Down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xmlns="" id="{00000000-0008-0000-07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24</xdr:row>
          <xdr:rowOff>9525</xdr:rowOff>
        </xdr:from>
        <xdr:to>
          <xdr:col>5</xdr:col>
          <xdr:colOff>0</xdr:colOff>
          <xdr:row>25</xdr:row>
          <xdr:rowOff>9525</xdr:rowOff>
        </xdr:to>
        <xdr:sp macro="" textlink="">
          <xdr:nvSpPr>
            <xdr:cNvPr id="8219" name="Drop Down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xmlns="" id="{00000000-0008-0000-07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27</xdr:row>
          <xdr:rowOff>9525</xdr:rowOff>
        </xdr:from>
        <xdr:to>
          <xdr:col>5</xdr:col>
          <xdr:colOff>0</xdr:colOff>
          <xdr:row>28</xdr:row>
          <xdr:rowOff>9525</xdr:rowOff>
        </xdr:to>
        <xdr:sp macro="" textlink="">
          <xdr:nvSpPr>
            <xdr:cNvPr id="8220" name="Drop Down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xmlns="" id="{00000000-0008-0000-07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16</xdr:row>
          <xdr:rowOff>9525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8221" name="Drop Down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xmlns="" id="{00000000-0008-0000-07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333375</xdr:rowOff>
        </xdr:from>
        <xdr:to>
          <xdr:col>3</xdr:col>
          <xdr:colOff>9525</xdr:colOff>
          <xdr:row>18</xdr:row>
          <xdr:rowOff>19050</xdr:rowOff>
        </xdr:to>
        <xdr:sp macro="" textlink="">
          <xdr:nvSpPr>
            <xdr:cNvPr id="8222" name="Drop Down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xmlns="" id="{00000000-0008-0000-07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3</xdr:col>
          <xdr:colOff>9525</xdr:colOff>
          <xdr:row>19</xdr:row>
          <xdr:rowOff>19050</xdr:rowOff>
        </xdr:to>
        <xdr:sp macro="" textlink="">
          <xdr:nvSpPr>
            <xdr:cNvPr id="8223" name="Drop Down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xmlns="" id="{00000000-0008-0000-07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3</xdr:col>
          <xdr:colOff>9525</xdr:colOff>
          <xdr:row>20</xdr:row>
          <xdr:rowOff>19050</xdr:rowOff>
        </xdr:to>
        <xdr:sp macro="" textlink="">
          <xdr:nvSpPr>
            <xdr:cNvPr id="8224" name="Drop Down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xmlns="" id="{00000000-0008-0000-07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19</xdr:row>
          <xdr:rowOff>9525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8225" name="Drop Down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xmlns="" id="{00000000-0008-0000-0700-00002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26" Type="http://schemas.openxmlformats.org/officeDocument/2006/relationships/ctrlProp" Target="../ctrlProps/ctrlProp4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9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5" Type="http://schemas.openxmlformats.org/officeDocument/2006/relationships/ctrlProp" Target="../ctrlProps/ctrlProp43.xml"/><Relationship Id="rId33" Type="http://schemas.openxmlformats.org/officeDocument/2006/relationships/ctrlProp" Target="../ctrlProps/ctrlProp5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4.xml"/><Relationship Id="rId20" Type="http://schemas.openxmlformats.org/officeDocument/2006/relationships/ctrlProp" Target="../ctrlProps/ctrlProp38.xml"/><Relationship Id="rId29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24" Type="http://schemas.openxmlformats.org/officeDocument/2006/relationships/ctrlProp" Target="../ctrlProps/ctrlProp42.xml"/><Relationship Id="rId32" Type="http://schemas.openxmlformats.org/officeDocument/2006/relationships/ctrlProp" Target="../ctrlProps/ctrlProp50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23" Type="http://schemas.openxmlformats.org/officeDocument/2006/relationships/ctrlProp" Target="../ctrlProps/ctrlProp41.xml"/><Relationship Id="rId28" Type="http://schemas.openxmlformats.org/officeDocument/2006/relationships/ctrlProp" Target="../ctrlProps/ctrlProp46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31" Type="http://schemas.openxmlformats.org/officeDocument/2006/relationships/ctrlProp" Target="../ctrlProps/ctrlProp49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Relationship Id="rId22" Type="http://schemas.openxmlformats.org/officeDocument/2006/relationships/ctrlProp" Target="../ctrlProps/ctrlProp40.xml"/><Relationship Id="rId27" Type="http://schemas.openxmlformats.org/officeDocument/2006/relationships/ctrlProp" Target="../ctrlProps/ctrlProp45.xml"/><Relationship Id="rId30" Type="http://schemas.openxmlformats.org/officeDocument/2006/relationships/ctrlProp" Target="../ctrlProps/ctrlProp4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13" Type="http://schemas.openxmlformats.org/officeDocument/2006/relationships/ctrlProp" Target="../ctrlProps/ctrlProp62.xml"/><Relationship Id="rId18" Type="http://schemas.openxmlformats.org/officeDocument/2006/relationships/ctrlProp" Target="../ctrlProps/ctrlProp67.xml"/><Relationship Id="rId26" Type="http://schemas.openxmlformats.org/officeDocument/2006/relationships/ctrlProp" Target="../ctrlProps/ctrlProp75.xml"/><Relationship Id="rId3" Type="http://schemas.openxmlformats.org/officeDocument/2006/relationships/ctrlProp" Target="../ctrlProps/ctrlProp52.xml"/><Relationship Id="rId21" Type="http://schemas.openxmlformats.org/officeDocument/2006/relationships/ctrlProp" Target="../ctrlProps/ctrlProp70.xml"/><Relationship Id="rId34" Type="http://schemas.openxmlformats.org/officeDocument/2006/relationships/ctrlProp" Target="../ctrlProps/ctrlProp83.xml"/><Relationship Id="rId7" Type="http://schemas.openxmlformats.org/officeDocument/2006/relationships/ctrlProp" Target="../ctrlProps/ctrlProp56.xml"/><Relationship Id="rId12" Type="http://schemas.openxmlformats.org/officeDocument/2006/relationships/ctrlProp" Target="../ctrlProps/ctrlProp61.xml"/><Relationship Id="rId17" Type="http://schemas.openxmlformats.org/officeDocument/2006/relationships/ctrlProp" Target="../ctrlProps/ctrlProp66.xml"/><Relationship Id="rId25" Type="http://schemas.openxmlformats.org/officeDocument/2006/relationships/ctrlProp" Target="../ctrlProps/ctrlProp74.xml"/><Relationship Id="rId33" Type="http://schemas.openxmlformats.org/officeDocument/2006/relationships/ctrlProp" Target="../ctrlProps/ctrlProp8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65.xml"/><Relationship Id="rId20" Type="http://schemas.openxmlformats.org/officeDocument/2006/relationships/ctrlProp" Target="../ctrlProps/ctrlProp69.xml"/><Relationship Id="rId29" Type="http://schemas.openxmlformats.org/officeDocument/2006/relationships/ctrlProp" Target="../ctrlProps/ctrlProp78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5.xml"/><Relationship Id="rId11" Type="http://schemas.openxmlformats.org/officeDocument/2006/relationships/ctrlProp" Target="../ctrlProps/ctrlProp60.xml"/><Relationship Id="rId24" Type="http://schemas.openxmlformats.org/officeDocument/2006/relationships/ctrlProp" Target="../ctrlProps/ctrlProp73.xml"/><Relationship Id="rId32" Type="http://schemas.openxmlformats.org/officeDocument/2006/relationships/ctrlProp" Target="../ctrlProps/ctrlProp81.xml"/><Relationship Id="rId5" Type="http://schemas.openxmlformats.org/officeDocument/2006/relationships/ctrlProp" Target="../ctrlProps/ctrlProp54.xml"/><Relationship Id="rId15" Type="http://schemas.openxmlformats.org/officeDocument/2006/relationships/ctrlProp" Target="../ctrlProps/ctrlProp64.xml"/><Relationship Id="rId23" Type="http://schemas.openxmlformats.org/officeDocument/2006/relationships/ctrlProp" Target="../ctrlProps/ctrlProp72.xml"/><Relationship Id="rId28" Type="http://schemas.openxmlformats.org/officeDocument/2006/relationships/ctrlProp" Target="../ctrlProps/ctrlProp77.xml"/><Relationship Id="rId10" Type="http://schemas.openxmlformats.org/officeDocument/2006/relationships/ctrlProp" Target="../ctrlProps/ctrlProp59.xml"/><Relationship Id="rId19" Type="http://schemas.openxmlformats.org/officeDocument/2006/relationships/ctrlProp" Target="../ctrlProps/ctrlProp68.xml"/><Relationship Id="rId31" Type="http://schemas.openxmlformats.org/officeDocument/2006/relationships/ctrlProp" Target="../ctrlProps/ctrlProp80.xml"/><Relationship Id="rId4" Type="http://schemas.openxmlformats.org/officeDocument/2006/relationships/ctrlProp" Target="../ctrlProps/ctrlProp53.xml"/><Relationship Id="rId9" Type="http://schemas.openxmlformats.org/officeDocument/2006/relationships/ctrlProp" Target="../ctrlProps/ctrlProp58.xml"/><Relationship Id="rId14" Type="http://schemas.openxmlformats.org/officeDocument/2006/relationships/ctrlProp" Target="../ctrlProps/ctrlProp63.xml"/><Relationship Id="rId22" Type="http://schemas.openxmlformats.org/officeDocument/2006/relationships/ctrlProp" Target="../ctrlProps/ctrlProp71.xml"/><Relationship Id="rId27" Type="http://schemas.openxmlformats.org/officeDocument/2006/relationships/ctrlProp" Target="../ctrlProps/ctrlProp76.xml"/><Relationship Id="rId30" Type="http://schemas.openxmlformats.org/officeDocument/2006/relationships/ctrlProp" Target="../ctrlProps/ctrlProp79.xml"/><Relationship Id="rId35" Type="http://schemas.openxmlformats.org/officeDocument/2006/relationships/ctrlProp" Target="../ctrlProps/ctrlProp8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0.xml"/><Relationship Id="rId13" Type="http://schemas.openxmlformats.org/officeDocument/2006/relationships/ctrlProp" Target="../ctrlProps/ctrlProp95.xml"/><Relationship Id="rId18" Type="http://schemas.openxmlformats.org/officeDocument/2006/relationships/ctrlProp" Target="../ctrlProps/ctrlProp100.xml"/><Relationship Id="rId26" Type="http://schemas.openxmlformats.org/officeDocument/2006/relationships/ctrlProp" Target="../ctrlProps/ctrlProp108.xml"/><Relationship Id="rId3" Type="http://schemas.openxmlformats.org/officeDocument/2006/relationships/ctrlProp" Target="../ctrlProps/ctrlProp85.xml"/><Relationship Id="rId21" Type="http://schemas.openxmlformats.org/officeDocument/2006/relationships/ctrlProp" Target="../ctrlProps/ctrlProp103.xml"/><Relationship Id="rId34" Type="http://schemas.openxmlformats.org/officeDocument/2006/relationships/ctrlProp" Target="../ctrlProps/ctrlProp116.xml"/><Relationship Id="rId7" Type="http://schemas.openxmlformats.org/officeDocument/2006/relationships/ctrlProp" Target="../ctrlProps/ctrlProp89.xml"/><Relationship Id="rId12" Type="http://schemas.openxmlformats.org/officeDocument/2006/relationships/ctrlProp" Target="../ctrlProps/ctrlProp94.xml"/><Relationship Id="rId17" Type="http://schemas.openxmlformats.org/officeDocument/2006/relationships/ctrlProp" Target="../ctrlProps/ctrlProp99.xml"/><Relationship Id="rId25" Type="http://schemas.openxmlformats.org/officeDocument/2006/relationships/ctrlProp" Target="../ctrlProps/ctrlProp107.xml"/><Relationship Id="rId33" Type="http://schemas.openxmlformats.org/officeDocument/2006/relationships/ctrlProp" Target="../ctrlProps/ctrlProp115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98.xml"/><Relationship Id="rId20" Type="http://schemas.openxmlformats.org/officeDocument/2006/relationships/ctrlProp" Target="../ctrlProps/ctrlProp102.xml"/><Relationship Id="rId29" Type="http://schemas.openxmlformats.org/officeDocument/2006/relationships/ctrlProp" Target="../ctrlProps/ctrlProp111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88.xml"/><Relationship Id="rId11" Type="http://schemas.openxmlformats.org/officeDocument/2006/relationships/ctrlProp" Target="../ctrlProps/ctrlProp93.xml"/><Relationship Id="rId24" Type="http://schemas.openxmlformats.org/officeDocument/2006/relationships/ctrlProp" Target="../ctrlProps/ctrlProp106.xml"/><Relationship Id="rId32" Type="http://schemas.openxmlformats.org/officeDocument/2006/relationships/ctrlProp" Target="../ctrlProps/ctrlProp114.xml"/><Relationship Id="rId5" Type="http://schemas.openxmlformats.org/officeDocument/2006/relationships/ctrlProp" Target="../ctrlProps/ctrlProp87.xml"/><Relationship Id="rId15" Type="http://schemas.openxmlformats.org/officeDocument/2006/relationships/ctrlProp" Target="../ctrlProps/ctrlProp97.xml"/><Relationship Id="rId23" Type="http://schemas.openxmlformats.org/officeDocument/2006/relationships/ctrlProp" Target="../ctrlProps/ctrlProp105.xml"/><Relationship Id="rId28" Type="http://schemas.openxmlformats.org/officeDocument/2006/relationships/ctrlProp" Target="../ctrlProps/ctrlProp110.xml"/><Relationship Id="rId10" Type="http://schemas.openxmlformats.org/officeDocument/2006/relationships/ctrlProp" Target="../ctrlProps/ctrlProp92.xml"/><Relationship Id="rId19" Type="http://schemas.openxmlformats.org/officeDocument/2006/relationships/ctrlProp" Target="../ctrlProps/ctrlProp101.xml"/><Relationship Id="rId31" Type="http://schemas.openxmlformats.org/officeDocument/2006/relationships/ctrlProp" Target="../ctrlProps/ctrlProp113.xml"/><Relationship Id="rId4" Type="http://schemas.openxmlformats.org/officeDocument/2006/relationships/ctrlProp" Target="../ctrlProps/ctrlProp86.xml"/><Relationship Id="rId9" Type="http://schemas.openxmlformats.org/officeDocument/2006/relationships/ctrlProp" Target="../ctrlProps/ctrlProp91.xml"/><Relationship Id="rId14" Type="http://schemas.openxmlformats.org/officeDocument/2006/relationships/ctrlProp" Target="../ctrlProps/ctrlProp96.xml"/><Relationship Id="rId22" Type="http://schemas.openxmlformats.org/officeDocument/2006/relationships/ctrlProp" Target="../ctrlProps/ctrlProp104.xml"/><Relationship Id="rId27" Type="http://schemas.openxmlformats.org/officeDocument/2006/relationships/ctrlProp" Target="../ctrlProps/ctrlProp109.xml"/><Relationship Id="rId30" Type="http://schemas.openxmlformats.org/officeDocument/2006/relationships/ctrlProp" Target="../ctrlProps/ctrlProp112.xml"/><Relationship Id="rId35" Type="http://schemas.openxmlformats.org/officeDocument/2006/relationships/ctrlProp" Target="../ctrlProps/ctrlProp11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3.xml"/><Relationship Id="rId13" Type="http://schemas.openxmlformats.org/officeDocument/2006/relationships/ctrlProp" Target="../ctrlProps/ctrlProp128.xml"/><Relationship Id="rId18" Type="http://schemas.openxmlformats.org/officeDocument/2006/relationships/ctrlProp" Target="../ctrlProps/ctrlProp133.xml"/><Relationship Id="rId26" Type="http://schemas.openxmlformats.org/officeDocument/2006/relationships/ctrlProp" Target="../ctrlProps/ctrlProp141.xml"/><Relationship Id="rId3" Type="http://schemas.openxmlformats.org/officeDocument/2006/relationships/ctrlProp" Target="../ctrlProps/ctrlProp118.xml"/><Relationship Id="rId21" Type="http://schemas.openxmlformats.org/officeDocument/2006/relationships/ctrlProp" Target="../ctrlProps/ctrlProp136.xml"/><Relationship Id="rId34" Type="http://schemas.openxmlformats.org/officeDocument/2006/relationships/ctrlProp" Target="../ctrlProps/ctrlProp149.xml"/><Relationship Id="rId7" Type="http://schemas.openxmlformats.org/officeDocument/2006/relationships/ctrlProp" Target="../ctrlProps/ctrlProp122.xml"/><Relationship Id="rId12" Type="http://schemas.openxmlformats.org/officeDocument/2006/relationships/ctrlProp" Target="../ctrlProps/ctrlProp127.xml"/><Relationship Id="rId17" Type="http://schemas.openxmlformats.org/officeDocument/2006/relationships/ctrlProp" Target="../ctrlProps/ctrlProp132.xml"/><Relationship Id="rId25" Type="http://schemas.openxmlformats.org/officeDocument/2006/relationships/ctrlProp" Target="../ctrlProps/ctrlProp140.xml"/><Relationship Id="rId33" Type="http://schemas.openxmlformats.org/officeDocument/2006/relationships/ctrlProp" Target="../ctrlProps/ctrlProp148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131.xml"/><Relationship Id="rId20" Type="http://schemas.openxmlformats.org/officeDocument/2006/relationships/ctrlProp" Target="../ctrlProps/ctrlProp135.xml"/><Relationship Id="rId29" Type="http://schemas.openxmlformats.org/officeDocument/2006/relationships/ctrlProp" Target="../ctrlProps/ctrlProp144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21.xml"/><Relationship Id="rId11" Type="http://schemas.openxmlformats.org/officeDocument/2006/relationships/ctrlProp" Target="../ctrlProps/ctrlProp126.xml"/><Relationship Id="rId24" Type="http://schemas.openxmlformats.org/officeDocument/2006/relationships/ctrlProp" Target="../ctrlProps/ctrlProp139.xml"/><Relationship Id="rId32" Type="http://schemas.openxmlformats.org/officeDocument/2006/relationships/ctrlProp" Target="../ctrlProps/ctrlProp147.xml"/><Relationship Id="rId5" Type="http://schemas.openxmlformats.org/officeDocument/2006/relationships/ctrlProp" Target="../ctrlProps/ctrlProp120.xml"/><Relationship Id="rId15" Type="http://schemas.openxmlformats.org/officeDocument/2006/relationships/ctrlProp" Target="../ctrlProps/ctrlProp130.xml"/><Relationship Id="rId23" Type="http://schemas.openxmlformats.org/officeDocument/2006/relationships/ctrlProp" Target="../ctrlProps/ctrlProp138.xml"/><Relationship Id="rId28" Type="http://schemas.openxmlformats.org/officeDocument/2006/relationships/ctrlProp" Target="../ctrlProps/ctrlProp143.xml"/><Relationship Id="rId10" Type="http://schemas.openxmlformats.org/officeDocument/2006/relationships/ctrlProp" Target="../ctrlProps/ctrlProp125.xml"/><Relationship Id="rId19" Type="http://schemas.openxmlformats.org/officeDocument/2006/relationships/ctrlProp" Target="../ctrlProps/ctrlProp134.xml"/><Relationship Id="rId31" Type="http://schemas.openxmlformats.org/officeDocument/2006/relationships/ctrlProp" Target="../ctrlProps/ctrlProp146.xml"/><Relationship Id="rId4" Type="http://schemas.openxmlformats.org/officeDocument/2006/relationships/ctrlProp" Target="../ctrlProps/ctrlProp119.xml"/><Relationship Id="rId9" Type="http://schemas.openxmlformats.org/officeDocument/2006/relationships/ctrlProp" Target="../ctrlProps/ctrlProp124.xml"/><Relationship Id="rId14" Type="http://schemas.openxmlformats.org/officeDocument/2006/relationships/ctrlProp" Target="../ctrlProps/ctrlProp129.xml"/><Relationship Id="rId22" Type="http://schemas.openxmlformats.org/officeDocument/2006/relationships/ctrlProp" Target="../ctrlProps/ctrlProp137.xml"/><Relationship Id="rId27" Type="http://schemas.openxmlformats.org/officeDocument/2006/relationships/ctrlProp" Target="../ctrlProps/ctrlProp142.xml"/><Relationship Id="rId30" Type="http://schemas.openxmlformats.org/officeDocument/2006/relationships/ctrlProp" Target="../ctrlProps/ctrlProp145.xml"/><Relationship Id="rId35" Type="http://schemas.openxmlformats.org/officeDocument/2006/relationships/ctrlProp" Target="../ctrlProps/ctrlProp15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6.xml"/><Relationship Id="rId13" Type="http://schemas.openxmlformats.org/officeDocument/2006/relationships/ctrlProp" Target="../ctrlProps/ctrlProp161.xml"/><Relationship Id="rId18" Type="http://schemas.openxmlformats.org/officeDocument/2006/relationships/ctrlProp" Target="../ctrlProps/ctrlProp166.xml"/><Relationship Id="rId26" Type="http://schemas.openxmlformats.org/officeDocument/2006/relationships/ctrlProp" Target="../ctrlProps/ctrlProp174.xml"/><Relationship Id="rId3" Type="http://schemas.openxmlformats.org/officeDocument/2006/relationships/ctrlProp" Target="../ctrlProps/ctrlProp151.xml"/><Relationship Id="rId21" Type="http://schemas.openxmlformats.org/officeDocument/2006/relationships/ctrlProp" Target="../ctrlProps/ctrlProp169.xml"/><Relationship Id="rId34" Type="http://schemas.openxmlformats.org/officeDocument/2006/relationships/ctrlProp" Target="../ctrlProps/ctrlProp182.xml"/><Relationship Id="rId7" Type="http://schemas.openxmlformats.org/officeDocument/2006/relationships/ctrlProp" Target="../ctrlProps/ctrlProp155.xml"/><Relationship Id="rId12" Type="http://schemas.openxmlformats.org/officeDocument/2006/relationships/ctrlProp" Target="../ctrlProps/ctrlProp160.xml"/><Relationship Id="rId17" Type="http://schemas.openxmlformats.org/officeDocument/2006/relationships/ctrlProp" Target="../ctrlProps/ctrlProp165.xml"/><Relationship Id="rId25" Type="http://schemas.openxmlformats.org/officeDocument/2006/relationships/ctrlProp" Target="../ctrlProps/ctrlProp173.xml"/><Relationship Id="rId33" Type="http://schemas.openxmlformats.org/officeDocument/2006/relationships/ctrlProp" Target="../ctrlProps/ctrlProp181.xml"/><Relationship Id="rId2" Type="http://schemas.openxmlformats.org/officeDocument/2006/relationships/vmlDrawing" Target="../drawings/vmlDrawing6.vml"/><Relationship Id="rId16" Type="http://schemas.openxmlformats.org/officeDocument/2006/relationships/ctrlProp" Target="../ctrlProps/ctrlProp164.xml"/><Relationship Id="rId20" Type="http://schemas.openxmlformats.org/officeDocument/2006/relationships/ctrlProp" Target="../ctrlProps/ctrlProp168.xml"/><Relationship Id="rId29" Type="http://schemas.openxmlformats.org/officeDocument/2006/relationships/ctrlProp" Target="../ctrlProps/ctrlProp177.x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54.xml"/><Relationship Id="rId11" Type="http://schemas.openxmlformats.org/officeDocument/2006/relationships/ctrlProp" Target="../ctrlProps/ctrlProp159.xml"/><Relationship Id="rId24" Type="http://schemas.openxmlformats.org/officeDocument/2006/relationships/ctrlProp" Target="../ctrlProps/ctrlProp172.xml"/><Relationship Id="rId32" Type="http://schemas.openxmlformats.org/officeDocument/2006/relationships/ctrlProp" Target="../ctrlProps/ctrlProp180.xml"/><Relationship Id="rId5" Type="http://schemas.openxmlformats.org/officeDocument/2006/relationships/ctrlProp" Target="../ctrlProps/ctrlProp153.xml"/><Relationship Id="rId15" Type="http://schemas.openxmlformats.org/officeDocument/2006/relationships/ctrlProp" Target="../ctrlProps/ctrlProp163.xml"/><Relationship Id="rId23" Type="http://schemas.openxmlformats.org/officeDocument/2006/relationships/ctrlProp" Target="../ctrlProps/ctrlProp171.xml"/><Relationship Id="rId28" Type="http://schemas.openxmlformats.org/officeDocument/2006/relationships/ctrlProp" Target="../ctrlProps/ctrlProp176.xml"/><Relationship Id="rId10" Type="http://schemas.openxmlformats.org/officeDocument/2006/relationships/ctrlProp" Target="../ctrlProps/ctrlProp158.xml"/><Relationship Id="rId19" Type="http://schemas.openxmlformats.org/officeDocument/2006/relationships/ctrlProp" Target="../ctrlProps/ctrlProp167.xml"/><Relationship Id="rId31" Type="http://schemas.openxmlformats.org/officeDocument/2006/relationships/ctrlProp" Target="../ctrlProps/ctrlProp179.xml"/><Relationship Id="rId4" Type="http://schemas.openxmlformats.org/officeDocument/2006/relationships/ctrlProp" Target="../ctrlProps/ctrlProp152.xml"/><Relationship Id="rId9" Type="http://schemas.openxmlformats.org/officeDocument/2006/relationships/ctrlProp" Target="../ctrlProps/ctrlProp157.xml"/><Relationship Id="rId14" Type="http://schemas.openxmlformats.org/officeDocument/2006/relationships/ctrlProp" Target="../ctrlProps/ctrlProp162.xml"/><Relationship Id="rId22" Type="http://schemas.openxmlformats.org/officeDocument/2006/relationships/ctrlProp" Target="../ctrlProps/ctrlProp170.xml"/><Relationship Id="rId27" Type="http://schemas.openxmlformats.org/officeDocument/2006/relationships/ctrlProp" Target="../ctrlProps/ctrlProp175.xml"/><Relationship Id="rId30" Type="http://schemas.openxmlformats.org/officeDocument/2006/relationships/ctrlProp" Target="../ctrlProps/ctrlProp178.xml"/><Relationship Id="rId35" Type="http://schemas.openxmlformats.org/officeDocument/2006/relationships/ctrlProp" Target="../ctrlProps/ctrlProp18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9.xml"/><Relationship Id="rId13" Type="http://schemas.openxmlformats.org/officeDocument/2006/relationships/ctrlProp" Target="../ctrlProps/ctrlProp194.xml"/><Relationship Id="rId18" Type="http://schemas.openxmlformats.org/officeDocument/2006/relationships/ctrlProp" Target="../ctrlProps/ctrlProp199.xml"/><Relationship Id="rId26" Type="http://schemas.openxmlformats.org/officeDocument/2006/relationships/ctrlProp" Target="../ctrlProps/ctrlProp207.xml"/><Relationship Id="rId3" Type="http://schemas.openxmlformats.org/officeDocument/2006/relationships/ctrlProp" Target="../ctrlProps/ctrlProp184.xml"/><Relationship Id="rId21" Type="http://schemas.openxmlformats.org/officeDocument/2006/relationships/ctrlProp" Target="../ctrlProps/ctrlProp202.xml"/><Relationship Id="rId34" Type="http://schemas.openxmlformats.org/officeDocument/2006/relationships/ctrlProp" Target="../ctrlProps/ctrlProp215.xml"/><Relationship Id="rId7" Type="http://schemas.openxmlformats.org/officeDocument/2006/relationships/ctrlProp" Target="../ctrlProps/ctrlProp188.xml"/><Relationship Id="rId12" Type="http://schemas.openxmlformats.org/officeDocument/2006/relationships/ctrlProp" Target="../ctrlProps/ctrlProp193.xml"/><Relationship Id="rId17" Type="http://schemas.openxmlformats.org/officeDocument/2006/relationships/ctrlProp" Target="../ctrlProps/ctrlProp198.xml"/><Relationship Id="rId25" Type="http://schemas.openxmlformats.org/officeDocument/2006/relationships/ctrlProp" Target="../ctrlProps/ctrlProp206.xml"/><Relationship Id="rId33" Type="http://schemas.openxmlformats.org/officeDocument/2006/relationships/ctrlProp" Target="../ctrlProps/ctrlProp214.xml"/><Relationship Id="rId2" Type="http://schemas.openxmlformats.org/officeDocument/2006/relationships/vmlDrawing" Target="../drawings/vmlDrawing7.vml"/><Relationship Id="rId16" Type="http://schemas.openxmlformats.org/officeDocument/2006/relationships/ctrlProp" Target="../ctrlProps/ctrlProp197.xml"/><Relationship Id="rId20" Type="http://schemas.openxmlformats.org/officeDocument/2006/relationships/ctrlProp" Target="../ctrlProps/ctrlProp201.xml"/><Relationship Id="rId29" Type="http://schemas.openxmlformats.org/officeDocument/2006/relationships/ctrlProp" Target="../ctrlProps/ctrlProp210.x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7.xml"/><Relationship Id="rId11" Type="http://schemas.openxmlformats.org/officeDocument/2006/relationships/ctrlProp" Target="../ctrlProps/ctrlProp192.xml"/><Relationship Id="rId24" Type="http://schemas.openxmlformats.org/officeDocument/2006/relationships/ctrlProp" Target="../ctrlProps/ctrlProp205.xml"/><Relationship Id="rId32" Type="http://schemas.openxmlformats.org/officeDocument/2006/relationships/ctrlProp" Target="../ctrlProps/ctrlProp213.xml"/><Relationship Id="rId5" Type="http://schemas.openxmlformats.org/officeDocument/2006/relationships/ctrlProp" Target="../ctrlProps/ctrlProp186.xml"/><Relationship Id="rId15" Type="http://schemas.openxmlformats.org/officeDocument/2006/relationships/ctrlProp" Target="../ctrlProps/ctrlProp196.xml"/><Relationship Id="rId23" Type="http://schemas.openxmlformats.org/officeDocument/2006/relationships/ctrlProp" Target="../ctrlProps/ctrlProp204.xml"/><Relationship Id="rId28" Type="http://schemas.openxmlformats.org/officeDocument/2006/relationships/ctrlProp" Target="../ctrlProps/ctrlProp209.xml"/><Relationship Id="rId10" Type="http://schemas.openxmlformats.org/officeDocument/2006/relationships/ctrlProp" Target="../ctrlProps/ctrlProp191.xml"/><Relationship Id="rId19" Type="http://schemas.openxmlformats.org/officeDocument/2006/relationships/ctrlProp" Target="../ctrlProps/ctrlProp200.xml"/><Relationship Id="rId31" Type="http://schemas.openxmlformats.org/officeDocument/2006/relationships/ctrlProp" Target="../ctrlProps/ctrlProp212.xml"/><Relationship Id="rId4" Type="http://schemas.openxmlformats.org/officeDocument/2006/relationships/ctrlProp" Target="../ctrlProps/ctrlProp185.xml"/><Relationship Id="rId9" Type="http://schemas.openxmlformats.org/officeDocument/2006/relationships/ctrlProp" Target="../ctrlProps/ctrlProp190.xml"/><Relationship Id="rId14" Type="http://schemas.openxmlformats.org/officeDocument/2006/relationships/ctrlProp" Target="../ctrlProps/ctrlProp195.xml"/><Relationship Id="rId22" Type="http://schemas.openxmlformats.org/officeDocument/2006/relationships/ctrlProp" Target="../ctrlProps/ctrlProp203.xml"/><Relationship Id="rId27" Type="http://schemas.openxmlformats.org/officeDocument/2006/relationships/ctrlProp" Target="../ctrlProps/ctrlProp208.xml"/><Relationship Id="rId30" Type="http://schemas.openxmlformats.org/officeDocument/2006/relationships/ctrlProp" Target="../ctrlProps/ctrlProp211.xml"/><Relationship Id="rId35" Type="http://schemas.openxmlformats.org/officeDocument/2006/relationships/ctrlProp" Target="../ctrlProps/ctrlProp21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1.xml"/><Relationship Id="rId13" Type="http://schemas.openxmlformats.org/officeDocument/2006/relationships/ctrlProp" Target="../ctrlProps/ctrlProp226.xml"/><Relationship Id="rId18" Type="http://schemas.openxmlformats.org/officeDocument/2006/relationships/ctrlProp" Target="../ctrlProps/ctrlProp231.xml"/><Relationship Id="rId26" Type="http://schemas.openxmlformats.org/officeDocument/2006/relationships/ctrlProp" Target="../ctrlProps/ctrlProp239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234.xml"/><Relationship Id="rId34" Type="http://schemas.openxmlformats.org/officeDocument/2006/relationships/ctrlProp" Target="../ctrlProps/ctrlProp247.xml"/><Relationship Id="rId7" Type="http://schemas.openxmlformats.org/officeDocument/2006/relationships/ctrlProp" Target="../ctrlProps/ctrlProp220.xml"/><Relationship Id="rId12" Type="http://schemas.openxmlformats.org/officeDocument/2006/relationships/ctrlProp" Target="../ctrlProps/ctrlProp225.xml"/><Relationship Id="rId17" Type="http://schemas.openxmlformats.org/officeDocument/2006/relationships/ctrlProp" Target="../ctrlProps/ctrlProp230.xml"/><Relationship Id="rId25" Type="http://schemas.openxmlformats.org/officeDocument/2006/relationships/ctrlProp" Target="../ctrlProps/ctrlProp238.xml"/><Relationship Id="rId33" Type="http://schemas.openxmlformats.org/officeDocument/2006/relationships/ctrlProp" Target="../ctrlProps/ctrlProp246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29.xml"/><Relationship Id="rId20" Type="http://schemas.openxmlformats.org/officeDocument/2006/relationships/ctrlProp" Target="../ctrlProps/ctrlProp233.xml"/><Relationship Id="rId29" Type="http://schemas.openxmlformats.org/officeDocument/2006/relationships/ctrlProp" Target="../ctrlProps/ctrlProp24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19.xml"/><Relationship Id="rId11" Type="http://schemas.openxmlformats.org/officeDocument/2006/relationships/ctrlProp" Target="../ctrlProps/ctrlProp224.xml"/><Relationship Id="rId24" Type="http://schemas.openxmlformats.org/officeDocument/2006/relationships/ctrlProp" Target="../ctrlProps/ctrlProp237.xml"/><Relationship Id="rId32" Type="http://schemas.openxmlformats.org/officeDocument/2006/relationships/ctrlProp" Target="../ctrlProps/ctrlProp245.xml"/><Relationship Id="rId5" Type="http://schemas.openxmlformats.org/officeDocument/2006/relationships/ctrlProp" Target="../ctrlProps/ctrlProp218.xml"/><Relationship Id="rId15" Type="http://schemas.openxmlformats.org/officeDocument/2006/relationships/ctrlProp" Target="../ctrlProps/ctrlProp228.xml"/><Relationship Id="rId23" Type="http://schemas.openxmlformats.org/officeDocument/2006/relationships/ctrlProp" Target="../ctrlProps/ctrlProp236.xml"/><Relationship Id="rId28" Type="http://schemas.openxmlformats.org/officeDocument/2006/relationships/ctrlProp" Target="../ctrlProps/ctrlProp241.xml"/><Relationship Id="rId36" Type="http://schemas.openxmlformats.org/officeDocument/2006/relationships/ctrlProp" Target="../ctrlProps/ctrlProp249.xml"/><Relationship Id="rId10" Type="http://schemas.openxmlformats.org/officeDocument/2006/relationships/ctrlProp" Target="../ctrlProps/ctrlProp223.xml"/><Relationship Id="rId19" Type="http://schemas.openxmlformats.org/officeDocument/2006/relationships/ctrlProp" Target="../ctrlProps/ctrlProp232.xml"/><Relationship Id="rId31" Type="http://schemas.openxmlformats.org/officeDocument/2006/relationships/ctrlProp" Target="../ctrlProps/ctrlProp244.xml"/><Relationship Id="rId4" Type="http://schemas.openxmlformats.org/officeDocument/2006/relationships/ctrlProp" Target="../ctrlProps/ctrlProp217.xml"/><Relationship Id="rId9" Type="http://schemas.openxmlformats.org/officeDocument/2006/relationships/ctrlProp" Target="../ctrlProps/ctrlProp222.xml"/><Relationship Id="rId14" Type="http://schemas.openxmlformats.org/officeDocument/2006/relationships/ctrlProp" Target="../ctrlProps/ctrlProp227.xml"/><Relationship Id="rId22" Type="http://schemas.openxmlformats.org/officeDocument/2006/relationships/ctrlProp" Target="../ctrlProps/ctrlProp235.xml"/><Relationship Id="rId27" Type="http://schemas.openxmlformats.org/officeDocument/2006/relationships/ctrlProp" Target="../ctrlProps/ctrlProp240.xml"/><Relationship Id="rId30" Type="http://schemas.openxmlformats.org/officeDocument/2006/relationships/ctrlProp" Target="../ctrlProps/ctrlProp243.xml"/><Relationship Id="rId35" Type="http://schemas.openxmlformats.org/officeDocument/2006/relationships/ctrlProp" Target="../ctrlProps/ctrlProp2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V113"/>
  <sheetViews>
    <sheetView showZeros="0" tabSelected="1" zoomScale="85" zoomScaleNormal="85" workbookViewId="0">
      <selection activeCell="C11" sqref="C11"/>
    </sheetView>
  </sheetViews>
  <sheetFormatPr baseColWidth="10" defaultColWidth="8.85546875" defaultRowHeight="15"/>
  <cols>
    <col min="2" max="2" width="49.28515625" customWidth="1"/>
    <col min="3" max="3" width="34.140625" customWidth="1"/>
    <col min="4" max="4" width="8.85546875" style="4"/>
    <col min="6" max="6" width="8.85546875" customWidth="1"/>
    <col min="9" max="9" width="11" customWidth="1"/>
    <col min="10" max="10" width="8.7109375" customWidth="1"/>
    <col min="11" max="13" width="9.7109375" customWidth="1"/>
    <col min="14" max="14" width="13"/>
    <col min="15" max="15" width="2.7109375" customWidth="1"/>
    <col min="16" max="16" width="7.42578125" style="3" customWidth="1"/>
    <col min="17" max="17" width="8.85546875" style="3"/>
    <col min="18" max="18" width="13.140625" style="3"/>
  </cols>
  <sheetData>
    <row r="6" spans="1:18">
      <c r="B6" s="5"/>
      <c r="C6" s="5"/>
      <c r="D6" s="6"/>
      <c r="E6" s="5"/>
      <c r="F6" s="58" t="s">
        <v>0</v>
      </c>
      <c r="G6" s="59"/>
      <c r="H6" s="59"/>
      <c r="I6" s="59"/>
      <c r="J6" s="60"/>
      <c r="K6" s="63" t="s">
        <v>1</v>
      </c>
      <c r="L6" s="60" t="s">
        <v>2</v>
      </c>
      <c r="M6" s="14" t="s">
        <v>3</v>
      </c>
      <c r="N6" s="60" t="s">
        <v>4</v>
      </c>
    </row>
    <row r="7" spans="1:18" ht="30">
      <c r="B7" s="5"/>
      <c r="C7" s="5"/>
      <c r="D7" s="6"/>
      <c r="E7" s="5"/>
      <c r="F7" s="7"/>
      <c r="G7" s="61" t="s">
        <v>5</v>
      </c>
      <c r="H7" s="61"/>
      <c r="I7" s="8" t="s">
        <v>6</v>
      </c>
      <c r="J7" s="8" t="s">
        <v>7</v>
      </c>
      <c r="K7" s="64"/>
      <c r="L7" s="64"/>
      <c r="M7" s="15">
        <v>0.2</v>
      </c>
      <c r="N7" s="64"/>
      <c r="P7" s="62" t="s">
        <v>8</v>
      </c>
      <c r="Q7" s="62"/>
      <c r="R7" s="62"/>
    </row>
    <row r="8" spans="1:18" ht="31.15" customHeight="1">
      <c r="B8" s="29" t="s">
        <v>9</v>
      </c>
      <c r="C8" s="26" t="s">
        <v>81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16">
        <v>0.15</v>
      </c>
      <c r="J8" s="16">
        <v>0.25</v>
      </c>
      <c r="K8" s="9"/>
      <c r="L8" s="9"/>
      <c r="M8" s="9"/>
      <c r="N8" s="9"/>
      <c r="P8" s="3" t="s">
        <v>15</v>
      </c>
      <c r="R8" s="3">
        <f ca="1">+L108</f>
        <v>1.4133305690507093E-4</v>
      </c>
    </row>
    <row r="9" spans="1:18">
      <c r="B9" s="10"/>
      <c r="C9" s="10"/>
      <c r="D9" s="11"/>
      <c r="E9" s="10"/>
      <c r="F9" s="10"/>
      <c r="G9" s="10"/>
      <c r="H9" s="10"/>
      <c r="I9" s="46"/>
      <c r="J9" s="46"/>
      <c r="K9" s="46"/>
      <c r="L9" s="46"/>
      <c r="M9" s="46"/>
      <c r="N9" s="46"/>
      <c r="P9" s="3" t="s">
        <v>16</v>
      </c>
      <c r="R9" s="3">
        <f ca="1">+M108</f>
        <v>2.8266611381014188E-5</v>
      </c>
    </row>
    <row r="10" spans="1:18" ht="27" customHeight="1">
      <c r="A10" s="42" t="s">
        <v>110</v>
      </c>
      <c r="B10" s="12"/>
      <c r="C10" s="55" t="s">
        <v>202</v>
      </c>
      <c r="D10" s="13" t="s">
        <v>18</v>
      </c>
      <c r="E10" s="12">
        <v>1</v>
      </c>
      <c r="F10" s="34">
        <f>GROUPE!I48</f>
        <v>0</v>
      </c>
      <c r="G10" s="12"/>
      <c r="H10" s="12"/>
      <c r="I10" s="35">
        <f t="shared" ref="I10:I27" ca="1" si="0">IFERROR(K10*$I$8,"")</f>
        <v>2.119995853576064E-5</v>
      </c>
      <c r="J10" s="35">
        <f t="shared" ref="J10:J27" ca="1" si="1">IFERROR(K10*$J$8,"")</f>
        <v>3.5333264226267732E-5</v>
      </c>
      <c r="K10" s="47">
        <f t="shared" ref="K10:K27" ca="1" si="2">SUM(F10:J10)</f>
        <v>5.6533222762028369E-5</v>
      </c>
      <c r="L10" s="35">
        <f ca="1">K10*E10</f>
        <v>5.6533222762028369E-5</v>
      </c>
      <c r="M10" s="35">
        <f ca="1">L10*$M$7</f>
        <v>1.1306644552405674E-5</v>
      </c>
      <c r="N10" s="35">
        <f ca="1">M10+L10</f>
        <v>6.7839867314434043E-5</v>
      </c>
      <c r="P10" s="3" t="s">
        <v>19</v>
      </c>
      <c r="R10" s="3">
        <f ca="1">+N108</f>
        <v>1.6959966828608512E-4</v>
      </c>
    </row>
    <row r="11" spans="1:18">
      <c r="B11" s="12"/>
      <c r="C11" s="12"/>
      <c r="D11" s="13"/>
      <c r="E11" s="12"/>
      <c r="F11" s="37"/>
      <c r="G11" s="37"/>
      <c r="H11" s="37"/>
      <c r="I11" s="38">
        <f t="shared" ca="1" si="0"/>
        <v>0</v>
      </c>
      <c r="J11" s="38">
        <f t="shared" ca="1" si="1"/>
        <v>0</v>
      </c>
      <c r="K11" s="38">
        <f t="shared" ca="1" si="2"/>
        <v>0</v>
      </c>
      <c r="L11" s="38">
        <f t="shared" ref="L11:L43" ca="1" si="3">K11*E11</f>
        <v>0</v>
      </c>
      <c r="M11" s="38">
        <f t="shared" ref="M11:M43" ca="1" si="4">L11*$M$7</f>
        <v>0</v>
      </c>
      <c r="N11" s="38">
        <f t="shared" ref="N11:N43" ca="1" si="5">M11+L11</f>
        <v>0</v>
      </c>
    </row>
    <row r="12" spans="1:18" ht="26.45" customHeight="1">
      <c r="A12" s="41" t="s">
        <v>111</v>
      </c>
      <c r="B12" s="13"/>
      <c r="C12" s="55"/>
      <c r="D12" s="13" t="s">
        <v>18</v>
      </c>
      <c r="E12" s="12">
        <v>1</v>
      </c>
      <c r="F12" s="34">
        <f>UNITE1!I48</f>
        <v>0</v>
      </c>
      <c r="G12" s="12"/>
      <c r="H12" s="12"/>
      <c r="I12" s="35">
        <f t="shared" ca="1" si="0"/>
        <v>0</v>
      </c>
      <c r="J12" s="35">
        <f t="shared" ca="1" si="1"/>
        <v>0</v>
      </c>
      <c r="K12" s="47">
        <f t="shared" ca="1" si="2"/>
        <v>0</v>
      </c>
      <c r="L12" s="35">
        <f t="shared" ca="1" si="3"/>
        <v>0</v>
      </c>
      <c r="M12" s="35">
        <f t="shared" ca="1" si="4"/>
        <v>0</v>
      </c>
      <c r="N12" s="35">
        <f t="shared" ca="1" si="5"/>
        <v>0</v>
      </c>
    </row>
    <row r="13" spans="1:18">
      <c r="B13" s="12"/>
      <c r="C13" s="12"/>
      <c r="D13" s="13"/>
      <c r="E13" s="12"/>
      <c r="F13" s="37"/>
      <c r="G13" s="37"/>
      <c r="H13" s="37"/>
      <c r="I13" s="38">
        <f t="shared" ca="1" si="0"/>
        <v>0</v>
      </c>
      <c r="J13" s="38">
        <f t="shared" ca="1" si="1"/>
        <v>0</v>
      </c>
      <c r="K13" s="38">
        <f t="shared" ca="1" si="2"/>
        <v>0</v>
      </c>
      <c r="L13" s="38">
        <f t="shared" ca="1" si="3"/>
        <v>0</v>
      </c>
      <c r="M13" s="38">
        <f t="shared" ca="1" si="4"/>
        <v>0</v>
      </c>
      <c r="N13" s="38">
        <f t="shared" ca="1" si="5"/>
        <v>0</v>
      </c>
      <c r="P13" s="3" t="s">
        <v>20</v>
      </c>
      <c r="R13" s="3">
        <f>+SUMPRODUCT(F9:F107,E9:E107)</f>
        <v>0</v>
      </c>
    </row>
    <row r="14" spans="1:18" ht="26.45" customHeight="1">
      <c r="A14" s="41" t="s">
        <v>112</v>
      </c>
      <c r="B14" s="13"/>
      <c r="C14" s="55"/>
      <c r="D14" s="13" t="s">
        <v>18</v>
      </c>
      <c r="E14" s="12">
        <v>1</v>
      </c>
      <c r="F14" s="34">
        <f>UNITE2!I48</f>
        <v>0</v>
      </c>
      <c r="G14" s="12"/>
      <c r="H14" s="12"/>
      <c r="I14" s="35">
        <f t="shared" ca="1" si="0"/>
        <v>0</v>
      </c>
      <c r="J14" s="35">
        <f t="shared" ca="1" si="1"/>
        <v>0</v>
      </c>
      <c r="K14" s="47">
        <f t="shared" ca="1" si="2"/>
        <v>0</v>
      </c>
      <c r="L14" s="35">
        <f t="shared" ca="1" si="3"/>
        <v>0</v>
      </c>
      <c r="M14" s="35">
        <f t="shared" ca="1" si="4"/>
        <v>0</v>
      </c>
      <c r="N14" s="35">
        <f t="shared" ca="1" si="5"/>
        <v>0</v>
      </c>
      <c r="P14" s="3" t="s">
        <v>21</v>
      </c>
      <c r="R14" s="3">
        <f>+SUMPRODUCT(G9:G107,E9:E107)+SUMPRODUCT(H9:H107,E9:E107)</f>
        <v>0</v>
      </c>
    </row>
    <row r="15" spans="1:18">
      <c r="B15" s="12"/>
      <c r="C15" s="12"/>
      <c r="D15" s="13"/>
      <c r="E15" s="12"/>
      <c r="F15" s="37"/>
      <c r="G15" s="37"/>
      <c r="H15" s="37"/>
      <c r="I15" s="38">
        <f t="shared" ca="1" si="0"/>
        <v>0</v>
      </c>
      <c r="J15" s="38">
        <f t="shared" ca="1" si="1"/>
        <v>0</v>
      </c>
      <c r="K15" s="38">
        <f t="shared" ca="1" si="2"/>
        <v>0</v>
      </c>
      <c r="L15" s="38">
        <f t="shared" ca="1" si="3"/>
        <v>0</v>
      </c>
      <c r="M15" s="38">
        <f t="shared" ca="1" si="4"/>
        <v>0</v>
      </c>
      <c r="N15" s="38">
        <f t="shared" ca="1" si="5"/>
        <v>0</v>
      </c>
    </row>
    <row r="16" spans="1:18" ht="26.45" customHeight="1">
      <c r="A16" s="41" t="s">
        <v>113</v>
      </c>
      <c r="B16" s="13"/>
      <c r="C16" s="55"/>
      <c r="D16" s="28" t="s">
        <v>18</v>
      </c>
      <c r="E16" s="12">
        <v>1</v>
      </c>
      <c r="F16" s="34">
        <f>UNITE3!I48</f>
        <v>0</v>
      </c>
      <c r="G16" s="12"/>
      <c r="H16" s="12"/>
      <c r="I16" s="35">
        <f t="shared" ca="1" si="0"/>
        <v>0</v>
      </c>
      <c r="J16" s="35">
        <f t="shared" ca="1" si="1"/>
        <v>0</v>
      </c>
      <c r="K16" s="47">
        <f t="shared" ca="1" si="2"/>
        <v>0</v>
      </c>
      <c r="L16" s="35">
        <f t="shared" ca="1" si="3"/>
        <v>0</v>
      </c>
      <c r="M16" s="35">
        <f t="shared" ca="1" si="4"/>
        <v>0</v>
      </c>
      <c r="N16" s="35">
        <f t="shared" ca="1" si="5"/>
        <v>0</v>
      </c>
      <c r="P16" s="3" t="s">
        <v>22</v>
      </c>
      <c r="R16" s="3">
        <f ca="1">+SUMPRODUCT(I9:I107,E9:E107)</f>
        <v>2.119995853576064E-5</v>
      </c>
    </row>
    <row r="17" spans="1:18" ht="14.45" customHeight="1">
      <c r="B17" s="12"/>
      <c r="C17" s="12"/>
      <c r="D17" s="13"/>
      <c r="E17" s="12"/>
      <c r="F17" s="37"/>
      <c r="G17" s="37"/>
      <c r="H17" s="37"/>
      <c r="I17" s="38">
        <f t="shared" ca="1" si="0"/>
        <v>0</v>
      </c>
      <c r="J17" s="38">
        <f t="shared" ca="1" si="1"/>
        <v>0</v>
      </c>
      <c r="K17" s="38">
        <f t="shared" ca="1" si="2"/>
        <v>0</v>
      </c>
      <c r="L17" s="38">
        <f t="shared" ca="1" si="3"/>
        <v>0</v>
      </c>
      <c r="M17" s="38">
        <f t="shared" ca="1" si="4"/>
        <v>0</v>
      </c>
      <c r="N17" s="38">
        <f t="shared" ca="1" si="5"/>
        <v>0</v>
      </c>
      <c r="P17" s="3" t="s">
        <v>23</v>
      </c>
      <c r="R17" s="3">
        <f ca="1">+SUMPRODUCT(J9:J107,E9:E107)</f>
        <v>3.5333264226267732E-5</v>
      </c>
    </row>
    <row r="18" spans="1:18" ht="27" customHeight="1">
      <c r="A18" s="41" t="s">
        <v>114</v>
      </c>
      <c r="B18" s="13"/>
      <c r="C18" s="55"/>
      <c r="D18" s="28" t="s">
        <v>18</v>
      </c>
      <c r="E18" s="12">
        <v>1</v>
      </c>
      <c r="F18" s="34">
        <f>UNITE4!I48</f>
        <v>0</v>
      </c>
      <c r="G18" s="12"/>
      <c r="H18" s="12"/>
      <c r="I18" s="35">
        <f t="shared" ca="1" si="0"/>
        <v>0</v>
      </c>
      <c r="J18" s="35">
        <f t="shared" ca="1" si="1"/>
        <v>0</v>
      </c>
      <c r="K18" s="47">
        <f t="shared" ca="1" si="2"/>
        <v>0</v>
      </c>
      <c r="L18" s="35">
        <f t="shared" ca="1" si="3"/>
        <v>0</v>
      </c>
      <c r="M18" s="35">
        <f t="shared" ca="1" si="4"/>
        <v>0</v>
      </c>
      <c r="N18" s="35">
        <f t="shared" ca="1" si="5"/>
        <v>0</v>
      </c>
    </row>
    <row r="19" spans="1:18">
      <c r="B19" s="12"/>
      <c r="C19" s="12"/>
      <c r="D19" s="13"/>
      <c r="E19" s="12"/>
      <c r="F19" s="37"/>
      <c r="G19" s="37"/>
      <c r="H19" s="37"/>
      <c r="I19" s="38">
        <f t="shared" ca="1" si="0"/>
        <v>0</v>
      </c>
      <c r="J19" s="38">
        <f t="shared" ca="1" si="1"/>
        <v>0</v>
      </c>
      <c r="K19" s="38">
        <f t="shared" ca="1" si="2"/>
        <v>0</v>
      </c>
      <c r="L19" s="38">
        <f t="shared" ca="1" si="3"/>
        <v>0</v>
      </c>
      <c r="M19" s="38">
        <f t="shared" ca="1" si="4"/>
        <v>0</v>
      </c>
      <c r="N19" s="38">
        <f t="shared" ca="1" si="5"/>
        <v>0</v>
      </c>
    </row>
    <row r="20" spans="1:18" ht="27" customHeight="1">
      <c r="A20" s="41" t="s">
        <v>115</v>
      </c>
      <c r="B20" s="13"/>
      <c r="C20" s="55"/>
      <c r="D20" s="28" t="s">
        <v>18</v>
      </c>
      <c r="E20" s="12">
        <v>1</v>
      </c>
      <c r="F20" s="34">
        <f>UNITE5!I48</f>
        <v>0</v>
      </c>
      <c r="G20" s="12"/>
      <c r="H20" s="12"/>
      <c r="I20" s="35">
        <f t="shared" ca="1" si="0"/>
        <v>0</v>
      </c>
      <c r="J20" s="35">
        <f t="shared" ca="1" si="1"/>
        <v>0</v>
      </c>
      <c r="K20" s="47">
        <f t="shared" ca="1" si="2"/>
        <v>0</v>
      </c>
      <c r="L20" s="35">
        <f t="shared" ca="1" si="3"/>
        <v>0</v>
      </c>
      <c r="M20" s="35">
        <f t="shared" ca="1" si="4"/>
        <v>0</v>
      </c>
      <c r="N20" s="35">
        <f t="shared" ca="1" si="5"/>
        <v>0</v>
      </c>
    </row>
    <row r="21" spans="1:18">
      <c r="B21" s="12"/>
      <c r="C21" s="12"/>
      <c r="D21" s="13"/>
      <c r="E21" s="12"/>
      <c r="F21" s="37"/>
      <c r="G21" s="37"/>
      <c r="H21" s="37"/>
      <c r="I21" s="38">
        <f t="shared" ca="1" si="0"/>
        <v>0</v>
      </c>
      <c r="J21" s="38">
        <f t="shared" ca="1" si="1"/>
        <v>0</v>
      </c>
      <c r="K21" s="38">
        <f t="shared" ca="1" si="2"/>
        <v>0</v>
      </c>
      <c r="L21" s="38">
        <f t="shared" ca="1" si="3"/>
        <v>0</v>
      </c>
      <c r="M21" s="38">
        <f t="shared" ca="1" si="4"/>
        <v>0</v>
      </c>
      <c r="N21" s="38">
        <f t="shared" ca="1" si="5"/>
        <v>0</v>
      </c>
    </row>
    <row r="22" spans="1:18" ht="27" customHeight="1">
      <c r="A22" s="41" t="s">
        <v>116</v>
      </c>
      <c r="B22" s="13"/>
      <c r="C22" s="55"/>
      <c r="D22" s="28" t="s">
        <v>18</v>
      </c>
      <c r="E22" s="12">
        <v>1</v>
      </c>
      <c r="F22" s="34">
        <f>UNITE6!I48</f>
        <v>0</v>
      </c>
      <c r="G22" s="12"/>
      <c r="H22" s="12"/>
      <c r="I22" s="35">
        <f t="shared" ca="1" si="0"/>
        <v>0</v>
      </c>
      <c r="J22" s="35">
        <f t="shared" ca="1" si="1"/>
        <v>0</v>
      </c>
      <c r="K22" s="47">
        <f t="shared" ca="1" si="2"/>
        <v>0</v>
      </c>
      <c r="L22" s="35">
        <f t="shared" ca="1" si="3"/>
        <v>0</v>
      </c>
      <c r="M22" s="35">
        <f t="shared" ca="1" si="4"/>
        <v>0</v>
      </c>
      <c r="N22" s="35">
        <f t="shared" ca="1" si="5"/>
        <v>0</v>
      </c>
    </row>
    <row r="23" spans="1:18">
      <c r="B23" s="13"/>
      <c r="C23" s="37"/>
      <c r="D23" s="48"/>
      <c r="E23" s="37"/>
      <c r="F23" s="37"/>
      <c r="G23" s="37"/>
      <c r="H23" s="37"/>
      <c r="I23" s="38">
        <f t="shared" ca="1" si="0"/>
        <v>0</v>
      </c>
      <c r="J23" s="38">
        <f t="shared" ca="1" si="1"/>
        <v>0</v>
      </c>
      <c r="K23" s="38">
        <f t="shared" ca="1" si="2"/>
        <v>0</v>
      </c>
      <c r="L23" s="38">
        <f t="shared" ca="1" si="3"/>
        <v>0</v>
      </c>
      <c r="M23" s="38">
        <f t="shared" ca="1" si="4"/>
        <v>0</v>
      </c>
      <c r="N23" s="38">
        <f t="shared" ca="1" si="5"/>
        <v>0</v>
      </c>
    </row>
    <row r="24" spans="1:18" ht="24" customHeight="1">
      <c r="B24" s="23" t="s">
        <v>42</v>
      </c>
      <c r="C24" s="12"/>
      <c r="D24" s="13"/>
      <c r="E24" s="12"/>
      <c r="F24" s="12"/>
      <c r="G24" s="12"/>
      <c r="H24" s="12"/>
      <c r="I24" s="35">
        <f t="shared" ca="1" si="0"/>
        <v>0</v>
      </c>
      <c r="J24" s="35">
        <f t="shared" ca="1" si="1"/>
        <v>0</v>
      </c>
      <c r="K24" s="35">
        <f t="shared" ca="1" si="2"/>
        <v>0</v>
      </c>
      <c r="L24" s="35">
        <f t="shared" ca="1" si="3"/>
        <v>0</v>
      </c>
      <c r="M24" s="35">
        <f t="shared" ca="1" si="4"/>
        <v>0</v>
      </c>
      <c r="N24" s="35">
        <f t="shared" ca="1" si="5"/>
        <v>0</v>
      </c>
    </row>
    <row r="25" spans="1:18" ht="24" customHeight="1">
      <c r="B25" s="49" t="s">
        <v>148</v>
      </c>
      <c r="C25" s="12"/>
      <c r="D25" s="13"/>
      <c r="E25" s="12"/>
      <c r="F25" s="12"/>
      <c r="G25" s="12"/>
      <c r="H25" s="12"/>
      <c r="I25" s="35">
        <f t="shared" ca="1" si="0"/>
        <v>0</v>
      </c>
      <c r="J25" s="35">
        <f t="shared" ca="1" si="1"/>
        <v>0</v>
      </c>
      <c r="K25" s="35">
        <f t="shared" ca="1" si="2"/>
        <v>0</v>
      </c>
      <c r="L25" s="35"/>
      <c r="M25" s="35"/>
      <c r="N25" s="35"/>
    </row>
    <row r="26" spans="1:18" ht="24" customHeight="1">
      <c r="B26" s="12" t="s">
        <v>24</v>
      </c>
      <c r="C26" s="12"/>
      <c r="D26" s="13"/>
      <c r="E26" s="12"/>
      <c r="F26" s="12"/>
      <c r="G26" s="12"/>
      <c r="H26" s="12"/>
      <c r="I26" s="35">
        <f t="shared" ca="1" si="0"/>
        <v>0</v>
      </c>
      <c r="J26" s="35">
        <f t="shared" ca="1" si="1"/>
        <v>0</v>
      </c>
      <c r="K26" s="35">
        <f t="shared" ca="1" si="2"/>
        <v>0</v>
      </c>
      <c r="L26" s="35">
        <f t="shared" ca="1" si="3"/>
        <v>0</v>
      </c>
      <c r="M26" s="35">
        <f t="shared" ca="1" si="4"/>
        <v>0</v>
      </c>
      <c r="N26" s="35">
        <f t="shared" ca="1" si="5"/>
        <v>0</v>
      </c>
    </row>
    <row r="27" spans="1:18" ht="24" customHeight="1">
      <c r="B27" s="12" t="s">
        <v>45</v>
      </c>
      <c r="C27" s="12"/>
      <c r="D27" s="13"/>
      <c r="E27" s="12"/>
      <c r="F27" s="12"/>
      <c r="G27" s="12"/>
      <c r="H27" s="12"/>
      <c r="I27" s="35">
        <f t="shared" ca="1" si="0"/>
        <v>0</v>
      </c>
      <c r="J27" s="35">
        <f t="shared" ca="1" si="1"/>
        <v>0</v>
      </c>
      <c r="K27" s="35">
        <f t="shared" ca="1" si="2"/>
        <v>0</v>
      </c>
      <c r="L27" s="35">
        <f t="shared" ca="1" si="3"/>
        <v>0</v>
      </c>
      <c r="M27" s="35">
        <f t="shared" ca="1" si="4"/>
        <v>0</v>
      </c>
      <c r="N27" s="35">
        <f t="shared" ca="1" si="5"/>
        <v>0</v>
      </c>
    </row>
    <row r="28" spans="1:18">
      <c r="B28" s="12"/>
      <c r="C28" s="12"/>
      <c r="D28" s="13"/>
      <c r="E28" s="12"/>
      <c r="F28" s="12"/>
      <c r="G28" s="12"/>
      <c r="H28" s="12"/>
      <c r="I28" s="35">
        <f t="shared" ref="I11:I43" ca="1" si="6">K28*$I$8</f>
        <v>0</v>
      </c>
      <c r="J28" s="35">
        <f t="shared" ref="J11:J43" ca="1" si="7">K28*$J$8</f>
        <v>0</v>
      </c>
      <c r="K28" s="35">
        <f t="shared" ref="K11:K43" ca="1" si="8">F28+G28+H28+I28+J28</f>
        <v>0</v>
      </c>
      <c r="L28" s="35">
        <f t="shared" ca="1" si="3"/>
        <v>0</v>
      </c>
      <c r="M28" s="35">
        <f t="shared" ca="1" si="4"/>
        <v>0</v>
      </c>
      <c r="N28" s="35">
        <f t="shared" ca="1" si="5"/>
        <v>0</v>
      </c>
    </row>
    <row r="29" spans="1:18">
      <c r="B29" s="12"/>
      <c r="C29" s="12"/>
      <c r="D29" s="13"/>
      <c r="E29" s="12"/>
      <c r="F29" s="12"/>
      <c r="G29" s="12"/>
      <c r="H29" s="12"/>
      <c r="I29" s="35">
        <f t="shared" ca="1" si="6"/>
        <v>0</v>
      </c>
      <c r="J29" s="35">
        <f t="shared" ca="1" si="7"/>
        <v>0</v>
      </c>
      <c r="K29" s="35">
        <f t="shared" ca="1" si="8"/>
        <v>0</v>
      </c>
      <c r="L29" s="35">
        <f t="shared" ca="1" si="3"/>
        <v>0</v>
      </c>
      <c r="M29" s="35">
        <f t="shared" ca="1" si="4"/>
        <v>0</v>
      </c>
      <c r="N29" s="35">
        <f t="shared" ca="1" si="5"/>
        <v>0</v>
      </c>
    </row>
    <row r="30" spans="1:18">
      <c r="B30" s="12"/>
      <c r="C30" s="12"/>
      <c r="D30" s="13"/>
      <c r="E30" s="12"/>
      <c r="F30" s="12"/>
      <c r="G30" s="12"/>
      <c r="H30" s="12"/>
      <c r="I30" s="35">
        <f t="shared" ca="1" si="6"/>
        <v>0</v>
      </c>
      <c r="J30" s="35">
        <f t="shared" ca="1" si="7"/>
        <v>0</v>
      </c>
      <c r="K30" s="35">
        <f t="shared" ca="1" si="8"/>
        <v>0</v>
      </c>
      <c r="L30" s="35">
        <f t="shared" ca="1" si="3"/>
        <v>0</v>
      </c>
      <c r="M30" s="35">
        <f t="shared" ca="1" si="4"/>
        <v>0</v>
      </c>
      <c r="N30" s="35">
        <f t="shared" ca="1" si="5"/>
        <v>0</v>
      </c>
    </row>
    <row r="31" spans="1:18">
      <c r="B31" s="12"/>
      <c r="C31" s="12"/>
      <c r="D31" s="13"/>
      <c r="E31" s="12"/>
      <c r="F31" s="12"/>
      <c r="G31" s="12"/>
      <c r="H31" s="12"/>
      <c r="I31" s="35">
        <f t="shared" ca="1" si="6"/>
        <v>0</v>
      </c>
      <c r="J31" s="35">
        <f t="shared" ca="1" si="7"/>
        <v>0</v>
      </c>
      <c r="K31" s="35">
        <f t="shared" ca="1" si="8"/>
        <v>0</v>
      </c>
      <c r="L31" s="35">
        <f t="shared" ca="1" si="3"/>
        <v>0</v>
      </c>
      <c r="M31" s="35">
        <f t="shared" ca="1" si="4"/>
        <v>0</v>
      </c>
      <c r="N31" s="35">
        <f t="shared" ca="1" si="5"/>
        <v>0</v>
      </c>
    </row>
    <row r="32" spans="1:18">
      <c r="B32" s="12"/>
      <c r="C32" s="12"/>
      <c r="D32" s="13"/>
      <c r="E32" s="12"/>
      <c r="F32" s="12"/>
      <c r="G32" s="12"/>
      <c r="H32" s="12"/>
      <c r="I32" s="35">
        <f t="shared" ca="1" si="6"/>
        <v>0</v>
      </c>
      <c r="J32" s="35">
        <f t="shared" ca="1" si="7"/>
        <v>0</v>
      </c>
      <c r="K32" s="35">
        <f t="shared" ca="1" si="8"/>
        <v>0</v>
      </c>
      <c r="L32" s="35">
        <f t="shared" ca="1" si="3"/>
        <v>0</v>
      </c>
      <c r="M32" s="35">
        <f t="shared" ca="1" si="4"/>
        <v>0</v>
      </c>
      <c r="N32" s="35">
        <f t="shared" ca="1" si="5"/>
        <v>0</v>
      </c>
    </row>
    <row r="33" spans="2:22">
      <c r="B33" s="12"/>
      <c r="C33" s="12"/>
      <c r="D33" s="13"/>
      <c r="E33" s="12"/>
      <c r="F33" s="12"/>
      <c r="G33" s="12"/>
      <c r="H33" s="12"/>
      <c r="I33" s="35">
        <f t="shared" ca="1" si="6"/>
        <v>0</v>
      </c>
      <c r="J33" s="35">
        <f t="shared" ca="1" si="7"/>
        <v>0</v>
      </c>
      <c r="K33" s="35">
        <f t="shared" ca="1" si="8"/>
        <v>0</v>
      </c>
      <c r="L33" s="35">
        <f t="shared" ca="1" si="3"/>
        <v>0</v>
      </c>
      <c r="M33" s="35">
        <f t="shared" ca="1" si="4"/>
        <v>0</v>
      </c>
      <c r="N33" s="35">
        <f t="shared" ca="1" si="5"/>
        <v>0</v>
      </c>
    </row>
    <row r="34" spans="2:22">
      <c r="B34" s="12"/>
      <c r="C34" s="12"/>
      <c r="D34" s="13"/>
      <c r="E34" s="12"/>
      <c r="F34" s="12"/>
      <c r="G34" s="12"/>
      <c r="H34" s="12"/>
      <c r="I34" s="35">
        <f t="shared" ca="1" si="6"/>
        <v>0</v>
      </c>
      <c r="J34" s="35">
        <f t="shared" ca="1" si="7"/>
        <v>0</v>
      </c>
      <c r="K34" s="35">
        <f t="shared" ca="1" si="8"/>
        <v>0</v>
      </c>
      <c r="L34" s="35">
        <f t="shared" ca="1" si="3"/>
        <v>0</v>
      </c>
      <c r="M34" s="35">
        <f t="shared" ca="1" si="4"/>
        <v>0</v>
      </c>
      <c r="N34" s="35">
        <f t="shared" ca="1" si="5"/>
        <v>0</v>
      </c>
    </row>
    <row r="35" spans="2:22">
      <c r="B35" s="12"/>
      <c r="C35" s="12"/>
      <c r="D35" s="13"/>
      <c r="E35" s="12"/>
      <c r="F35" s="12"/>
      <c r="G35" s="12"/>
      <c r="H35" s="12"/>
      <c r="I35" s="35">
        <f t="shared" ca="1" si="6"/>
        <v>0</v>
      </c>
      <c r="J35" s="35">
        <f t="shared" ca="1" si="7"/>
        <v>0</v>
      </c>
      <c r="K35" s="35">
        <f t="shared" ca="1" si="8"/>
        <v>0</v>
      </c>
      <c r="L35" s="35">
        <f t="shared" ca="1" si="3"/>
        <v>0</v>
      </c>
      <c r="M35" s="35">
        <f t="shared" ca="1" si="4"/>
        <v>0</v>
      </c>
      <c r="N35" s="35">
        <f t="shared" ca="1" si="5"/>
        <v>0</v>
      </c>
    </row>
    <row r="36" spans="2:22">
      <c r="B36" s="12"/>
      <c r="C36" s="12"/>
      <c r="D36" s="13"/>
      <c r="E36" s="12"/>
      <c r="F36" s="12"/>
      <c r="G36" s="12"/>
      <c r="H36" s="12"/>
      <c r="I36" s="35">
        <f t="shared" ca="1" si="6"/>
        <v>0</v>
      </c>
      <c r="J36" s="35">
        <f t="shared" ca="1" si="7"/>
        <v>0</v>
      </c>
      <c r="K36" s="35">
        <f t="shared" ca="1" si="8"/>
        <v>0</v>
      </c>
      <c r="L36" s="35">
        <f t="shared" ca="1" si="3"/>
        <v>0</v>
      </c>
      <c r="M36" s="35">
        <f t="shared" ca="1" si="4"/>
        <v>0</v>
      </c>
      <c r="N36" s="35">
        <f t="shared" ca="1" si="5"/>
        <v>0</v>
      </c>
    </row>
    <row r="37" spans="2:22">
      <c r="B37" s="12"/>
      <c r="C37" s="12"/>
      <c r="D37" s="13"/>
      <c r="E37" s="12"/>
      <c r="F37" s="12"/>
      <c r="G37" s="12"/>
      <c r="H37" s="12"/>
      <c r="I37" s="35">
        <f t="shared" ca="1" si="6"/>
        <v>0</v>
      </c>
      <c r="J37" s="35">
        <f t="shared" ca="1" si="7"/>
        <v>0</v>
      </c>
      <c r="K37" s="35">
        <f t="shared" ca="1" si="8"/>
        <v>0</v>
      </c>
      <c r="L37" s="35">
        <f t="shared" ca="1" si="3"/>
        <v>0</v>
      </c>
      <c r="M37" s="35">
        <f t="shared" ca="1" si="4"/>
        <v>0</v>
      </c>
      <c r="N37" s="35">
        <f t="shared" ca="1" si="5"/>
        <v>0</v>
      </c>
    </row>
    <row r="38" spans="2:22">
      <c r="B38" s="12"/>
      <c r="C38" s="12"/>
      <c r="D38" s="13"/>
      <c r="E38" s="12"/>
      <c r="F38" s="12"/>
      <c r="G38" s="12"/>
      <c r="H38" s="12"/>
      <c r="I38" s="35">
        <f t="shared" ca="1" si="6"/>
        <v>0</v>
      </c>
      <c r="J38" s="35">
        <f t="shared" ca="1" si="7"/>
        <v>0</v>
      </c>
      <c r="K38" s="35">
        <f t="shared" ca="1" si="8"/>
        <v>0</v>
      </c>
      <c r="L38" s="35">
        <f t="shared" ca="1" si="3"/>
        <v>0</v>
      </c>
      <c r="M38" s="35">
        <f t="shared" ca="1" si="4"/>
        <v>0</v>
      </c>
      <c r="N38" s="35">
        <f t="shared" ca="1" si="5"/>
        <v>0</v>
      </c>
      <c r="S38" s="24" t="s">
        <v>17</v>
      </c>
      <c r="T38" s="24" t="s">
        <v>46</v>
      </c>
      <c r="U38" s="25" t="s">
        <v>47</v>
      </c>
      <c r="V38" s="27" t="s">
        <v>48</v>
      </c>
    </row>
    <row r="39" spans="2:22">
      <c r="B39" s="12"/>
      <c r="C39" s="12"/>
      <c r="D39" s="13"/>
      <c r="E39" s="12"/>
      <c r="F39" s="12"/>
      <c r="G39" s="12"/>
      <c r="H39" s="12"/>
      <c r="I39" s="35">
        <f t="shared" ca="1" si="6"/>
        <v>0</v>
      </c>
      <c r="J39" s="35">
        <f t="shared" ca="1" si="7"/>
        <v>0</v>
      </c>
      <c r="K39" s="35">
        <f t="shared" ca="1" si="8"/>
        <v>0</v>
      </c>
      <c r="L39" s="35">
        <f t="shared" ca="1" si="3"/>
        <v>0</v>
      </c>
      <c r="M39" s="35">
        <f t="shared" ca="1" si="4"/>
        <v>0</v>
      </c>
      <c r="N39" s="35">
        <f t="shared" ca="1" si="5"/>
        <v>0</v>
      </c>
      <c r="S39" s="24" t="s">
        <v>49</v>
      </c>
      <c r="T39" s="24" t="s">
        <v>50</v>
      </c>
      <c r="U39" s="25" t="s">
        <v>51</v>
      </c>
      <c r="V39" s="27" t="s">
        <v>52</v>
      </c>
    </row>
    <row r="40" spans="2:22">
      <c r="B40" s="12"/>
      <c r="C40" s="12"/>
      <c r="D40" s="13"/>
      <c r="E40" s="12"/>
      <c r="F40" s="12"/>
      <c r="G40" s="12"/>
      <c r="H40" s="12"/>
      <c r="I40" s="35">
        <f t="shared" ca="1" si="6"/>
        <v>0</v>
      </c>
      <c r="J40" s="35">
        <f t="shared" ca="1" si="7"/>
        <v>0</v>
      </c>
      <c r="K40" s="35">
        <f t="shared" ca="1" si="8"/>
        <v>0</v>
      </c>
      <c r="L40" s="35">
        <f t="shared" ca="1" si="3"/>
        <v>0</v>
      </c>
      <c r="M40" s="35">
        <f t="shared" ca="1" si="4"/>
        <v>0</v>
      </c>
      <c r="N40" s="35">
        <f t="shared" ca="1" si="5"/>
        <v>0</v>
      </c>
      <c r="S40" s="24" t="s">
        <v>53</v>
      </c>
      <c r="T40" s="24" t="s">
        <v>54</v>
      </c>
      <c r="U40" s="25" t="s">
        <v>55</v>
      </c>
    </row>
    <row r="41" spans="2:22">
      <c r="B41" s="12"/>
      <c r="C41" s="12"/>
      <c r="D41" s="13"/>
      <c r="E41" s="12"/>
      <c r="F41" s="12"/>
      <c r="G41" s="12"/>
      <c r="H41" s="12"/>
      <c r="I41" s="35">
        <f t="shared" ca="1" si="6"/>
        <v>0</v>
      </c>
      <c r="J41" s="35">
        <f t="shared" ca="1" si="7"/>
        <v>0</v>
      </c>
      <c r="K41" s="35">
        <f t="shared" ca="1" si="8"/>
        <v>0</v>
      </c>
      <c r="L41" s="35">
        <f t="shared" ca="1" si="3"/>
        <v>0</v>
      </c>
      <c r="M41" s="35">
        <f t="shared" ca="1" si="4"/>
        <v>0</v>
      </c>
      <c r="N41" s="35">
        <f t="shared" ca="1" si="5"/>
        <v>0</v>
      </c>
      <c r="S41" s="24" t="s">
        <v>56</v>
      </c>
      <c r="T41" s="24" t="s">
        <v>57</v>
      </c>
      <c r="U41" s="25" t="s">
        <v>58</v>
      </c>
    </row>
    <row r="42" spans="2:22">
      <c r="B42" s="12"/>
      <c r="C42" s="12"/>
      <c r="D42" s="13"/>
      <c r="E42" s="12"/>
      <c r="F42" s="12"/>
      <c r="G42" s="12"/>
      <c r="H42" s="12"/>
      <c r="I42" s="35">
        <f t="shared" ca="1" si="6"/>
        <v>0</v>
      </c>
      <c r="J42" s="35">
        <f t="shared" ca="1" si="7"/>
        <v>0</v>
      </c>
      <c r="K42" s="35">
        <f t="shared" ca="1" si="8"/>
        <v>0</v>
      </c>
      <c r="L42" s="35">
        <f t="shared" ca="1" si="3"/>
        <v>0</v>
      </c>
      <c r="M42" s="35">
        <f t="shared" ca="1" si="4"/>
        <v>0</v>
      </c>
      <c r="N42" s="35">
        <f t="shared" ca="1" si="5"/>
        <v>0</v>
      </c>
      <c r="S42" s="24" t="s">
        <v>59</v>
      </c>
      <c r="T42" s="24" t="s">
        <v>60</v>
      </c>
      <c r="U42" s="25" t="s">
        <v>61</v>
      </c>
    </row>
    <row r="43" spans="2:22">
      <c r="B43" s="12"/>
      <c r="C43" s="12"/>
      <c r="D43" s="13"/>
      <c r="E43" s="12"/>
      <c r="F43" s="12"/>
      <c r="G43" s="12"/>
      <c r="H43" s="12"/>
      <c r="I43" s="35">
        <f t="shared" ca="1" si="6"/>
        <v>0</v>
      </c>
      <c r="J43" s="35">
        <f t="shared" ca="1" si="7"/>
        <v>0</v>
      </c>
      <c r="K43" s="35">
        <f t="shared" ca="1" si="8"/>
        <v>0</v>
      </c>
      <c r="L43" s="35">
        <f t="shared" ca="1" si="3"/>
        <v>0</v>
      </c>
      <c r="M43" s="35">
        <f t="shared" ca="1" si="4"/>
        <v>0</v>
      </c>
      <c r="N43" s="35">
        <f t="shared" ca="1" si="5"/>
        <v>0</v>
      </c>
      <c r="S43" s="24" t="s">
        <v>62</v>
      </c>
      <c r="T43" s="24"/>
      <c r="U43" s="25" t="s">
        <v>63</v>
      </c>
    </row>
    <row r="44" spans="2:22">
      <c r="B44" s="12"/>
      <c r="C44" s="12"/>
      <c r="D44" s="13"/>
      <c r="E44" s="12"/>
      <c r="F44" s="12"/>
      <c r="G44" s="12"/>
      <c r="H44" s="12"/>
      <c r="I44" s="35">
        <f t="shared" ref="I44:I75" ca="1" si="9">K44*$I$8</f>
        <v>0</v>
      </c>
      <c r="J44" s="35">
        <f t="shared" ref="J44:J75" ca="1" si="10">K44*$J$8</f>
        <v>0</v>
      </c>
      <c r="K44" s="35">
        <f t="shared" ref="K44:K75" ca="1" si="11">F44+G44+H44+I44+J44</f>
        <v>0</v>
      </c>
      <c r="L44" s="35">
        <f t="shared" ref="L44:L75" ca="1" si="12">K44*E44</f>
        <v>0</v>
      </c>
      <c r="M44" s="35">
        <f t="shared" ref="M44:M75" ca="1" si="13">L44*$M$7</f>
        <v>0</v>
      </c>
      <c r="N44" s="35">
        <f t="shared" ref="N44:N75" ca="1" si="14">M44+L44</f>
        <v>0</v>
      </c>
      <c r="S44" s="24"/>
      <c r="T44" s="24"/>
      <c r="U44" s="25" t="s">
        <v>64</v>
      </c>
    </row>
    <row r="45" spans="2:22">
      <c r="B45" s="12"/>
      <c r="C45" s="12"/>
      <c r="D45" s="13"/>
      <c r="E45" s="12"/>
      <c r="F45" s="12"/>
      <c r="G45" s="12"/>
      <c r="H45" s="12"/>
      <c r="I45" s="35">
        <f t="shared" ca="1" si="9"/>
        <v>0</v>
      </c>
      <c r="J45" s="35">
        <f t="shared" ca="1" si="10"/>
        <v>0</v>
      </c>
      <c r="K45" s="35">
        <f t="shared" ca="1" si="11"/>
        <v>0</v>
      </c>
      <c r="L45" s="35">
        <f t="shared" ca="1" si="12"/>
        <v>0</v>
      </c>
      <c r="M45" s="35">
        <f t="shared" ca="1" si="13"/>
        <v>0</v>
      </c>
      <c r="N45" s="35">
        <f t="shared" ca="1" si="14"/>
        <v>0</v>
      </c>
      <c r="S45" s="24"/>
      <c r="T45" s="24"/>
      <c r="U45" s="25" t="s">
        <v>65</v>
      </c>
    </row>
    <row r="46" spans="2:22">
      <c r="B46" s="12"/>
      <c r="C46" s="12"/>
      <c r="D46" s="13"/>
      <c r="E46" s="12"/>
      <c r="F46" s="12"/>
      <c r="G46" s="12"/>
      <c r="H46" s="12"/>
      <c r="I46" s="35">
        <f t="shared" ca="1" si="9"/>
        <v>0</v>
      </c>
      <c r="J46" s="35">
        <f t="shared" ca="1" si="10"/>
        <v>0</v>
      </c>
      <c r="K46" s="35">
        <f t="shared" ca="1" si="11"/>
        <v>0</v>
      </c>
      <c r="L46" s="35">
        <f t="shared" ca="1" si="12"/>
        <v>0</v>
      </c>
      <c r="M46" s="35">
        <f t="shared" ca="1" si="13"/>
        <v>0</v>
      </c>
      <c r="N46" s="35">
        <f t="shared" ca="1" si="14"/>
        <v>0</v>
      </c>
      <c r="S46" s="24"/>
      <c r="T46" s="24"/>
      <c r="U46" s="25" t="s">
        <v>66</v>
      </c>
    </row>
    <row r="47" spans="2:22">
      <c r="B47" s="12"/>
      <c r="C47" s="12"/>
      <c r="D47" s="13"/>
      <c r="E47" s="12"/>
      <c r="F47" s="12"/>
      <c r="G47" s="12"/>
      <c r="H47" s="12"/>
      <c r="I47" s="35">
        <f t="shared" ca="1" si="9"/>
        <v>0</v>
      </c>
      <c r="J47" s="35">
        <f t="shared" ca="1" si="10"/>
        <v>0</v>
      </c>
      <c r="K47" s="35">
        <f t="shared" ca="1" si="11"/>
        <v>0</v>
      </c>
      <c r="L47" s="35">
        <f t="shared" ca="1" si="12"/>
        <v>0</v>
      </c>
      <c r="M47" s="35">
        <f t="shared" ca="1" si="13"/>
        <v>0</v>
      </c>
      <c r="N47" s="35">
        <f t="shared" ca="1" si="14"/>
        <v>0</v>
      </c>
      <c r="S47" s="24"/>
      <c r="T47" s="24"/>
      <c r="U47" s="25" t="s">
        <v>67</v>
      </c>
    </row>
    <row r="48" spans="2:22">
      <c r="B48" s="12"/>
      <c r="C48" s="12"/>
      <c r="D48" s="13"/>
      <c r="E48" s="12"/>
      <c r="F48" s="12"/>
      <c r="G48" s="12"/>
      <c r="H48" s="12"/>
      <c r="I48" s="35">
        <f t="shared" ca="1" si="9"/>
        <v>0</v>
      </c>
      <c r="J48" s="35">
        <f t="shared" ca="1" si="10"/>
        <v>0</v>
      </c>
      <c r="K48" s="35">
        <f t="shared" ca="1" si="11"/>
        <v>0</v>
      </c>
      <c r="L48" s="35">
        <f t="shared" ca="1" si="12"/>
        <v>0</v>
      </c>
      <c r="M48" s="35">
        <f t="shared" ca="1" si="13"/>
        <v>0</v>
      </c>
      <c r="N48" s="35">
        <f t="shared" ca="1" si="14"/>
        <v>0</v>
      </c>
      <c r="S48" s="24"/>
      <c r="T48" s="24"/>
      <c r="U48" s="25" t="s">
        <v>68</v>
      </c>
    </row>
    <row r="49" spans="2:21">
      <c r="B49" s="12"/>
      <c r="C49" s="12"/>
      <c r="D49" s="13"/>
      <c r="E49" s="12"/>
      <c r="F49" s="12"/>
      <c r="G49" s="12"/>
      <c r="H49" s="12"/>
      <c r="I49" s="35">
        <f t="shared" ca="1" si="9"/>
        <v>0</v>
      </c>
      <c r="J49" s="35">
        <f t="shared" ca="1" si="10"/>
        <v>0</v>
      </c>
      <c r="K49" s="35">
        <f t="shared" ca="1" si="11"/>
        <v>0</v>
      </c>
      <c r="L49" s="35">
        <f t="shared" ca="1" si="12"/>
        <v>0</v>
      </c>
      <c r="M49" s="35">
        <f t="shared" ca="1" si="13"/>
        <v>0</v>
      </c>
      <c r="N49" s="35">
        <f t="shared" ca="1" si="14"/>
        <v>0</v>
      </c>
      <c r="S49" s="24"/>
      <c r="T49" s="24"/>
      <c r="U49" s="25" t="s">
        <v>69</v>
      </c>
    </row>
    <row r="50" spans="2:21">
      <c r="B50" s="12"/>
      <c r="C50" s="12"/>
      <c r="D50" s="13"/>
      <c r="E50" s="12"/>
      <c r="F50" s="12"/>
      <c r="G50" s="12"/>
      <c r="H50" s="12"/>
      <c r="I50" s="35">
        <f t="shared" ca="1" si="9"/>
        <v>0</v>
      </c>
      <c r="J50" s="35">
        <f t="shared" ca="1" si="10"/>
        <v>0</v>
      </c>
      <c r="K50" s="35">
        <f t="shared" ca="1" si="11"/>
        <v>0</v>
      </c>
      <c r="L50" s="35">
        <f t="shared" ca="1" si="12"/>
        <v>0</v>
      </c>
      <c r="M50" s="35">
        <f t="shared" ca="1" si="13"/>
        <v>0</v>
      </c>
      <c r="N50" s="35">
        <f t="shared" ca="1" si="14"/>
        <v>0</v>
      </c>
      <c r="S50" s="24"/>
      <c r="T50" s="24"/>
      <c r="U50" s="25" t="s">
        <v>70</v>
      </c>
    </row>
    <row r="51" spans="2:21">
      <c r="B51" s="12"/>
      <c r="C51" s="12"/>
      <c r="D51" s="13"/>
      <c r="E51" s="12"/>
      <c r="F51" s="12"/>
      <c r="G51" s="12"/>
      <c r="H51" s="12"/>
      <c r="I51" s="35">
        <f t="shared" ca="1" si="9"/>
        <v>0</v>
      </c>
      <c r="J51" s="35">
        <f t="shared" ca="1" si="10"/>
        <v>0</v>
      </c>
      <c r="K51" s="35">
        <f t="shared" ca="1" si="11"/>
        <v>0</v>
      </c>
      <c r="L51" s="35">
        <f t="shared" ca="1" si="12"/>
        <v>0</v>
      </c>
      <c r="M51" s="35">
        <f t="shared" ca="1" si="13"/>
        <v>0</v>
      </c>
      <c r="N51" s="35">
        <f t="shared" ca="1" si="14"/>
        <v>0</v>
      </c>
      <c r="S51" s="24"/>
      <c r="T51" s="24"/>
      <c r="U51" s="25" t="s">
        <v>71</v>
      </c>
    </row>
    <row r="52" spans="2:21">
      <c r="B52" s="12"/>
      <c r="C52" s="12"/>
      <c r="D52" s="13"/>
      <c r="E52" s="12"/>
      <c r="F52" s="12"/>
      <c r="G52" s="12"/>
      <c r="H52" s="12"/>
      <c r="I52" s="35">
        <f t="shared" ca="1" si="9"/>
        <v>0</v>
      </c>
      <c r="J52" s="35">
        <f t="shared" ca="1" si="10"/>
        <v>0</v>
      </c>
      <c r="K52" s="35">
        <f t="shared" ca="1" si="11"/>
        <v>0</v>
      </c>
      <c r="L52" s="35">
        <f t="shared" ca="1" si="12"/>
        <v>0</v>
      </c>
      <c r="M52" s="35">
        <f t="shared" ca="1" si="13"/>
        <v>0</v>
      </c>
      <c r="N52" s="35">
        <f t="shared" ca="1" si="14"/>
        <v>0</v>
      </c>
      <c r="S52" s="24"/>
      <c r="T52" s="24"/>
      <c r="U52" s="25" t="s">
        <v>72</v>
      </c>
    </row>
    <row r="53" spans="2:21">
      <c r="B53" s="12"/>
      <c r="C53" s="12"/>
      <c r="D53" s="13"/>
      <c r="E53" s="12"/>
      <c r="F53" s="12"/>
      <c r="G53" s="12"/>
      <c r="H53" s="12"/>
      <c r="I53" s="35">
        <f t="shared" ca="1" si="9"/>
        <v>0</v>
      </c>
      <c r="J53" s="35">
        <f t="shared" ca="1" si="10"/>
        <v>0</v>
      </c>
      <c r="K53" s="35">
        <f t="shared" ca="1" si="11"/>
        <v>0</v>
      </c>
      <c r="L53" s="35">
        <f t="shared" ca="1" si="12"/>
        <v>0</v>
      </c>
      <c r="M53" s="35">
        <f t="shared" ca="1" si="13"/>
        <v>0</v>
      </c>
      <c r="N53" s="35">
        <f t="shared" ca="1" si="14"/>
        <v>0</v>
      </c>
      <c r="S53" s="24"/>
      <c r="T53" s="24"/>
      <c r="U53" s="25" t="s">
        <v>73</v>
      </c>
    </row>
    <row r="54" spans="2:21">
      <c r="B54" s="12"/>
      <c r="C54" s="12"/>
      <c r="D54" s="13"/>
      <c r="E54" s="12"/>
      <c r="F54" s="12"/>
      <c r="G54" s="12"/>
      <c r="H54" s="12"/>
      <c r="I54" s="35">
        <f t="shared" ca="1" si="9"/>
        <v>0</v>
      </c>
      <c r="J54" s="35">
        <f t="shared" ca="1" si="10"/>
        <v>0</v>
      </c>
      <c r="K54" s="35">
        <f t="shared" ca="1" si="11"/>
        <v>0</v>
      </c>
      <c r="L54" s="35">
        <f t="shared" ca="1" si="12"/>
        <v>0</v>
      </c>
      <c r="M54" s="35">
        <f t="shared" ca="1" si="13"/>
        <v>0</v>
      </c>
      <c r="N54" s="35">
        <f t="shared" ca="1" si="14"/>
        <v>0</v>
      </c>
      <c r="S54" s="24"/>
      <c r="T54" s="24"/>
      <c r="U54" s="25" t="s">
        <v>74</v>
      </c>
    </row>
    <row r="55" spans="2:21">
      <c r="B55" s="12"/>
      <c r="C55" s="12"/>
      <c r="D55" s="13"/>
      <c r="E55" s="12"/>
      <c r="F55" s="12"/>
      <c r="G55" s="12"/>
      <c r="H55" s="12"/>
      <c r="I55" s="35">
        <f t="shared" ca="1" si="9"/>
        <v>0</v>
      </c>
      <c r="J55" s="35">
        <f t="shared" ca="1" si="10"/>
        <v>0</v>
      </c>
      <c r="K55" s="35">
        <f t="shared" ca="1" si="11"/>
        <v>0</v>
      </c>
      <c r="L55" s="35">
        <f t="shared" ca="1" si="12"/>
        <v>0</v>
      </c>
      <c r="M55" s="35">
        <f t="shared" ca="1" si="13"/>
        <v>0</v>
      </c>
      <c r="N55" s="35">
        <f t="shared" ca="1" si="14"/>
        <v>0</v>
      </c>
      <c r="S55" s="24"/>
      <c r="T55" s="24"/>
      <c r="U55" s="25" t="s">
        <v>75</v>
      </c>
    </row>
    <row r="56" spans="2:21">
      <c r="B56" s="12"/>
      <c r="C56" s="12"/>
      <c r="D56" s="13"/>
      <c r="E56" s="12"/>
      <c r="F56" s="12"/>
      <c r="G56" s="12"/>
      <c r="H56" s="12"/>
      <c r="I56" s="35">
        <f t="shared" ca="1" si="9"/>
        <v>0</v>
      </c>
      <c r="J56" s="35">
        <f t="shared" ca="1" si="10"/>
        <v>0</v>
      </c>
      <c r="K56" s="35">
        <f t="shared" ca="1" si="11"/>
        <v>0</v>
      </c>
      <c r="L56" s="35">
        <f t="shared" ca="1" si="12"/>
        <v>0</v>
      </c>
      <c r="M56" s="35">
        <f t="shared" ca="1" si="13"/>
        <v>0</v>
      </c>
      <c r="N56" s="35">
        <f t="shared" ca="1" si="14"/>
        <v>0</v>
      </c>
      <c r="S56" s="24"/>
      <c r="T56" s="24"/>
      <c r="U56" s="25" t="s">
        <v>76</v>
      </c>
    </row>
    <row r="57" spans="2:21">
      <c r="B57" s="12"/>
      <c r="C57" s="12"/>
      <c r="D57" s="13"/>
      <c r="E57" s="12"/>
      <c r="F57" s="12"/>
      <c r="G57" s="12"/>
      <c r="H57" s="12"/>
      <c r="I57" s="35">
        <f t="shared" ca="1" si="9"/>
        <v>0</v>
      </c>
      <c r="J57" s="35">
        <f t="shared" ca="1" si="10"/>
        <v>0</v>
      </c>
      <c r="K57" s="35">
        <f t="shared" ca="1" si="11"/>
        <v>0</v>
      </c>
      <c r="L57" s="35">
        <f t="shared" ca="1" si="12"/>
        <v>0</v>
      </c>
      <c r="M57" s="35">
        <f t="shared" ca="1" si="13"/>
        <v>0</v>
      </c>
      <c r="N57" s="35">
        <f t="shared" ca="1" si="14"/>
        <v>0</v>
      </c>
      <c r="S57" s="24"/>
      <c r="T57" s="24"/>
      <c r="U57" s="25" t="s">
        <v>77</v>
      </c>
    </row>
    <row r="58" spans="2:21">
      <c r="B58" s="12"/>
      <c r="C58" s="12"/>
      <c r="D58" s="13"/>
      <c r="E58" s="12"/>
      <c r="F58" s="12"/>
      <c r="G58" s="12"/>
      <c r="H58" s="12"/>
      <c r="I58" s="35">
        <f t="shared" ca="1" si="9"/>
        <v>0</v>
      </c>
      <c r="J58" s="35">
        <f t="shared" ca="1" si="10"/>
        <v>0</v>
      </c>
      <c r="K58" s="35">
        <f t="shared" ca="1" si="11"/>
        <v>0</v>
      </c>
      <c r="L58" s="35">
        <f t="shared" ca="1" si="12"/>
        <v>0</v>
      </c>
      <c r="M58" s="35">
        <f t="shared" ca="1" si="13"/>
        <v>0</v>
      </c>
      <c r="N58" s="35">
        <f t="shared" ca="1" si="14"/>
        <v>0</v>
      </c>
      <c r="S58" s="24"/>
      <c r="T58" s="24"/>
      <c r="U58" s="25" t="s">
        <v>78</v>
      </c>
    </row>
    <row r="59" spans="2:21">
      <c r="B59" s="12"/>
      <c r="C59" s="12"/>
      <c r="D59" s="13"/>
      <c r="E59" s="12"/>
      <c r="F59" s="12"/>
      <c r="G59" s="12"/>
      <c r="H59" s="12"/>
      <c r="I59" s="35">
        <f t="shared" ca="1" si="9"/>
        <v>0</v>
      </c>
      <c r="J59" s="35">
        <f t="shared" ca="1" si="10"/>
        <v>0</v>
      </c>
      <c r="K59" s="35">
        <f t="shared" ca="1" si="11"/>
        <v>0</v>
      </c>
      <c r="L59" s="35">
        <f t="shared" ca="1" si="12"/>
        <v>0</v>
      </c>
      <c r="M59" s="35">
        <f t="shared" ca="1" si="13"/>
        <v>0</v>
      </c>
      <c r="N59" s="35">
        <f t="shared" ca="1" si="14"/>
        <v>0</v>
      </c>
      <c r="S59" s="24"/>
      <c r="T59" s="24"/>
      <c r="U59" s="25" t="s">
        <v>79</v>
      </c>
    </row>
    <row r="60" spans="2:21">
      <c r="B60" s="12"/>
      <c r="C60" s="12"/>
      <c r="D60" s="13"/>
      <c r="E60" s="12"/>
      <c r="F60" s="12"/>
      <c r="G60" s="12"/>
      <c r="H60" s="12"/>
      <c r="I60" s="35">
        <f t="shared" ca="1" si="9"/>
        <v>0</v>
      </c>
      <c r="J60" s="35">
        <f t="shared" ca="1" si="10"/>
        <v>0</v>
      </c>
      <c r="K60" s="35">
        <f t="shared" ca="1" si="11"/>
        <v>0</v>
      </c>
      <c r="L60" s="35">
        <f t="shared" ca="1" si="12"/>
        <v>0</v>
      </c>
      <c r="M60" s="35">
        <f t="shared" ca="1" si="13"/>
        <v>0</v>
      </c>
      <c r="N60" s="35">
        <f t="shared" ca="1" si="14"/>
        <v>0</v>
      </c>
      <c r="S60" s="24"/>
      <c r="T60" s="24"/>
      <c r="U60" s="25" t="s">
        <v>80</v>
      </c>
    </row>
    <row r="61" spans="2:21">
      <c r="B61" s="12"/>
      <c r="C61" s="12"/>
      <c r="D61" s="13"/>
      <c r="E61" s="12"/>
      <c r="F61" s="12"/>
      <c r="G61" s="12"/>
      <c r="H61" s="12"/>
      <c r="I61" s="35">
        <f t="shared" ca="1" si="9"/>
        <v>0</v>
      </c>
      <c r="J61" s="35">
        <f t="shared" ca="1" si="10"/>
        <v>0</v>
      </c>
      <c r="K61" s="35">
        <f t="shared" ca="1" si="11"/>
        <v>0</v>
      </c>
      <c r="L61" s="35">
        <f t="shared" ca="1" si="12"/>
        <v>0</v>
      </c>
      <c r="M61" s="35">
        <f t="shared" ca="1" si="13"/>
        <v>0</v>
      </c>
      <c r="N61" s="35">
        <f t="shared" ca="1" si="14"/>
        <v>0</v>
      </c>
    </row>
    <row r="62" spans="2:21">
      <c r="B62" s="12"/>
      <c r="C62" s="12"/>
      <c r="D62" s="13"/>
      <c r="E62" s="12"/>
      <c r="F62" s="12"/>
      <c r="G62" s="12"/>
      <c r="H62" s="12"/>
      <c r="I62" s="35">
        <f t="shared" ca="1" si="9"/>
        <v>0</v>
      </c>
      <c r="J62" s="35">
        <f t="shared" ca="1" si="10"/>
        <v>0</v>
      </c>
      <c r="K62" s="35">
        <f t="shared" ca="1" si="11"/>
        <v>0</v>
      </c>
      <c r="L62" s="35">
        <f t="shared" ca="1" si="12"/>
        <v>0</v>
      </c>
      <c r="M62" s="35">
        <f t="shared" ca="1" si="13"/>
        <v>0</v>
      </c>
      <c r="N62" s="35">
        <f t="shared" ca="1" si="14"/>
        <v>0</v>
      </c>
    </row>
    <row r="63" spans="2:21">
      <c r="B63" s="12"/>
      <c r="C63" s="12"/>
      <c r="D63" s="13"/>
      <c r="E63" s="12"/>
      <c r="F63" s="12"/>
      <c r="G63" s="12"/>
      <c r="H63" s="12"/>
      <c r="I63" s="35">
        <f t="shared" ca="1" si="9"/>
        <v>0</v>
      </c>
      <c r="J63" s="35">
        <f t="shared" ca="1" si="10"/>
        <v>0</v>
      </c>
      <c r="K63" s="35">
        <f t="shared" ca="1" si="11"/>
        <v>0</v>
      </c>
      <c r="L63" s="35">
        <f t="shared" ca="1" si="12"/>
        <v>0</v>
      </c>
      <c r="M63" s="35">
        <f t="shared" ca="1" si="13"/>
        <v>0</v>
      </c>
      <c r="N63" s="35">
        <f t="shared" ca="1" si="14"/>
        <v>0</v>
      </c>
    </row>
    <row r="64" spans="2:21">
      <c r="B64" s="12"/>
      <c r="C64" s="12"/>
      <c r="D64" s="13"/>
      <c r="E64" s="12"/>
      <c r="F64" s="12"/>
      <c r="G64" s="12"/>
      <c r="H64" s="12"/>
      <c r="I64" s="35">
        <f t="shared" ca="1" si="9"/>
        <v>0</v>
      </c>
      <c r="J64" s="35">
        <f t="shared" ca="1" si="10"/>
        <v>0</v>
      </c>
      <c r="K64" s="35">
        <f t="shared" ca="1" si="11"/>
        <v>0</v>
      </c>
      <c r="L64" s="35">
        <f t="shared" ca="1" si="12"/>
        <v>0</v>
      </c>
      <c r="M64" s="35">
        <f t="shared" ca="1" si="13"/>
        <v>0</v>
      </c>
      <c r="N64" s="35">
        <f t="shared" ca="1" si="14"/>
        <v>0</v>
      </c>
    </row>
    <row r="65" spans="2:14">
      <c r="B65" s="12"/>
      <c r="C65" s="12"/>
      <c r="D65" s="13"/>
      <c r="E65" s="12"/>
      <c r="F65" s="12"/>
      <c r="G65" s="12"/>
      <c r="H65" s="12"/>
      <c r="I65" s="35">
        <f t="shared" ca="1" si="9"/>
        <v>0</v>
      </c>
      <c r="J65" s="35">
        <f t="shared" ca="1" si="10"/>
        <v>0</v>
      </c>
      <c r="K65" s="35">
        <f t="shared" ca="1" si="11"/>
        <v>0</v>
      </c>
      <c r="L65" s="35">
        <f t="shared" ca="1" si="12"/>
        <v>0</v>
      </c>
      <c r="M65" s="35">
        <f t="shared" ca="1" si="13"/>
        <v>0</v>
      </c>
      <c r="N65" s="35">
        <f t="shared" ca="1" si="14"/>
        <v>0</v>
      </c>
    </row>
    <row r="66" spans="2:14">
      <c r="B66" s="12"/>
      <c r="C66" s="12"/>
      <c r="D66" s="13"/>
      <c r="E66" s="12"/>
      <c r="F66" s="12"/>
      <c r="G66" s="12"/>
      <c r="H66" s="12"/>
      <c r="I66" s="35">
        <f t="shared" ca="1" si="9"/>
        <v>0</v>
      </c>
      <c r="J66" s="35">
        <f t="shared" ca="1" si="10"/>
        <v>0</v>
      </c>
      <c r="K66" s="35">
        <f t="shared" ca="1" si="11"/>
        <v>0</v>
      </c>
      <c r="L66" s="35">
        <f t="shared" ca="1" si="12"/>
        <v>0</v>
      </c>
      <c r="M66" s="35">
        <f t="shared" ca="1" si="13"/>
        <v>0</v>
      </c>
      <c r="N66" s="35">
        <f t="shared" ca="1" si="14"/>
        <v>0</v>
      </c>
    </row>
    <row r="67" spans="2:14">
      <c r="B67" s="12"/>
      <c r="C67" s="12"/>
      <c r="D67" s="13"/>
      <c r="E67" s="12"/>
      <c r="F67" s="12"/>
      <c r="G67" s="12"/>
      <c r="H67" s="12"/>
      <c r="I67" s="35">
        <f t="shared" ca="1" si="9"/>
        <v>0</v>
      </c>
      <c r="J67" s="35">
        <f t="shared" ca="1" si="10"/>
        <v>0</v>
      </c>
      <c r="K67" s="35">
        <f t="shared" ca="1" si="11"/>
        <v>0</v>
      </c>
      <c r="L67" s="35">
        <f t="shared" ca="1" si="12"/>
        <v>0</v>
      </c>
      <c r="M67" s="35">
        <f t="shared" ca="1" si="13"/>
        <v>0</v>
      </c>
      <c r="N67" s="35">
        <f t="shared" ca="1" si="14"/>
        <v>0</v>
      </c>
    </row>
    <row r="68" spans="2:14">
      <c r="B68" s="12"/>
      <c r="C68" s="12"/>
      <c r="D68" s="13"/>
      <c r="E68" s="12"/>
      <c r="F68" s="12"/>
      <c r="G68" s="12"/>
      <c r="H68" s="12"/>
      <c r="I68" s="35">
        <f t="shared" ca="1" si="9"/>
        <v>0</v>
      </c>
      <c r="J68" s="35">
        <f t="shared" ca="1" si="10"/>
        <v>0</v>
      </c>
      <c r="K68" s="35">
        <f t="shared" ca="1" si="11"/>
        <v>0</v>
      </c>
      <c r="L68" s="35">
        <f t="shared" ca="1" si="12"/>
        <v>0</v>
      </c>
      <c r="M68" s="35">
        <f t="shared" ca="1" si="13"/>
        <v>0</v>
      </c>
      <c r="N68" s="35">
        <f t="shared" ca="1" si="14"/>
        <v>0</v>
      </c>
    </row>
    <row r="69" spans="2:14">
      <c r="B69" s="12"/>
      <c r="C69" s="12"/>
      <c r="D69" s="13"/>
      <c r="E69" s="12"/>
      <c r="F69" s="12"/>
      <c r="G69" s="12"/>
      <c r="H69" s="12"/>
      <c r="I69" s="35">
        <f t="shared" ca="1" si="9"/>
        <v>0</v>
      </c>
      <c r="J69" s="35">
        <f t="shared" ca="1" si="10"/>
        <v>0</v>
      </c>
      <c r="K69" s="35">
        <f t="shared" ca="1" si="11"/>
        <v>0</v>
      </c>
      <c r="L69" s="35">
        <f t="shared" ca="1" si="12"/>
        <v>0</v>
      </c>
      <c r="M69" s="35">
        <f t="shared" ca="1" si="13"/>
        <v>0</v>
      </c>
      <c r="N69" s="35">
        <f t="shared" ca="1" si="14"/>
        <v>0</v>
      </c>
    </row>
    <row r="70" spans="2:14">
      <c r="B70" s="12"/>
      <c r="C70" s="12"/>
      <c r="D70" s="13"/>
      <c r="E70" s="12"/>
      <c r="F70" s="12"/>
      <c r="G70" s="12"/>
      <c r="H70" s="12"/>
      <c r="I70" s="35">
        <f t="shared" ca="1" si="9"/>
        <v>0</v>
      </c>
      <c r="J70" s="35">
        <f t="shared" ca="1" si="10"/>
        <v>0</v>
      </c>
      <c r="K70" s="35">
        <f t="shared" ca="1" si="11"/>
        <v>0</v>
      </c>
      <c r="L70" s="35">
        <f t="shared" ca="1" si="12"/>
        <v>0</v>
      </c>
      <c r="M70" s="35">
        <f t="shared" ca="1" si="13"/>
        <v>0</v>
      </c>
      <c r="N70" s="35">
        <f t="shared" ca="1" si="14"/>
        <v>0</v>
      </c>
    </row>
    <row r="71" spans="2:14">
      <c r="B71" s="12"/>
      <c r="C71" s="12"/>
      <c r="D71" s="13"/>
      <c r="E71" s="12"/>
      <c r="F71" s="12"/>
      <c r="G71" s="12"/>
      <c r="H71" s="12"/>
      <c r="I71" s="35">
        <f t="shared" ca="1" si="9"/>
        <v>0</v>
      </c>
      <c r="J71" s="35">
        <f t="shared" ca="1" si="10"/>
        <v>0</v>
      </c>
      <c r="K71" s="35">
        <f t="shared" ca="1" si="11"/>
        <v>0</v>
      </c>
      <c r="L71" s="35">
        <f t="shared" ca="1" si="12"/>
        <v>0</v>
      </c>
      <c r="M71" s="35">
        <f t="shared" ca="1" si="13"/>
        <v>0</v>
      </c>
      <c r="N71" s="35">
        <f t="shared" ca="1" si="14"/>
        <v>0</v>
      </c>
    </row>
    <row r="72" spans="2:14">
      <c r="B72" s="12"/>
      <c r="C72" s="12"/>
      <c r="D72" s="13"/>
      <c r="E72" s="12"/>
      <c r="F72" s="12"/>
      <c r="G72" s="12"/>
      <c r="H72" s="12"/>
      <c r="I72" s="35">
        <f t="shared" ca="1" si="9"/>
        <v>0</v>
      </c>
      <c r="J72" s="35">
        <f t="shared" ca="1" si="10"/>
        <v>0</v>
      </c>
      <c r="K72" s="35">
        <f t="shared" ca="1" si="11"/>
        <v>0</v>
      </c>
      <c r="L72" s="35">
        <f t="shared" ca="1" si="12"/>
        <v>0</v>
      </c>
      <c r="M72" s="35">
        <f t="shared" ca="1" si="13"/>
        <v>0</v>
      </c>
      <c r="N72" s="35">
        <f t="shared" ca="1" si="14"/>
        <v>0</v>
      </c>
    </row>
    <row r="73" spans="2:14">
      <c r="B73" s="12"/>
      <c r="C73" s="12"/>
      <c r="D73" s="13"/>
      <c r="E73" s="12"/>
      <c r="F73" s="12"/>
      <c r="G73" s="12"/>
      <c r="H73" s="12"/>
      <c r="I73" s="35">
        <f t="shared" ca="1" si="9"/>
        <v>0</v>
      </c>
      <c r="J73" s="35">
        <f t="shared" ca="1" si="10"/>
        <v>0</v>
      </c>
      <c r="K73" s="35">
        <f t="shared" ca="1" si="11"/>
        <v>0</v>
      </c>
      <c r="L73" s="35">
        <f t="shared" ca="1" si="12"/>
        <v>0</v>
      </c>
      <c r="M73" s="35">
        <f t="shared" ca="1" si="13"/>
        <v>0</v>
      </c>
      <c r="N73" s="35">
        <f t="shared" ca="1" si="14"/>
        <v>0</v>
      </c>
    </row>
    <row r="74" spans="2:14">
      <c r="B74" s="12"/>
      <c r="C74" s="12"/>
      <c r="D74" s="13"/>
      <c r="E74" s="12"/>
      <c r="F74" s="12"/>
      <c r="G74" s="12"/>
      <c r="H74" s="12"/>
      <c r="I74" s="35">
        <f t="shared" ca="1" si="9"/>
        <v>0</v>
      </c>
      <c r="J74" s="35">
        <f t="shared" ca="1" si="10"/>
        <v>0</v>
      </c>
      <c r="K74" s="35">
        <f t="shared" ca="1" si="11"/>
        <v>0</v>
      </c>
      <c r="L74" s="35">
        <f t="shared" ca="1" si="12"/>
        <v>0</v>
      </c>
      <c r="M74" s="35">
        <f t="shared" ca="1" si="13"/>
        <v>0</v>
      </c>
      <c r="N74" s="35">
        <f t="shared" ca="1" si="14"/>
        <v>0</v>
      </c>
    </row>
    <row r="75" spans="2:14">
      <c r="B75" s="12"/>
      <c r="C75" s="12"/>
      <c r="D75" s="13"/>
      <c r="E75" s="12"/>
      <c r="F75" s="12"/>
      <c r="G75" s="12"/>
      <c r="H75" s="12"/>
      <c r="I75" s="35">
        <f t="shared" ca="1" si="9"/>
        <v>0</v>
      </c>
      <c r="J75" s="35">
        <f t="shared" ca="1" si="10"/>
        <v>0</v>
      </c>
      <c r="K75" s="35">
        <f t="shared" ca="1" si="11"/>
        <v>0</v>
      </c>
      <c r="L75" s="35">
        <f t="shared" ca="1" si="12"/>
        <v>0</v>
      </c>
      <c r="M75" s="35">
        <f t="shared" ca="1" si="13"/>
        <v>0</v>
      </c>
      <c r="N75" s="35">
        <f t="shared" ca="1" si="14"/>
        <v>0</v>
      </c>
    </row>
    <row r="76" spans="2:14">
      <c r="B76" s="12"/>
      <c r="C76" s="12"/>
      <c r="D76" s="13"/>
      <c r="E76" s="12"/>
      <c r="F76" s="12"/>
      <c r="G76" s="12"/>
      <c r="H76" s="12"/>
      <c r="I76" s="35">
        <f t="shared" ref="I76:I106" ca="1" si="15">K76*$I$8</f>
        <v>0</v>
      </c>
      <c r="J76" s="35">
        <f t="shared" ref="J76:J106" ca="1" si="16">K76*$J$8</f>
        <v>0</v>
      </c>
      <c r="K76" s="35">
        <f t="shared" ref="K76:K106" ca="1" si="17">F76+G76+H76+I76+J76</f>
        <v>0</v>
      </c>
      <c r="L76" s="35">
        <f t="shared" ref="L76:L106" ca="1" si="18">K76*E76</f>
        <v>0</v>
      </c>
      <c r="M76" s="35">
        <f t="shared" ref="M76:M106" ca="1" si="19">L76*$M$7</f>
        <v>0</v>
      </c>
      <c r="N76" s="35">
        <f t="shared" ref="N76:N106" ca="1" si="20">M76+L76</f>
        <v>0</v>
      </c>
    </row>
    <row r="77" spans="2:14">
      <c r="B77" s="12"/>
      <c r="C77" s="12"/>
      <c r="D77" s="13"/>
      <c r="E77" s="12"/>
      <c r="F77" s="12"/>
      <c r="G77" s="12"/>
      <c r="H77" s="12"/>
      <c r="I77" s="35">
        <f t="shared" ca="1" si="15"/>
        <v>0</v>
      </c>
      <c r="J77" s="35">
        <f t="shared" ca="1" si="16"/>
        <v>0</v>
      </c>
      <c r="K77" s="35">
        <f t="shared" ca="1" si="17"/>
        <v>0</v>
      </c>
      <c r="L77" s="35">
        <f t="shared" ca="1" si="18"/>
        <v>0</v>
      </c>
      <c r="M77" s="35">
        <f t="shared" ca="1" si="19"/>
        <v>0</v>
      </c>
      <c r="N77" s="35">
        <f t="shared" ca="1" si="20"/>
        <v>0</v>
      </c>
    </row>
    <row r="78" spans="2:14">
      <c r="B78" s="12"/>
      <c r="C78" s="12"/>
      <c r="D78" s="13"/>
      <c r="E78" s="12"/>
      <c r="F78" s="12"/>
      <c r="G78" s="12"/>
      <c r="H78" s="12"/>
      <c r="I78" s="35">
        <f t="shared" ca="1" si="15"/>
        <v>0</v>
      </c>
      <c r="J78" s="35">
        <f t="shared" ca="1" si="16"/>
        <v>0</v>
      </c>
      <c r="K78" s="35">
        <f t="shared" ca="1" si="17"/>
        <v>0</v>
      </c>
      <c r="L78" s="35">
        <f t="shared" ca="1" si="18"/>
        <v>0</v>
      </c>
      <c r="M78" s="35">
        <f t="shared" ca="1" si="19"/>
        <v>0</v>
      </c>
      <c r="N78" s="35">
        <f t="shared" ca="1" si="20"/>
        <v>0</v>
      </c>
    </row>
    <row r="79" spans="2:14">
      <c r="B79" s="12"/>
      <c r="C79" s="12"/>
      <c r="D79" s="13"/>
      <c r="E79" s="12"/>
      <c r="F79" s="12"/>
      <c r="G79" s="12"/>
      <c r="H79" s="12"/>
      <c r="I79" s="35">
        <f t="shared" ca="1" si="15"/>
        <v>0</v>
      </c>
      <c r="J79" s="35">
        <f t="shared" ca="1" si="16"/>
        <v>0</v>
      </c>
      <c r="K79" s="35">
        <f t="shared" ca="1" si="17"/>
        <v>0</v>
      </c>
      <c r="L79" s="35">
        <f t="shared" ca="1" si="18"/>
        <v>0</v>
      </c>
      <c r="M79" s="35">
        <f t="shared" ca="1" si="19"/>
        <v>0</v>
      </c>
      <c r="N79" s="35">
        <f t="shared" ca="1" si="20"/>
        <v>0</v>
      </c>
    </row>
    <row r="80" spans="2:14">
      <c r="B80" s="12"/>
      <c r="C80" s="12"/>
      <c r="D80" s="13"/>
      <c r="E80" s="12"/>
      <c r="F80" s="12"/>
      <c r="G80" s="12"/>
      <c r="H80" s="12"/>
      <c r="I80" s="35">
        <f t="shared" ca="1" si="15"/>
        <v>0</v>
      </c>
      <c r="J80" s="35">
        <f t="shared" ca="1" si="16"/>
        <v>0</v>
      </c>
      <c r="K80" s="35">
        <f t="shared" ca="1" si="17"/>
        <v>0</v>
      </c>
      <c r="L80" s="35">
        <f t="shared" ca="1" si="18"/>
        <v>0</v>
      </c>
      <c r="M80" s="35">
        <f t="shared" ca="1" si="19"/>
        <v>0</v>
      </c>
      <c r="N80" s="35">
        <f t="shared" ca="1" si="20"/>
        <v>0</v>
      </c>
    </row>
    <row r="81" spans="2:14">
      <c r="B81" s="12"/>
      <c r="C81" s="12"/>
      <c r="D81" s="13"/>
      <c r="E81" s="12"/>
      <c r="F81" s="12"/>
      <c r="G81" s="12"/>
      <c r="H81" s="12"/>
      <c r="I81" s="35">
        <f t="shared" ca="1" si="15"/>
        <v>0</v>
      </c>
      <c r="J81" s="35">
        <f t="shared" ca="1" si="16"/>
        <v>0</v>
      </c>
      <c r="K81" s="35">
        <f t="shared" ca="1" si="17"/>
        <v>0</v>
      </c>
      <c r="L81" s="35">
        <f t="shared" ca="1" si="18"/>
        <v>0</v>
      </c>
      <c r="M81" s="35">
        <f t="shared" ca="1" si="19"/>
        <v>0</v>
      </c>
      <c r="N81" s="35">
        <f t="shared" ca="1" si="20"/>
        <v>0</v>
      </c>
    </row>
    <row r="82" spans="2:14">
      <c r="B82" s="12"/>
      <c r="C82" s="12"/>
      <c r="D82" s="13"/>
      <c r="E82" s="12"/>
      <c r="F82" s="12"/>
      <c r="G82" s="12"/>
      <c r="H82" s="12"/>
      <c r="I82" s="35">
        <f t="shared" ca="1" si="15"/>
        <v>0</v>
      </c>
      <c r="J82" s="35">
        <f t="shared" ca="1" si="16"/>
        <v>0</v>
      </c>
      <c r="K82" s="35">
        <f t="shared" ca="1" si="17"/>
        <v>0</v>
      </c>
      <c r="L82" s="35">
        <f t="shared" ca="1" si="18"/>
        <v>0</v>
      </c>
      <c r="M82" s="35">
        <f t="shared" ca="1" si="19"/>
        <v>0</v>
      </c>
      <c r="N82" s="35">
        <f t="shared" ca="1" si="20"/>
        <v>0</v>
      </c>
    </row>
    <row r="83" spans="2:14">
      <c r="B83" s="12"/>
      <c r="C83" s="12"/>
      <c r="D83" s="13"/>
      <c r="E83" s="12"/>
      <c r="F83" s="12"/>
      <c r="G83" s="12"/>
      <c r="H83" s="12"/>
      <c r="I83" s="35">
        <f t="shared" ca="1" si="15"/>
        <v>0</v>
      </c>
      <c r="J83" s="35">
        <f t="shared" ca="1" si="16"/>
        <v>0</v>
      </c>
      <c r="K83" s="35">
        <f t="shared" ca="1" si="17"/>
        <v>0</v>
      </c>
      <c r="L83" s="35">
        <f t="shared" ca="1" si="18"/>
        <v>0</v>
      </c>
      <c r="M83" s="35">
        <f t="shared" ca="1" si="19"/>
        <v>0</v>
      </c>
      <c r="N83" s="35">
        <f t="shared" ca="1" si="20"/>
        <v>0</v>
      </c>
    </row>
    <row r="84" spans="2:14">
      <c r="B84" s="12"/>
      <c r="C84" s="12"/>
      <c r="D84" s="13"/>
      <c r="E84" s="12"/>
      <c r="F84" s="12"/>
      <c r="G84" s="12"/>
      <c r="H84" s="12"/>
      <c r="I84" s="35">
        <f t="shared" ca="1" si="15"/>
        <v>0</v>
      </c>
      <c r="J84" s="35">
        <f t="shared" ca="1" si="16"/>
        <v>0</v>
      </c>
      <c r="K84" s="35">
        <f t="shared" ca="1" si="17"/>
        <v>0</v>
      </c>
      <c r="L84" s="35">
        <f t="shared" ca="1" si="18"/>
        <v>0</v>
      </c>
      <c r="M84" s="35">
        <f t="shared" ca="1" si="19"/>
        <v>0</v>
      </c>
      <c r="N84" s="35">
        <f t="shared" ca="1" si="20"/>
        <v>0</v>
      </c>
    </row>
    <row r="85" spans="2:14">
      <c r="B85" s="12"/>
      <c r="C85" s="12"/>
      <c r="D85" s="13"/>
      <c r="E85" s="12"/>
      <c r="F85" s="12"/>
      <c r="G85" s="12"/>
      <c r="H85" s="12"/>
      <c r="I85" s="35">
        <f t="shared" ca="1" si="15"/>
        <v>0</v>
      </c>
      <c r="J85" s="35">
        <f t="shared" ca="1" si="16"/>
        <v>0</v>
      </c>
      <c r="K85" s="35">
        <f t="shared" ca="1" si="17"/>
        <v>0</v>
      </c>
      <c r="L85" s="35">
        <f t="shared" ca="1" si="18"/>
        <v>0</v>
      </c>
      <c r="M85" s="35">
        <f t="shared" ca="1" si="19"/>
        <v>0</v>
      </c>
      <c r="N85" s="35">
        <f t="shared" ca="1" si="20"/>
        <v>0</v>
      </c>
    </row>
    <row r="86" spans="2:14">
      <c r="B86" s="12"/>
      <c r="C86" s="12"/>
      <c r="D86" s="13"/>
      <c r="E86" s="12"/>
      <c r="F86" s="12"/>
      <c r="G86" s="12"/>
      <c r="H86" s="12"/>
      <c r="I86" s="35">
        <f t="shared" ca="1" si="15"/>
        <v>0</v>
      </c>
      <c r="J86" s="35">
        <f t="shared" ca="1" si="16"/>
        <v>0</v>
      </c>
      <c r="K86" s="35">
        <f t="shared" ca="1" si="17"/>
        <v>0</v>
      </c>
      <c r="L86" s="35">
        <f t="shared" ca="1" si="18"/>
        <v>0</v>
      </c>
      <c r="M86" s="35">
        <f t="shared" ca="1" si="19"/>
        <v>0</v>
      </c>
      <c r="N86" s="35">
        <f t="shared" ca="1" si="20"/>
        <v>0</v>
      </c>
    </row>
    <row r="87" spans="2:14">
      <c r="B87" s="12"/>
      <c r="C87" s="12"/>
      <c r="D87" s="13"/>
      <c r="E87" s="12"/>
      <c r="F87" s="12"/>
      <c r="G87" s="12"/>
      <c r="H87" s="12"/>
      <c r="I87" s="35">
        <f t="shared" ca="1" si="15"/>
        <v>0</v>
      </c>
      <c r="J87" s="35">
        <f t="shared" ca="1" si="16"/>
        <v>0</v>
      </c>
      <c r="K87" s="35">
        <f t="shared" ca="1" si="17"/>
        <v>0</v>
      </c>
      <c r="L87" s="35">
        <f t="shared" ca="1" si="18"/>
        <v>0</v>
      </c>
      <c r="M87" s="35">
        <f t="shared" ca="1" si="19"/>
        <v>0</v>
      </c>
      <c r="N87" s="35">
        <f t="shared" ca="1" si="20"/>
        <v>0</v>
      </c>
    </row>
    <row r="88" spans="2:14">
      <c r="B88" s="12"/>
      <c r="C88" s="12"/>
      <c r="D88" s="13"/>
      <c r="E88" s="12"/>
      <c r="F88" s="12"/>
      <c r="G88" s="12"/>
      <c r="H88" s="12"/>
      <c r="I88" s="35">
        <f t="shared" ca="1" si="15"/>
        <v>0</v>
      </c>
      <c r="J88" s="35">
        <f t="shared" ca="1" si="16"/>
        <v>0</v>
      </c>
      <c r="K88" s="35">
        <f t="shared" ca="1" si="17"/>
        <v>0</v>
      </c>
      <c r="L88" s="35">
        <f t="shared" ca="1" si="18"/>
        <v>0</v>
      </c>
      <c r="M88" s="35">
        <f t="shared" ca="1" si="19"/>
        <v>0</v>
      </c>
      <c r="N88" s="35">
        <f t="shared" ca="1" si="20"/>
        <v>0</v>
      </c>
    </row>
    <row r="89" spans="2:14">
      <c r="B89" s="12"/>
      <c r="C89" s="12"/>
      <c r="D89" s="13"/>
      <c r="E89" s="12"/>
      <c r="F89" s="12"/>
      <c r="G89" s="12"/>
      <c r="H89" s="12"/>
      <c r="I89" s="35">
        <f t="shared" ca="1" si="15"/>
        <v>0</v>
      </c>
      <c r="J89" s="35">
        <f t="shared" ca="1" si="16"/>
        <v>0</v>
      </c>
      <c r="K89" s="35">
        <f t="shared" ca="1" si="17"/>
        <v>0</v>
      </c>
      <c r="L89" s="35">
        <f t="shared" ca="1" si="18"/>
        <v>0</v>
      </c>
      <c r="M89" s="35">
        <f t="shared" ca="1" si="19"/>
        <v>0</v>
      </c>
      <c r="N89" s="35">
        <f t="shared" ca="1" si="20"/>
        <v>0</v>
      </c>
    </row>
    <row r="90" spans="2:14">
      <c r="B90" s="12"/>
      <c r="C90" s="12"/>
      <c r="D90" s="13"/>
      <c r="E90" s="12"/>
      <c r="F90" s="12"/>
      <c r="G90" s="12"/>
      <c r="H90" s="12"/>
      <c r="I90" s="35">
        <f t="shared" ca="1" si="15"/>
        <v>0</v>
      </c>
      <c r="J90" s="35">
        <f t="shared" ca="1" si="16"/>
        <v>0</v>
      </c>
      <c r="K90" s="35">
        <f t="shared" ca="1" si="17"/>
        <v>0</v>
      </c>
      <c r="L90" s="35">
        <f t="shared" ca="1" si="18"/>
        <v>0</v>
      </c>
      <c r="M90" s="35">
        <f t="shared" ca="1" si="19"/>
        <v>0</v>
      </c>
      <c r="N90" s="35">
        <f t="shared" ca="1" si="20"/>
        <v>0</v>
      </c>
    </row>
    <row r="91" spans="2:14">
      <c r="B91" s="12"/>
      <c r="C91" s="12"/>
      <c r="D91" s="13"/>
      <c r="E91" s="12"/>
      <c r="F91" s="12"/>
      <c r="G91" s="12"/>
      <c r="H91" s="12"/>
      <c r="I91" s="35">
        <f t="shared" ca="1" si="15"/>
        <v>0</v>
      </c>
      <c r="J91" s="35">
        <f t="shared" ca="1" si="16"/>
        <v>0</v>
      </c>
      <c r="K91" s="35">
        <f t="shared" ca="1" si="17"/>
        <v>0</v>
      </c>
      <c r="L91" s="35">
        <f t="shared" ca="1" si="18"/>
        <v>0</v>
      </c>
      <c r="M91" s="35">
        <f t="shared" ca="1" si="19"/>
        <v>0</v>
      </c>
      <c r="N91" s="35">
        <f t="shared" ca="1" si="20"/>
        <v>0</v>
      </c>
    </row>
    <row r="92" spans="2:14">
      <c r="B92" s="12"/>
      <c r="C92" s="12"/>
      <c r="D92" s="13"/>
      <c r="E92" s="12"/>
      <c r="F92" s="12"/>
      <c r="G92" s="12"/>
      <c r="H92" s="12"/>
      <c r="I92" s="35">
        <f t="shared" ca="1" si="15"/>
        <v>0</v>
      </c>
      <c r="J92" s="35">
        <f t="shared" ca="1" si="16"/>
        <v>0</v>
      </c>
      <c r="K92" s="35">
        <f t="shared" ca="1" si="17"/>
        <v>0</v>
      </c>
      <c r="L92" s="35">
        <f t="shared" ca="1" si="18"/>
        <v>0</v>
      </c>
      <c r="M92" s="35">
        <f t="shared" ca="1" si="19"/>
        <v>0</v>
      </c>
      <c r="N92" s="35">
        <f t="shared" ca="1" si="20"/>
        <v>0</v>
      </c>
    </row>
    <row r="93" spans="2:14">
      <c r="B93" s="12"/>
      <c r="C93" s="12"/>
      <c r="D93" s="13"/>
      <c r="E93" s="12"/>
      <c r="F93" s="12"/>
      <c r="G93" s="12"/>
      <c r="H93" s="12"/>
      <c r="I93" s="35">
        <f t="shared" ca="1" si="15"/>
        <v>0</v>
      </c>
      <c r="J93" s="35">
        <f t="shared" ca="1" si="16"/>
        <v>0</v>
      </c>
      <c r="K93" s="35">
        <f t="shared" ca="1" si="17"/>
        <v>0</v>
      </c>
      <c r="L93" s="35">
        <f t="shared" ca="1" si="18"/>
        <v>0</v>
      </c>
      <c r="M93" s="35">
        <f t="shared" ca="1" si="19"/>
        <v>0</v>
      </c>
      <c r="N93" s="35">
        <f t="shared" ca="1" si="20"/>
        <v>0</v>
      </c>
    </row>
    <row r="94" spans="2:14">
      <c r="B94" s="12"/>
      <c r="C94" s="12"/>
      <c r="D94" s="13"/>
      <c r="E94" s="12"/>
      <c r="F94" s="12"/>
      <c r="G94" s="12"/>
      <c r="H94" s="12"/>
      <c r="I94" s="35">
        <f t="shared" ca="1" si="15"/>
        <v>0</v>
      </c>
      <c r="J94" s="35">
        <f t="shared" ca="1" si="16"/>
        <v>0</v>
      </c>
      <c r="K94" s="35">
        <f t="shared" ca="1" si="17"/>
        <v>0</v>
      </c>
      <c r="L94" s="35">
        <f t="shared" ca="1" si="18"/>
        <v>0</v>
      </c>
      <c r="M94" s="35">
        <f t="shared" ca="1" si="19"/>
        <v>0</v>
      </c>
      <c r="N94" s="35">
        <f t="shared" ca="1" si="20"/>
        <v>0</v>
      </c>
    </row>
    <row r="95" spans="2:14">
      <c r="B95" s="12"/>
      <c r="C95" s="12"/>
      <c r="D95" s="13"/>
      <c r="E95" s="12"/>
      <c r="F95" s="12"/>
      <c r="G95" s="12"/>
      <c r="H95" s="12"/>
      <c r="I95" s="35">
        <f t="shared" ca="1" si="15"/>
        <v>0</v>
      </c>
      <c r="J95" s="35">
        <f t="shared" ca="1" si="16"/>
        <v>0</v>
      </c>
      <c r="K95" s="35">
        <f t="shared" ca="1" si="17"/>
        <v>0</v>
      </c>
      <c r="L95" s="35">
        <f t="shared" ca="1" si="18"/>
        <v>0</v>
      </c>
      <c r="M95" s="35">
        <f t="shared" ca="1" si="19"/>
        <v>0</v>
      </c>
      <c r="N95" s="35">
        <f t="shared" ca="1" si="20"/>
        <v>0</v>
      </c>
    </row>
    <row r="96" spans="2:14">
      <c r="B96" s="12"/>
      <c r="C96" s="12"/>
      <c r="D96" s="13"/>
      <c r="E96" s="12"/>
      <c r="F96" s="12"/>
      <c r="G96" s="12"/>
      <c r="H96" s="12"/>
      <c r="I96" s="35">
        <f t="shared" ca="1" si="15"/>
        <v>0</v>
      </c>
      <c r="J96" s="35">
        <f t="shared" ca="1" si="16"/>
        <v>0</v>
      </c>
      <c r="K96" s="35">
        <f t="shared" ca="1" si="17"/>
        <v>0</v>
      </c>
      <c r="L96" s="35">
        <f t="shared" ca="1" si="18"/>
        <v>0</v>
      </c>
      <c r="M96" s="35">
        <f t="shared" ca="1" si="19"/>
        <v>0</v>
      </c>
      <c r="N96" s="35">
        <f t="shared" ca="1" si="20"/>
        <v>0</v>
      </c>
    </row>
    <row r="97" spans="2:14">
      <c r="B97" s="12"/>
      <c r="C97" s="12"/>
      <c r="D97" s="13"/>
      <c r="E97" s="12"/>
      <c r="F97" s="12"/>
      <c r="G97" s="12"/>
      <c r="H97" s="12"/>
      <c r="I97" s="35">
        <f t="shared" ca="1" si="15"/>
        <v>0</v>
      </c>
      <c r="J97" s="35">
        <f t="shared" ca="1" si="16"/>
        <v>0</v>
      </c>
      <c r="K97" s="35">
        <f t="shared" ca="1" si="17"/>
        <v>0</v>
      </c>
      <c r="L97" s="35">
        <f t="shared" ca="1" si="18"/>
        <v>0</v>
      </c>
      <c r="M97" s="35">
        <f t="shared" ca="1" si="19"/>
        <v>0</v>
      </c>
      <c r="N97" s="35">
        <f t="shared" ca="1" si="20"/>
        <v>0</v>
      </c>
    </row>
    <row r="98" spans="2:14">
      <c r="B98" s="12"/>
      <c r="C98" s="12"/>
      <c r="D98" s="13"/>
      <c r="E98" s="12"/>
      <c r="F98" s="12"/>
      <c r="G98" s="12"/>
      <c r="H98" s="12"/>
      <c r="I98" s="35">
        <f t="shared" ca="1" si="15"/>
        <v>0</v>
      </c>
      <c r="J98" s="35">
        <f t="shared" ca="1" si="16"/>
        <v>0</v>
      </c>
      <c r="K98" s="35">
        <f t="shared" ca="1" si="17"/>
        <v>0</v>
      </c>
      <c r="L98" s="35">
        <f t="shared" ca="1" si="18"/>
        <v>0</v>
      </c>
      <c r="M98" s="35">
        <f t="shared" ca="1" si="19"/>
        <v>0</v>
      </c>
      <c r="N98" s="35">
        <f t="shared" ca="1" si="20"/>
        <v>0</v>
      </c>
    </row>
    <row r="99" spans="2:14">
      <c r="B99" s="12"/>
      <c r="C99" s="12"/>
      <c r="D99" s="13"/>
      <c r="E99" s="12"/>
      <c r="F99" s="12"/>
      <c r="G99" s="12"/>
      <c r="H99" s="12"/>
      <c r="I99" s="35">
        <f t="shared" ca="1" si="15"/>
        <v>0</v>
      </c>
      <c r="J99" s="35">
        <f t="shared" ca="1" si="16"/>
        <v>0</v>
      </c>
      <c r="K99" s="35">
        <f t="shared" ca="1" si="17"/>
        <v>0</v>
      </c>
      <c r="L99" s="35">
        <f t="shared" ca="1" si="18"/>
        <v>0</v>
      </c>
      <c r="M99" s="35">
        <f t="shared" ca="1" si="19"/>
        <v>0</v>
      </c>
      <c r="N99" s="35">
        <f t="shared" ca="1" si="20"/>
        <v>0</v>
      </c>
    </row>
    <row r="100" spans="2:14">
      <c r="B100" s="12"/>
      <c r="C100" s="12"/>
      <c r="D100" s="13"/>
      <c r="E100" s="12"/>
      <c r="F100" s="12"/>
      <c r="G100" s="12"/>
      <c r="H100" s="12"/>
      <c r="I100" s="35">
        <f t="shared" ca="1" si="15"/>
        <v>0</v>
      </c>
      <c r="J100" s="35">
        <f t="shared" ca="1" si="16"/>
        <v>0</v>
      </c>
      <c r="K100" s="35">
        <f t="shared" ca="1" si="17"/>
        <v>0</v>
      </c>
      <c r="L100" s="35">
        <f t="shared" ca="1" si="18"/>
        <v>0</v>
      </c>
      <c r="M100" s="35">
        <f t="shared" ca="1" si="19"/>
        <v>0</v>
      </c>
      <c r="N100" s="35">
        <f t="shared" ca="1" si="20"/>
        <v>0</v>
      </c>
    </row>
    <row r="101" spans="2:14">
      <c r="B101" s="12"/>
      <c r="C101" s="12"/>
      <c r="D101" s="13"/>
      <c r="E101" s="12"/>
      <c r="F101" s="12"/>
      <c r="G101" s="12"/>
      <c r="H101" s="12"/>
      <c r="I101" s="35">
        <f t="shared" ca="1" si="15"/>
        <v>0</v>
      </c>
      <c r="J101" s="35">
        <f t="shared" ca="1" si="16"/>
        <v>0</v>
      </c>
      <c r="K101" s="35">
        <f t="shared" ca="1" si="17"/>
        <v>0</v>
      </c>
      <c r="L101" s="35">
        <f t="shared" ca="1" si="18"/>
        <v>0</v>
      </c>
      <c r="M101" s="35">
        <f t="shared" ca="1" si="19"/>
        <v>0</v>
      </c>
      <c r="N101" s="35">
        <f t="shared" ca="1" si="20"/>
        <v>0</v>
      </c>
    </row>
    <row r="102" spans="2:14">
      <c r="B102" s="12"/>
      <c r="C102" s="12"/>
      <c r="D102" s="13"/>
      <c r="E102" s="12"/>
      <c r="F102" s="12"/>
      <c r="G102" s="12"/>
      <c r="H102" s="12"/>
      <c r="I102" s="35">
        <f t="shared" ca="1" si="15"/>
        <v>0</v>
      </c>
      <c r="J102" s="35">
        <f t="shared" ca="1" si="16"/>
        <v>0</v>
      </c>
      <c r="K102" s="35">
        <f t="shared" ca="1" si="17"/>
        <v>0</v>
      </c>
      <c r="L102" s="35">
        <f t="shared" ca="1" si="18"/>
        <v>0</v>
      </c>
      <c r="M102" s="35">
        <f t="shared" ca="1" si="19"/>
        <v>0</v>
      </c>
      <c r="N102" s="35">
        <f t="shared" ca="1" si="20"/>
        <v>0</v>
      </c>
    </row>
    <row r="103" spans="2:14">
      <c r="B103" s="12"/>
      <c r="C103" s="12"/>
      <c r="D103" s="13"/>
      <c r="E103" s="12"/>
      <c r="F103" s="12"/>
      <c r="G103" s="12"/>
      <c r="H103" s="12"/>
      <c r="I103" s="35">
        <f t="shared" ca="1" si="15"/>
        <v>0</v>
      </c>
      <c r="J103" s="35">
        <f t="shared" ca="1" si="16"/>
        <v>0</v>
      </c>
      <c r="K103" s="35">
        <f t="shared" ca="1" si="17"/>
        <v>0</v>
      </c>
      <c r="L103" s="35">
        <f t="shared" ca="1" si="18"/>
        <v>0</v>
      </c>
      <c r="M103" s="35">
        <f t="shared" ca="1" si="19"/>
        <v>0</v>
      </c>
      <c r="N103" s="35">
        <f t="shared" ca="1" si="20"/>
        <v>0</v>
      </c>
    </row>
    <row r="104" spans="2:14">
      <c r="B104" s="12"/>
      <c r="C104" s="12"/>
      <c r="D104" s="13"/>
      <c r="E104" s="12"/>
      <c r="F104" s="12"/>
      <c r="G104" s="12"/>
      <c r="H104" s="12"/>
      <c r="I104" s="35">
        <f t="shared" ca="1" si="15"/>
        <v>0</v>
      </c>
      <c r="J104" s="35">
        <f t="shared" ca="1" si="16"/>
        <v>0</v>
      </c>
      <c r="K104" s="35">
        <f t="shared" ca="1" si="17"/>
        <v>0</v>
      </c>
      <c r="L104" s="35">
        <f t="shared" ca="1" si="18"/>
        <v>0</v>
      </c>
      <c r="M104" s="35">
        <f t="shared" ca="1" si="19"/>
        <v>0</v>
      </c>
      <c r="N104" s="35">
        <f t="shared" ca="1" si="20"/>
        <v>0</v>
      </c>
    </row>
    <row r="105" spans="2:14">
      <c r="B105" s="12"/>
      <c r="C105" s="12"/>
      <c r="D105" s="13"/>
      <c r="E105" s="12"/>
      <c r="F105" s="12"/>
      <c r="G105" s="12"/>
      <c r="H105" s="12"/>
      <c r="I105" s="35">
        <f t="shared" ca="1" si="15"/>
        <v>0</v>
      </c>
      <c r="J105" s="35">
        <f t="shared" ca="1" si="16"/>
        <v>0</v>
      </c>
      <c r="K105" s="35">
        <f t="shared" ca="1" si="17"/>
        <v>0</v>
      </c>
      <c r="L105" s="35">
        <f t="shared" ca="1" si="18"/>
        <v>0</v>
      </c>
      <c r="M105" s="35">
        <f t="shared" ca="1" si="19"/>
        <v>0</v>
      </c>
      <c r="N105" s="35">
        <f t="shared" ca="1" si="20"/>
        <v>0</v>
      </c>
    </row>
    <row r="106" spans="2:14">
      <c r="B106" s="12"/>
      <c r="C106" s="12"/>
      <c r="D106" s="13"/>
      <c r="E106" s="12"/>
      <c r="F106" s="12"/>
      <c r="G106" s="12"/>
      <c r="H106" s="12"/>
      <c r="I106" s="35">
        <f t="shared" ca="1" si="15"/>
        <v>0</v>
      </c>
      <c r="J106" s="35">
        <f t="shared" ca="1" si="16"/>
        <v>0</v>
      </c>
      <c r="K106" s="35">
        <f t="shared" ca="1" si="17"/>
        <v>0</v>
      </c>
      <c r="L106" s="35">
        <f t="shared" ca="1" si="18"/>
        <v>0</v>
      </c>
      <c r="M106" s="35">
        <f t="shared" ca="1" si="19"/>
        <v>0</v>
      </c>
      <c r="N106" s="35">
        <f t="shared" ca="1" si="20"/>
        <v>0</v>
      </c>
    </row>
    <row r="107" spans="2:14">
      <c r="B107" s="12"/>
      <c r="C107" s="17"/>
      <c r="D107" s="18"/>
      <c r="E107" s="17"/>
      <c r="F107" s="17"/>
      <c r="G107" s="17"/>
      <c r="H107" s="17"/>
      <c r="I107" s="36"/>
      <c r="J107" s="36"/>
      <c r="K107" s="36"/>
      <c r="L107" s="36"/>
      <c r="M107" s="36"/>
      <c r="N107" s="36"/>
    </row>
    <row r="108" spans="2:14">
      <c r="B108" s="12"/>
      <c r="L108" s="19">
        <f ca="1">+SUM(L9:L107)</f>
        <v>5.6533222762028369E-5</v>
      </c>
      <c r="M108" s="19">
        <f ca="1">+SUM(M9:M107)</f>
        <v>1.1306644552405674E-5</v>
      </c>
      <c r="N108" s="19">
        <f ca="1">+SUM(N9:N107)</f>
        <v>6.7839867314434043E-5</v>
      </c>
    </row>
    <row r="109" spans="2:14">
      <c r="B109" s="12"/>
      <c r="E109" s="4"/>
      <c r="F109" s="4"/>
      <c r="G109" s="4"/>
      <c r="H109" s="4"/>
      <c r="I109" s="4"/>
      <c r="J109" s="4"/>
      <c r="K109" s="4"/>
      <c r="L109" s="65" t="s">
        <v>2</v>
      </c>
      <c r="M109" s="20" t="s">
        <v>3</v>
      </c>
      <c r="N109" s="65" t="s">
        <v>4</v>
      </c>
    </row>
    <row r="110" spans="2:14">
      <c r="B110" s="12"/>
      <c r="E110" s="4"/>
      <c r="F110" s="4"/>
      <c r="G110" s="4"/>
      <c r="H110" s="4"/>
      <c r="I110" s="4"/>
      <c r="J110" s="4"/>
      <c r="K110" s="4"/>
      <c r="L110" s="66"/>
      <c r="M110" s="21">
        <f>M7</f>
        <v>0.2</v>
      </c>
      <c r="N110" s="66"/>
    </row>
    <row r="111" spans="2:14">
      <c r="B111" s="12"/>
    </row>
    <row r="112" spans="2:14">
      <c r="B112" s="12"/>
    </row>
    <row r="113" spans="2:2">
      <c r="B113" s="17"/>
    </row>
  </sheetData>
  <mergeCells count="8">
    <mergeCell ref="L109:L110"/>
    <mergeCell ref="N6:N7"/>
    <mergeCell ref="N109:N110"/>
    <mergeCell ref="F6:J6"/>
    <mergeCell ref="G7:H7"/>
    <mergeCell ref="P7:R7"/>
    <mergeCell ref="K6:K7"/>
    <mergeCell ref="L6:L7"/>
  </mergeCells>
  <pageMargins left="0.75" right="0.75" top="1" bottom="1" header="0.5" footer="0.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1</xdr:col>
                    <xdr:colOff>1400175</xdr:colOff>
                    <xdr:row>9</xdr:row>
                    <xdr:rowOff>0</xdr:rowOff>
                  </from>
                  <to>
                    <xdr:col>1</xdr:col>
                    <xdr:colOff>2124075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0</xdr:col>
                    <xdr:colOff>600075</xdr:colOff>
                    <xdr:row>8</xdr:row>
                    <xdr:rowOff>171450</xdr:rowOff>
                  </from>
                  <to>
                    <xdr:col>1</xdr:col>
                    <xdr:colOff>1162050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1</xdr:col>
                    <xdr:colOff>2457450</xdr:colOff>
                    <xdr:row>9</xdr:row>
                    <xdr:rowOff>0</xdr:rowOff>
                  </from>
                  <to>
                    <xdr:col>1</xdr:col>
                    <xdr:colOff>3371850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0</xdr:col>
                    <xdr:colOff>600075</xdr:colOff>
                    <xdr:row>10</xdr:row>
                    <xdr:rowOff>171450</xdr:rowOff>
                  </from>
                  <to>
                    <xdr:col>1</xdr:col>
                    <xdr:colOff>1162050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>
                <anchor moveWithCells="1">
                  <from>
                    <xdr:col>0</xdr:col>
                    <xdr:colOff>600075</xdr:colOff>
                    <xdr:row>12</xdr:row>
                    <xdr:rowOff>171450</xdr:rowOff>
                  </from>
                  <to>
                    <xdr:col>1</xdr:col>
                    <xdr:colOff>1162050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autoLine="0" autoPict="0">
                <anchor moveWithCells="1">
                  <from>
                    <xdr:col>0</xdr:col>
                    <xdr:colOff>600075</xdr:colOff>
                    <xdr:row>14</xdr:row>
                    <xdr:rowOff>171450</xdr:rowOff>
                  </from>
                  <to>
                    <xdr:col>1</xdr:col>
                    <xdr:colOff>1162050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Drop Down 8">
              <controlPr defaultSize="0" autoLine="0" autoPict="0">
                <anchor moveWithCells="1">
                  <from>
                    <xdr:col>0</xdr:col>
                    <xdr:colOff>600075</xdr:colOff>
                    <xdr:row>16</xdr:row>
                    <xdr:rowOff>171450</xdr:rowOff>
                  </from>
                  <to>
                    <xdr:col>1</xdr:col>
                    <xdr:colOff>1162050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Drop Down 9">
              <controlPr defaultSize="0" autoLine="0" autoPict="0">
                <anchor moveWithCells="1">
                  <from>
                    <xdr:col>0</xdr:col>
                    <xdr:colOff>600075</xdr:colOff>
                    <xdr:row>18</xdr:row>
                    <xdr:rowOff>171450</xdr:rowOff>
                  </from>
                  <to>
                    <xdr:col>1</xdr:col>
                    <xdr:colOff>1162050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Drop Down 10">
              <controlPr defaultSize="0" autoLine="0" autoPict="0">
                <anchor moveWithCells="1">
                  <from>
                    <xdr:col>0</xdr:col>
                    <xdr:colOff>600075</xdr:colOff>
                    <xdr:row>20</xdr:row>
                    <xdr:rowOff>171450</xdr:rowOff>
                  </from>
                  <to>
                    <xdr:col>1</xdr:col>
                    <xdr:colOff>1162050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Drop Down 11">
              <controlPr defaultSize="0" autoLine="0" autoPict="0">
                <anchor moveWithCells="1">
                  <from>
                    <xdr:col>1</xdr:col>
                    <xdr:colOff>1390650</xdr:colOff>
                    <xdr:row>11</xdr:row>
                    <xdr:rowOff>0</xdr:rowOff>
                  </from>
                  <to>
                    <xdr:col>1</xdr:col>
                    <xdr:colOff>2476500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Drop Down 12">
              <controlPr defaultSize="0" autoLine="0" autoPict="0">
                <anchor moveWithCells="1">
                  <from>
                    <xdr:col>1</xdr:col>
                    <xdr:colOff>1390650</xdr:colOff>
                    <xdr:row>12</xdr:row>
                    <xdr:rowOff>171450</xdr:rowOff>
                  </from>
                  <to>
                    <xdr:col>1</xdr:col>
                    <xdr:colOff>2486025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Drop Down 13">
              <controlPr defaultSize="0" autoLine="0" autoPict="0">
                <anchor moveWithCells="1">
                  <from>
                    <xdr:col>1</xdr:col>
                    <xdr:colOff>1390650</xdr:colOff>
                    <xdr:row>14</xdr:row>
                    <xdr:rowOff>171450</xdr:rowOff>
                  </from>
                  <to>
                    <xdr:col>1</xdr:col>
                    <xdr:colOff>2486025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Drop Down 14">
              <controlPr defaultSize="0" autoLine="0" autoPict="0">
                <anchor moveWithCells="1">
                  <from>
                    <xdr:col>1</xdr:col>
                    <xdr:colOff>1390650</xdr:colOff>
                    <xdr:row>16</xdr:row>
                    <xdr:rowOff>171450</xdr:rowOff>
                  </from>
                  <to>
                    <xdr:col>1</xdr:col>
                    <xdr:colOff>2476500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Drop Down 15">
              <controlPr defaultSize="0" autoLine="0" autoPict="0">
                <anchor moveWithCells="1">
                  <from>
                    <xdr:col>1</xdr:col>
                    <xdr:colOff>1390650</xdr:colOff>
                    <xdr:row>18</xdr:row>
                    <xdr:rowOff>171450</xdr:rowOff>
                  </from>
                  <to>
                    <xdr:col>1</xdr:col>
                    <xdr:colOff>2486025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Drop Down 16">
              <controlPr defaultSize="0" autoLine="0" autoPict="0">
                <anchor moveWithCells="1">
                  <from>
                    <xdr:col>1</xdr:col>
                    <xdr:colOff>1390650</xdr:colOff>
                    <xdr:row>20</xdr:row>
                    <xdr:rowOff>171450</xdr:rowOff>
                  </from>
                  <to>
                    <xdr:col>1</xdr:col>
                    <xdr:colOff>2486025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Drop Down 17">
              <controlPr defaultSize="0" autoLine="0" autoPict="0">
                <anchor moveWithCells="1">
                  <from>
                    <xdr:col>1</xdr:col>
                    <xdr:colOff>2457450</xdr:colOff>
                    <xdr:row>11</xdr:row>
                    <xdr:rowOff>0</xdr:rowOff>
                  </from>
                  <to>
                    <xdr:col>1</xdr:col>
                    <xdr:colOff>3371850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Drop Down 18">
              <controlPr defaultSize="0" autoLine="0" autoPict="0">
                <anchor moveWithCells="1">
                  <from>
                    <xdr:col>1</xdr:col>
                    <xdr:colOff>2457450</xdr:colOff>
                    <xdr:row>13</xdr:row>
                    <xdr:rowOff>0</xdr:rowOff>
                  </from>
                  <to>
                    <xdr:col>1</xdr:col>
                    <xdr:colOff>3371850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Drop Down 19">
              <controlPr defaultSize="0" autoLine="0" autoPict="0">
                <anchor moveWithCells="1">
                  <from>
                    <xdr:col>1</xdr:col>
                    <xdr:colOff>2457450</xdr:colOff>
                    <xdr:row>15</xdr:row>
                    <xdr:rowOff>0</xdr:rowOff>
                  </from>
                  <to>
                    <xdr:col>1</xdr:col>
                    <xdr:colOff>3371850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Drop Down 20">
              <controlPr defaultSize="0" autoLine="0" autoPict="0">
                <anchor moveWithCells="1">
                  <from>
                    <xdr:col>1</xdr:col>
                    <xdr:colOff>2457450</xdr:colOff>
                    <xdr:row>17</xdr:row>
                    <xdr:rowOff>0</xdr:rowOff>
                  </from>
                  <to>
                    <xdr:col>1</xdr:col>
                    <xdr:colOff>3371850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Drop Down 21">
              <controlPr defaultSize="0" autoLine="0" autoPict="0">
                <anchor moveWithCells="1">
                  <from>
                    <xdr:col>1</xdr:col>
                    <xdr:colOff>2457450</xdr:colOff>
                    <xdr:row>19</xdr:row>
                    <xdr:rowOff>0</xdr:rowOff>
                  </from>
                  <to>
                    <xdr:col>1</xdr:col>
                    <xdr:colOff>3371850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Drop Down 22">
              <controlPr defaultSize="0" autoLine="0" autoPict="0">
                <anchor moveWithCells="1">
                  <from>
                    <xdr:col>1</xdr:col>
                    <xdr:colOff>2457450</xdr:colOff>
                    <xdr:row>21</xdr:row>
                    <xdr:rowOff>0</xdr:rowOff>
                  </from>
                  <to>
                    <xdr:col>1</xdr:col>
                    <xdr:colOff>3371850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topLeftCell="A4"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134</v>
      </c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 s="39" t="str">
        <f>DEVIS!C10</f>
        <v>ctxa15aaw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17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G18" s="1">
        <v>0</v>
      </c>
      <c r="H18" s="1">
        <v>0.92</v>
      </c>
      <c r="I18" s="1">
        <f t="shared" ref="I18:I46" si="1">+H18*G18</f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1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1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1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1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1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1"/>
        <v>0</v>
      </c>
    </row>
    <row r="25" spans="5:17">
      <c r="E25" t="s">
        <v>40</v>
      </c>
      <c r="F25" s="1" t="s">
        <v>18</v>
      </c>
      <c r="I25" s="1">
        <f t="shared" ref="I25:I45" si="2">+H25*G25</f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2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2"/>
        <v>0</v>
      </c>
    </row>
    <row r="28" spans="5:17">
      <c r="E28" s="39" t="s">
        <v>44</v>
      </c>
      <c r="F28" s="1" t="s">
        <v>18</v>
      </c>
      <c r="I28" s="1">
        <f t="shared" si="2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2"/>
        <v>0</v>
      </c>
    </row>
    <row r="30" spans="5:17">
      <c r="F30" s="1" t="s">
        <v>18</v>
      </c>
      <c r="I30" s="1">
        <f t="shared" si="2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2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2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2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2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2"/>
        <v>0</v>
      </c>
      <c r="Q35" s="31" t="s">
        <v>83</v>
      </c>
      <c r="R35" s="32" t="s">
        <v>91</v>
      </c>
      <c r="S35" s="32" t="s">
        <v>91</v>
      </c>
      <c r="T35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2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si="2"/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2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2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2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2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2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2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2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2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4</xdr:col>
                    <xdr:colOff>1171575</xdr:colOff>
                    <xdr:row>20</xdr:row>
                    <xdr:rowOff>9525</xdr:rowOff>
                  </from>
                  <to>
                    <xdr:col>5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autoLine="0" autoPict="0">
                <anchor moveWithCells="1">
                  <from>
                    <xdr:col>4</xdr:col>
                    <xdr:colOff>1171575</xdr:colOff>
                    <xdr:row>21</xdr:row>
                    <xdr:rowOff>9525</xdr:rowOff>
                  </from>
                  <to>
                    <xdr:col>5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Drop Down 29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Drop Down 30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workbookViewId="0">
      <selection activeCell="I9" sqref="I9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135</v>
      </c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DEVIS!C12</f>
        <v>0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36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0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0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0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0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0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0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ref="I37:I46" si="1">+H37*G37</f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1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1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1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Drop Down 4">
              <controlPr defaultSize="0" autoLine="0" autoPict="0">
                <anchor moveWithCells="1">
                  <from>
                    <xdr:col>4</xdr:col>
                    <xdr:colOff>1171575</xdr:colOff>
                    <xdr:row>21</xdr:row>
                    <xdr:rowOff>9525</xdr:rowOff>
                  </from>
                  <to>
                    <xdr:col>5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Drop Down 5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171450</xdr:rowOff>
                  </from>
                  <to>
                    <xdr:col>5</xdr:col>
                    <xdr:colOff>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136</v>
      </c>
    </row>
    <row r="6" spans="3:9">
      <c r="E6" s="4"/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DEVIS!C14</f>
        <v>0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40" t="s">
        <v>106</v>
      </c>
      <c r="F15" s="1" t="s">
        <v>31</v>
      </c>
      <c r="I15" s="1">
        <f t="shared" ref="I15:I36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0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0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0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0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0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0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ref="I37:I46" si="1">+H37*G37</f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1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1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1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Drop Down 4">
              <controlPr defaultSize="0" autoLine="0" autoPict="0">
                <anchor moveWithCells="1">
                  <from>
                    <xdr:col>4</xdr:col>
                    <xdr:colOff>1181100</xdr:colOff>
                    <xdr:row>20</xdr:row>
                    <xdr:rowOff>9525</xdr:rowOff>
                  </from>
                  <to>
                    <xdr:col>5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Drop Down 5">
              <controlPr defaultSize="0" autoLine="0" autoPict="0">
                <anchor moveWithCells="1">
                  <from>
                    <xdr:col>4</xdr:col>
                    <xdr:colOff>1181100</xdr:colOff>
                    <xdr:row>21</xdr:row>
                    <xdr:rowOff>9525</xdr:rowOff>
                  </from>
                  <to>
                    <xdr:col>5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8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9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0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1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5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137</v>
      </c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DEVIS!C16</f>
        <v>0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36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0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0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0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0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0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0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ref="I37:I46" si="1">+H37*G37</f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1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1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1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Drop Down 4">
              <controlPr defaultSize="0" autoLine="0" autoPict="0">
                <anchor moveWithCells="1">
                  <from>
                    <xdr:col>4</xdr:col>
                    <xdr:colOff>1181100</xdr:colOff>
                    <xdr:row>20</xdr:row>
                    <xdr:rowOff>9525</xdr:rowOff>
                  </from>
                  <to>
                    <xdr:col>5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Drop Down 5">
              <controlPr defaultSize="0" autoLine="0" autoPict="0">
                <anchor moveWithCells="1">
                  <from>
                    <xdr:col>4</xdr:col>
                    <xdr:colOff>1181100</xdr:colOff>
                    <xdr:row>21</xdr:row>
                    <xdr:rowOff>9525</xdr:rowOff>
                  </from>
                  <to>
                    <xdr:col>5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8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29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0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1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5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138</v>
      </c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DEVIS!C18</f>
        <v>0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36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0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0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0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0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0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0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ref="I37:I46" si="1">+H37*G37</f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1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1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1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Drop Down 4">
              <controlPr defaultSize="0" autoLine="0" autoPict="0">
                <anchor moveWithCells="1">
                  <from>
                    <xdr:col>4</xdr:col>
                    <xdr:colOff>1181100</xdr:colOff>
                    <xdr:row>20</xdr:row>
                    <xdr:rowOff>9525</xdr:rowOff>
                  </from>
                  <to>
                    <xdr:col>5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Drop Down 5">
              <controlPr defaultSize="0" autoLine="0" autoPict="0">
                <anchor moveWithCells="1">
                  <from>
                    <xdr:col>4</xdr:col>
                    <xdr:colOff>1181100</xdr:colOff>
                    <xdr:row>21</xdr:row>
                    <xdr:rowOff>9525</xdr:rowOff>
                  </from>
                  <to>
                    <xdr:col>5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8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9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0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1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5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V48"/>
  <sheetViews>
    <sheetView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139</v>
      </c>
    </row>
    <row r="7" spans="3:9">
      <c r="E7" s="2" t="s">
        <v>25</v>
      </c>
      <c r="F7" s="1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DEVIS!C20</f>
        <v>0</v>
      </c>
      <c r="F9" s="1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30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ref="I31:I46" si="1">+H31*G31</f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1"/>
        <v>0</v>
      </c>
    </row>
    <row r="33" spans="5:22">
      <c r="E33" t="s">
        <v>102</v>
      </c>
      <c r="F33" s="1" t="s">
        <v>18</v>
      </c>
      <c r="H33" s="1">
        <v>4</v>
      </c>
      <c r="I33" s="1">
        <f t="shared" si="1"/>
        <v>0</v>
      </c>
    </row>
    <row r="34" spans="5:22" ht="18.75">
      <c r="E34" t="s">
        <v>103</v>
      </c>
      <c r="F34" s="1" t="s">
        <v>18</v>
      </c>
      <c r="H34" s="1">
        <v>4</v>
      </c>
      <c r="I34" s="1">
        <f t="shared" si="1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2" ht="18.75">
      <c r="E35" t="s">
        <v>104</v>
      </c>
      <c r="F35" s="1" t="s">
        <v>18</v>
      </c>
      <c r="H35" s="1">
        <v>4</v>
      </c>
      <c r="I35" s="1">
        <f t="shared" si="1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2" ht="18.75">
      <c r="E36" t="s">
        <v>105</v>
      </c>
      <c r="F36" s="1" t="s">
        <v>18</v>
      </c>
      <c r="H36" s="1">
        <v>4</v>
      </c>
      <c r="I36" s="1">
        <f t="shared" si="1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2" ht="18.75">
      <c r="F37" s="1" t="s">
        <v>18</v>
      </c>
      <c r="I37" s="1">
        <f t="shared" si="1"/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2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2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2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</row>
    <row r="41" spans="5:22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</row>
    <row r="42" spans="5:22">
      <c r="F42" s="1" t="s">
        <v>18</v>
      </c>
      <c r="I42" s="1">
        <f t="shared" si="1"/>
        <v>0</v>
      </c>
      <c r="T42" s="39" t="s">
        <v>123</v>
      </c>
      <c r="V42" s="39" t="s">
        <v>145</v>
      </c>
    </row>
    <row r="43" spans="5:22">
      <c r="F43" s="1" t="s">
        <v>18</v>
      </c>
      <c r="I43" s="1">
        <f t="shared" si="1"/>
        <v>0</v>
      </c>
      <c r="T43" s="39" t="s">
        <v>122</v>
      </c>
      <c r="V43" s="39" t="s">
        <v>146</v>
      </c>
    </row>
    <row r="44" spans="5:22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2">
      <c r="F45" s="1" t="s">
        <v>18</v>
      </c>
      <c r="I45" s="1">
        <f t="shared" si="1"/>
        <v>0</v>
      </c>
    </row>
    <row r="46" spans="5:22">
      <c r="F46" s="1" t="s">
        <v>18</v>
      </c>
      <c r="I46" s="1">
        <f t="shared" si="1"/>
        <v>0</v>
      </c>
    </row>
    <row r="47" spans="5:22">
      <c r="F47" s="1" t="s">
        <v>18</v>
      </c>
    </row>
    <row r="48" spans="5:22">
      <c r="H48" s="1" t="s">
        <v>28</v>
      </c>
      <c r="I48" s="3">
        <f>+SUM(I9:I47)</f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Drop Down 4">
              <controlPr defaultSize="0" autoLine="0" autoPict="0">
                <anchor moveWithCells="1">
                  <from>
                    <xdr:col>4</xdr:col>
                    <xdr:colOff>1181100</xdr:colOff>
                    <xdr:row>20</xdr:row>
                    <xdr:rowOff>9525</xdr:rowOff>
                  </from>
                  <to>
                    <xdr:col>5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Drop Down 5">
              <controlPr defaultSize="0" autoLine="0" autoPict="0">
                <anchor moveWithCells="1">
                  <from>
                    <xdr:col>4</xdr:col>
                    <xdr:colOff>1181100</xdr:colOff>
                    <xdr:row>21</xdr:row>
                    <xdr:rowOff>9525</xdr:rowOff>
                  </from>
                  <to>
                    <xdr:col>5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8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9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0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1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5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W48"/>
  <sheetViews>
    <sheetView workbookViewId="0">
      <selection activeCell="I10" sqref="I10"/>
    </sheetView>
  </sheetViews>
  <sheetFormatPr baseColWidth="10" defaultColWidth="8.85546875" defaultRowHeight="15"/>
  <cols>
    <col min="3" max="3" width="12.7109375" bestFit="1" customWidth="1"/>
    <col min="5" max="5" width="26.42578125" customWidth="1"/>
    <col min="6" max="9" width="8.85546875" style="1"/>
    <col min="15" max="17" width="8.85546875" style="1"/>
  </cols>
  <sheetData>
    <row r="5" spans="3:9">
      <c r="E5" s="43" t="s">
        <v>140</v>
      </c>
    </row>
    <row r="7" spans="3:9">
      <c r="E7" s="2" t="s">
        <v>25</v>
      </c>
      <c r="F7" s="44" t="s">
        <v>26</v>
      </c>
      <c r="G7" s="1" t="s">
        <v>27</v>
      </c>
      <c r="H7" s="1" t="s">
        <v>1</v>
      </c>
      <c r="I7" s="1" t="s">
        <v>28</v>
      </c>
    </row>
    <row r="9" spans="3:9" ht="27" customHeight="1">
      <c r="D9" t="s">
        <v>99</v>
      </c>
      <c r="E9">
        <f>DEVIS!C22</f>
        <v>0</v>
      </c>
      <c r="F9" s="44" t="s">
        <v>26</v>
      </c>
      <c r="G9" s="1">
        <v>1</v>
      </c>
      <c r="H9" s="1" t="str">
        <f>IFERROR(VLOOKUP(E9,MONO!C:D,2,FALSE),IFERROR(VLOOKUP(E9,MULTI!C:D,2,FALSE),IFERROR(VLOOKUP(E9,MONOTERTIAIRE!C:D,2,FALSE),IFERROR(VLOOKUP(E9,VRV!C:D,2,FALSE),""))))</f>
        <v/>
      </c>
      <c r="I9" s="1" t="str">
        <f>IFERROR(H9*G9,"")</f>
        <v/>
      </c>
    </row>
    <row r="13" spans="3:9">
      <c r="C13" s="25" t="s">
        <v>117</v>
      </c>
      <c r="E13" s="2" t="s">
        <v>29</v>
      </c>
    </row>
    <row r="15" spans="3:9" ht="27" customHeight="1">
      <c r="E15" s="39" t="s">
        <v>107</v>
      </c>
      <c r="F15" s="1" t="s">
        <v>31</v>
      </c>
      <c r="I15" s="1">
        <f t="shared" ref="I15:I36" si="0">+H15*G15</f>
        <v>0</v>
      </c>
    </row>
    <row r="16" spans="3:9" ht="27" customHeight="1">
      <c r="E16" t="s">
        <v>30</v>
      </c>
      <c r="F16" s="1" t="s">
        <v>31</v>
      </c>
      <c r="I16" s="1">
        <f t="shared" si="0"/>
        <v>0</v>
      </c>
    </row>
    <row r="17" spans="5:17" ht="27" customHeight="1">
      <c r="E17" s="30" t="s">
        <v>30</v>
      </c>
      <c r="F17" s="1" t="s">
        <v>31</v>
      </c>
      <c r="I17" s="1">
        <f t="shared" si="0"/>
        <v>0</v>
      </c>
    </row>
    <row r="18" spans="5:17">
      <c r="E18" t="s">
        <v>32</v>
      </c>
      <c r="F18" s="1" t="s">
        <v>31</v>
      </c>
      <c r="H18" s="1">
        <v>0.92</v>
      </c>
      <c r="I18" s="1">
        <f t="shared" si="0"/>
        <v>0</v>
      </c>
      <c r="O18"/>
      <c r="P18"/>
      <c r="Q18"/>
    </row>
    <row r="19" spans="5:17">
      <c r="E19" s="39" t="s">
        <v>141</v>
      </c>
      <c r="F19" s="1" t="s">
        <v>31</v>
      </c>
      <c r="H19" s="1">
        <v>0.8</v>
      </c>
      <c r="I19" s="1">
        <f t="shared" si="0"/>
        <v>0</v>
      </c>
      <c r="O19"/>
      <c r="P19"/>
      <c r="Q19"/>
    </row>
    <row r="20" spans="5:17">
      <c r="E20" s="39" t="s">
        <v>142</v>
      </c>
      <c r="F20" s="1" t="s">
        <v>31</v>
      </c>
      <c r="I20" s="1">
        <f t="shared" si="0"/>
        <v>0</v>
      </c>
      <c r="L20" s="2" t="s">
        <v>33</v>
      </c>
      <c r="M20" s="2"/>
      <c r="N20" s="2"/>
      <c r="O20" s="3">
        <f>+I48/G9</f>
        <v>0</v>
      </c>
      <c r="P20" s="22" t="s">
        <v>34</v>
      </c>
      <c r="Q20"/>
    </row>
    <row r="21" spans="5:17">
      <c r="E21" t="s">
        <v>36</v>
      </c>
      <c r="F21" s="1" t="s">
        <v>31</v>
      </c>
      <c r="H21" s="1">
        <v>3</v>
      </c>
      <c r="I21" s="1">
        <f t="shared" si="0"/>
        <v>0</v>
      </c>
    </row>
    <row r="22" spans="5:17">
      <c r="E22" t="s">
        <v>37</v>
      </c>
      <c r="F22" s="1" t="s">
        <v>31</v>
      </c>
      <c r="H22" s="1">
        <v>7</v>
      </c>
      <c r="I22" s="1">
        <f t="shared" si="0"/>
        <v>0</v>
      </c>
      <c r="P22" s="1" t="s">
        <v>28</v>
      </c>
      <c r="Q22" s="1" t="s">
        <v>28</v>
      </c>
    </row>
    <row r="23" spans="5:17">
      <c r="E23" t="s">
        <v>38</v>
      </c>
      <c r="F23" s="1" t="s">
        <v>18</v>
      </c>
      <c r="H23" s="1">
        <v>15</v>
      </c>
      <c r="I23" s="1">
        <f t="shared" si="0"/>
        <v>0</v>
      </c>
      <c r="N23" t="s">
        <v>35</v>
      </c>
      <c r="P23" s="1">
        <f>+I48</f>
        <v>0</v>
      </c>
      <c r="Q23" s="1">
        <f>+O20*G9</f>
        <v>0</v>
      </c>
    </row>
    <row r="24" spans="5:17">
      <c r="E24" s="39" t="s">
        <v>39</v>
      </c>
      <c r="F24" s="1" t="s">
        <v>18</v>
      </c>
      <c r="I24" s="1">
        <f t="shared" si="0"/>
        <v>0</v>
      </c>
    </row>
    <row r="25" spans="5:17">
      <c r="E25" t="s">
        <v>40</v>
      </c>
      <c r="F25" s="1" t="s">
        <v>18</v>
      </c>
      <c r="I25" s="1">
        <f t="shared" si="0"/>
        <v>0</v>
      </c>
    </row>
    <row r="26" spans="5:17">
      <c r="E26" t="s">
        <v>98</v>
      </c>
      <c r="F26" s="1" t="s">
        <v>18</v>
      </c>
      <c r="H26" s="1">
        <v>0.57999999999999996</v>
      </c>
      <c r="I26" s="1">
        <f t="shared" si="0"/>
        <v>0</v>
      </c>
    </row>
    <row r="27" spans="5:17">
      <c r="E27" t="s">
        <v>43</v>
      </c>
      <c r="F27" s="1" t="s">
        <v>18</v>
      </c>
      <c r="H27" s="1">
        <v>0.96</v>
      </c>
      <c r="I27" s="1">
        <f t="shared" si="0"/>
        <v>0</v>
      </c>
    </row>
    <row r="28" spans="5:17">
      <c r="E28" s="39" t="s">
        <v>44</v>
      </c>
      <c r="F28" s="1" t="s">
        <v>18</v>
      </c>
      <c r="I28" s="1">
        <f t="shared" si="0"/>
        <v>0</v>
      </c>
    </row>
    <row r="29" spans="5:17">
      <c r="E29" s="25" t="s">
        <v>41</v>
      </c>
      <c r="F29" s="1" t="s">
        <v>18</v>
      </c>
      <c r="H29" s="1">
        <v>15</v>
      </c>
      <c r="I29" s="1">
        <f t="shared" si="0"/>
        <v>0</v>
      </c>
    </row>
    <row r="30" spans="5:17">
      <c r="F30" s="1" t="s">
        <v>18</v>
      </c>
      <c r="I30" s="1">
        <f t="shared" si="0"/>
        <v>0</v>
      </c>
    </row>
    <row r="31" spans="5:17">
      <c r="E31" t="s">
        <v>100</v>
      </c>
      <c r="F31" s="1" t="s">
        <v>18</v>
      </c>
      <c r="H31" s="1">
        <v>4</v>
      </c>
      <c r="I31" s="1">
        <f t="shared" si="0"/>
        <v>0</v>
      </c>
    </row>
    <row r="32" spans="5:17">
      <c r="E32" t="s">
        <v>101</v>
      </c>
      <c r="F32" s="1" t="s">
        <v>18</v>
      </c>
      <c r="H32" s="1">
        <v>4</v>
      </c>
      <c r="I32" s="1">
        <f t="shared" si="0"/>
        <v>0</v>
      </c>
    </row>
    <row r="33" spans="5:23">
      <c r="E33" t="s">
        <v>102</v>
      </c>
      <c r="F33" s="1" t="s">
        <v>18</v>
      </c>
      <c r="H33" s="1">
        <v>4</v>
      </c>
      <c r="I33" s="1">
        <f t="shared" si="0"/>
        <v>0</v>
      </c>
    </row>
    <row r="34" spans="5:23" ht="18.75">
      <c r="E34" t="s">
        <v>103</v>
      </c>
      <c r="F34" s="1" t="s">
        <v>18</v>
      </c>
      <c r="H34" s="1">
        <v>4</v>
      </c>
      <c r="I34" s="1">
        <f t="shared" si="0"/>
        <v>0</v>
      </c>
      <c r="Q34" s="31" t="s">
        <v>82</v>
      </c>
      <c r="R34" s="32" t="s">
        <v>90</v>
      </c>
      <c r="S34" s="32" t="s">
        <v>90</v>
      </c>
      <c r="T34" s="39" t="s">
        <v>109</v>
      </c>
      <c r="U34" s="39" t="s">
        <v>125</v>
      </c>
      <c r="V34" s="39" t="s">
        <v>130</v>
      </c>
    </row>
    <row r="35" spans="5:23" ht="18.75">
      <c r="E35" t="s">
        <v>104</v>
      </c>
      <c r="F35" s="1" t="s">
        <v>18</v>
      </c>
      <c r="H35" s="1">
        <v>4</v>
      </c>
      <c r="I35" s="1">
        <f t="shared" si="0"/>
        <v>0</v>
      </c>
      <c r="Q35" s="31" t="s">
        <v>83</v>
      </c>
      <c r="R35" s="32" t="s">
        <v>91</v>
      </c>
      <c r="S35" s="32" t="s">
        <v>91</v>
      </c>
      <c r="T35" s="39" t="s">
        <v>108</v>
      </c>
      <c r="U35" s="39" t="s">
        <v>126</v>
      </c>
      <c r="V35" s="39" t="s">
        <v>131</v>
      </c>
    </row>
    <row r="36" spans="5:23" ht="18.75">
      <c r="E36" t="s">
        <v>105</v>
      </c>
      <c r="F36" s="1" t="s">
        <v>18</v>
      </c>
      <c r="H36" s="1">
        <v>4</v>
      </c>
      <c r="I36" s="1">
        <f t="shared" si="0"/>
        <v>0</v>
      </c>
      <c r="Q36" s="31" t="s">
        <v>84</v>
      </c>
      <c r="R36" s="33" t="s">
        <v>92</v>
      </c>
      <c r="S36" s="33" t="s">
        <v>92</v>
      </c>
      <c r="U36" s="39" t="s">
        <v>127</v>
      </c>
      <c r="V36" s="39" t="s">
        <v>132</v>
      </c>
    </row>
    <row r="37" spans="5:23" ht="18.75">
      <c r="F37" s="1" t="s">
        <v>18</v>
      </c>
      <c r="I37" s="1">
        <f t="shared" ref="I37:I46" si="1">+H37*G37</f>
        <v>0</v>
      </c>
      <c r="Q37" s="31" t="s">
        <v>85</v>
      </c>
      <c r="R37" s="33" t="s">
        <v>93</v>
      </c>
      <c r="S37" s="33" t="s">
        <v>93</v>
      </c>
      <c r="U37" s="39" t="s">
        <v>128</v>
      </c>
      <c r="V37" s="39" t="s">
        <v>133</v>
      </c>
    </row>
    <row r="38" spans="5:23" ht="18.75">
      <c r="F38" s="1" t="s">
        <v>18</v>
      </c>
      <c r="I38" s="1">
        <f t="shared" si="1"/>
        <v>0</v>
      </c>
      <c r="Q38" s="31" t="s">
        <v>86</v>
      </c>
      <c r="R38" s="33" t="s">
        <v>94</v>
      </c>
      <c r="S38" s="33" t="s">
        <v>94</v>
      </c>
      <c r="T38" s="39" t="s">
        <v>118</v>
      </c>
      <c r="U38" s="39" t="s">
        <v>129</v>
      </c>
    </row>
    <row r="39" spans="5:23" ht="18.75">
      <c r="F39" s="1" t="s">
        <v>18</v>
      </c>
      <c r="I39" s="1">
        <f t="shared" si="1"/>
        <v>0</v>
      </c>
      <c r="Q39" s="31" t="s">
        <v>87</v>
      </c>
      <c r="R39" s="33" t="s">
        <v>95</v>
      </c>
      <c r="S39" s="33" t="s">
        <v>95</v>
      </c>
      <c r="T39" s="39" t="s">
        <v>120</v>
      </c>
    </row>
    <row r="40" spans="5:23" ht="18.75">
      <c r="F40" s="1" t="s">
        <v>18</v>
      </c>
      <c r="I40" s="1">
        <f t="shared" si="1"/>
        <v>0</v>
      </c>
      <c r="Q40" s="31" t="s">
        <v>88</v>
      </c>
      <c r="R40" s="33" t="s">
        <v>96</v>
      </c>
      <c r="S40" s="33" t="s">
        <v>96</v>
      </c>
      <c r="T40" s="39" t="s">
        <v>121</v>
      </c>
      <c r="V40" s="39" t="s">
        <v>143</v>
      </c>
      <c r="W40">
        <v>65</v>
      </c>
    </row>
    <row r="41" spans="5:23" ht="18.75">
      <c r="F41" s="1" t="s">
        <v>18</v>
      </c>
      <c r="I41" s="1">
        <f t="shared" si="1"/>
        <v>0</v>
      </c>
      <c r="Q41" s="31" t="s">
        <v>89</v>
      </c>
      <c r="R41" s="33" t="s">
        <v>97</v>
      </c>
      <c r="S41" s="33" t="s">
        <v>97</v>
      </c>
      <c r="T41" s="39" t="s">
        <v>119</v>
      </c>
      <c r="V41" s="39" t="s">
        <v>144</v>
      </c>
      <c r="W41">
        <v>75</v>
      </c>
    </row>
    <row r="42" spans="5:23">
      <c r="F42" s="1" t="s">
        <v>18</v>
      </c>
      <c r="I42" s="1">
        <f t="shared" si="1"/>
        <v>0</v>
      </c>
      <c r="T42" s="39" t="s">
        <v>123</v>
      </c>
      <c r="V42" s="39" t="s">
        <v>145</v>
      </c>
      <c r="W42">
        <v>99</v>
      </c>
    </row>
    <row r="43" spans="5:23">
      <c r="F43" s="1" t="s">
        <v>18</v>
      </c>
      <c r="I43" s="1">
        <f t="shared" si="1"/>
        <v>0</v>
      </c>
      <c r="T43" s="39" t="s">
        <v>122</v>
      </c>
      <c r="V43" s="39" t="s">
        <v>146</v>
      </c>
      <c r="W43">
        <v>129</v>
      </c>
    </row>
    <row r="44" spans="5:23">
      <c r="F44" s="1" t="s">
        <v>18</v>
      </c>
      <c r="I44" s="1">
        <f t="shared" si="1"/>
        <v>0</v>
      </c>
      <c r="T44" s="39" t="s">
        <v>124</v>
      </c>
      <c r="V44" s="45" t="s">
        <v>147</v>
      </c>
    </row>
    <row r="45" spans="5:23">
      <c r="F45" s="1" t="s">
        <v>18</v>
      </c>
      <c r="I45" s="1">
        <f t="shared" si="1"/>
        <v>0</v>
      </c>
    </row>
    <row r="46" spans="5:23">
      <c r="F46" s="1" t="s">
        <v>18</v>
      </c>
      <c r="I46" s="1">
        <f t="shared" si="1"/>
        <v>0</v>
      </c>
    </row>
    <row r="47" spans="5:23">
      <c r="F47" s="1" t="s">
        <v>18</v>
      </c>
    </row>
    <row r="48" spans="5:23">
      <c r="H48" s="1" t="s">
        <v>28</v>
      </c>
      <c r="I48" s="3">
        <f>+SUM(I9:I47)</f>
        <v>0</v>
      </c>
    </row>
  </sheetData>
  <pageMargins left="0.75" right="0.75" top="1" bottom="1" header="0.5" footer="0.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Drop Down 1">
              <controlPr defaultSize="0" autoLine="0" autoPict="0">
                <anchor moveWithCells="1">
                  <from>
                    <xdr:col>4</xdr:col>
                    <xdr:colOff>942975</xdr:colOff>
                    <xdr:row>14</xdr:row>
                    <xdr:rowOff>19050</xdr:rowOff>
                  </from>
                  <to>
                    <xdr:col>4</xdr:col>
                    <xdr:colOff>1771650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Drop Down 2">
              <controlPr defaultSize="0" autoLine="0" autoPict="0">
                <anchor moveWithCells="1">
                  <from>
                    <xdr:col>4</xdr:col>
                    <xdr:colOff>942975</xdr:colOff>
                    <xdr:row>15</xdr:row>
                    <xdr:rowOff>9525</xdr:rowOff>
                  </from>
                  <to>
                    <xdr:col>4</xdr:col>
                    <xdr:colOff>1771650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Drop Down 3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Drop Down 4">
              <controlPr defaultSize="0" autoLine="0" autoPict="0">
                <anchor moveWithCells="1">
                  <from>
                    <xdr:col>4</xdr:col>
                    <xdr:colOff>1181100</xdr:colOff>
                    <xdr:row>20</xdr:row>
                    <xdr:rowOff>9525</xdr:rowOff>
                  </from>
                  <to>
                    <xdr:col>5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Drop Down 5">
              <controlPr defaultSize="0" autoLine="0" autoPict="0">
                <anchor moveWithCells="1">
                  <from>
                    <xdr:col>4</xdr:col>
                    <xdr:colOff>1181100</xdr:colOff>
                    <xdr:row>21</xdr:row>
                    <xdr:rowOff>9525</xdr:rowOff>
                  </from>
                  <to>
                    <xdr:col>5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Drop Down 6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Drop Down 7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333375</xdr:rowOff>
                  </from>
                  <to>
                    <xdr:col>3</xdr:col>
                    <xdr:colOff>9525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Drop Down 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9525</xdr:rowOff>
                  </from>
                  <to>
                    <xdr:col>3</xdr:col>
                    <xdr:colOff>9525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Drop Down 9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9525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Drop Down 1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171450</xdr:rowOff>
                  </from>
                  <to>
                    <xdr:col>3</xdr:col>
                    <xdr:colOff>9525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171450</xdr:rowOff>
                  </from>
                  <to>
                    <xdr:col>3</xdr:col>
                    <xdr:colOff>9525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3</xdr:col>
                    <xdr:colOff>9525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Drop Down 1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161925</xdr:rowOff>
                  </from>
                  <to>
                    <xdr:col>3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Drop Down 1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161925</xdr:rowOff>
                  </from>
                  <to>
                    <xdr:col>3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Drop Down 1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161925</xdr:rowOff>
                  </from>
                  <to>
                    <xdr:col>3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Drop Down 17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171450</xdr:rowOff>
                  </from>
                  <to>
                    <xdr:col>3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Drop Down 18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3</xdr:col>
                    <xdr:colOff>9525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Drop Down 19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171450</xdr:rowOff>
                  </from>
                  <to>
                    <xdr:col>3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Drop Down 20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3</xdr:col>
                    <xdr:colOff>9525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Drop Down 21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9525</xdr:rowOff>
                  </from>
                  <to>
                    <xdr:col>3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Drop Down 22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9525</xdr:rowOff>
                  </from>
                  <to>
                    <xdr:col>3</xdr:col>
                    <xdr:colOff>9525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Drop Down 23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28575</xdr:rowOff>
                  </from>
                  <to>
                    <xdr:col>3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Drop Down 2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19050</xdr:rowOff>
                  </from>
                  <to>
                    <xdr:col>3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Drop Down 2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9525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Drop Down 26">
              <controlPr defaultSize="0" autoLine="0" autoPict="0">
                <anchor moveWithCells="1">
                  <from>
                    <xdr:col>4</xdr:col>
                    <xdr:colOff>1171575</xdr:colOff>
                    <xdr:row>23</xdr:row>
                    <xdr:rowOff>9525</xdr:rowOff>
                  </from>
                  <to>
                    <xdr:col>5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Drop Down 27">
              <controlPr defaultSize="0" autoLine="0" autoPict="0">
                <anchor moveWithCells="1">
                  <from>
                    <xdr:col>4</xdr:col>
                    <xdr:colOff>1171575</xdr:colOff>
                    <xdr:row>24</xdr:row>
                    <xdr:rowOff>9525</xdr:rowOff>
                  </from>
                  <to>
                    <xdr:col>5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Drop Down 28">
              <controlPr defaultSize="0" autoLine="0" autoPict="0">
                <anchor moveWithCells="1">
                  <from>
                    <xdr:col>4</xdr:col>
                    <xdr:colOff>1171575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Drop Down 29">
              <controlPr defaultSize="0" autoLine="0" autoPict="0">
                <anchor moveWithCells="1">
                  <from>
                    <xdr:col>4</xdr:col>
                    <xdr:colOff>942975</xdr:colOff>
                    <xdr:row>16</xdr:row>
                    <xdr:rowOff>9525</xdr:rowOff>
                  </from>
                  <to>
                    <xdr:col>4</xdr:col>
                    <xdr:colOff>1771650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Drop Down 30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333375</xdr:rowOff>
                  </from>
                  <to>
                    <xdr:col>3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Drop Down 31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3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Drop Down 32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3</xdr:col>
                    <xdr:colOff>9525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6" name="Drop Down 33">
              <controlPr defaultSize="0" autoLine="0" autoPict="0">
                <anchor moveWithCells="1">
                  <from>
                    <xdr:col>4</xdr:col>
                    <xdr:colOff>1171575</xdr:colOff>
                    <xdr:row>19</xdr:row>
                    <xdr:rowOff>9525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000"/>
  <sheetViews>
    <sheetView topLeftCell="B1" workbookViewId="0">
      <selection activeCell="D9" sqref="D9"/>
    </sheetView>
  </sheetViews>
  <sheetFormatPr baseColWidth="10" defaultRowHeight="15"/>
  <cols>
    <col min="4" max="4" width="12.42578125" style="57" bestFit="1" customWidth="1"/>
  </cols>
  <sheetData>
    <row r="1" spans="3:4" ht="15.75" thickBot="1">
      <c r="C1" s="67" t="s">
        <v>149</v>
      </c>
      <c r="D1" s="68"/>
    </row>
    <row r="2" spans="3:4">
      <c r="C2" s="50" t="s">
        <v>150</v>
      </c>
      <c r="D2" s="51">
        <v>1234</v>
      </c>
    </row>
    <row r="3" spans="3:4">
      <c r="C3" s="50" t="s">
        <v>151</v>
      </c>
      <c r="D3" s="51">
        <v>12345</v>
      </c>
    </row>
    <row r="4" spans="3:4">
      <c r="C4" s="50" t="s">
        <v>152</v>
      </c>
      <c r="D4" s="51">
        <v>123456</v>
      </c>
    </row>
    <row r="5" spans="3:4">
      <c r="C5" s="50" t="s">
        <v>153</v>
      </c>
      <c r="D5" s="51">
        <v>1234567</v>
      </c>
    </row>
    <row r="6" spans="3:4">
      <c r="C6" s="50" t="s">
        <v>154</v>
      </c>
      <c r="D6" s="51">
        <v>123456758</v>
      </c>
    </row>
    <row r="7" spans="3:4">
      <c r="C7" s="50" t="s">
        <v>155</v>
      </c>
      <c r="D7" s="51">
        <v>123456789</v>
      </c>
    </row>
    <row r="8" spans="3:4">
      <c r="C8" s="50" t="s">
        <v>156</v>
      </c>
      <c r="D8" s="51"/>
    </row>
    <row r="9" spans="3:4">
      <c r="C9" s="50" t="s">
        <v>157</v>
      </c>
      <c r="D9" s="51"/>
    </row>
    <row r="10" spans="3:4">
      <c r="C10" s="50" t="s">
        <v>158</v>
      </c>
      <c r="D10" s="51"/>
    </row>
    <row r="11" spans="3:4">
      <c r="C11" s="50" t="s">
        <v>159</v>
      </c>
      <c r="D11" s="51"/>
    </row>
    <row r="12" spans="3:4">
      <c r="C12" s="50" t="s">
        <v>160</v>
      </c>
      <c r="D12" s="51"/>
    </row>
    <row r="13" spans="3:4">
      <c r="C13" s="50" t="s">
        <v>161</v>
      </c>
      <c r="D13" s="51"/>
    </row>
    <row r="14" spans="3:4">
      <c r="C14" s="50" t="s">
        <v>162</v>
      </c>
      <c r="D14" s="51"/>
    </row>
    <row r="15" spans="3:4">
      <c r="C15" s="50" t="s">
        <v>163</v>
      </c>
      <c r="D15" s="51"/>
    </row>
    <row r="16" spans="3:4">
      <c r="C16" s="50" t="s">
        <v>164</v>
      </c>
      <c r="D16" s="51"/>
    </row>
    <row r="17" spans="3:4">
      <c r="C17" s="50" t="s">
        <v>165</v>
      </c>
      <c r="D17" s="51"/>
    </row>
    <row r="18" spans="3:4">
      <c r="C18" s="50" t="s">
        <v>166</v>
      </c>
      <c r="D18" s="51"/>
    </row>
    <row r="19" spans="3:4">
      <c r="C19" s="50" t="s">
        <v>167</v>
      </c>
      <c r="D19" s="51"/>
    </row>
    <row r="20" spans="3:4">
      <c r="C20" s="50" t="s">
        <v>168</v>
      </c>
      <c r="D20" s="51"/>
    </row>
    <row r="21" spans="3:4">
      <c r="C21" s="50" t="s">
        <v>169</v>
      </c>
      <c r="D21" s="51"/>
    </row>
    <row r="22" spans="3:4">
      <c r="C22" s="50" t="s">
        <v>170</v>
      </c>
      <c r="D22" s="51"/>
    </row>
    <row r="23" spans="3:4">
      <c r="C23" s="50" t="s">
        <v>171</v>
      </c>
      <c r="D23" s="51"/>
    </row>
    <row r="24" spans="3:4">
      <c r="C24" s="50" t="s">
        <v>172</v>
      </c>
      <c r="D24" s="51"/>
    </row>
    <row r="25" spans="3:4">
      <c r="C25" s="50" t="s">
        <v>173</v>
      </c>
      <c r="D25" s="51"/>
    </row>
    <row r="26" spans="3:4">
      <c r="C26" s="50" t="s">
        <v>174</v>
      </c>
      <c r="D26" s="51"/>
    </row>
    <row r="27" spans="3:4">
      <c r="C27" s="50" t="s">
        <v>175</v>
      </c>
      <c r="D27" s="51"/>
    </row>
    <row r="28" spans="3:4">
      <c r="C28" s="50" t="s">
        <v>176</v>
      </c>
      <c r="D28" s="51"/>
    </row>
    <row r="29" spans="3:4">
      <c r="C29" s="50" t="s">
        <v>177</v>
      </c>
      <c r="D29" s="51"/>
    </row>
    <row r="30" spans="3:4">
      <c r="C30" s="50" t="s">
        <v>178</v>
      </c>
      <c r="D30" s="51"/>
    </row>
    <row r="31" spans="3:4">
      <c r="C31" s="50" t="s">
        <v>179</v>
      </c>
      <c r="D31" s="51"/>
    </row>
    <row r="32" spans="3:4">
      <c r="C32" s="50" t="s">
        <v>180</v>
      </c>
      <c r="D32" s="51"/>
    </row>
    <row r="33" spans="3:4">
      <c r="C33" s="50" t="s">
        <v>181</v>
      </c>
      <c r="D33" s="51">
        <v>234.26</v>
      </c>
    </row>
    <row r="34" spans="3:4">
      <c r="C34" s="50" t="s">
        <v>182</v>
      </c>
      <c r="D34" s="51"/>
    </row>
    <row r="35" spans="3:4">
      <c r="C35" s="50" t="s">
        <v>183</v>
      </c>
      <c r="D35" s="51">
        <v>327.81</v>
      </c>
    </row>
    <row r="36" spans="3:4">
      <c r="C36" s="50" t="s">
        <v>184</v>
      </c>
      <c r="D36" s="51">
        <v>327.79</v>
      </c>
    </row>
    <row r="37" spans="3:4">
      <c r="C37" s="50" t="s">
        <v>185</v>
      </c>
      <c r="D37" s="51">
        <v>452.8</v>
      </c>
    </row>
    <row r="38" spans="3:4">
      <c r="C38" s="50" t="s">
        <v>186</v>
      </c>
      <c r="D38" s="51"/>
    </row>
    <row r="39" spans="3:4">
      <c r="C39" s="50" t="s">
        <v>187</v>
      </c>
      <c r="D39" s="51"/>
    </row>
    <row r="40" spans="3:4">
      <c r="C40" s="50" t="s">
        <v>188</v>
      </c>
      <c r="D40" s="51"/>
    </row>
    <row r="41" spans="3:4">
      <c r="C41" s="50" t="s">
        <v>189</v>
      </c>
      <c r="D41" s="51"/>
    </row>
    <row r="42" spans="3:4">
      <c r="C42" s="50" t="s">
        <v>190</v>
      </c>
      <c r="D42" s="51"/>
    </row>
    <row r="43" spans="3:4">
      <c r="C43" s="50" t="s">
        <v>191</v>
      </c>
      <c r="D43" s="51">
        <v>583.84</v>
      </c>
    </row>
    <row r="44" spans="3:4">
      <c r="C44" s="50" t="s">
        <v>192</v>
      </c>
      <c r="D44" s="51">
        <v>953.71</v>
      </c>
    </row>
    <row r="45" spans="3:4">
      <c r="C45" s="50" t="s">
        <v>193</v>
      </c>
      <c r="D45" s="51"/>
    </row>
    <row r="46" spans="3:4">
      <c r="C46" s="50" t="s">
        <v>194</v>
      </c>
      <c r="D46" s="51"/>
    </row>
    <row r="47" spans="3:4">
      <c r="C47" s="50" t="s">
        <v>195</v>
      </c>
      <c r="D47" s="51"/>
    </row>
    <row r="48" spans="3:4">
      <c r="C48" s="52"/>
      <c r="D48" s="51">
        <v>0</v>
      </c>
    </row>
    <row r="49" spans="3:4">
      <c r="C49" s="53"/>
      <c r="D49" s="56">
        <v>0</v>
      </c>
    </row>
    <row r="50" spans="3:4">
      <c r="C50" s="53"/>
      <c r="D50" s="56">
        <v>0</v>
      </c>
    </row>
    <row r="51" spans="3:4">
      <c r="C51" s="53"/>
      <c r="D51" s="56">
        <v>0</v>
      </c>
    </row>
    <row r="52" spans="3:4">
      <c r="C52" s="53"/>
      <c r="D52" s="56">
        <v>0</v>
      </c>
    </row>
    <row r="53" spans="3:4">
      <c r="C53" s="53"/>
      <c r="D53" s="56">
        <v>0</v>
      </c>
    </row>
    <row r="54" spans="3:4">
      <c r="C54" s="53"/>
      <c r="D54" s="56">
        <v>0</v>
      </c>
    </row>
    <row r="55" spans="3:4">
      <c r="C55" s="53"/>
      <c r="D55" s="56">
        <v>0</v>
      </c>
    </row>
    <row r="56" spans="3:4">
      <c r="C56" s="53"/>
      <c r="D56" s="56"/>
    </row>
    <row r="57" spans="3:4">
      <c r="C57" s="53"/>
      <c r="D57" s="56"/>
    </row>
    <row r="58" spans="3:4">
      <c r="C58" s="53"/>
      <c r="D58" s="56"/>
    </row>
    <row r="59" spans="3:4">
      <c r="C59" s="53"/>
      <c r="D59" s="56"/>
    </row>
    <row r="60" spans="3:4">
      <c r="C60" s="53"/>
      <c r="D60" s="56"/>
    </row>
    <row r="61" spans="3:4">
      <c r="C61" s="53"/>
      <c r="D61" s="56"/>
    </row>
    <row r="62" spans="3:4">
      <c r="C62" s="53"/>
      <c r="D62" s="56"/>
    </row>
    <row r="63" spans="3:4">
      <c r="C63" s="53"/>
      <c r="D63" s="56"/>
    </row>
    <row r="64" spans="3:4">
      <c r="C64" s="53"/>
      <c r="D64" s="56"/>
    </row>
    <row r="65" spans="3:4">
      <c r="C65" s="53"/>
      <c r="D65" s="56"/>
    </row>
    <row r="66" spans="3:4">
      <c r="C66" s="53"/>
      <c r="D66" s="56"/>
    </row>
    <row r="67" spans="3:4">
      <c r="C67" s="53"/>
      <c r="D67" s="56"/>
    </row>
    <row r="68" spans="3:4">
      <c r="C68" s="53"/>
      <c r="D68" s="56"/>
    </row>
    <row r="69" spans="3:4">
      <c r="C69" s="53"/>
      <c r="D69" s="56"/>
    </row>
    <row r="70" spans="3:4">
      <c r="C70" s="53"/>
      <c r="D70" s="56"/>
    </row>
    <row r="71" spans="3:4">
      <c r="C71" s="53"/>
      <c r="D71" s="56"/>
    </row>
    <row r="72" spans="3:4">
      <c r="C72" s="53"/>
      <c r="D72" s="56"/>
    </row>
    <row r="73" spans="3:4">
      <c r="C73" s="53"/>
      <c r="D73" s="56"/>
    </row>
    <row r="74" spans="3:4">
      <c r="C74" s="53"/>
      <c r="D74" s="56"/>
    </row>
    <row r="75" spans="3:4">
      <c r="C75" s="53"/>
      <c r="D75" s="56"/>
    </row>
    <row r="76" spans="3:4">
      <c r="C76" s="53"/>
      <c r="D76" s="56"/>
    </row>
    <row r="77" spans="3:4">
      <c r="C77" s="53"/>
      <c r="D77" s="56"/>
    </row>
    <row r="78" spans="3:4">
      <c r="C78" s="53"/>
      <c r="D78" s="56"/>
    </row>
    <row r="79" spans="3:4">
      <c r="C79" s="53"/>
      <c r="D79" s="56"/>
    </row>
    <row r="80" spans="3:4">
      <c r="C80" s="53"/>
      <c r="D80" s="56"/>
    </row>
    <row r="81" spans="3:4">
      <c r="C81" s="53"/>
      <c r="D81" s="56"/>
    </row>
    <row r="82" spans="3:4">
      <c r="C82" s="53"/>
      <c r="D82" s="56"/>
    </row>
    <row r="83" spans="3:4">
      <c r="C83" s="53"/>
      <c r="D83" s="56"/>
    </row>
    <row r="84" spans="3:4">
      <c r="C84" s="53"/>
      <c r="D84" s="56"/>
    </row>
    <row r="85" spans="3:4">
      <c r="C85" s="53"/>
      <c r="D85" s="56"/>
    </row>
    <row r="86" spans="3:4">
      <c r="C86" s="53"/>
      <c r="D86" s="56"/>
    </row>
    <row r="87" spans="3:4">
      <c r="C87" s="53"/>
      <c r="D87" s="56"/>
    </row>
    <row r="88" spans="3:4">
      <c r="C88" s="53"/>
      <c r="D88" s="56"/>
    </row>
    <row r="89" spans="3:4">
      <c r="C89" s="53"/>
      <c r="D89" s="56"/>
    </row>
    <row r="90" spans="3:4">
      <c r="C90" s="53"/>
      <c r="D90" s="56"/>
    </row>
    <row r="91" spans="3:4">
      <c r="C91" s="53"/>
      <c r="D91" s="56"/>
    </row>
    <row r="92" spans="3:4">
      <c r="C92" s="53"/>
      <c r="D92" s="56"/>
    </row>
    <row r="93" spans="3:4">
      <c r="C93" s="53"/>
      <c r="D93" s="56"/>
    </row>
    <row r="94" spans="3:4">
      <c r="C94" s="53"/>
      <c r="D94" s="56"/>
    </row>
    <row r="95" spans="3:4">
      <c r="C95" s="53"/>
      <c r="D95" s="56"/>
    </row>
    <row r="96" spans="3:4">
      <c r="C96" s="53"/>
      <c r="D96" s="56"/>
    </row>
    <row r="97" spans="3:4">
      <c r="C97" s="53"/>
      <c r="D97" s="56"/>
    </row>
    <row r="98" spans="3:4">
      <c r="C98" s="53"/>
      <c r="D98" s="56"/>
    </row>
    <row r="99" spans="3:4">
      <c r="C99" s="53"/>
      <c r="D99" s="56"/>
    </row>
    <row r="100" spans="3:4">
      <c r="C100" s="53"/>
      <c r="D100" s="56"/>
    </row>
    <row r="101" spans="3:4">
      <c r="C101" s="53"/>
      <c r="D101" s="56"/>
    </row>
    <row r="102" spans="3:4">
      <c r="C102" s="53"/>
      <c r="D102" s="56"/>
    </row>
    <row r="103" spans="3:4">
      <c r="C103" s="53"/>
      <c r="D103" s="56"/>
    </row>
    <row r="104" spans="3:4">
      <c r="C104" s="53"/>
      <c r="D104" s="56"/>
    </row>
    <row r="105" spans="3:4">
      <c r="C105" s="53"/>
      <c r="D105" s="56"/>
    </row>
    <row r="106" spans="3:4">
      <c r="C106" s="53"/>
      <c r="D106" s="56"/>
    </row>
    <row r="107" spans="3:4">
      <c r="C107" s="53"/>
      <c r="D107" s="56"/>
    </row>
    <row r="108" spans="3:4">
      <c r="C108" s="53"/>
      <c r="D108" s="56"/>
    </row>
    <row r="109" spans="3:4">
      <c r="C109" s="53"/>
      <c r="D109" s="56"/>
    </row>
    <row r="110" spans="3:4">
      <c r="C110" s="53"/>
      <c r="D110" s="56"/>
    </row>
    <row r="111" spans="3:4">
      <c r="C111" s="53"/>
      <c r="D111" s="56"/>
    </row>
    <row r="112" spans="3:4">
      <c r="C112" s="53"/>
      <c r="D112" s="56"/>
    </row>
    <row r="113" spans="3:4">
      <c r="C113" s="53"/>
      <c r="D113" s="56"/>
    </row>
    <row r="114" spans="3:4">
      <c r="C114" s="53"/>
      <c r="D114" s="56"/>
    </row>
    <row r="115" spans="3:4">
      <c r="C115" s="53"/>
      <c r="D115" s="56"/>
    </row>
    <row r="116" spans="3:4">
      <c r="C116" s="53"/>
      <c r="D116" s="56"/>
    </row>
    <row r="117" spans="3:4">
      <c r="C117" s="53"/>
      <c r="D117" s="56"/>
    </row>
    <row r="118" spans="3:4">
      <c r="C118" s="53"/>
      <c r="D118" s="56"/>
    </row>
    <row r="119" spans="3:4">
      <c r="C119" s="53"/>
      <c r="D119" s="56"/>
    </row>
    <row r="120" spans="3:4">
      <c r="C120" s="53"/>
      <c r="D120" s="56"/>
    </row>
    <row r="121" spans="3:4">
      <c r="C121" s="53"/>
      <c r="D121" s="56"/>
    </row>
    <row r="122" spans="3:4">
      <c r="C122" s="53"/>
      <c r="D122" s="56"/>
    </row>
    <row r="123" spans="3:4">
      <c r="C123" s="53"/>
      <c r="D123" s="56"/>
    </row>
    <row r="124" spans="3:4">
      <c r="C124" s="53"/>
      <c r="D124" s="56"/>
    </row>
    <row r="125" spans="3:4">
      <c r="C125" s="53"/>
      <c r="D125" s="56"/>
    </row>
    <row r="126" spans="3:4">
      <c r="C126" s="53"/>
      <c r="D126" s="56"/>
    </row>
    <row r="127" spans="3:4">
      <c r="C127" s="53"/>
      <c r="D127" s="56"/>
    </row>
    <row r="128" spans="3:4">
      <c r="C128" s="53"/>
      <c r="D128" s="56"/>
    </row>
    <row r="129" spans="3:4">
      <c r="C129" s="53"/>
      <c r="D129" s="56"/>
    </row>
    <row r="130" spans="3:4">
      <c r="C130" s="53"/>
      <c r="D130" s="56"/>
    </row>
    <row r="131" spans="3:4">
      <c r="C131" s="53"/>
      <c r="D131" s="56"/>
    </row>
    <row r="132" spans="3:4">
      <c r="C132" s="53"/>
      <c r="D132" s="56"/>
    </row>
    <row r="133" spans="3:4">
      <c r="C133" s="53"/>
      <c r="D133" s="56"/>
    </row>
    <row r="134" spans="3:4">
      <c r="C134" s="53"/>
      <c r="D134" s="56"/>
    </row>
    <row r="135" spans="3:4">
      <c r="C135" s="53"/>
      <c r="D135" s="56"/>
    </row>
    <row r="136" spans="3:4">
      <c r="C136" s="53"/>
      <c r="D136" s="56"/>
    </row>
    <row r="137" spans="3:4">
      <c r="C137" s="53"/>
      <c r="D137" s="56"/>
    </row>
    <row r="138" spans="3:4">
      <c r="C138" s="53"/>
      <c r="D138" s="56"/>
    </row>
    <row r="139" spans="3:4">
      <c r="C139" s="53"/>
      <c r="D139" s="56"/>
    </row>
    <row r="140" spans="3:4">
      <c r="C140" s="53"/>
      <c r="D140" s="56"/>
    </row>
    <row r="141" spans="3:4">
      <c r="C141" s="53"/>
      <c r="D141" s="56"/>
    </row>
    <row r="142" spans="3:4">
      <c r="C142" s="53"/>
      <c r="D142" s="56"/>
    </row>
    <row r="143" spans="3:4">
      <c r="C143" s="53"/>
      <c r="D143" s="56"/>
    </row>
    <row r="144" spans="3:4">
      <c r="C144" s="53"/>
      <c r="D144" s="56"/>
    </row>
    <row r="145" spans="3:4">
      <c r="C145" s="53"/>
      <c r="D145" s="56"/>
    </row>
    <row r="146" spans="3:4">
      <c r="C146" s="53"/>
      <c r="D146" s="56"/>
    </row>
    <row r="147" spans="3:4">
      <c r="C147" s="53"/>
      <c r="D147" s="56"/>
    </row>
    <row r="148" spans="3:4">
      <c r="C148" s="53"/>
      <c r="D148" s="56"/>
    </row>
    <row r="149" spans="3:4">
      <c r="C149" s="53"/>
      <c r="D149" s="56"/>
    </row>
    <row r="150" spans="3:4">
      <c r="C150" s="53"/>
      <c r="D150" s="56"/>
    </row>
    <row r="151" spans="3:4">
      <c r="C151" s="53"/>
      <c r="D151" s="56"/>
    </row>
    <row r="152" spans="3:4">
      <c r="C152" s="53"/>
      <c r="D152" s="56"/>
    </row>
    <row r="153" spans="3:4">
      <c r="C153" s="53"/>
      <c r="D153" s="56"/>
    </row>
    <row r="154" spans="3:4">
      <c r="C154" s="53"/>
      <c r="D154" s="56"/>
    </row>
    <row r="155" spans="3:4">
      <c r="C155" s="53"/>
      <c r="D155" s="56"/>
    </row>
    <row r="156" spans="3:4">
      <c r="C156" s="53"/>
      <c r="D156" s="56"/>
    </row>
    <row r="157" spans="3:4">
      <c r="C157" s="53"/>
      <c r="D157" s="56"/>
    </row>
    <row r="158" spans="3:4">
      <c r="C158" s="53"/>
      <c r="D158" s="56"/>
    </row>
    <row r="159" spans="3:4">
      <c r="C159" s="53"/>
      <c r="D159" s="56"/>
    </row>
    <row r="160" spans="3:4">
      <c r="C160" s="53"/>
      <c r="D160" s="56"/>
    </row>
    <row r="161" spans="3:4">
      <c r="C161" s="53"/>
      <c r="D161" s="56"/>
    </row>
    <row r="162" spans="3:4">
      <c r="C162" s="53"/>
      <c r="D162" s="56"/>
    </row>
    <row r="163" spans="3:4">
      <c r="C163" s="53"/>
      <c r="D163" s="56"/>
    </row>
    <row r="164" spans="3:4">
      <c r="C164" s="53"/>
      <c r="D164" s="56"/>
    </row>
    <row r="165" spans="3:4">
      <c r="C165" s="53"/>
      <c r="D165" s="56"/>
    </row>
    <row r="166" spans="3:4">
      <c r="C166" s="53"/>
      <c r="D166" s="56"/>
    </row>
    <row r="167" spans="3:4">
      <c r="C167" s="53"/>
      <c r="D167" s="56"/>
    </row>
    <row r="168" spans="3:4">
      <c r="C168" s="53"/>
      <c r="D168" s="56"/>
    </row>
    <row r="169" spans="3:4">
      <c r="C169" s="53"/>
      <c r="D169" s="56"/>
    </row>
    <row r="170" spans="3:4">
      <c r="C170" s="53"/>
      <c r="D170" s="56"/>
    </row>
    <row r="171" spans="3:4">
      <c r="C171" s="53"/>
      <c r="D171" s="56"/>
    </row>
    <row r="172" spans="3:4">
      <c r="C172" s="53"/>
      <c r="D172" s="56"/>
    </row>
    <row r="173" spans="3:4">
      <c r="C173" s="53"/>
      <c r="D173" s="56"/>
    </row>
    <row r="174" spans="3:4">
      <c r="C174" s="53"/>
      <c r="D174" s="56"/>
    </row>
    <row r="175" spans="3:4">
      <c r="C175" s="53"/>
      <c r="D175" s="56"/>
    </row>
    <row r="176" spans="3:4">
      <c r="C176" s="53"/>
      <c r="D176" s="56"/>
    </row>
    <row r="177" spans="3:4">
      <c r="C177" s="53"/>
      <c r="D177" s="56"/>
    </row>
    <row r="178" spans="3:4">
      <c r="C178" s="53"/>
      <c r="D178" s="56"/>
    </row>
    <row r="179" spans="3:4">
      <c r="C179" s="53"/>
      <c r="D179" s="56"/>
    </row>
    <row r="180" spans="3:4">
      <c r="C180" s="53"/>
      <c r="D180" s="56"/>
    </row>
    <row r="181" spans="3:4">
      <c r="C181" s="53"/>
      <c r="D181" s="56"/>
    </row>
    <row r="182" spans="3:4">
      <c r="C182" s="53"/>
      <c r="D182" s="56"/>
    </row>
    <row r="183" spans="3:4">
      <c r="C183" s="53"/>
      <c r="D183" s="56"/>
    </row>
    <row r="184" spans="3:4">
      <c r="C184" s="53"/>
      <c r="D184" s="56"/>
    </row>
    <row r="185" spans="3:4">
      <c r="C185" s="53"/>
      <c r="D185" s="56"/>
    </row>
    <row r="186" spans="3:4">
      <c r="C186" s="53"/>
      <c r="D186" s="56"/>
    </row>
    <row r="187" spans="3:4">
      <c r="C187" s="53"/>
      <c r="D187" s="56"/>
    </row>
    <row r="188" spans="3:4">
      <c r="C188" s="53"/>
      <c r="D188" s="56"/>
    </row>
    <row r="189" spans="3:4">
      <c r="C189" s="53"/>
      <c r="D189" s="56"/>
    </row>
    <row r="190" spans="3:4">
      <c r="C190" s="53"/>
      <c r="D190" s="56"/>
    </row>
    <row r="191" spans="3:4">
      <c r="C191" s="53"/>
      <c r="D191" s="56"/>
    </row>
    <row r="192" spans="3:4">
      <c r="C192" s="53"/>
      <c r="D192" s="56"/>
    </row>
    <row r="193" spans="3:4">
      <c r="C193" s="53"/>
      <c r="D193" s="56"/>
    </row>
    <row r="194" spans="3:4">
      <c r="C194" s="53"/>
      <c r="D194" s="56"/>
    </row>
    <row r="195" spans="3:4">
      <c r="C195" s="53"/>
      <c r="D195" s="56"/>
    </row>
    <row r="196" spans="3:4">
      <c r="C196" s="53"/>
      <c r="D196" s="56"/>
    </row>
    <row r="197" spans="3:4">
      <c r="C197" s="53"/>
      <c r="D197" s="56"/>
    </row>
    <row r="198" spans="3:4">
      <c r="C198" s="53"/>
      <c r="D198" s="56"/>
    </row>
    <row r="199" spans="3:4">
      <c r="C199" s="53"/>
      <c r="D199" s="56"/>
    </row>
    <row r="200" spans="3:4">
      <c r="C200" s="53"/>
      <c r="D200" s="56"/>
    </row>
    <row r="201" spans="3:4">
      <c r="C201" s="53"/>
      <c r="D201" s="56"/>
    </row>
    <row r="202" spans="3:4">
      <c r="C202" s="53"/>
      <c r="D202" s="56"/>
    </row>
    <row r="203" spans="3:4">
      <c r="C203" s="53"/>
      <c r="D203" s="56"/>
    </row>
    <row r="204" spans="3:4">
      <c r="C204" s="53"/>
      <c r="D204" s="56"/>
    </row>
    <row r="205" spans="3:4">
      <c r="C205" s="53"/>
      <c r="D205" s="56"/>
    </row>
    <row r="206" spans="3:4">
      <c r="C206" s="53"/>
      <c r="D206" s="56"/>
    </row>
    <row r="207" spans="3:4">
      <c r="C207" s="53"/>
      <c r="D207" s="56"/>
    </row>
    <row r="208" spans="3:4">
      <c r="C208" s="53"/>
      <c r="D208" s="56"/>
    </row>
    <row r="209" spans="3:4">
      <c r="C209" s="53"/>
      <c r="D209" s="56"/>
    </row>
    <row r="210" spans="3:4">
      <c r="C210" s="53"/>
      <c r="D210" s="56"/>
    </row>
    <row r="211" spans="3:4">
      <c r="C211" s="53"/>
      <c r="D211" s="56"/>
    </row>
    <row r="212" spans="3:4">
      <c r="C212" s="53"/>
      <c r="D212" s="56"/>
    </row>
    <row r="213" spans="3:4">
      <c r="C213" s="53"/>
      <c r="D213" s="56"/>
    </row>
    <row r="214" spans="3:4">
      <c r="C214" s="53"/>
      <c r="D214" s="56"/>
    </row>
    <row r="215" spans="3:4">
      <c r="C215" s="53"/>
      <c r="D215" s="56"/>
    </row>
    <row r="216" spans="3:4">
      <c r="C216" s="53"/>
      <c r="D216" s="56"/>
    </row>
    <row r="217" spans="3:4">
      <c r="C217" s="53"/>
      <c r="D217" s="56"/>
    </row>
    <row r="218" spans="3:4">
      <c r="C218" s="53"/>
      <c r="D218" s="56"/>
    </row>
    <row r="219" spans="3:4">
      <c r="C219" s="53"/>
      <c r="D219" s="56"/>
    </row>
    <row r="220" spans="3:4">
      <c r="C220" s="53"/>
      <c r="D220" s="56"/>
    </row>
    <row r="221" spans="3:4">
      <c r="C221" s="53"/>
      <c r="D221" s="56"/>
    </row>
    <row r="222" spans="3:4">
      <c r="C222" s="53"/>
      <c r="D222" s="56"/>
    </row>
    <row r="223" spans="3:4">
      <c r="C223" s="53"/>
      <c r="D223" s="56"/>
    </row>
    <row r="224" spans="3:4">
      <c r="C224" s="53"/>
      <c r="D224" s="56"/>
    </row>
    <row r="225" spans="3:4">
      <c r="C225" s="53"/>
      <c r="D225" s="56"/>
    </row>
    <row r="226" spans="3:4">
      <c r="C226" s="53"/>
      <c r="D226" s="56"/>
    </row>
    <row r="227" spans="3:4">
      <c r="C227" s="53"/>
      <c r="D227" s="56"/>
    </row>
    <row r="228" spans="3:4">
      <c r="C228" s="53"/>
      <c r="D228" s="56"/>
    </row>
    <row r="229" spans="3:4">
      <c r="C229" s="53"/>
      <c r="D229" s="56"/>
    </row>
    <row r="230" spans="3:4">
      <c r="C230" s="53"/>
      <c r="D230" s="56"/>
    </row>
    <row r="231" spans="3:4">
      <c r="C231" s="53"/>
      <c r="D231" s="56"/>
    </row>
    <row r="232" spans="3:4">
      <c r="C232" s="53"/>
      <c r="D232" s="56"/>
    </row>
    <row r="233" spans="3:4">
      <c r="C233" s="53"/>
      <c r="D233" s="56"/>
    </row>
    <row r="234" spans="3:4">
      <c r="C234" s="53"/>
      <c r="D234" s="56"/>
    </row>
    <row r="235" spans="3:4">
      <c r="C235" s="53"/>
      <c r="D235" s="56"/>
    </row>
    <row r="236" spans="3:4">
      <c r="C236" s="53"/>
      <c r="D236" s="56"/>
    </row>
    <row r="237" spans="3:4">
      <c r="C237" s="53"/>
      <c r="D237" s="56"/>
    </row>
    <row r="238" spans="3:4">
      <c r="C238" s="53"/>
      <c r="D238" s="56"/>
    </row>
    <row r="239" spans="3:4">
      <c r="C239" s="53"/>
      <c r="D239" s="56"/>
    </row>
    <row r="240" spans="3:4">
      <c r="C240" s="53"/>
      <c r="D240" s="56"/>
    </row>
    <row r="241" spans="3:4">
      <c r="C241" s="53"/>
      <c r="D241" s="56"/>
    </row>
    <row r="242" spans="3:4">
      <c r="C242" s="53"/>
      <c r="D242" s="56"/>
    </row>
    <row r="243" spans="3:4">
      <c r="C243" s="53"/>
      <c r="D243" s="56"/>
    </row>
    <row r="244" spans="3:4">
      <c r="C244" s="53"/>
      <c r="D244" s="56"/>
    </row>
    <row r="245" spans="3:4">
      <c r="C245" s="53"/>
      <c r="D245" s="56"/>
    </row>
    <row r="246" spans="3:4">
      <c r="C246" s="53"/>
      <c r="D246" s="56"/>
    </row>
    <row r="247" spans="3:4">
      <c r="C247" s="53"/>
      <c r="D247" s="56"/>
    </row>
    <row r="248" spans="3:4">
      <c r="C248" s="53"/>
      <c r="D248" s="56"/>
    </row>
    <row r="249" spans="3:4">
      <c r="C249" s="53"/>
      <c r="D249" s="56"/>
    </row>
    <row r="250" spans="3:4">
      <c r="C250" s="53"/>
      <c r="D250" s="56"/>
    </row>
    <row r="251" spans="3:4">
      <c r="C251" s="53"/>
      <c r="D251" s="56"/>
    </row>
    <row r="252" spans="3:4">
      <c r="C252" s="53"/>
      <c r="D252" s="56"/>
    </row>
    <row r="253" spans="3:4">
      <c r="C253" s="53"/>
      <c r="D253" s="56"/>
    </row>
    <row r="254" spans="3:4">
      <c r="C254" s="53"/>
      <c r="D254" s="56"/>
    </row>
    <row r="255" spans="3:4">
      <c r="C255" s="53"/>
      <c r="D255" s="56"/>
    </row>
    <row r="256" spans="3:4">
      <c r="C256" s="53"/>
      <c r="D256" s="56"/>
    </row>
    <row r="257" spans="3:4">
      <c r="C257" s="53"/>
      <c r="D257" s="56"/>
    </row>
    <row r="258" spans="3:4">
      <c r="C258" s="53"/>
      <c r="D258" s="56"/>
    </row>
    <row r="259" spans="3:4">
      <c r="C259" s="53"/>
      <c r="D259" s="56"/>
    </row>
    <row r="260" spans="3:4">
      <c r="C260" s="53"/>
      <c r="D260" s="56"/>
    </row>
    <row r="261" spans="3:4">
      <c r="C261" s="53"/>
      <c r="D261" s="56"/>
    </row>
    <row r="262" spans="3:4">
      <c r="C262" s="53"/>
      <c r="D262" s="56"/>
    </row>
    <row r="263" spans="3:4">
      <c r="C263" s="53"/>
      <c r="D263" s="56"/>
    </row>
    <row r="264" spans="3:4">
      <c r="C264" s="53"/>
      <c r="D264" s="56"/>
    </row>
    <row r="265" spans="3:4">
      <c r="C265" s="53"/>
      <c r="D265" s="56"/>
    </row>
    <row r="266" spans="3:4">
      <c r="C266" s="53"/>
      <c r="D266" s="56"/>
    </row>
    <row r="267" spans="3:4">
      <c r="C267" s="53"/>
      <c r="D267" s="56"/>
    </row>
    <row r="268" spans="3:4">
      <c r="C268" s="53"/>
      <c r="D268" s="56"/>
    </row>
    <row r="269" spans="3:4">
      <c r="C269" s="53"/>
      <c r="D269" s="56"/>
    </row>
    <row r="270" spans="3:4">
      <c r="C270" s="53"/>
      <c r="D270" s="56"/>
    </row>
    <row r="271" spans="3:4">
      <c r="C271" s="53"/>
      <c r="D271" s="56"/>
    </row>
    <row r="272" spans="3:4">
      <c r="C272" s="53"/>
      <c r="D272" s="56"/>
    </row>
    <row r="273" spans="3:4">
      <c r="C273" s="53"/>
      <c r="D273" s="56"/>
    </row>
    <row r="274" spans="3:4">
      <c r="C274" s="53"/>
      <c r="D274" s="56"/>
    </row>
    <row r="275" spans="3:4">
      <c r="C275" s="53"/>
      <c r="D275" s="56"/>
    </row>
    <row r="276" spans="3:4">
      <c r="C276" s="53"/>
      <c r="D276" s="56"/>
    </row>
    <row r="277" spans="3:4">
      <c r="C277" s="53"/>
      <c r="D277" s="56"/>
    </row>
    <row r="278" spans="3:4">
      <c r="C278" s="53"/>
      <c r="D278" s="56"/>
    </row>
    <row r="279" spans="3:4">
      <c r="C279" s="53"/>
      <c r="D279" s="56"/>
    </row>
    <row r="280" spans="3:4">
      <c r="C280" s="53"/>
      <c r="D280" s="56"/>
    </row>
    <row r="281" spans="3:4">
      <c r="C281" s="53"/>
      <c r="D281" s="56"/>
    </row>
    <row r="282" spans="3:4">
      <c r="C282" s="53"/>
      <c r="D282" s="56"/>
    </row>
    <row r="283" spans="3:4">
      <c r="C283" s="53"/>
      <c r="D283" s="56"/>
    </row>
    <row r="284" spans="3:4">
      <c r="C284" s="53"/>
      <c r="D284" s="56"/>
    </row>
    <row r="285" spans="3:4">
      <c r="C285" s="53"/>
      <c r="D285" s="56"/>
    </row>
    <row r="286" spans="3:4">
      <c r="C286" s="53"/>
      <c r="D286" s="56"/>
    </row>
    <row r="287" spans="3:4">
      <c r="C287" s="53"/>
      <c r="D287" s="56"/>
    </row>
    <row r="288" spans="3:4">
      <c r="C288" s="53"/>
      <c r="D288" s="56"/>
    </row>
    <row r="289" spans="3:4">
      <c r="C289" s="53"/>
      <c r="D289" s="56"/>
    </row>
    <row r="290" spans="3:4">
      <c r="C290" s="53"/>
      <c r="D290" s="56"/>
    </row>
    <row r="291" spans="3:4">
      <c r="C291" s="53"/>
      <c r="D291" s="56"/>
    </row>
    <row r="292" spans="3:4">
      <c r="C292" s="53"/>
      <c r="D292" s="56"/>
    </row>
    <row r="293" spans="3:4">
      <c r="C293" s="53"/>
      <c r="D293" s="56"/>
    </row>
    <row r="294" spans="3:4">
      <c r="C294" s="53"/>
      <c r="D294" s="56"/>
    </row>
    <row r="295" spans="3:4">
      <c r="C295" s="53"/>
      <c r="D295" s="56"/>
    </row>
    <row r="296" spans="3:4">
      <c r="C296" s="53"/>
      <c r="D296" s="56"/>
    </row>
    <row r="297" spans="3:4">
      <c r="C297" s="53"/>
      <c r="D297" s="56"/>
    </row>
    <row r="298" spans="3:4">
      <c r="C298" s="53"/>
      <c r="D298" s="56"/>
    </row>
    <row r="299" spans="3:4">
      <c r="C299" s="53"/>
      <c r="D299" s="56"/>
    </row>
    <row r="300" spans="3:4">
      <c r="C300" s="53"/>
      <c r="D300" s="56"/>
    </row>
    <row r="301" spans="3:4">
      <c r="C301" s="53"/>
      <c r="D301" s="56"/>
    </row>
    <row r="302" spans="3:4">
      <c r="C302" s="53"/>
      <c r="D302" s="56"/>
    </row>
    <row r="303" spans="3:4">
      <c r="C303" s="53"/>
      <c r="D303" s="56"/>
    </row>
    <row r="304" spans="3:4">
      <c r="C304" s="53"/>
      <c r="D304" s="56"/>
    </row>
    <row r="305" spans="3:4">
      <c r="C305" s="53"/>
      <c r="D305" s="56"/>
    </row>
    <row r="306" spans="3:4">
      <c r="C306" s="53"/>
      <c r="D306" s="56"/>
    </row>
    <row r="307" spans="3:4">
      <c r="C307" s="53"/>
      <c r="D307" s="56"/>
    </row>
    <row r="308" spans="3:4">
      <c r="C308" s="53"/>
      <c r="D308" s="56"/>
    </row>
    <row r="309" spans="3:4">
      <c r="C309" s="53"/>
      <c r="D309" s="56"/>
    </row>
    <row r="310" spans="3:4">
      <c r="C310" s="53"/>
      <c r="D310" s="56"/>
    </row>
    <row r="311" spans="3:4">
      <c r="C311" s="53"/>
      <c r="D311" s="56"/>
    </row>
    <row r="312" spans="3:4">
      <c r="C312" s="53"/>
      <c r="D312" s="56"/>
    </row>
    <row r="313" spans="3:4">
      <c r="C313" s="53"/>
      <c r="D313" s="56"/>
    </row>
    <row r="314" spans="3:4">
      <c r="C314" s="53"/>
      <c r="D314" s="56"/>
    </row>
    <row r="315" spans="3:4">
      <c r="C315" s="53"/>
      <c r="D315" s="56"/>
    </row>
    <row r="316" spans="3:4">
      <c r="C316" s="53"/>
      <c r="D316" s="56"/>
    </row>
    <row r="317" spans="3:4">
      <c r="C317" s="53"/>
      <c r="D317" s="56"/>
    </row>
    <row r="318" spans="3:4">
      <c r="C318" s="53"/>
      <c r="D318" s="56"/>
    </row>
    <row r="319" spans="3:4">
      <c r="C319" s="53"/>
      <c r="D319" s="56"/>
    </row>
    <row r="320" spans="3:4">
      <c r="C320" s="53"/>
      <c r="D320" s="56"/>
    </row>
    <row r="321" spans="3:4">
      <c r="C321" s="53"/>
      <c r="D321" s="56"/>
    </row>
    <row r="322" spans="3:4">
      <c r="C322" s="53"/>
      <c r="D322" s="56"/>
    </row>
    <row r="323" spans="3:4">
      <c r="C323" s="53"/>
      <c r="D323" s="56"/>
    </row>
    <row r="324" spans="3:4">
      <c r="C324" s="53"/>
      <c r="D324" s="56"/>
    </row>
    <row r="325" spans="3:4">
      <c r="C325" s="53"/>
      <c r="D325" s="56"/>
    </row>
    <row r="326" spans="3:4">
      <c r="C326" s="53"/>
      <c r="D326" s="56"/>
    </row>
    <row r="327" spans="3:4">
      <c r="C327" s="53"/>
      <c r="D327" s="56"/>
    </row>
    <row r="328" spans="3:4">
      <c r="C328" s="53"/>
      <c r="D328" s="56"/>
    </row>
    <row r="329" spans="3:4">
      <c r="C329" s="53"/>
      <c r="D329" s="56"/>
    </row>
    <row r="330" spans="3:4">
      <c r="C330" s="53"/>
      <c r="D330" s="56"/>
    </row>
    <row r="331" spans="3:4">
      <c r="C331" s="53"/>
      <c r="D331" s="56"/>
    </row>
    <row r="332" spans="3:4">
      <c r="C332" s="53"/>
      <c r="D332" s="56"/>
    </row>
    <row r="333" spans="3:4">
      <c r="C333" s="53"/>
      <c r="D333" s="56"/>
    </row>
    <row r="334" spans="3:4">
      <c r="C334" s="53"/>
      <c r="D334" s="56"/>
    </row>
    <row r="335" spans="3:4">
      <c r="C335" s="53"/>
      <c r="D335" s="56"/>
    </row>
    <row r="336" spans="3:4">
      <c r="C336" s="53"/>
      <c r="D336" s="56"/>
    </row>
    <row r="337" spans="3:4">
      <c r="C337" s="53"/>
      <c r="D337" s="56"/>
    </row>
    <row r="338" spans="3:4">
      <c r="C338" s="53"/>
      <c r="D338" s="56"/>
    </row>
    <row r="339" spans="3:4">
      <c r="C339" s="53"/>
      <c r="D339" s="56"/>
    </row>
    <row r="340" spans="3:4">
      <c r="C340" s="53"/>
      <c r="D340" s="56"/>
    </row>
    <row r="341" spans="3:4">
      <c r="C341" s="53"/>
      <c r="D341" s="56"/>
    </row>
    <row r="342" spans="3:4">
      <c r="C342" s="53"/>
      <c r="D342" s="56"/>
    </row>
    <row r="343" spans="3:4">
      <c r="C343" s="53"/>
      <c r="D343" s="56"/>
    </row>
    <row r="344" spans="3:4">
      <c r="C344" s="53"/>
      <c r="D344" s="56"/>
    </row>
    <row r="345" spans="3:4">
      <c r="C345" s="53"/>
      <c r="D345" s="56"/>
    </row>
    <row r="346" spans="3:4">
      <c r="C346" s="53"/>
      <c r="D346" s="56"/>
    </row>
    <row r="347" spans="3:4">
      <c r="C347" s="53"/>
      <c r="D347" s="56"/>
    </row>
    <row r="348" spans="3:4">
      <c r="C348" s="53"/>
      <c r="D348" s="56"/>
    </row>
    <row r="349" spans="3:4">
      <c r="C349" s="53"/>
      <c r="D349" s="56"/>
    </row>
    <row r="350" spans="3:4">
      <c r="C350" s="53"/>
      <c r="D350" s="56"/>
    </row>
    <row r="351" spans="3:4">
      <c r="C351" s="53"/>
      <c r="D351" s="56"/>
    </row>
    <row r="352" spans="3:4">
      <c r="C352" s="53"/>
      <c r="D352" s="56"/>
    </row>
    <row r="353" spans="3:4">
      <c r="C353" s="53"/>
      <c r="D353" s="56"/>
    </row>
    <row r="354" spans="3:4">
      <c r="C354" s="53"/>
      <c r="D354" s="56"/>
    </row>
    <row r="355" spans="3:4">
      <c r="C355" s="53"/>
      <c r="D355" s="56"/>
    </row>
    <row r="356" spans="3:4">
      <c r="C356" s="53"/>
      <c r="D356" s="56"/>
    </row>
    <row r="357" spans="3:4">
      <c r="C357" s="53"/>
      <c r="D357" s="56"/>
    </row>
    <row r="358" spans="3:4">
      <c r="C358" s="53"/>
      <c r="D358" s="56"/>
    </row>
    <row r="359" spans="3:4">
      <c r="C359" s="53"/>
      <c r="D359" s="56"/>
    </row>
    <row r="360" spans="3:4">
      <c r="C360" s="53"/>
      <c r="D360" s="56"/>
    </row>
    <row r="361" spans="3:4">
      <c r="C361" s="53"/>
      <c r="D361" s="56"/>
    </row>
    <row r="362" spans="3:4">
      <c r="C362" s="53"/>
      <c r="D362" s="56"/>
    </row>
    <row r="363" spans="3:4">
      <c r="C363" s="53"/>
      <c r="D363" s="56"/>
    </row>
    <row r="364" spans="3:4">
      <c r="C364" s="53"/>
      <c r="D364" s="56"/>
    </row>
    <row r="365" spans="3:4">
      <c r="C365" s="53"/>
      <c r="D365" s="56"/>
    </row>
    <row r="366" spans="3:4">
      <c r="C366" s="53"/>
      <c r="D366" s="56"/>
    </row>
    <row r="367" spans="3:4">
      <c r="C367" s="53"/>
      <c r="D367" s="56"/>
    </row>
    <row r="368" spans="3:4">
      <c r="C368" s="53"/>
      <c r="D368" s="56"/>
    </row>
    <row r="369" spans="3:4">
      <c r="C369" s="53"/>
      <c r="D369" s="56"/>
    </row>
    <row r="370" spans="3:4">
      <c r="C370" s="53"/>
      <c r="D370" s="56"/>
    </row>
    <row r="371" spans="3:4">
      <c r="C371" s="53"/>
      <c r="D371" s="56"/>
    </row>
    <row r="372" spans="3:4">
      <c r="C372" s="53"/>
      <c r="D372" s="56"/>
    </row>
    <row r="373" spans="3:4">
      <c r="C373" s="53"/>
      <c r="D373" s="56"/>
    </row>
    <row r="374" spans="3:4">
      <c r="C374" s="53"/>
      <c r="D374" s="56"/>
    </row>
    <row r="375" spans="3:4">
      <c r="C375" s="53"/>
      <c r="D375" s="56"/>
    </row>
    <row r="376" spans="3:4">
      <c r="C376" s="53"/>
      <c r="D376" s="56"/>
    </row>
    <row r="377" spans="3:4">
      <c r="C377" s="53"/>
      <c r="D377" s="56"/>
    </row>
    <row r="378" spans="3:4">
      <c r="C378" s="53"/>
      <c r="D378" s="56"/>
    </row>
    <row r="379" spans="3:4">
      <c r="C379" s="53"/>
      <c r="D379" s="56"/>
    </row>
    <row r="380" spans="3:4">
      <c r="C380" s="53"/>
      <c r="D380" s="56"/>
    </row>
    <row r="381" spans="3:4">
      <c r="C381" s="53"/>
      <c r="D381" s="56"/>
    </row>
    <row r="382" spans="3:4">
      <c r="C382" s="53"/>
      <c r="D382" s="56"/>
    </row>
    <row r="383" spans="3:4">
      <c r="C383" s="53"/>
      <c r="D383" s="56"/>
    </row>
    <row r="384" spans="3:4">
      <c r="C384" s="53"/>
      <c r="D384" s="56"/>
    </row>
    <row r="385" spans="3:4">
      <c r="C385" s="53"/>
      <c r="D385" s="56"/>
    </row>
    <row r="386" spans="3:4">
      <c r="C386" s="53"/>
      <c r="D386" s="56"/>
    </row>
    <row r="387" spans="3:4">
      <c r="C387" s="53"/>
      <c r="D387" s="56"/>
    </row>
    <row r="388" spans="3:4">
      <c r="C388" s="53"/>
      <c r="D388" s="56"/>
    </row>
    <row r="389" spans="3:4">
      <c r="C389" s="53"/>
      <c r="D389" s="56"/>
    </row>
    <row r="390" spans="3:4">
      <c r="C390" s="53"/>
      <c r="D390" s="56"/>
    </row>
    <row r="391" spans="3:4">
      <c r="C391" s="53"/>
      <c r="D391" s="56"/>
    </row>
    <row r="392" spans="3:4">
      <c r="C392" s="53"/>
      <c r="D392" s="56"/>
    </row>
    <row r="393" spans="3:4">
      <c r="C393" s="53"/>
      <c r="D393" s="56"/>
    </row>
    <row r="394" spans="3:4">
      <c r="C394" s="53"/>
      <c r="D394" s="56"/>
    </row>
    <row r="395" spans="3:4">
      <c r="C395" s="53"/>
      <c r="D395" s="56"/>
    </row>
    <row r="396" spans="3:4">
      <c r="C396" s="53"/>
      <c r="D396" s="56"/>
    </row>
    <row r="397" spans="3:4">
      <c r="C397" s="53"/>
      <c r="D397" s="56"/>
    </row>
    <row r="398" spans="3:4">
      <c r="C398" s="53"/>
      <c r="D398" s="56"/>
    </row>
    <row r="399" spans="3:4">
      <c r="C399" s="53"/>
      <c r="D399" s="56"/>
    </row>
    <row r="400" spans="3:4">
      <c r="C400" s="53"/>
      <c r="D400" s="56"/>
    </row>
    <row r="401" spans="3:4">
      <c r="C401" s="53"/>
      <c r="D401" s="56"/>
    </row>
    <row r="402" spans="3:4">
      <c r="C402" s="53"/>
      <c r="D402" s="56"/>
    </row>
    <row r="403" spans="3:4">
      <c r="C403" s="53"/>
      <c r="D403" s="56"/>
    </row>
    <row r="404" spans="3:4">
      <c r="C404" s="53"/>
      <c r="D404" s="56"/>
    </row>
    <row r="405" spans="3:4">
      <c r="C405" s="53"/>
      <c r="D405" s="56"/>
    </row>
    <row r="406" spans="3:4">
      <c r="C406" s="53"/>
      <c r="D406" s="56"/>
    </row>
    <row r="407" spans="3:4">
      <c r="C407" s="53"/>
      <c r="D407" s="56"/>
    </row>
    <row r="408" spans="3:4">
      <c r="C408" s="53"/>
      <c r="D408" s="56"/>
    </row>
    <row r="409" spans="3:4">
      <c r="C409" s="53"/>
      <c r="D409" s="56"/>
    </row>
    <row r="410" spans="3:4">
      <c r="C410" s="53"/>
      <c r="D410" s="56"/>
    </row>
    <row r="411" spans="3:4">
      <c r="C411" s="53"/>
      <c r="D411" s="56"/>
    </row>
    <row r="412" spans="3:4">
      <c r="C412" s="53"/>
      <c r="D412" s="56"/>
    </row>
    <row r="413" spans="3:4">
      <c r="C413" s="53"/>
      <c r="D413" s="56"/>
    </row>
    <row r="414" spans="3:4">
      <c r="C414" s="53"/>
      <c r="D414" s="56"/>
    </row>
    <row r="415" spans="3:4">
      <c r="C415" s="53"/>
      <c r="D415" s="56"/>
    </row>
    <row r="416" spans="3:4">
      <c r="C416" s="53"/>
      <c r="D416" s="56"/>
    </row>
    <row r="417" spans="3:4">
      <c r="C417" s="53"/>
      <c r="D417" s="56"/>
    </row>
    <row r="418" spans="3:4">
      <c r="C418" s="53"/>
      <c r="D418" s="56"/>
    </row>
    <row r="419" spans="3:4">
      <c r="C419" s="53"/>
      <c r="D419" s="56"/>
    </row>
    <row r="420" spans="3:4">
      <c r="C420" s="53"/>
      <c r="D420" s="56"/>
    </row>
    <row r="421" spans="3:4">
      <c r="C421" s="53"/>
      <c r="D421" s="56"/>
    </row>
    <row r="422" spans="3:4">
      <c r="C422" s="53"/>
      <c r="D422" s="56"/>
    </row>
    <row r="423" spans="3:4">
      <c r="C423" s="53"/>
      <c r="D423" s="56"/>
    </row>
    <row r="424" spans="3:4">
      <c r="C424" s="53"/>
      <c r="D424" s="56"/>
    </row>
    <row r="425" spans="3:4">
      <c r="C425" s="53"/>
      <c r="D425" s="56"/>
    </row>
    <row r="426" spans="3:4">
      <c r="C426" s="53"/>
      <c r="D426" s="56"/>
    </row>
    <row r="427" spans="3:4">
      <c r="C427" s="53"/>
      <c r="D427" s="56"/>
    </row>
    <row r="428" spans="3:4">
      <c r="C428" s="53"/>
      <c r="D428" s="56"/>
    </row>
    <row r="429" spans="3:4">
      <c r="C429" s="53"/>
      <c r="D429" s="56"/>
    </row>
    <row r="430" spans="3:4">
      <c r="C430" s="53"/>
      <c r="D430" s="56"/>
    </row>
    <row r="431" spans="3:4">
      <c r="C431" s="53"/>
      <c r="D431" s="56"/>
    </row>
    <row r="432" spans="3:4">
      <c r="C432" s="53"/>
      <c r="D432" s="56"/>
    </row>
    <row r="433" spans="3:4">
      <c r="C433" s="53"/>
      <c r="D433" s="56"/>
    </row>
    <row r="434" spans="3:4">
      <c r="C434" s="53"/>
      <c r="D434" s="56"/>
    </row>
    <row r="435" spans="3:4">
      <c r="C435" s="53"/>
      <c r="D435" s="56"/>
    </row>
    <row r="436" spans="3:4">
      <c r="C436" s="53"/>
      <c r="D436" s="56"/>
    </row>
    <row r="437" spans="3:4">
      <c r="C437" s="53"/>
      <c r="D437" s="56"/>
    </row>
    <row r="438" spans="3:4">
      <c r="C438" s="53"/>
      <c r="D438" s="56"/>
    </row>
    <row r="439" spans="3:4">
      <c r="C439" s="53"/>
      <c r="D439" s="56"/>
    </row>
    <row r="440" spans="3:4">
      <c r="C440" s="53"/>
      <c r="D440" s="56"/>
    </row>
    <row r="441" spans="3:4">
      <c r="C441" s="53"/>
      <c r="D441" s="56"/>
    </row>
    <row r="442" spans="3:4">
      <c r="C442" s="53"/>
      <c r="D442" s="56"/>
    </row>
    <row r="443" spans="3:4">
      <c r="C443" s="53"/>
      <c r="D443" s="56"/>
    </row>
    <row r="444" spans="3:4">
      <c r="C444" s="53"/>
      <c r="D444" s="56"/>
    </row>
    <row r="445" spans="3:4">
      <c r="C445" s="53"/>
      <c r="D445" s="56"/>
    </row>
    <row r="446" spans="3:4">
      <c r="C446" s="53"/>
      <c r="D446" s="56"/>
    </row>
    <row r="447" spans="3:4">
      <c r="C447" s="53"/>
      <c r="D447" s="56"/>
    </row>
    <row r="448" spans="3:4">
      <c r="C448" s="53"/>
      <c r="D448" s="56"/>
    </row>
    <row r="449" spans="3:4">
      <c r="C449" s="53"/>
      <c r="D449" s="56"/>
    </row>
    <row r="450" spans="3:4">
      <c r="C450" s="53"/>
      <c r="D450" s="56"/>
    </row>
    <row r="451" spans="3:4">
      <c r="C451" s="53"/>
      <c r="D451" s="56"/>
    </row>
    <row r="452" spans="3:4">
      <c r="C452" s="53"/>
      <c r="D452" s="56"/>
    </row>
    <row r="453" spans="3:4">
      <c r="C453" s="53"/>
      <c r="D453" s="56"/>
    </row>
    <row r="454" spans="3:4">
      <c r="C454" s="53"/>
      <c r="D454" s="56"/>
    </row>
    <row r="455" spans="3:4">
      <c r="C455" s="53"/>
      <c r="D455" s="56"/>
    </row>
    <row r="456" spans="3:4">
      <c r="C456" s="53"/>
      <c r="D456" s="56"/>
    </row>
    <row r="457" spans="3:4">
      <c r="C457" s="53"/>
      <c r="D457" s="56"/>
    </row>
    <row r="458" spans="3:4">
      <c r="C458" s="53"/>
      <c r="D458" s="56"/>
    </row>
    <row r="459" spans="3:4">
      <c r="C459" s="53"/>
      <c r="D459" s="56"/>
    </row>
    <row r="460" spans="3:4">
      <c r="C460" s="53"/>
      <c r="D460" s="56"/>
    </row>
    <row r="461" spans="3:4">
      <c r="C461" s="53"/>
      <c r="D461" s="56"/>
    </row>
    <row r="462" spans="3:4">
      <c r="C462" s="53"/>
      <c r="D462" s="56"/>
    </row>
    <row r="463" spans="3:4">
      <c r="C463" s="53"/>
      <c r="D463" s="56"/>
    </row>
    <row r="464" spans="3:4">
      <c r="C464" s="53"/>
      <c r="D464" s="56"/>
    </row>
    <row r="465" spans="3:4">
      <c r="C465" s="53"/>
      <c r="D465" s="56"/>
    </row>
    <row r="466" spans="3:4">
      <c r="C466" s="53"/>
      <c r="D466" s="56"/>
    </row>
    <row r="467" spans="3:4">
      <c r="C467" s="53"/>
      <c r="D467" s="56"/>
    </row>
    <row r="468" spans="3:4">
      <c r="C468" s="53"/>
      <c r="D468" s="56"/>
    </row>
    <row r="469" spans="3:4">
      <c r="C469" s="53"/>
      <c r="D469" s="56"/>
    </row>
    <row r="470" spans="3:4">
      <c r="C470" s="53"/>
      <c r="D470" s="56"/>
    </row>
    <row r="471" spans="3:4">
      <c r="C471" s="53"/>
      <c r="D471" s="56"/>
    </row>
    <row r="472" spans="3:4">
      <c r="C472" s="53"/>
      <c r="D472" s="56"/>
    </row>
    <row r="473" spans="3:4">
      <c r="C473" s="53"/>
      <c r="D473" s="56"/>
    </row>
    <row r="474" spans="3:4">
      <c r="C474" s="53"/>
      <c r="D474" s="56"/>
    </row>
    <row r="475" spans="3:4">
      <c r="C475" s="53"/>
      <c r="D475" s="56"/>
    </row>
    <row r="476" spans="3:4">
      <c r="C476" s="53"/>
      <c r="D476" s="56"/>
    </row>
    <row r="477" spans="3:4">
      <c r="C477" s="53"/>
      <c r="D477" s="56"/>
    </row>
    <row r="478" spans="3:4">
      <c r="C478" s="53"/>
      <c r="D478" s="56"/>
    </row>
    <row r="479" spans="3:4">
      <c r="C479" s="53"/>
      <c r="D479" s="56"/>
    </row>
    <row r="480" spans="3:4">
      <c r="C480" s="53"/>
      <c r="D480" s="56"/>
    </row>
    <row r="481" spans="3:4">
      <c r="C481" s="53"/>
      <c r="D481" s="56"/>
    </row>
    <row r="482" spans="3:4">
      <c r="C482" s="53"/>
      <c r="D482" s="56"/>
    </row>
    <row r="483" spans="3:4">
      <c r="C483" s="53"/>
      <c r="D483" s="56"/>
    </row>
    <row r="484" spans="3:4">
      <c r="C484" s="53"/>
      <c r="D484" s="56"/>
    </row>
    <row r="485" spans="3:4">
      <c r="C485" s="53"/>
      <c r="D485" s="56"/>
    </row>
    <row r="486" spans="3:4">
      <c r="C486" s="53"/>
      <c r="D486" s="56"/>
    </row>
    <row r="487" spans="3:4">
      <c r="C487" s="53"/>
      <c r="D487" s="56"/>
    </row>
    <row r="488" spans="3:4">
      <c r="C488" s="53"/>
      <c r="D488" s="56"/>
    </row>
    <row r="489" spans="3:4">
      <c r="C489" s="53"/>
      <c r="D489" s="56"/>
    </row>
    <row r="490" spans="3:4">
      <c r="C490" s="53"/>
      <c r="D490" s="56"/>
    </row>
    <row r="491" spans="3:4">
      <c r="C491" s="53"/>
      <c r="D491" s="56"/>
    </row>
    <row r="492" spans="3:4">
      <c r="C492" s="53"/>
      <c r="D492" s="56"/>
    </row>
    <row r="493" spans="3:4">
      <c r="C493" s="53"/>
      <c r="D493" s="56"/>
    </row>
    <row r="494" spans="3:4">
      <c r="C494" s="53"/>
      <c r="D494" s="56"/>
    </row>
    <row r="495" spans="3:4">
      <c r="C495" s="53"/>
      <c r="D495" s="56"/>
    </row>
    <row r="496" spans="3:4">
      <c r="C496" s="53"/>
      <c r="D496" s="56"/>
    </row>
    <row r="497" spans="3:4">
      <c r="C497" s="53"/>
      <c r="D497" s="56"/>
    </row>
    <row r="498" spans="3:4">
      <c r="C498" s="53"/>
      <c r="D498" s="56"/>
    </row>
    <row r="499" spans="3:4">
      <c r="C499" s="53"/>
      <c r="D499" s="56"/>
    </row>
    <row r="500" spans="3:4">
      <c r="C500" s="53"/>
      <c r="D500" s="56"/>
    </row>
    <row r="501" spans="3:4">
      <c r="C501" s="53"/>
      <c r="D501" s="56"/>
    </row>
    <row r="502" spans="3:4">
      <c r="C502" s="53"/>
      <c r="D502" s="56"/>
    </row>
    <row r="503" spans="3:4">
      <c r="C503" s="53"/>
      <c r="D503" s="56"/>
    </row>
    <row r="504" spans="3:4">
      <c r="C504" s="53"/>
      <c r="D504" s="56"/>
    </row>
    <row r="505" spans="3:4">
      <c r="C505" s="53"/>
      <c r="D505" s="56"/>
    </row>
    <row r="506" spans="3:4">
      <c r="C506" s="53"/>
      <c r="D506" s="56"/>
    </row>
    <row r="507" spans="3:4">
      <c r="C507" s="53"/>
      <c r="D507" s="56"/>
    </row>
    <row r="508" spans="3:4">
      <c r="C508" s="53"/>
      <c r="D508" s="56"/>
    </row>
    <row r="509" spans="3:4">
      <c r="C509" s="53"/>
      <c r="D509" s="56"/>
    </row>
    <row r="510" spans="3:4">
      <c r="C510" s="53"/>
      <c r="D510" s="56"/>
    </row>
    <row r="511" spans="3:4">
      <c r="C511" s="53"/>
      <c r="D511" s="56"/>
    </row>
    <row r="512" spans="3:4">
      <c r="C512" s="53"/>
      <c r="D512" s="56"/>
    </row>
    <row r="513" spans="3:4">
      <c r="C513" s="53"/>
      <c r="D513" s="56"/>
    </row>
    <row r="514" spans="3:4">
      <c r="C514" s="53"/>
      <c r="D514" s="56"/>
    </row>
    <row r="515" spans="3:4">
      <c r="C515" s="53"/>
      <c r="D515" s="56"/>
    </row>
    <row r="516" spans="3:4">
      <c r="C516" s="53"/>
      <c r="D516" s="56"/>
    </row>
    <row r="517" spans="3:4">
      <c r="C517" s="53"/>
      <c r="D517" s="56"/>
    </row>
    <row r="518" spans="3:4">
      <c r="C518" s="53"/>
      <c r="D518" s="56"/>
    </row>
    <row r="519" spans="3:4">
      <c r="C519" s="53"/>
      <c r="D519" s="56"/>
    </row>
    <row r="520" spans="3:4">
      <c r="C520" s="53"/>
      <c r="D520" s="56"/>
    </row>
    <row r="521" spans="3:4">
      <c r="C521" s="53"/>
      <c r="D521" s="56"/>
    </row>
    <row r="522" spans="3:4">
      <c r="C522" s="53"/>
      <c r="D522" s="56"/>
    </row>
    <row r="523" spans="3:4">
      <c r="C523" s="53"/>
      <c r="D523" s="56"/>
    </row>
    <row r="524" spans="3:4">
      <c r="C524" s="53"/>
      <c r="D524" s="56"/>
    </row>
    <row r="525" spans="3:4">
      <c r="C525" s="53"/>
      <c r="D525" s="56"/>
    </row>
    <row r="526" spans="3:4">
      <c r="C526" s="53"/>
      <c r="D526" s="56"/>
    </row>
    <row r="527" spans="3:4">
      <c r="C527" s="53"/>
      <c r="D527" s="56"/>
    </row>
    <row r="528" spans="3:4">
      <c r="C528" s="53"/>
      <c r="D528" s="56"/>
    </row>
    <row r="529" spans="3:4">
      <c r="C529" s="53"/>
      <c r="D529" s="56"/>
    </row>
    <row r="530" spans="3:4">
      <c r="C530" s="53"/>
      <c r="D530" s="56"/>
    </row>
    <row r="531" spans="3:4">
      <c r="C531" s="53"/>
      <c r="D531" s="56"/>
    </row>
    <row r="532" spans="3:4">
      <c r="C532" s="53"/>
      <c r="D532" s="56"/>
    </row>
    <row r="533" spans="3:4">
      <c r="C533" s="53"/>
      <c r="D533" s="56"/>
    </row>
    <row r="534" spans="3:4">
      <c r="C534" s="53"/>
      <c r="D534" s="56"/>
    </row>
    <row r="535" spans="3:4">
      <c r="C535" s="53"/>
      <c r="D535" s="56"/>
    </row>
    <row r="536" spans="3:4">
      <c r="C536" s="53"/>
      <c r="D536" s="56"/>
    </row>
    <row r="537" spans="3:4">
      <c r="C537" s="53"/>
      <c r="D537" s="56"/>
    </row>
    <row r="538" spans="3:4">
      <c r="C538" s="53"/>
      <c r="D538" s="56"/>
    </row>
    <row r="539" spans="3:4">
      <c r="C539" s="53"/>
      <c r="D539" s="56"/>
    </row>
    <row r="540" spans="3:4">
      <c r="C540" s="53"/>
      <c r="D540" s="56"/>
    </row>
    <row r="541" spans="3:4">
      <c r="C541" s="53"/>
      <c r="D541" s="56"/>
    </row>
    <row r="542" spans="3:4">
      <c r="C542" s="53"/>
      <c r="D542" s="56"/>
    </row>
    <row r="543" spans="3:4">
      <c r="C543" s="53"/>
      <c r="D543" s="56"/>
    </row>
    <row r="544" spans="3:4">
      <c r="C544" s="53"/>
      <c r="D544" s="56"/>
    </row>
    <row r="545" spans="3:4">
      <c r="C545" s="53"/>
      <c r="D545" s="56"/>
    </row>
    <row r="546" spans="3:4">
      <c r="C546" s="53"/>
      <c r="D546" s="56"/>
    </row>
    <row r="547" spans="3:4">
      <c r="C547" s="53"/>
      <c r="D547" s="56"/>
    </row>
    <row r="548" spans="3:4">
      <c r="C548" s="53"/>
      <c r="D548" s="56"/>
    </row>
    <row r="549" spans="3:4">
      <c r="C549" s="53"/>
      <c r="D549" s="56"/>
    </row>
    <row r="550" spans="3:4">
      <c r="C550" s="53"/>
      <c r="D550" s="56"/>
    </row>
    <row r="551" spans="3:4">
      <c r="C551" s="53"/>
      <c r="D551" s="56"/>
    </row>
    <row r="552" spans="3:4">
      <c r="C552" s="53"/>
      <c r="D552" s="56"/>
    </row>
    <row r="553" spans="3:4">
      <c r="C553" s="53"/>
      <c r="D553" s="56"/>
    </row>
    <row r="554" spans="3:4">
      <c r="C554" s="53"/>
      <c r="D554" s="56"/>
    </row>
    <row r="555" spans="3:4">
      <c r="C555" s="53"/>
      <c r="D555" s="56"/>
    </row>
    <row r="556" spans="3:4">
      <c r="C556" s="53"/>
      <c r="D556" s="56"/>
    </row>
    <row r="557" spans="3:4">
      <c r="C557" s="53"/>
      <c r="D557" s="56"/>
    </row>
    <row r="558" spans="3:4">
      <c r="C558" s="53"/>
      <c r="D558" s="56"/>
    </row>
    <row r="559" spans="3:4">
      <c r="C559" s="53"/>
      <c r="D559" s="56"/>
    </row>
    <row r="560" spans="3:4">
      <c r="C560" s="53"/>
      <c r="D560" s="56"/>
    </row>
    <row r="561" spans="3:4">
      <c r="C561" s="53"/>
      <c r="D561" s="56"/>
    </row>
    <row r="562" spans="3:4">
      <c r="C562" s="53"/>
      <c r="D562" s="56"/>
    </row>
    <row r="563" spans="3:4">
      <c r="C563" s="53"/>
      <c r="D563" s="56"/>
    </row>
    <row r="564" spans="3:4">
      <c r="C564" s="53"/>
      <c r="D564" s="56"/>
    </row>
    <row r="565" spans="3:4">
      <c r="C565" s="53"/>
      <c r="D565" s="56"/>
    </row>
    <row r="566" spans="3:4">
      <c r="C566" s="53"/>
      <c r="D566" s="56"/>
    </row>
    <row r="567" spans="3:4">
      <c r="C567" s="53"/>
      <c r="D567" s="56"/>
    </row>
    <row r="568" spans="3:4">
      <c r="C568" s="53"/>
      <c r="D568" s="56"/>
    </row>
    <row r="569" spans="3:4">
      <c r="C569" s="53"/>
      <c r="D569" s="56"/>
    </row>
    <row r="570" spans="3:4">
      <c r="C570" s="53"/>
      <c r="D570" s="56"/>
    </row>
    <row r="571" spans="3:4">
      <c r="C571" s="53"/>
      <c r="D571" s="56"/>
    </row>
    <row r="572" spans="3:4">
      <c r="C572" s="53"/>
      <c r="D572" s="56"/>
    </row>
    <row r="573" spans="3:4">
      <c r="C573" s="53"/>
      <c r="D573" s="56"/>
    </row>
    <row r="574" spans="3:4">
      <c r="C574" s="53"/>
      <c r="D574" s="56"/>
    </row>
    <row r="575" spans="3:4">
      <c r="C575" s="53"/>
      <c r="D575" s="56"/>
    </row>
    <row r="576" spans="3:4">
      <c r="C576" s="53"/>
      <c r="D576" s="56"/>
    </row>
    <row r="577" spans="3:4">
      <c r="C577" s="53"/>
      <c r="D577" s="56"/>
    </row>
    <row r="578" spans="3:4">
      <c r="C578" s="53"/>
      <c r="D578" s="56"/>
    </row>
    <row r="579" spans="3:4">
      <c r="C579" s="53"/>
      <c r="D579" s="56"/>
    </row>
    <row r="580" spans="3:4">
      <c r="C580" s="53"/>
      <c r="D580" s="56"/>
    </row>
    <row r="581" spans="3:4">
      <c r="C581" s="53"/>
      <c r="D581" s="56"/>
    </row>
    <row r="582" spans="3:4">
      <c r="C582" s="53"/>
      <c r="D582" s="56"/>
    </row>
    <row r="583" spans="3:4">
      <c r="C583" s="53"/>
      <c r="D583" s="56"/>
    </row>
    <row r="584" spans="3:4">
      <c r="C584" s="53"/>
      <c r="D584" s="56"/>
    </row>
    <row r="585" spans="3:4">
      <c r="C585" s="53"/>
      <c r="D585" s="56"/>
    </row>
    <row r="586" spans="3:4">
      <c r="C586" s="53"/>
      <c r="D586" s="56"/>
    </row>
    <row r="587" spans="3:4">
      <c r="C587" s="53"/>
      <c r="D587" s="56"/>
    </row>
    <row r="588" spans="3:4">
      <c r="C588" s="53"/>
      <c r="D588" s="56"/>
    </row>
    <row r="589" spans="3:4">
      <c r="C589" s="53"/>
      <c r="D589" s="56"/>
    </row>
    <row r="590" spans="3:4">
      <c r="C590" s="53"/>
      <c r="D590" s="56"/>
    </row>
    <row r="591" spans="3:4">
      <c r="C591" s="53"/>
      <c r="D591" s="56"/>
    </row>
    <row r="592" spans="3:4">
      <c r="C592" s="53"/>
      <c r="D592" s="56"/>
    </row>
    <row r="593" spans="3:4">
      <c r="C593" s="53"/>
      <c r="D593" s="56"/>
    </row>
    <row r="594" spans="3:4">
      <c r="C594" s="53"/>
      <c r="D594" s="56"/>
    </row>
    <row r="595" spans="3:4">
      <c r="C595" s="53"/>
      <c r="D595" s="56"/>
    </row>
    <row r="596" spans="3:4">
      <c r="C596" s="53"/>
      <c r="D596" s="56"/>
    </row>
    <row r="597" spans="3:4">
      <c r="C597" s="53"/>
      <c r="D597" s="56"/>
    </row>
    <row r="598" spans="3:4">
      <c r="C598" s="53"/>
      <c r="D598" s="56"/>
    </row>
    <row r="599" spans="3:4">
      <c r="C599" s="53"/>
      <c r="D599" s="56"/>
    </row>
    <row r="600" spans="3:4">
      <c r="C600" s="53"/>
      <c r="D600" s="56"/>
    </row>
    <row r="601" spans="3:4">
      <c r="C601" s="53"/>
      <c r="D601" s="56"/>
    </row>
    <row r="602" spans="3:4">
      <c r="C602" s="53"/>
      <c r="D602" s="56"/>
    </row>
    <row r="603" spans="3:4">
      <c r="C603" s="53"/>
      <c r="D603" s="56"/>
    </row>
    <row r="604" spans="3:4">
      <c r="C604" s="53"/>
      <c r="D604" s="56"/>
    </row>
    <row r="605" spans="3:4">
      <c r="C605" s="53"/>
      <c r="D605" s="56"/>
    </row>
    <row r="606" spans="3:4">
      <c r="C606" s="53"/>
      <c r="D606" s="56"/>
    </row>
    <row r="607" spans="3:4">
      <c r="C607" s="53"/>
      <c r="D607" s="56"/>
    </row>
    <row r="608" spans="3:4">
      <c r="C608" s="53"/>
      <c r="D608" s="56"/>
    </row>
    <row r="609" spans="3:4">
      <c r="C609" s="53"/>
      <c r="D609" s="56"/>
    </row>
    <row r="610" spans="3:4">
      <c r="C610" s="53"/>
      <c r="D610" s="56"/>
    </row>
    <row r="611" spans="3:4">
      <c r="C611" s="53"/>
      <c r="D611" s="56"/>
    </row>
    <row r="612" spans="3:4">
      <c r="C612" s="53"/>
      <c r="D612" s="56"/>
    </row>
    <row r="613" spans="3:4">
      <c r="C613" s="53"/>
      <c r="D613" s="56"/>
    </row>
    <row r="614" spans="3:4">
      <c r="C614" s="53"/>
      <c r="D614" s="56"/>
    </row>
    <row r="615" spans="3:4">
      <c r="C615" s="53"/>
      <c r="D615" s="56"/>
    </row>
    <row r="616" spans="3:4">
      <c r="C616" s="53"/>
      <c r="D616" s="56"/>
    </row>
    <row r="617" spans="3:4">
      <c r="C617" s="53"/>
      <c r="D617" s="56"/>
    </row>
    <row r="618" spans="3:4">
      <c r="C618" s="53"/>
      <c r="D618" s="56"/>
    </row>
    <row r="619" spans="3:4">
      <c r="C619" s="53"/>
      <c r="D619" s="56"/>
    </row>
    <row r="620" spans="3:4">
      <c r="C620" s="53"/>
      <c r="D620" s="56"/>
    </row>
    <row r="621" spans="3:4">
      <c r="C621" s="53"/>
      <c r="D621" s="56"/>
    </row>
    <row r="622" spans="3:4">
      <c r="C622" s="53"/>
      <c r="D622" s="56"/>
    </row>
    <row r="623" spans="3:4">
      <c r="C623" s="53"/>
      <c r="D623" s="56"/>
    </row>
    <row r="624" spans="3:4">
      <c r="C624" s="53"/>
      <c r="D624" s="56"/>
    </row>
    <row r="625" spans="3:4">
      <c r="C625" s="53"/>
      <c r="D625" s="56"/>
    </row>
    <row r="626" spans="3:4">
      <c r="C626" s="53"/>
      <c r="D626" s="56"/>
    </row>
    <row r="627" spans="3:4">
      <c r="C627" s="53"/>
      <c r="D627" s="56"/>
    </row>
    <row r="628" spans="3:4">
      <c r="C628" s="53"/>
      <c r="D628" s="56"/>
    </row>
    <row r="629" spans="3:4">
      <c r="C629" s="53"/>
      <c r="D629" s="56"/>
    </row>
    <row r="630" spans="3:4">
      <c r="C630" s="53"/>
      <c r="D630" s="56"/>
    </row>
    <row r="631" spans="3:4">
      <c r="C631" s="53"/>
      <c r="D631" s="56"/>
    </row>
    <row r="632" spans="3:4">
      <c r="C632" s="53"/>
      <c r="D632" s="56"/>
    </row>
    <row r="633" spans="3:4">
      <c r="C633" s="53"/>
      <c r="D633" s="56"/>
    </row>
    <row r="634" spans="3:4">
      <c r="C634" s="53"/>
      <c r="D634" s="56"/>
    </row>
    <row r="635" spans="3:4">
      <c r="C635" s="53"/>
      <c r="D635" s="56"/>
    </row>
    <row r="636" spans="3:4">
      <c r="C636" s="53"/>
      <c r="D636" s="56"/>
    </row>
    <row r="637" spans="3:4">
      <c r="C637" s="53"/>
      <c r="D637" s="56"/>
    </row>
    <row r="638" spans="3:4">
      <c r="C638" s="53"/>
      <c r="D638" s="56"/>
    </row>
    <row r="639" spans="3:4">
      <c r="C639" s="53"/>
      <c r="D639" s="56"/>
    </row>
    <row r="640" spans="3:4">
      <c r="C640" s="53"/>
      <c r="D640" s="56"/>
    </row>
    <row r="641" spans="3:4">
      <c r="C641" s="53"/>
      <c r="D641" s="56"/>
    </row>
    <row r="642" spans="3:4">
      <c r="C642" s="53"/>
      <c r="D642" s="56"/>
    </row>
    <row r="643" spans="3:4">
      <c r="C643" s="53"/>
      <c r="D643" s="56"/>
    </row>
    <row r="644" spans="3:4">
      <c r="C644" s="53"/>
      <c r="D644" s="56"/>
    </row>
    <row r="645" spans="3:4">
      <c r="C645" s="53"/>
      <c r="D645" s="56"/>
    </row>
    <row r="646" spans="3:4">
      <c r="C646" s="53"/>
      <c r="D646" s="56"/>
    </row>
    <row r="647" spans="3:4">
      <c r="C647" s="53"/>
      <c r="D647" s="56"/>
    </row>
    <row r="648" spans="3:4">
      <c r="C648" s="53"/>
      <c r="D648" s="56"/>
    </row>
    <row r="649" spans="3:4">
      <c r="C649" s="53"/>
      <c r="D649" s="56"/>
    </row>
    <row r="650" spans="3:4">
      <c r="C650" s="53"/>
      <c r="D650" s="56"/>
    </row>
    <row r="651" spans="3:4">
      <c r="C651" s="53"/>
      <c r="D651" s="56"/>
    </row>
    <row r="652" spans="3:4">
      <c r="C652" s="53"/>
      <c r="D652" s="56"/>
    </row>
    <row r="653" spans="3:4">
      <c r="C653" s="53"/>
      <c r="D653" s="56"/>
    </row>
    <row r="654" spans="3:4">
      <c r="C654" s="53"/>
      <c r="D654" s="56"/>
    </row>
    <row r="655" spans="3:4">
      <c r="C655" s="53"/>
      <c r="D655" s="56"/>
    </row>
    <row r="656" spans="3:4">
      <c r="C656" s="53"/>
      <c r="D656" s="56"/>
    </row>
    <row r="657" spans="3:4">
      <c r="C657" s="53"/>
      <c r="D657" s="56"/>
    </row>
    <row r="658" spans="3:4">
      <c r="C658" s="53"/>
      <c r="D658" s="56"/>
    </row>
    <row r="659" spans="3:4">
      <c r="C659" s="53"/>
      <c r="D659" s="56"/>
    </row>
    <row r="660" spans="3:4">
      <c r="C660" s="53"/>
      <c r="D660" s="56"/>
    </row>
    <row r="661" spans="3:4">
      <c r="C661" s="53"/>
      <c r="D661" s="56"/>
    </row>
    <row r="662" spans="3:4">
      <c r="C662" s="53"/>
      <c r="D662" s="56"/>
    </row>
    <row r="663" spans="3:4">
      <c r="C663" s="53"/>
      <c r="D663" s="56"/>
    </row>
    <row r="664" spans="3:4">
      <c r="C664" s="53"/>
      <c r="D664" s="56"/>
    </row>
    <row r="665" spans="3:4">
      <c r="C665" s="53"/>
      <c r="D665" s="56"/>
    </row>
    <row r="666" spans="3:4">
      <c r="C666" s="53"/>
      <c r="D666" s="56"/>
    </row>
    <row r="667" spans="3:4">
      <c r="C667" s="53"/>
      <c r="D667" s="56"/>
    </row>
    <row r="668" spans="3:4">
      <c r="C668" s="53"/>
      <c r="D668" s="56"/>
    </row>
    <row r="669" spans="3:4">
      <c r="C669" s="53"/>
      <c r="D669" s="56"/>
    </row>
    <row r="670" spans="3:4">
      <c r="C670" s="53"/>
      <c r="D670" s="56"/>
    </row>
    <row r="671" spans="3:4">
      <c r="C671" s="53"/>
      <c r="D671" s="56"/>
    </row>
    <row r="672" spans="3:4">
      <c r="C672" s="53"/>
      <c r="D672" s="56"/>
    </row>
    <row r="673" spans="3:4">
      <c r="C673" s="53"/>
      <c r="D673" s="56"/>
    </row>
    <row r="674" spans="3:4">
      <c r="C674" s="53"/>
      <c r="D674" s="56"/>
    </row>
    <row r="675" spans="3:4">
      <c r="C675" s="53"/>
      <c r="D675" s="56"/>
    </row>
    <row r="676" spans="3:4">
      <c r="C676" s="53"/>
      <c r="D676" s="56"/>
    </row>
    <row r="677" spans="3:4">
      <c r="C677" s="53"/>
      <c r="D677" s="56"/>
    </row>
    <row r="678" spans="3:4">
      <c r="C678" s="53"/>
      <c r="D678" s="56"/>
    </row>
    <row r="679" spans="3:4">
      <c r="C679" s="53"/>
      <c r="D679" s="56"/>
    </row>
    <row r="680" spans="3:4">
      <c r="C680" s="53"/>
      <c r="D680" s="56"/>
    </row>
    <row r="681" spans="3:4">
      <c r="C681" s="53"/>
      <c r="D681" s="56"/>
    </row>
    <row r="682" spans="3:4">
      <c r="C682" s="53"/>
      <c r="D682" s="56"/>
    </row>
    <row r="683" spans="3:4">
      <c r="C683" s="53"/>
      <c r="D683" s="56"/>
    </row>
    <row r="684" spans="3:4">
      <c r="C684" s="53"/>
      <c r="D684" s="56"/>
    </row>
    <row r="685" spans="3:4">
      <c r="C685" s="53"/>
      <c r="D685" s="56"/>
    </row>
    <row r="686" spans="3:4">
      <c r="C686" s="53"/>
      <c r="D686" s="56"/>
    </row>
    <row r="687" spans="3:4">
      <c r="C687" s="53"/>
      <c r="D687" s="56"/>
    </row>
    <row r="688" spans="3:4">
      <c r="C688" s="53"/>
      <c r="D688" s="56"/>
    </row>
    <row r="689" spans="3:4">
      <c r="C689" s="53"/>
      <c r="D689" s="56"/>
    </row>
    <row r="690" spans="3:4">
      <c r="C690" s="53"/>
      <c r="D690" s="56"/>
    </row>
    <row r="691" spans="3:4">
      <c r="C691" s="53"/>
      <c r="D691" s="56"/>
    </row>
    <row r="692" spans="3:4">
      <c r="C692" s="53"/>
      <c r="D692" s="56"/>
    </row>
    <row r="693" spans="3:4">
      <c r="C693" s="53"/>
      <c r="D693" s="56"/>
    </row>
    <row r="694" spans="3:4">
      <c r="C694" s="53"/>
      <c r="D694" s="56"/>
    </row>
    <row r="695" spans="3:4">
      <c r="C695" s="53"/>
      <c r="D695" s="56"/>
    </row>
    <row r="696" spans="3:4">
      <c r="C696" s="53"/>
      <c r="D696" s="56"/>
    </row>
    <row r="697" spans="3:4">
      <c r="C697" s="53"/>
      <c r="D697" s="56"/>
    </row>
    <row r="698" spans="3:4">
      <c r="C698" s="53"/>
      <c r="D698" s="56"/>
    </row>
    <row r="699" spans="3:4">
      <c r="C699" s="53"/>
      <c r="D699" s="56"/>
    </row>
    <row r="700" spans="3:4">
      <c r="C700" s="53"/>
      <c r="D700" s="56"/>
    </row>
    <row r="701" spans="3:4">
      <c r="C701" s="53"/>
      <c r="D701" s="56"/>
    </row>
    <row r="702" spans="3:4">
      <c r="C702" s="53"/>
      <c r="D702" s="56"/>
    </row>
    <row r="703" spans="3:4">
      <c r="C703" s="53"/>
      <c r="D703" s="56"/>
    </row>
    <row r="704" spans="3:4">
      <c r="C704" s="53"/>
      <c r="D704" s="56"/>
    </row>
    <row r="705" spans="3:4">
      <c r="C705" s="53"/>
      <c r="D705" s="56"/>
    </row>
    <row r="706" spans="3:4">
      <c r="C706" s="53"/>
      <c r="D706" s="56"/>
    </row>
    <row r="707" spans="3:4">
      <c r="C707" s="53"/>
      <c r="D707" s="56"/>
    </row>
    <row r="708" spans="3:4">
      <c r="C708" s="53"/>
      <c r="D708" s="56"/>
    </row>
    <row r="709" spans="3:4">
      <c r="C709" s="53"/>
      <c r="D709" s="56"/>
    </row>
    <row r="710" spans="3:4">
      <c r="C710" s="53"/>
      <c r="D710" s="56"/>
    </row>
    <row r="711" spans="3:4">
      <c r="C711" s="53"/>
      <c r="D711" s="56"/>
    </row>
    <row r="712" spans="3:4">
      <c r="C712" s="53"/>
      <c r="D712" s="56"/>
    </row>
    <row r="713" spans="3:4">
      <c r="C713" s="53"/>
      <c r="D713" s="56"/>
    </row>
    <row r="714" spans="3:4">
      <c r="C714" s="53"/>
      <c r="D714" s="56"/>
    </row>
    <row r="715" spans="3:4">
      <c r="C715" s="53"/>
      <c r="D715" s="56"/>
    </row>
    <row r="716" spans="3:4">
      <c r="C716" s="53"/>
      <c r="D716" s="56"/>
    </row>
    <row r="717" spans="3:4">
      <c r="C717" s="53"/>
      <c r="D717" s="56"/>
    </row>
    <row r="718" spans="3:4">
      <c r="C718" s="53"/>
      <c r="D718" s="56"/>
    </row>
    <row r="719" spans="3:4">
      <c r="C719" s="53"/>
      <c r="D719" s="56"/>
    </row>
    <row r="720" spans="3:4">
      <c r="C720" s="53"/>
      <c r="D720" s="56"/>
    </row>
    <row r="721" spans="3:4">
      <c r="C721" s="53"/>
      <c r="D721" s="56"/>
    </row>
    <row r="722" spans="3:4">
      <c r="C722" s="53"/>
      <c r="D722" s="56"/>
    </row>
    <row r="723" spans="3:4">
      <c r="C723" s="53"/>
      <c r="D723" s="56"/>
    </row>
    <row r="724" spans="3:4">
      <c r="C724" s="53"/>
      <c r="D724" s="56"/>
    </row>
    <row r="725" spans="3:4">
      <c r="C725" s="53"/>
      <c r="D725" s="56"/>
    </row>
    <row r="726" spans="3:4">
      <c r="C726" s="53"/>
      <c r="D726" s="56"/>
    </row>
    <row r="727" spans="3:4">
      <c r="C727" s="53"/>
      <c r="D727" s="56"/>
    </row>
    <row r="728" spans="3:4">
      <c r="C728" s="53"/>
      <c r="D728" s="56"/>
    </row>
    <row r="729" spans="3:4">
      <c r="C729" s="53"/>
      <c r="D729" s="56"/>
    </row>
    <row r="730" spans="3:4">
      <c r="C730" s="53"/>
      <c r="D730" s="56"/>
    </row>
    <row r="731" spans="3:4">
      <c r="C731" s="53"/>
      <c r="D731" s="56"/>
    </row>
    <row r="732" spans="3:4">
      <c r="C732" s="53"/>
      <c r="D732" s="56"/>
    </row>
    <row r="733" spans="3:4">
      <c r="C733" s="53"/>
      <c r="D733" s="56"/>
    </row>
    <row r="734" spans="3:4">
      <c r="C734" s="53"/>
      <c r="D734" s="56"/>
    </row>
    <row r="735" spans="3:4">
      <c r="C735" s="53"/>
      <c r="D735" s="56"/>
    </row>
    <row r="736" spans="3:4">
      <c r="C736" s="53"/>
      <c r="D736" s="56"/>
    </row>
    <row r="737" spans="3:4">
      <c r="C737" s="53"/>
      <c r="D737" s="56"/>
    </row>
    <row r="738" spans="3:4">
      <c r="C738" s="53"/>
      <c r="D738" s="56"/>
    </row>
    <row r="739" spans="3:4">
      <c r="C739" s="53"/>
      <c r="D739" s="56"/>
    </row>
    <row r="740" spans="3:4">
      <c r="C740" s="53"/>
      <c r="D740" s="56"/>
    </row>
    <row r="741" spans="3:4">
      <c r="C741" s="53"/>
      <c r="D741" s="56"/>
    </row>
    <row r="742" spans="3:4">
      <c r="C742" s="53"/>
      <c r="D742" s="56"/>
    </row>
    <row r="743" spans="3:4">
      <c r="C743" s="53"/>
      <c r="D743" s="56"/>
    </row>
    <row r="744" spans="3:4">
      <c r="C744" s="53"/>
      <c r="D744" s="56"/>
    </row>
    <row r="745" spans="3:4">
      <c r="C745" s="53"/>
      <c r="D745" s="56"/>
    </row>
    <row r="746" spans="3:4">
      <c r="C746" s="53"/>
      <c r="D746" s="56"/>
    </row>
    <row r="747" spans="3:4">
      <c r="C747" s="53"/>
      <c r="D747" s="56"/>
    </row>
    <row r="748" spans="3:4">
      <c r="C748" s="53"/>
      <c r="D748" s="56"/>
    </row>
    <row r="749" spans="3:4">
      <c r="C749" s="53"/>
      <c r="D749" s="56"/>
    </row>
    <row r="750" spans="3:4">
      <c r="C750" s="53"/>
      <c r="D750" s="56"/>
    </row>
    <row r="751" spans="3:4">
      <c r="C751" s="53"/>
      <c r="D751" s="56"/>
    </row>
    <row r="752" spans="3:4">
      <c r="C752" s="53"/>
      <c r="D752" s="56"/>
    </row>
    <row r="753" spans="3:4">
      <c r="C753" s="53"/>
      <c r="D753" s="56"/>
    </row>
    <row r="754" spans="3:4">
      <c r="C754" s="53"/>
      <c r="D754" s="56"/>
    </row>
    <row r="755" spans="3:4">
      <c r="C755" s="53"/>
      <c r="D755" s="56"/>
    </row>
    <row r="756" spans="3:4">
      <c r="C756" s="53"/>
      <c r="D756" s="56"/>
    </row>
    <row r="757" spans="3:4">
      <c r="C757" s="53"/>
      <c r="D757" s="56"/>
    </row>
    <row r="758" spans="3:4">
      <c r="C758" s="53"/>
      <c r="D758" s="56"/>
    </row>
    <row r="759" spans="3:4">
      <c r="C759" s="53"/>
      <c r="D759" s="56"/>
    </row>
    <row r="760" spans="3:4">
      <c r="C760" s="53"/>
      <c r="D760" s="56"/>
    </row>
    <row r="761" spans="3:4">
      <c r="C761" s="53"/>
      <c r="D761" s="56"/>
    </row>
    <row r="762" spans="3:4">
      <c r="C762" s="53"/>
      <c r="D762" s="56"/>
    </row>
    <row r="763" spans="3:4">
      <c r="C763" s="53"/>
      <c r="D763" s="56"/>
    </row>
    <row r="764" spans="3:4">
      <c r="C764" s="53"/>
      <c r="D764" s="56"/>
    </row>
    <row r="765" spans="3:4">
      <c r="C765" s="53"/>
      <c r="D765" s="56"/>
    </row>
    <row r="766" spans="3:4">
      <c r="C766" s="53"/>
      <c r="D766" s="56"/>
    </row>
    <row r="767" spans="3:4">
      <c r="C767" s="53"/>
      <c r="D767" s="56"/>
    </row>
    <row r="768" spans="3:4">
      <c r="C768" s="53"/>
      <c r="D768" s="56"/>
    </row>
    <row r="769" spans="3:4">
      <c r="C769" s="53"/>
      <c r="D769" s="56"/>
    </row>
    <row r="770" spans="3:4">
      <c r="C770" s="53"/>
      <c r="D770" s="56"/>
    </row>
    <row r="771" spans="3:4">
      <c r="C771" s="53"/>
      <c r="D771" s="56"/>
    </row>
    <row r="772" spans="3:4">
      <c r="C772" s="53"/>
      <c r="D772" s="56"/>
    </row>
    <row r="773" spans="3:4">
      <c r="C773" s="53"/>
      <c r="D773" s="56"/>
    </row>
    <row r="774" spans="3:4">
      <c r="C774" s="53"/>
      <c r="D774" s="56"/>
    </row>
    <row r="775" spans="3:4">
      <c r="C775" s="53"/>
      <c r="D775" s="56"/>
    </row>
    <row r="776" spans="3:4">
      <c r="C776" s="53"/>
      <c r="D776" s="56"/>
    </row>
    <row r="777" spans="3:4">
      <c r="C777" s="53"/>
      <c r="D777" s="56"/>
    </row>
    <row r="778" spans="3:4">
      <c r="C778" s="53"/>
      <c r="D778" s="56"/>
    </row>
    <row r="779" spans="3:4">
      <c r="C779" s="53"/>
      <c r="D779" s="56"/>
    </row>
    <row r="780" spans="3:4">
      <c r="C780" s="53"/>
      <c r="D780" s="56"/>
    </row>
    <row r="781" spans="3:4">
      <c r="C781" s="53"/>
      <c r="D781" s="56"/>
    </row>
    <row r="782" spans="3:4">
      <c r="C782" s="53"/>
      <c r="D782" s="56"/>
    </row>
    <row r="783" spans="3:4">
      <c r="C783" s="53"/>
      <c r="D783" s="56"/>
    </row>
    <row r="784" spans="3:4">
      <c r="C784" s="53"/>
      <c r="D784" s="56"/>
    </row>
    <row r="785" spans="3:4">
      <c r="C785" s="53"/>
      <c r="D785" s="56"/>
    </row>
    <row r="786" spans="3:4">
      <c r="C786" s="53"/>
      <c r="D786" s="56"/>
    </row>
    <row r="787" spans="3:4">
      <c r="C787" s="53"/>
      <c r="D787" s="56"/>
    </row>
    <row r="788" spans="3:4">
      <c r="C788" s="53"/>
      <c r="D788" s="56"/>
    </row>
    <row r="789" spans="3:4">
      <c r="C789" s="53"/>
      <c r="D789" s="56"/>
    </row>
    <row r="790" spans="3:4">
      <c r="C790" s="53"/>
      <c r="D790" s="56"/>
    </row>
    <row r="791" spans="3:4">
      <c r="C791" s="53"/>
      <c r="D791" s="56"/>
    </row>
    <row r="792" spans="3:4">
      <c r="C792" s="53"/>
      <c r="D792" s="56"/>
    </row>
    <row r="793" spans="3:4">
      <c r="C793" s="53"/>
      <c r="D793" s="56"/>
    </row>
    <row r="794" spans="3:4">
      <c r="C794" s="53"/>
      <c r="D794" s="56"/>
    </row>
    <row r="795" spans="3:4">
      <c r="C795" s="53"/>
      <c r="D795" s="56"/>
    </row>
    <row r="796" spans="3:4">
      <c r="C796" s="53"/>
      <c r="D796" s="56"/>
    </row>
    <row r="797" spans="3:4">
      <c r="C797" s="53"/>
      <c r="D797" s="56"/>
    </row>
    <row r="798" spans="3:4">
      <c r="C798" s="53"/>
      <c r="D798" s="56"/>
    </row>
    <row r="799" spans="3:4">
      <c r="C799" s="53"/>
      <c r="D799" s="56"/>
    </row>
    <row r="800" spans="3:4">
      <c r="C800" s="53"/>
      <c r="D800" s="56"/>
    </row>
    <row r="801" spans="3:4">
      <c r="C801" s="53"/>
      <c r="D801" s="56"/>
    </row>
    <row r="802" spans="3:4">
      <c r="C802" s="53"/>
      <c r="D802" s="56"/>
    </row>
    <row r="803" spans="3:4">
      <c r="C803" s="53"/>
      <c r="D803" s="56"/>
    </row>
    <row r="804" spans="3:4">
      <c r="C804" s="53"/>
      <c r="D804" s="56"/>
    </row>
    <row r="805" spans="3:4">
      <c r="C805" s="53"/>
      <c r="D805" s="56"/>
    </row>
    <row r="806" spans="3:4">
      <c r="C806" s="53"/>
      <c r="D806" s="56"/>
    </row>
    <row r="807" spans="3:4">
      <c r="C807" s="53"/>
      <c r="D807" s="56"/>
    </row>
    <row r="808" spans="3:4">
      <c r="C808" s="53"/>
      <c r="D808" s="56"/>
    </row>
    <row r="809" spans="3:4">
      <c r="C809" s="53"/>
      <c r="D809" s="56"/>
    </row>
    <row r="810" spans="3:4">
      <c r="C810" s="53"/>
      <c r="D810" s="56"/>
    </row>
    <row r="811" spans="3:4">
      <c r="C811" s="53"/>
      <c r="D811" s="56"/>
    </row>
    <row r="812" spans="3:4">
      <c r="C812" s="53"/>
      <c r="D812" s="56"/>
    </row>
    <row r="813" spans="3:4">
      <c r="C813" s="53"/>
      <c r="D813" s="56"/>
    </row>
    <row r="814" spans="3:4">
      <c r="C814" s="53"/>
      <c r="D814" s="56"/>
    </row>
    <row r="815" spans="3:4">
      <c r="C815" s="53"/>
      <c r="D815" s="56"/>
    </row>
    <row r="816" spans="3:4">
      <c r="C816" s="53"/>
      <c r="D816" s="56"/>
    </row>
    <row r="817" spans="3:4">
      <c r="C817" s="53"/>
      <c r="D817" s="56"/>
    </row>
    <row r="818" spans="3:4">
      <c r="C818" s="53"/>
      <c r="D818" s="56"/>
    </row>
    <row r="819" spans="3:4">
      <c r="C819" s="53"/>
      <c r="D819" s="56"/>
    </row>
    <row r="820" spans="3:4">
      <c r="C820" s="53"/>
      <c r="D820" s="56"/>
    </row>
    <row r="821" spans="3:4">
      <c r="C821" s="53"/>
      <c r="D821" s="56"/>
    </row>
    <row r="822" spans="3:4">
      <c r="C822" s="53"/>
      <c r="D822" s="56"/>
    </row>
    <row r="823" spans="3:4">
      <c r="C823" s="53"/>
      <c r="D823" s="56"/>
    </row>
    <row r="824" spans="3:4">
      <c r="C824" s="53"/>
      <c r="D824" s="56"/>
    </row>
    <row r="825" spans="3:4">
      <c r="C825" s="53"/>
      <c r="D825" s="56"/>
    </row>
    <row r="826" spans="3:4">
      <c r="C826" s="53"/>
      <c r="D826" s="56"/>
    </row>
    <row r="827" spans="3:4">
      <c r="C827" s="53"/>
      <c r="D827" s="56"/>
    </row>
    <row r="828" spans="3:4">
      <c r="C828" s="53"/>
      <c r="D828" s="56"/>
    </row>
    <row r="829" spans="3:4">
      <c r="C829" s="53"/>
      <c r="D829" s="56"/>
    </row>
    <row r="830" spans="3:4">
      <c r="C830" s="53"/>
      <c r="D830" s="56"/>
    </row>
    <row r="831" spans="3:4">
      <c r="C831" s="53"/>
      <c r="D831" s="56"/>
    </row>
    <row r="832" spans="3:4">
      <c r="C832" s="53"/>
      <c r="D832" s="56"/>
    </row>
    <row r="833" spans="3:4">
      <c r="C833" s="53"/>
      <c r="D833" s="56"/>
    </row>
    <row r="834" spans="3:4">
      <c r="C834" s="53"/>
      <c r="D834" s="56"/>
    </row>
    <row r="835" spans="3:4">
      <c r="C835" s="53"/>
      <c r="D835" s="56"/>
    </row>
    <row r="836" spans="3:4">
      <c r="C836" s="53"/>
      <c r="D836" s="56"/>
    </row>
    <row r="837" spans="3:4">
      <c r="C837" s="53"/>
      <c r="D837" s="56"/>
    </row>
    <row r="838" spans="3:4">
      <c r="C838" s="53"/>
      <c r="D838" s="56"/>
    </row>
    <row r="839" spans="3:4">
      <c r="C839" s="53"/>
      <c r="D839" s="56"/>
    </row>
    <row r="840" spans="3:4">
      <c r="C840" s="53"/>
      <c r="D840" s="56"/>
    </row>
    <row r="841" spans="3:4">
      <c r="C841" s="53"/>
      <c r="D841" s="56"/>
    </row>
    <row r="842" spans="3:4">
      <c r="C842" s="53"/>
      <c r="D842" s="56"/>
    </row>
    <row r="843" spans="3:4">
      <c r="C843" s="53"/>
      <c r="D843" s="56"/>
    </row>
    <row r="844" spans="3:4">
      <c r="C844" s="53"/>
      <c r="D844" s="56"/>
    </row>
    <row r="845" spans="3:4">
      <c r="C845" s="53"/>
      <c r="D845" s="56"/>
    </row>
    <row r="846" spans="3:4">
      <c r="C846" s="53"/>
      <c r="D846" s="56"/>
    </row>
    <row r="847" spans="3:4">
      <c r="C847" s="53"/>
      <c r="D847" s="56"/>
    </row>
    <row r="848" spans="3:4">
      <c r="C848" s="53"/>
      <c r="D848" s="56"/>
    </row>
    <row r="849" spans="3:4">
      <c r="C849" s="53"/>
      <c r="D849" s="56"/>
    </row>
    <row r="850" spans="3:4">
      <c r="C850" s="53"/>
      <c r="D850" s="56"/>
    </row>
    <row r="851" spans="3:4">
      <c r="C851" s="53"/>
      <c r="D851" s="56"/>
    </row>
    <row r="852" spans="3:4">
      <c r="C852" s="53"/>
      <c r="D852" s="56"/>
    </row>
    <row r="853" spans="3:4">
      <c r="C853" s="53"/>
      <c r="D853" s="56"/>
    </row>
    <row r="854" spans="3:4">
      <c r="C854" s="53"/>
      <c r="D854" s="56"/>
    </row>
    <row r="855" spans="3:4">
      <c r="C855" s="53"/>
      <c r="D855" s="56"/>
    </row>
    <row r="856" spans="3:4">
      <c r="C856" s="53"/>
      <c r="D856" s="56"/>
    </row>
    <row r="857" spans="3:4">
      <c r="C857" s="53"/>
      <c r="D857" s="56"/>
    </row>
    <row r="858" spans="3:4">
      <c r="C858" s="53"/>
      <c r="D858" s="56"/>
    </row>
    <row r="859" spans="3:4">
      <c r="C859" s="53"/>
      <c r="D859" s="56"/>
    </row>
    <row r="860" spans="3:4">
      <c r="C860" s="53"/>
      <c r="D860" s="56"/>
    </row>
    <row r="861" spans="3:4">
      <c r="C861" s="53"/>
      <c r="D861" s="56"/>
    </row>
    <row r="862" spans="3:4">
      <c r="C862" s="53"/>
      <c r="D862" s="56"/>
    </row>
    <row r="863" spans="3:4">
      <c r="C863" s="53"/>
      <c r="D863" s="56"/>
    </row>
    <row r="864" spans="3:4">
      <c r="C864" s="53"/>
      <c r="D864" s="56"/>
    </row>
    <row r="865" spans="3:4">
      <c r="C865" s="53"/>
      <c r="D865" s="56"/>
    </row>
    <row r="866" spans="3:4">
      <c r="C866" s="53"/>
      <c r="D866" s="56"/>
    </row>
    <row r="867" spans="3:4">
      <c r="C867" s="53"/>
      <c r="D867" s="56"/>
    </row>
    <row r="868" spans="3:4">
      <c r="C868" s="53"/>
      <c r="D868" s="56"/>
    </row>
    <row r="869" spans="3:4">
      <c r="C869" s="53"/>
      <c r="D869" s="56"/>
    </row>
    <row r="870" spans="3:4">
      <c r="C870" s="53"/>
      <c r="D870" s="56"/>
    </row>
    <row r="871" spans="3:4">
      <c r="C871" s="53"/>
      <c r="D871" s="56"/>
    </row>
    <row r="872" spans="3:4">
      <c r="C872" s="53"/>
      <c r="D872" s="56"/>
    </row>
    <row r="873" spans="3:4">
      <c r="C873" s="53"/>
      <c r="D873" s="56"/>
    </row>
    <row r="874" spans="3:4">
      <c r="C874" s="53"/>
      <c r="D874" s="56"/>
    </row>
    <row r="875" spans="3:4">
      <c r="C875" s="53"/>
      <c r="D875" s="56"/>
    </row>
    <row r="876" spans="3:4">
      <c r="C876" s="53"/>
      <c r="D876" s="56"/>
    </row>
    <row r="877" spans="3:4">
      <c r="C877" s="53"/>
      <c r="D877" s="56"/>
    </row>
    <row r="878" spans="3:4">
      <c r="C878" s="53"/>
      <c r="D878" s="56"/>
    </row>
    <row r="879" spans="3:4">
      <c r="C879" s="53"/>
      <c r="D879" s="56"/>
    </row>
    <row r="880" spans="3:4">
      <c r="C880" s="53"/>
      <c r="D880" s="56"/>
    </row>
    <row r="881" spans="3:4">
      <c r="C881" s="53"/>
      <c r="D881" s="56"/>
    </row>
    <row r="882" spans="3:4">
      <c r="C882" s="53"/>
      <c r="D882" s="56"/>
    </row>
    <row r="883" spans="3:4">
      <c r="C883" s="53"/>
      <c r="D883" s="56"/>
    </row>
    <row r="884" spans="3:4">
      <c r="C884" s="53"/>
      <c r="D884" s="56"/>
    </row>
    <row r="885" spans="3:4">
      <c r="C885" s="53"/>
      <c r="D885" s="56"/>
    </row>
    <row r="886" spans="3:4">
      <c r="C886" s="53"/>
      <c r="D886" s="56"/>
    </row>
    <row r="887" spans="3:4">
      <c r="C887" s="53"/>
      <c r="D887" s="56"/>
    </row>
    <row r="888" spans="3:4">
      <c r="C888" s="53"/>
      <c r="D888" s="56"/>
    </row>
    <row r="889" spans="3:4">
      <c r="C889" s="53"/>
      <c r="D889" s="56"/>
    </row>
    <row r="890" spans="3:4">
      <c r="C890" s="53"/>
      <c r="D890" s="56"/>
    </row>
    <row r="891" spans="3:4">
      <c r="C891" s="53"/>
      <c r="D891" s="56"/>
    </row>
    <row r="892" spans="3:4">
      <c r="C892" s="53"/>
      <c r="D892" s="56"/>
    </row>
    <row r="893" spans="3:4">
      <c r="C893" s="53"/>
      <c r="D893" s="56"/>
    </row>
    <row r="894" spans="3:4">
      <c r="C894" s="53"/>
      <c r="D894" s="56"/>
    </row>
    <row r="895" spans="3:4">
      <c r="C895" s="53"/>
      <c r="D895" s="56"/>
    </row>
    <row r="896" spans="3:4">
      <c r="C896" s="53"/>
      <c r="D896" s="56"/>
    </row>
    <row r="897" spans="3:4">
      <c r="C897" s="53"/>
      <c r="D897" s="56"/>
    </row>
    <row r="898" spans="3:4">
      <c r="C898" s="53"/>
      <c r="D898" s="56"/>
    </row>
    <row r="899" spans="3:4">
      <c r="C899" s="53"/>
      <c r="D899" s="56"/>
    </row>
    <row r="900" spans="3:4">
      <c r="C900" s="53"/>
      <c r="D900" s="56"/>
    </row>
    <row r="901" spans="3:4">
      <c r="C901" s="53"/>
      <c r="D901" s="56"/>
    </row>
    <row r="902" spans="3:4">
      <c r="C902" s="53"/>
      <c r="D902" s="56"/>
    </row>
    <row r="903" spans="3:4">
      <c r="C903" s="53"/>
      <c r="D903" s="56"/>
    </row>
    <row r="904" spans="3:4">
      <c r="C904" s="53"/>
      <c r="D904" s="56"/>
    </row>
    <row r="905" spans="3:4">
      <c r="C905" s="53"/>
      <c r="D905" s="56"/>
    </row>
    <row r="906" spans="3:4">
      <c r="C906" s="53"/>
      <c r="D906" s="56"/>
    </row>
    <row r="907" spans="3:4">
      <c r="C907" s="53"/>
      <c r="D907" s="56"/>
    </row>
    <row r="908" spans="3:4">
      <c r="C908" s="53"/>
      <c r="D908" s="56"/>
    </row>
    <row r="909" spans="3:4">
      <c r="C909" s="53"/>
      <c r="D909" s="56"/>
    </row>
    <row r="910" spans="3:4">
      <c r="C910" s="53"/>
      <c r="D910" s="56"/>
    </row>
    <row r="911" spans="3:4">
      <c r="C911" s="53"/>
      <c r="D911" s="56"/>
    </row>
    <row r="912" spans="3:4">
      <c r="C912" s="53"/>
      <c r="D912" s="56"/>
    </row>
    <row r="913" spans="3:4">
      <c r="C913" s="53"/>
      <c r="D913" s="56"/>
    </row>
    <row r="914" spans="3:4">
      <c r="C914" s="53"/>
      <c r="D914" s="56"/>
    </row>
    <row r="915" spans="3:4">
      <c r="C915" s="53"/>
      <c r="D915" s="56"/>
    </row>
    <row r="916" spans="3:4">
      <c r="C916" s="53"/>
      <c r="D916" s="56"/>
    </row>
    <row r="917" spans="3:4">
      <c r="C917" s="53"/>
      <c r="D917" s="56"/>
    </row>
    <row r="918" spans="3:4">
      <c r="C918" s="53"/>
      <c r="D918" s="56"/>
    </row>
    <row r="919" spans="3:4">
      <c r="C919" s="53"/>
      <c r="D919" s="56"/>
    </row>
    <row r="920" spans="3:4">
      <c r="C920" s="53"/>
      <c r="D920" s="56"/>
    </row>
    <row r="921" spans="3:4">
      <c r="C921" s="53"/>
      <c r="D921" s="56"/>
    </row>
    <row r="922" spans="3:4">
      <c r="C922" s="53"/>
      <c r="D922" s="56"/>
    </row>
    <row r="923" spans="3:4">
      <c r="C923" s="53"/>
      <c r="D923" s="56"/>
    </row>
    <row r="924" spans="3:4">
      <c r="C924" s="53"/>
      <c r="D924" s="56"/>
    </row>
    <row r="925" spans="3:4">
      <c r="C925" s="53"/>
      <c r="D925" s="56"/>
    </row>
    <row r="926" spans="3:4">
      <c r="C926" s="53"/>
      <c r="D926" s="56"/>
    </row>
    <row r="927" spans="3:4">
      <c r="C927" s="53"/>
      <c r="D927" s="56"/>
    </row>
    <row r="928" spans="3:4">
      <c r="C928" s="53"/>
      <c r="D928" s="56"/>
    </row>
    <row r="929" spans="3:4">
      <c r="C929" s="53"/>
      <c r="D929" s="56"/>
    </row>
    <row r="930" spans="3:4">
      <c r="C930" s="53"/>
      <c r="D930" s="56"/>
    </row>
    <row r="931" spans="3:4">
      <c r="C931" s="53"/>
      <c r="D931" s="56"/>
    </row>
    <row r="932" spans="3:4">
      <c r="C932" s="53"/>
      <c r="D932" s="56"/>
    </row>
    <row r="933" spans="3:4">
      <c r="C933" s="53"/>
      <c r="D933" s="56"/>
    </row>
    <row r="934" spans="3:4">
      <c r="C934" s="53"/>
      <c r="D934" s="56"/>
    </row>
    <row r="935" spans="3:4">
      <c r="C935" s="53"/>
      <c r="D935" s="56"/>
    </row>
    <row r="936" spans="3:4">
      <c r="C936" s="53"/>
      <c r="D936" s="56"/>
    </row>
    <row r="937" spans="3:4">
      <c r="C937" s="53"/>
      <c r="D937" s="56"/>
    </row>
    <row r="938" spans="3:4">
      <c r="C938" s="53"/>
      <c r="D938" s="56"/>
    </row>
    <row r="939" spans="3:4">
      <c r="C939" s="53"/>
      <c r="D939" s="56"/>
    </row>
    <row r="940" spans="3:4">
      <c r="C940" s="53"/>
      <c r="D940" s="56"/>
    </row>
    <row r="941" spans="3:4">
      <c r="C941" s="53"/>
      <c r="D941" s="56"/>
    </row>
    <row r="942" spans="3:4">
      <c r="C942" s="53"/>
      <c r="D942" s="56"/>
    </row>
    <row r="943" spans="3:4">
      <c r="C943" s="53"/>
      <c r="D943" s="56"/>
    </row>
    <row r="944" spans="3:4">
      <c r="C944" s="53"/>
      <c r="D944" s="56"/>
    </row>
    <row r="945" spans="3:4">
      <c r="C945" s="53"/>
      <c r="D945" s="56"/>
    </row>
    <row r="946" spans="3:4">
      <c r="C946" s="53"/>
      <c r="D946" s="56"/>
    </row>
    <row r="947" spans="3:4">
      <c r="C947" s="53"/>
      <c r="D947" s="56"/>
    </row>
    <row r="948" spans="3:4">
      <c r="C948" s="53"/>
      <c r="D948" s="56"/>
    </row>
    <row r="949" spans="3:4">
      <c r="C949" s="53"/>
      <c r="D949" s="56"/>
    </row>
    <row r="950" spans="3:4">
      <c r="C950" s="53"/>
      <c r="D950" s="56"/>
    </row>
    <row r="951" spans="3:4">
      <c r="C951" s="53"/>
      <c r="D951" s="56"/>
    </row>
    <row r="952" spans="3:4">
      <c r="C952" s="53"/>
      <c r="D952" s="56"/>
    </row>
    <row r="953" spans="3:4">
      <c r="C953" s="53"/>
      <c r="D953" s="56"/>
    </row>
    <row r="954" spans="3:4">
      <c r="C954" s="53"/>
      <c r="D954" s="56"/>
    </row>
    <row r="955" spans="3:4">
      <c r="C955" s="53"/>
      <c r="D955" s="56"/>
    </row>
    <row r="956" spans="3:4">
      <c r="C956" s="53"/>
      <c r="D956" s="56"/>
    </row>
    <row r="957" spans="3:4">
      <c r="C957" s="53"/>
      <c r="D957" s="56"/>
    </row>
    <row r="958" spans="3:4">
      <c r="C958" s="53"/>
      <c r="D958" s="56"/>
    </row>
    <row r="959" spans="3:4">
      <c r="C959" s="53"/>
      <c r="D959" s="56"/>
    </row>
    <row r="960" spans="3:4">
      <c r="C960" s="53"/>
      <c r="D960" s="56"/>
    </row>
    <row r="961" spans="3:4">
      <c r="C961" s="53"/>
      <c r="D961" s="56"/>
    </row>
    <row r="962" spans="3:4">
      <c r="C962" s="53"/>
      <c r="D962" s="56"/>
    </row>
    <row r="963" spans="3:4">
      <c r="C963" s="53"/>
      <c r="D963" s="56"/>
    </row>
    <row r="964" spans="3:4">
      <c r="C964" s="53"/>
      <c r="D964" s="56"/>
    </row>
    <row r="965" spans="3:4">
      <c r="C965" s="53"/>
      <c r="D965" s="56"/>
    </row>
    <row r="966" spans="3:4">
      <c r="C966" s="53"/>
      <c r="D966" s="56"/>
    </row>
    <row r="967" spans="3:4">
      <c r="C967" s="53"/>
      <c r="D967" s="56"/>
    </row>
    <row r="968" spans="3:4">
      <c r="C968" s="53"/>
      <c r="D968" s="56"/>
    </row>
    <row r="969" spans="3:4">
      <c r="C969" s="53"/>
      <c r="D969" s="56"/>
    </row>
    <row r="970" spans="3:4">
      <c r="C970" s="53"/>
      <c r="D970" s="56"/>
    </row>
    <row r="971" spans="3:4">
      <c r="C971" s="53"/>
      <c r="D971" s="56"/>
    </row>
    <row r="972" spans="3:4">
      <c r="C972" s="53"/>
      <c r="D972" s="56"/>
    </row>
    <row r="973" spans="3:4">
      <c r="C973" s="53"/>
      <c r="D973" s="56"/>
    </row>
    <row r="974" spans="3:4">
      <c r="C974" s="53"/>
      <c r="D974" s="56"/>
    </row>
    <row r="975" spans="3:4">
      <c r="C975" s="53"/>
      <c r="D975" s="56"/>
    </row>
    <row r="976" spans="3:4">
      <c r="C976" s="53"/>
      <c r="D976" s="56"/>
    </row>
    <row r="977" spans="3:4">
      <c r="C977" s="53"/>
      <c r="D977" s="56"/>
    </row>
    <row r="978" spans="3:4">
      <c r="C978" s="53"/>
      <c r="D978" s="56"/>
    </row>
    <row r="979" spans="3:4">
      <c r="C979" s="53"/>
      <c r="D979" s="56"/>
    </row>
    <row r="980" spans="3:4">
      <c r="C980" s="53"/>
      <c r="D980" s="56"/>
    </row>
    <row r="981" spans="3:4">
      <c r="C981" s="53"/>
      <c r="D981" s="56"/>
    </row>
    <row r="982" spans="3:4">
      <c r="C982" s="53"/>
      <c r="D982" s="56"/>
    </row>
    <row r="983" spans="3:4">
      <c r="C983" s="53"/>
      <c r="D983" s="56"/>
    </row>
    <row r="984" spans="3:4">
      <c r="C984" s="53"/>
      <c r="D984" s="56"/>
    </row>
    <row r="985" spans="3:4">
      <c r="C985" s="53"/>
      <c r="D985" s="56"/>
    </row>
    <row r="986" spans="3:4">
      <c r="C986" s="53"/>
      <c r="D986" s="56"/>
    </row>
    <row r="987" spans="3:4">
      <c r="C987" s="53"/>
      <c r="D987" s="56"/>
    </row>
    <row r="988" spans="3:4">
      <c r="C988" s="53"/>
      <c r="D988" s="56"/>
    </row>
    <row r="989" spans="3:4">
      <c r="C989" s="53"/>
      <c r="D989" s="56">
        <v>0</v>
      </c>
    </row>
    <row r="990" spans="3:4">
      <c r="C990" s="53"/>
      <c r="D990" s="56">
        <v>0</v>
      </c>
    </row>
    <row r="991" spans="3:4">
      <c r="C991" s="53"/>
      <c r="D991" s="56">
        <v>0</v>
      </c>
    </row>
    <row r="992" spans="3:4">
      <c r="C992" s="53"/>
      <c r="D992" s="56">
        <v>0</v>
      </c>
    </row>
    <row r="993" spans="3:4">
      <c r="C993" s="53"/>
      <c r="D993" s="56">
        <v>0</v>
      </c>
    </row>
    <row r="994" spans="3:4">
      <c r="C994" s="53"/>
      <c r="D994" s="56">
        <v>0</v>
      </c>
    </row>
    <row r="995" spans="3:4">
      <c r="C995" s="53"/>
      <c r="D995" s="56">
        <v>0</v>
      </c>
    </row>
    <row r="996" spans="3:4">
      <c r="C996" s="53"/>
      <c r="D996" s="56">
        <v>0</v>
      </c>
    </row>
    <row r="997" spans="3:4">
      <c r="C997" s="53"/>
      <c r="D997" s="56">
        <v>0</v>
      </c>
    </row>
    <row r="998" spans="3:4">
      <c r="C998" s="53"/>
      <c r="D998" s="56">
        <v>0</v>
      </c>
    </row>
    <row r="999" spans="3:4">
      <c r="C999" s="53"/>
      <c r="D999" s="56">
        <v>0</v>
      </c>
    </row>
    <row r="1000" spans="3:4">
      <c r="C1000" s="53"/>
      <c r="D1000" s="56">
        <v>0</v>
      </c>
    </row>
  </sheetData>
  <mergeCells count="1">
    <mergeCell ref="C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000"/>
  <sheetViews>
    <sheetView workbookViewId="0">
      <selection activeCell="C1" sqref="C1:D1000"/>
    </sheetView>
  </sheetViews>
  <sheetFormatPr baseColWidth="10" defaultRowHeight="15"/>
  <sheetData>
    <row r="1" spans="3:4">
      <c r="C1" s="69" t="s">
        <v>196</v>
      </c>
      <c r="D1" s="70"/>
    </row>
    <row r="2" spans="3:4">
      <c r="C2" s="52"/>
      <c r="D2" s="52"/>
    </row>
    <row r="3" spans="3:4">
      <c r="C3" s="52"/>
      <c r="D3" s="52"/>
    </row>
    <row r="4" spans="3:4">
      <c r="C4" s="52"/>
      <c r="D4" s="52"/>
    </row>
    <row r="5" spans="3:4">
      <c r="C5" s="52"/>
      <c r="D5" s="52"/>
    </row>
    <row r="6" spans="3:4">
      <c r="C6" s="52"/>
      <c r="D6" s="52"/>
    </row>
    <row r="7" spans="3:4">
      <c r="C7" s="52"/>
      <c r="D7" s="52"/>
    </row>
    <row r="8" spans="3:4">
      <c r="C8" s="52"/>
      <c r="D8" s="52"/>
    </row>
    <row r="9" spans="3:4">
      <c r="C9" s="52"/>
      <c r="D9" s="52"/>
    </row>
    <row r="10" spans="3:4">
      <c r="C10" s="52"/>
      <c r="D10" s="52"/>
    </row>
    <row r="11" spans="3:4">
      <c r="C11" s="52"/>
      <c r="D11" s="52"/>
    </row>
    <row r="12" spans="3:4">
      <c r="C12" s="52"/>
      <c r="D12" s="52"/>
    </row>
    <row r="13" spans="3:4">
      <c r="C13" s="52"/>
      <c r="D13" s="52"/>
    </row>
    <row r="14" spans="3:4">
      <c r="C14" s="52"/>
      <c r="D14" s="52"/>
    </row>
    <row r="15" spans="3:4">
      <c r="C15" s="52"/>
      <c r="D15" s="52"/>
    </row>
    <row r="16" spans="3:4">
      <c r="C16" s="52"/>
      <c r="D16" s="52"/>
    </row>
    <row r="17" spans="3:4">
      <c r="C17" s="52"/>
      <c r="D17" s="52"/>
    </row>
    <row r="18" spans="3:4">
      <c r="C18" s="52"/>
      <c r="D18" s="52"/>
    </row>
    <row r="19" spans="3:4">
      <c r="C19" s="52"/>
      <c r="D19" s="52"/>
    </row>
    <row r="20" spans="3:4">
      <c r="C20" s="52"/>
      <c r="D20" s="52"/>
    </row>
    <row r="21" spans="3:4">
      <c r="C21" s="52"/>
      <c r="D21" s="52"/>
    </row>
    <row r="22" spans="3:4">
      <c r="C22" s="52"/>
      <c r="D22" s="52"/>
    </row>
    <row r="23" spans="3:4">
      <c r="C23" s="52"/>
      <c r="D23" s="52"/>
    </row>
    <row r="24" spans="3:4">
      <c r="C24" s="52"/>
      <c r="D24" s="52"/>
    </row>
    <row r="25" spans="3:4">
      <c r="C25" s="52"/>
      <c r="D25" s="52"/>
    </row>
    <row r="26" spans="3:4">
      <c r="C26" s="52"/>
      <c r="D26" s="52"/>
    </row>
    <row r="27" spans="3:4">
      <c r="C27" s="52"/>
      <c r="D27" s="52"/>
    </row>
    <row r="28" spans="3:4">
      <c r="C28" s="52"/>
      <c r="D28" s="52"/>
    </row>
    <row r="29" spans="3:4">
      <c r="C29" s="52"/>
      <c r="D29" s="52"/>
    </row>
    <row r="30" spans="3:4">
      <c r="C30" s="52"/>
      <c r="D30" s="52"/>
    </row>
    <row r="31" spans="3:4">
      <c r="C31" s="52"/>
      <c r="D31" s="52"/>
    </row>
    <row r="32" spans="3:4">
      <c r="C32" s="52"/>
      <c r="D32" s="52"/>
    </row>
    <row r="33" spans="3:4">
      <c r="C33" s="52"/>
      <c r="D33" s="52"/>
    </row>
    <row r="34" spans="3:4">
      <c r="C34" s="52"/>
      <c r="D34" s="52"/>
    </row>
    <row r="35" spans="3:4">
      <c r="C35" s="52"/>
      <c r="D35" s="52"/>
    </row>
    <row r="36" spans="3:4">
      <c r="C36" s="52"/>
      <c r="D36" s="52"/>
    </row>
    <row r="37" spans="3:4">
      <c r="C37" s="52"/>
      <c r="D37" s="52"/>
    </row>
    <row r="38" spans="3:4">
      <c r="C38" s="52"/>
      <c r="D38" s="52"/>
    </row>
    <row r="39" spans="3:4">
      <c r="C39" s="52"/>
      <c r="D39" s="52"/>
    </row>
    <row r="40" spans="3:4">
      <c r="C40" s="52"/>
      <c r="D40" s="52"/>
    </row>
    <row r="41" spans="3:4">
      <c r="C41" s="52"/>
      <c r="D41" s="52"/>
    </row>
    <row r="42" spans="3:4">
      <c r="C42" s="52"/>
      <c r="D42" s="52"/>
    </row>
    <row r="43" spans="3:4">
      <c r="C43" s="52"/>
      <c r="D43" s="52"/>
    </row>
    <row r="44" spans="3:4">
      <c r="C44" s="52"/>
      <c r="D44" s="52"/>
    </row>
    <row r="45" spans="3:4">
      <c r="C45" s="52"/>
      <c r="D45" s="52"/>
    </row>
    <row r="46" spans="3:4">
      <c r="C46" s="52"/>
      <c r="D46" s="52"/>
    </row>
    <row r="47" spans="3:4">
      <c r="C47" s="52"/>
      <c r="D47" s="52"/>
    </row>
    <row r="48" spans="3:4">
      <c r="C48" s="52"/>
      <c r="D48" s="52"/>
    </row>
    <row r="49" spans="3:4">
      <c r="C49" s="53"/>
      <c r="D49" s="53"/>
    </row>
    <row r="50" spans="3:4">
      <c r="C50" s="53"/>
      <c r="D50" s="53"/>
    </row>
    <row r="51" spans="3:4">
      <c r="C51" s="53"/>
      <c r="D51" s="53"/>
    </row>
    <row r="52" spans="3:4">
      <c r="C52" s="53"/>
      <c r="D52" s="53"/>
    </row>
    <row r="53" spans="3:4">
      <c r="C53" s="53"/>
      <c r="D53" s="53"/>
    </row>
    <row r="54" spans="3:4">
      <c r="C54" s="53"/>
      <c r="D54" s="53"/>
    </row>
    <row r="55" spans="3:4">
      <c r="C55" s="53"/>
      <c r="D55" s="53"/>
    </row>
    <row r="56" spans="3:4">
      <c r="C56" s="53"/>
      <c r="D56" s="53"/>
    </row>
    <row r="57" spans="3:4">
      <c r="C57" s="53"/>
      <c r="D57" s="53"/>
    </row>
    <row r="58" spans="3:4">
      <c r="C58" s="53"/>
      <c r="D58" s="53"/>
    </row>
    <row r="59" spans="3:4">
      <c r="C59" s="53"/>
      <c r="D59" s="53"/>
    </row>
    <row r="60" spans="3:4">
      <c r="C60" s="53"/>
      <c r="D60" s="53"/>
    </row>
    <row r="61" spans="3:4">
      <c r="C61" s="53"/>
      <c r="D61" s="53"/>
    </row>
    <row r="62" spans="3:4">
      <c r="C62" s="53"/>
      <c r="D62" s="53"/>
    </row>
    <row r="63" spans="3:4">
      <c r="C63" s="53"/>
      <c r="D63" s="53"/>
    </row>
    <row r="64" spans="3:4">
      <c r="C64" s="53"/>
      <c r="D64" s="53"/>
    </row>
    <row r="65" spans="3:4">
      <c r="C65" s="53"/>
      <c r="D65" s="53"/>
    </row>
    <row r="66" spans="3:4">
      <c r="C66" s="53"/>
      <c r="D66" s="53"/>
    </row>
    <row r="67" spans="3:4">
      <c r="C67" s="53"/>
      <c r="D67" s="53"/>
    </row>
    <row r="68" spans="3:4">
      <c r="C68" s="53"/>
      <c r="D68" s="53"/>
    </row>
    <row r="69" spans="3:4">
      <c r="C69" s="53"/>
      <c r="D69" s="53"/>
    </row>
    <row r="70" spans="3:4">
      <c r="C70" s="53"/>
      <c r="D70" s="53"/>
    </row>
    <row r="71" spans="3:4">
      <c r="C71" s="53"/>
      <c r="D71" s="53"/>
    </row>
    <row r="72" spans="3:4">
      <c r="C72" s="53"/>
      <c r="D72" s="53"/>
    </row>
    <row r="73" spans="3:4">
      <c r="C73" s="53"/>
      <c r="D73" s="53"/>
    </row>
    <row r="74" spans="3:4">
      <c r="C74" s="53"/>
      <c r="D74" s="53"/>
    </row>
    <row r="75" spans="3:4">
      <c r="C75" s="53"/>
      <c r="D75" s="53"/>
    </row>
    <row r="76" spans="3:4">
      <c r="C76" s="53"/>
      <c r="D76" s="53"/>
    </row>
    <row r="77" spans="3:4">
      <c r="C77" s="53"/>
      <c r="D77" s="53"/>
    </row>
    <row r="78" spans="3:4">
      <c r="C78" s="53"/>
      <c r="D78" s="53"/>
    </row>
    <row r="79" spans="3:4">
      <c r="C79" s="53"/>
      <c r="D79" s="53"/>
    </row>
    <row r="80" spans="3:4">
      <c r="C80" s="53"/>
      <c r="D80" s="53"/>
    </row>
    <row r="81" spans="3:4">
      <c r="C81" s="53"/>
      <c r="D81" s="53"/>
    </row>
    <row r="82" spans="3:4">
      <c r="C82" s="53"/>
      <c r="D82" s="53"/>
    </row>
    <row r="83" spans="3:4">
      <c r="C83" s="53"/>
      <c r="D83" s="53"/>
    </row>
    <row r="84" spans="3:4">
      <c r="C84" s="53"/>
      <c r="D84" s="53"/>
    </row>
    <row r="85" spans="3:4">
      <c r="C85" s="53" t="s">
        <v>197</v>
      </c>
      <c r="D85" s="53">
        <v>1230</v>
      </c>
    </row>
    <row r="86" spans="3:4">
      <c r="C86" s="53"/>
      <c r="D86" s="53"/>
    </row>
    <row r="87" spans="3:4">
      <c r="C87" s="53"/>
      <c r="D87" s="53"/>
    </row>
    <row r="88" spans="3:4">
      <c r="C88" s="53"/>
      <c r="D88" s="53"/>
    </row>
    <row r="89" spans="3:4">
      <c r="C89" s="53"/>
      <c r="D89" s="53"/>
    </row>
    <row r="90" spans="3:4">
      <c r="C90" s="53"/>
      <c r="D90" s="53"/>
    </row>
    <row r="91" spans="3:4">
      <c r="C91" s="53"/>
      <c r="D91" s="53"/>
    </row>
    <row r="92" spans="3:4">
      <c r="C92" s="53"/>
      <c r="D92" s="53"/>
    </row>
    <row r="93" spans="3:4">
      <c r="C93" s="53"/>
      <c r="D93" s="53"/>
    </row>
    <row r="94" spans="3:4">
      <c r="C94" s="53"/>
      <c r="D94" s="53"/>
    </row>
    <row r="95" spans="3:4">
      <c r="C95" s="53"/>
      <c r="D95" s="53"/>
    </row>
    <row r="96" spans="3:4">
      <c r="C96" s="53"/>
      <c r="D96" s="53"/>
    </row>
    <row r="97" spans="3:4">
      <c r="C97" s="53"/>
      <c r="D97" s="53"/>
    </row>
    <row r="98" spans="3:4">
      <c r="C98" s="53"/>
      <c r="D98" s="53"/>
    </row>
    <row r="99" spans="3:4">
      <c r="C99" s="53"/>
      <c r="D99" s="53"/>
    </row>
    <row r="100" spans="3:4">
      <c r="C100" s="53"/>
      <c r="D100" s="53"/>
    </row>
    <row r="101" spans="3:4">
      <c r="C101" s="53"/>
      <c r="D101" s="53"/>
    </row>
    <row r="102" spans="3:4">
      <c r="C102" s="53"/>
      <c r="D102" s="53"/>
    </row>
    <row r="103" spans="3:4">
      <c r="C103" s="53"/>
      <c r="D103" s="53"/>
    </row>
    <row r="104" spans="3:4">
      <c r="C104" s="53"/>
      <c r="D104" s="53"/>
    </row>
    <row r="105" spans="3:4">
      <c r="C105" s="53"/>
      <c r="D105" s="53"/>
    </row>
    <row r="106" spans="3:4">
      <c r="C106" s="53"/>
      <c r="D106" s="53"/>
    </row>
    <row r="107" spans="3:4">
      <c r="C107" s="53"/>
      <c r="D107" s="53"/>
    </row>
    <row r="108" spans="3:4">
      <c r="C108" s="53"/>
      <c r="D108" s="53"/>
    </row>
    <row r="109" spans="3:4">
      <c r="C109" s="53"/>
      <c r="D109" s="53"/>
    </row>
    <row r="110" spans="3:4">
      <c r="C110" s="53"/>
      <c r="D110" s="53"/>
    </row>
    <row r="111" spans="3:4">
      <c r="C111" s="53"/>
      <c r="D111" s="53"/>
    </row>
    <row r="112" spans="3:4">
      <c r="C112" s="53"/>
      <c r="D112" s="53"/>
    </row>
    <row r="113" spans="3:4">
      <c r="C113" s="53"/>
      <c r="D113" s="53"/>
    </row>
    <row r="114" spans="3:4">
      <c r="C114" s="53"/>
      <c r="D114" s="53"/>
    </row>
    <row r="115" spans="3:4">
      <c r="C115" s="53"/>
      <c r="D115" s="53"/>
    </row>
    <row r="116" spans="3:4">
      <c r="C116" s="53"/>
      <c r="D116" s="53"/>
    </row>
    <row r="117" spans="3:4">
      <c r="C117" s="53"/>
      <c r="D117" s="53"/>
    </row>
    <row r="118" spans="3:4">
      <c r="C118" s="53"/>
      <c r="D118" s="53"/>
    </row>
    <row r="119" spans="3:4">
      <c r="C119" s="53"/>
      <c r="D119" s="53"/>
    </row>
    <row r="120" spans="3:4">
      <c r="C120" s="53"/>
      <c r="D120" s="53"/>
    </row>
    <row r="121" spans="3:4">
      <c r="C121" s="53"/>
      <c r="D121" s="53"/>
    </row>
    <row r="122" spans="3:4">
      <c r="C122" s="53"/>
      <c r="D122" s="53"/>
    </row>
    <row r="123" spans="3:4">
      <c r="C123" s="53"/>
      <c r="D123" s="53"/>
    </row>
    <row r="124" spans="3:4">
      <c r="C124" s="53"/>
      <c r="D124" s="53"/>
    </row>
    <row r="125" spans="3:4">
      <c r="C125" s="53"/>
      <c r="D125" s="53"/>
    </row>
    <row r="126" spans="3:4">
      <c r="C126" s="53"/>
      <c r="D126" s="53"/>
    </row>
    <row r="127" spans="3:4">
      <c r="C127" s="53"/>
      <c r="D127" s="53"/>
    </row>
    <row r="128" spans="3:4">
      <c r="C128" s="53"/>
      <c r="D128" s="53"/>
    </row>
    <row r="129" spans="3:4">
      <c r="C129" s="53"/>
      <c r="D129" s="53"/>
    </row>
    <row r="130" spans="3:4">
      <c r="C130" s="53"/>
      <c r="D130" s="53"/>
    </row>
    <row r="131" spans="3:4">
      <c r="C131" s="53"/>
      <c r="D131" s="53"/>
    </row>
    <row r="132" spans="3:4">
      <c r="C132" s="53"/>
      <c r="D132" s="53"/>
    </row>
    <row r="133" spans="3:4">
      <c r="C133" s="53"/>
      <c r="D133" s="53"/>
    </row>
    <row r="134" spans="3:4">
      <c r="C134" s="53"/>
      <c r="D134" s="53"/>
    </row>
    <row r="135" spans="3:4">
      <c r="C135" s="53"/>
      <c r="D135" s="53"/>
    </row>
    <row r="136" spans="3:4">
      <c r="C136" s="53"/>
      <c r="D136" s="53"/>
    </row>
    <row r="137" spans="3:4">
      <c r="C137" s="53"/>
      <c r="D137" s="53"/>
    </row>
    <row r="138" spans="3:4">
      <c r="C138" s="53"/>
      <c r="D138" s="53"/>
    </row>
    <row r="139" spans="3:4">
      <c r="C139" s="53"/>
      <c r="D139" s="53"/>
    </row>
    <row r="140" spans="3:4">
      <c r="C140" s="53"/>
      <c r="D140" s="53"/>
    </row>
    <row r="141" spans="3:4">
      <c r="C141" s="53"/>
      <c r="D141" s="53"/>
    </row>
    <row r="142" spans="3:4">
      <c r="C142" s="53"/>
      <c r="D142" s="53"/>
    </row>
    <row r="143" spans="3:4">
      <c r="C143" s="53"/>
      <c r="D143" s="53"/>
    </row>
    <row r="144" spans="3:4">
      <c r="C144" s="53"/>
      <c r="D144" s="53"/>
    </row>
    <row r="145" spans="3:4">
      <c r="C145" s="53"/>
      <c r="D145" s="53"/>
    </row>
    <row r="146" spans="3:4">
      <c r="C146" s="53"/>
      <c r="D146" s="53"/>
    </row>
    <row r="147" spans="3:4">
      <c r="C147" s="53"/>
      <c r="D147" s="53"/>
    </row>
    <row r="148" spans="3:4">
      <c r="C148" s="53"/>
      <c r="D148" s="53"/>
    </row>
    <row r="149" spans="3:4">
      <c r="C149" s="53"/>
      <c r="D149" s="53"/>
    </row>
    <row r="150" spans="3:4">
      <c r="C150" s="53"/>
      <c r="D150" s="53"/>
    </row>
    <row r="151" spans="3:4">
      <c r="C151" s="53"/>
      <c r="D151" s="53"/>
    </row>
    <row r="152" spans="3:4">
      <c r="C152" s="53"/>
      <c r="D152" s="53"/>
    </row>
    <row r="153" spans="3:4">
      <c r="C153" s="53"/>
      <c r="D153" s="53"/>
    </row>
    <row r="154" spans="3:4">
      <c r="C154" s="53"/>
      <c r="D154" s="53"/>
    </row>
    <row r="155" spans="3:4">
      <c r="C155" s="53"/>
      <c r="D155" s="53"/>
    </row>
    <row r="156" spans="3:4">
      <c r="C156" s="53"/>
      <c r="D156" s="53"/>
    </row>
    <row r="157" spans="3:4">
      <c r="C157" s="53"/>
      <c r="D157" s="53"/>
    </row>
    <row r="158" spans="3:4">
      <c r="C158" s="53"/>
      <c r="D158" s="53"/>
    </row>
    <row r="159" spans="3:4">
      <c r="C159" s="53"/>
      <c r="D159" s="53"/>
    </row>
    <row r="160" spans="3:4">
      <c r="C160" s="53"/>
      <c r="D160" s="53"/>
    </row>
    <row r="161" spans="3:4">
      <c r="C161" s="53"/>
      <c r="D161" s="53"/>
    </row>
    <row r="162" spans="3:4">
      <c r="C162" s="53"/>
      <c r="D162" s="53"/>
    </row>
    <row r="163" spans="3:4">
      <c r="C163" s="53"/>
      <c r="D163" s="53"/>
    </row>
    <row r="164" spans="3:4">
      <c r="C164" s="53"/>
      <c r="D164" s="53"/>
    </row>
    <row r="165" spans="3:4">
      <c r="C165" s="53"/>
      <c r="D165" s="53"/>
    </row>
    <row r="166" spans="3:4">
      <c r="C166" s="53"/>
      <c r="D166" s="53"/>
    </row>
    <row r="167" spans="3:4">
      <c r="C167" s="53"/>
      <c r="D167" s="53"/>
    </row>
    <row r="168" spans="3:4">
      <c r="C168" s="53"/>
      <c r="D168" s="53"/>
    </row>
    <row r="169" spans="3:4">
      <c r="C169" s="53"/>
      <c r="D169" s="53"/>
    </row>
    <row r="170" spans="3:4">
      <c r="C170" s="53"/>
      <c r="D170" s="53"/>
    </row>
    <row r="171" spans="3:4">
      <c r="C171" s="53"/>
      <c r="D171" s="53"/>
    </row>
    <row r="172" spans="3:4">
      <c r="C172" s="53"/>
      <c r="D172" s="53"/>
    </row>
    <row r="173" spans="3:4">
      <c r="C173" s="53"/>
      <c r="D173" s="53"/>
    </row>
    <row r="174" spans="3:4">
      <c r="C174" s="53"/>
      <c r="D174" s="53"/>
    </row>
    <row r="175" spans="3:4">
      <c r="C175" s="53"/>
      <c r="D175" s="53"/>
    </row>
    <row r="176" spans="3:4">
      <c r="C176" s="53"/>
      <c r="D176" s="53"/>
    </row>
    <row r="177" spans="3:4">
      <c r="C177" s="53"/>
      <c r="D177" s="53"/>
    </row>
    <row r="178" spans="3:4">
      <c r="C178" s="53"/>
      <c r="D178" s="53"/>
    </row>
    <row r="179" spans="3:4">
      <c r="C179" s="53"/>
      <c r="D179" s="53"/>
    </row>
    <row r="180" spans="3:4">
      <c r="C180" s="53"/>
      <c r="D180" s="53"/>
    </row>
    <row r="181" spans="3:4">
      <c r="C181" s="53"/>
      <c r="D181" s="53"/>
    </row>
    <row r="182" spans="3:4">
      <c r="C182" s="53"/>
      <c r="D182" s="53"/>
    </row>
    <row r="183" spans="3:4">
      <c r="C183" s="53"/>
      <c r="D183" s="53"/>
    </row>
    <row r="184" spans="3:4">
      <c r="C184" s="53"/>
      <c r="D184" s="53"/>
    </row>
    <row r="185" spans="3:4">
      <c r="C185" s="53"/>
      <c r="D185" s="53"/>
    </row>
    <row r="186" spans="3:4">
      <c r="C186" s="53"/>
      <c r="D186" s="53"/>
    </row>
    <row r="187" spans="3:4">
      <c r="C187" s="53"/>
      <c r="D187" s="53"/>
    </row>
    <row r="188" spans="3:4">
      <c r="C188" s="53"/>
      <c r="D188" s="53"/>
    </row>
    <row r="189" spans="3:4">
      <c r="C189" s="53"/>
      <c r="D189" s="53"/>
    </row>
    <row r="190" spans="3:4">
      <c r="C190" s="53"/>
      <c r="D190" s="53"/>
    </row>
    <row r="191" spans="3:4">
      <c r="C191" s="53"/>
      <c r="D191" s="53"/>
    </row>
    <row r="192" spans="3:4">
      <c r="C192" s="53"/>
      <c r="D192" s="53"/>
    </row>
    <row r="193" spans="3:4">
      <c r="C193" s="53"/>
      <c r="D193" s="53"/>
    </row>
    <row r="194" spans="3:4">
      <c r="C194" s="53"/>
      <c r="D194" s="53"/>
    </row>
    <row r="195" spans="3:4">
      <c r="C195" s="53"/>
      <c r="D195" s="53"/>
    </row>
    <row r="196" spans="3:4">
      <c r="C196" s="53"/>
      <c r="D196" s="53"/>
    </row>
    <row r="197" spans="3:4">
      <c r="C197" s="53"/>
      <c r="D197" s="53"/>
    </row>
    <row r="198" spans="3:4">
      <c r="C198" s="53"/>
      <c r="D198" s="53"/>
    </row>
    <row r="199" spans="3:4">
      <c r="C199" s="53"/>
      <c r="D199" s="53"/>
    </row>
    <row r="200" spans="3:4">
      <c r="C200" s="53"/>
      <c r="D200" s="53"/>
    </row>
    <row r="201" spans="3:4">
      <c r="C201" s="53"/>
      <c r="D201" s="53"/>
    </row>
    <row r="202" spans="3:4">
      <c r="C202" s="53"/>
      <c r="D202" s="53"/>
    </row>
    <row r="203" spans="3:4">
      <c r="C203" s="53"/>
      <c r="D203" s="53"/>
    </row>
    <row r="204" spans="3:4">
      <c r="C204" s="53"/>
      <c r="D204" s="53"/>
    </row>
    <row r="205" spans="3:4">
      <c r="C205" s="53"/>
      <c r="D205" s="53"/>
    </row>
    <row r="206" spans="3:4">
      <c r="C206" s="53"/>
      <c r="D206" s="53"/>
    </row>
    <row r="207" spans="3:4">
      <c r="C207" s="53"/>
      <c r="D207" s="53"/>
    </row>
    <row r="208" spans="3:4">
      <c r="C208" s="53"/>
      <c r="D208" s="53"/>
    </row>
    <row r="209" spans="3:4">
      <c r="C209" s="53"/>
      <c r="D209" s="53"/>
    </row>
    <row r="210" spans="3:4">
      <c r="C210" s="53"/>
      <c r="D210" s="53"/>
    </row>
    <row r="211" spans="3:4">
      <c r="C211" s="53"/>
      <c r="D211" s="53"/>
    </row>
    <row r="212" spans="3:4">
      <c r="C212" s="53"/>
      <c r="D212" s="53"/>
    </row>
    <row r="213" spans="3:4">
      <c r="C213" s="53"/>
      <c r="D213" s="53"/>
    </row>
    <row r="214" spans="3:4">
      <c r="C214" s="53"/>
      <c r="D214" s="53"/>
    </row>
    <row r="215" spans="3:4">
      <c r="C215" s="53"/>
      <c r="D215" s="53"/>
    </row>
    <row r="216" spans="3:4">
      <c r="C216" s="53"/>
      <c r="D216" s="53"/>
    </row>
    <row r="217" spans="3:4">
      <c r="C217" s="53"/>
      <c r="D217" s="53"/>
    </row>
    <row r="218" spans="3:4">
      <c r="C218" s="53"/>
      <c r="D218" s="53"/>
    </row>
    <row r="219" spans="3:4">
      <c r="C219" s="53"/>
      <c r="D219" s="53"/>
    </row>
    <row r="220" spans="3:4">
      <c r="C220" s="53"/>
      <c r="D220" s="53"/>
    </row>
    <row r="221" spans="3:4">
      <c r="C221" s="53"/>
      <c r="D221" s="53"/>
    </row>
    <row r="222" spans="3:4">
      <c r="C222" s="53"/>
      <c r="D222" s="53"/>
    </row>
    <row r="223" spans="3:4">
      <c r="C223" s="53"/>
      <c r="D223" s="53"/>
    </row>
    <row r="224" spans="3:4">
      <c r="C224" s="53"/>
      <c r="D224" s="53"/>
    </row>
    <row r="225" spans="3:4">
      <c r="C225" s="53"/>
      <c r="D225" s="53"/>
    </row>
    <row r="226" spans="3:4">
      <c r="C226" s="53"/>
      <c r="D226" s="53"/>
    </row>
    <row r="227" spans="3:4">
      <c r="C227" s="53"/>
      <c r="D227" s="53"/>
    </row>
    <row r="228" spans="3:4">
      <c r="C228" s="53"/>
      <c r="D228" s="53"/>
    </row>
    <row r="229" spans="3:4">
      <c r="C229" s="53"/>
      <c r="D229" s="53"/>
    </row>
    <row r="230" spans="3:4">
      <c r="C230" s="53"/>
      <c r="D230" s="53"/>
    </row>
    <row r="231" spans="3:4">
      <c r="C231" s="53"/>
      <c r="D231" s="53"/>
    </row>
    <row r="232" spans="3:4">
      <c r="C232" s="53"/>
      <c r="D232" s="53"/>
    </row>
    <row r="233" spans="3:4">
      <c r="C233" s="53"/>
      <c r="D233" s="53"/>
    </row>
    <row r="234" spans="3:4">
      <c r="C234" s="53"/>
      <c r="D234" s="53"/>
    </row>
    <row r="235" spans="3:4">
      <c r="C235" s="53"/>
      <c r="D235" s="53"/>
    </row>
    <row r="236" spans="3:4">
      <c r="C236" s="53"/>
      <c r="D236" s="53"/>
    </row>
    <row r="237" spans="3:4">
      <c r="C237" s="53"/>
      <c r="D237" s="53"/>
    </row>
    <row r="238" spans="3:4">
      <c r="C238" s="53"/>
      <c r="D238" s="53"/>
    </row>
    <row r="239" spans="3:4">
      <c r="C239" s="53"/>
      <c r="D239" s="53"/>
    </row>
    <row r="240" spans="3:4">
      <c r="C240" s="53"/>
      <c r="D240" s="53"/>
    </row>
    <row r="241" spans="3:4">
      <c r="C241" s="53"/>
      <c r="D241" s="53"/>
    </row>
    <row r="242" spans="3:4">
      <c r="C242" s="53"/>
      <c r="D242" s="53"/>
    </row>
    <row r="243" spans="3:4">
      <c r="C243" s="53"/>
      <c r="D243" s="53"/>
    </row>
    <row r="244" spans="3:4">
      <c r="C244" s="53"/>
      <c r="D244" s="53"/>
    </row>
    <row r="245" spans="3:4">
      <c r="C245" s="53"/>
      <c r="D245" s="53"/>
    </row>
    <row r="246" spans="3:4">
      <c r="C246" s="53"/>
      <c r="D246" s="53"/>
    </row>
    <row r="247" spans="3:4">
      <c r="C247" s="53"/>
      <c r="D247" s="53"/>
    </row>
    <row r="248" spans="3:4">
      <c r="C248" s="53"/>
      <c r="D248" s="53"/>
    </row>
    <row r="249" spans="3:4">
      <c r="C249" s="53"/>
      <c r="D249" s="53"/>
    </row>
    <row r="250" spans="3:4">
      <c r="C250" s="53"/>
      <c r="D250" s="53"/>
    </row>
    <row r="251" spans="3:4">
      <c r="C251" s="53"/>
      <c r="D251" s="53"/>
    </row>
    <row r="252" spans="3:4">
      <c r="C252" s="53"/>
      <c r="D252" s="53"/>
    </row>
    <row r="253" spans="3:4">
      <c r="C253" s="53"/>
      <c r="D253" s="53"/>
    </row>
    <row r="254" spans="3:4">
      <c r="C254" s="53"/>
      <c r="D254" s="53"/>
    </row>
    <row r="255" spans="3:4">
      <c r="C255" s="53"/>
      <c r="D255" s="53"/>
    </row>
    <row r="256" spans="3:4">
      <c r="C256" s="53"/>
      <c r="D256" s="53"/>
    </row>
    <row r="257" spans="3:4">
      <c r="C257" s="53"/>
      <c r="D257" s="53"/>
    </row>
    <row r="258" spans="3:4">
      <c r="C258" s="53"/>
      <c r="D258" s="53"/>
    </row>
    <row r="259" spans="3:4">
      <c r="C259" s="53"/>
      <c r="D259" s="53"/>
    </row>
    <row r="260" spans="3:4">
      <c r="C260" s="53"/>
      <c r="D260" s="53"/>
    </row>
    <row r="261" spans="3:4">
      <c r="C261" s="53"/>
      <c r="D261" s="53"/>
    </row>
    <row r="262" spans="3:4">
      <c r="C262" s="53"/>
      <c r="D262" s="53"/>
    </row>
    <row r="263" spans="3:4">
      <c r="C263" s="53"/>
      <c r="D263" s="53"/>
    </row>
    <row r="264" spans="3:4">
      <c r="C264" s="53"/>
      <c r="D264" s="53"/>
    </row>
    <row r="265" spans="3:4">
      <c r="C265" s="53"/>
      <c r="D265" s="53"/>
    </row>
    <row r="266" spans="3:4">
      <c r="C266" s="53"/>
      <c r="D266" s="53"/>
    </row>
    <row r="267" spans="3:4">
      <c r="C267" s="53"/>
      <c r="D267" s="53"/>
    </row>
    <row r="268" spans="3:4">
      <c r="C268" s="53"/>
      <c r="D268" s="53"/>
    </row>
    <row r="269" spans="3:4">
      <c r="C269" s="53"/>
      <c r="D269" s="53"/>
    </row>
    <row r="270" spans="3:4">
      <c r="C270" s="53"/>
      <c r="D270" s="53"/>
    </row>
    <row r="271" spans="3:4">
      <c r="C271" s="53"/>
      <c r="D271" s="53"/>
    </row>
    <row r="272" spans="3:4">
      <c r="C272" s="53"/>
      <c r="D272" s="53"/>
    </row>
    <row r="273" spans="3:4">
      <c r="C273" s="53"/>
      <c r="D273" s="53"/>
    </row>
    <row r="274" spans="3:4">
      <c r="C274" s="53"/>
      <c r="D274" s="53"/>
    </row>
    <row r="275" spans="3:4">
      <c r="C275" s="53"/>
      <c r="D275" s="53"/>
    </row>
    <row r="276" spans="3:4">
      <c r="C276" s="53"/>
      <c r="D276" s="53"/>
    </row>
    <row r="277" spans="3:4">
      <c r="C277" s="53"/>
      <c r="D277" s="53"/>
    </row>
    <row r="278" spans="3:4">
      <c r="C278" s="53"/>
      <c r="D278" s="53"/>
    </row>
    <row r="279" spans="3:4">
      <c r="C279" s="53"/>
      <c r="D279" s="53"/>
    </row>
    <row r="280" spans="3:4">
      <c r="C280" s="53"/>
      <c r="D280" s="53"/>
    </row>
    <row r="281" spans="3:4">
      <c r="C281" s="53"/>
      <c r="D281" s="53"/>
    </row>
    <row r="282" spans="3:4">
      <c r="C282" s="53"/>
      <c r="D282" s="53"/>
    </row>
    <row r="283" spans="3:4">
      <c r="C283" s="53"/>
      <c r="D283" s="53"/>
    </row>
    <row r="284" spans="3:4">
      <c r="C284" s="53"/>
      <c r="D284" s="53"/>
    </row>
    <row r="285" spans="3:4">
      <c r="C285" s="53"/>
      <c r="D285" s="53"/>
    </row>
    <row r="286" spans="3:4">
      <c r="C286" s="53"/>
      <c r="D286" s="53"/>
    </row>
    <row r="287" spans="3:4">
      <c r="C287" s="53"/>
      <c r="D287" s="53"/>
    </row>
    <row r="288" spans="3:4">
      <c r="C288" s="53"/>
      <c r="D288" s="53"/>
    </row>
    <row r="289" spans="3:4">
      <c r="C289" s="53"/>
      <c r="D289" s="53"/>
    </row>
    <row r="290" spans="3:4">
      <c r="C290" s="53"/>
      <c r="D290" s="53"/>
    </row>
    <row r="291" spans="3:4">
      <c r="C291" s="53"/>
      <c r="D291" s="53"/>
    </row>
    <row r="292" spans="3:4">
      <c r="C292" s="53"/>
      <c r="D292" s="53"/>
    </row>
    <row r="293" spans="3:4">
      <c r="C293" s="53"/>
      <c r="D293" s="53"/>
    </row>
    <row r="294" spans="3:4">
      <c r="C294" s="53"/>
      <c r="D294" s="53"/>
    </row>
    <row r="295" spans="3:4">
      <c r="C295" s="53"/>
      <c r="D295" s="53"/>
    </row>
    <row r="296" spans="3:4">
      <c r="C296" s="53"/>
      <c r="D296" s="53"/>
    </row>
    <row r="297" spans="3:4">
      <c r="C297" s="53"/>
      <c r="D297" s="53"/>
    </row>
    <row r="298" spans="3:4">
      <c r="C298" s="53"/>
      <c r="D298" s="53"/>
    </row>
    <row r="299" spans="3:4">
      <c r="C299" s="53"/>
      <c r="D299" s="53"/>
    </row>
    <row r="300" spans="3:4">
      <c r="C300" s="53"/>
      <c r="D300" s="53"/>
    </row>
    <row r="301" spans="3:4">
      <c r="C301" s="53"/>
      <c r="D301" s="53"/>
    </row>
    <row r="302" spans="3:4">
      <c r="C302" s="53"/>
      <c r="D302" s="53"/>
    </row>
    <row r="303" spans="3:4">
      <c r="C303" s="53"/>
      <c r="D303" s="53"/>
    </row>
    <row r="304" spans="3:4">
      <c r="C304" s="53"/>
      <c r="D304" s="53"/>
    </row>
    <row r="305" spans="3:4">
      <c r="C305" s="53"/>
      <c r="D305" s="53"/>
    </row>
    <row r="306" spans="3:4">
      <c r="C306" s="53"/>
      <c r="D306" s="53"/>
    </row>
    <row r="307" spans="3:4">
      <c r="C307" s="53"/>
      <c r="D307" s="53"/>
    </row>
    <row r="308" spans="3:4">
      <c r="C308" s="53"/>
      <c r="D308" s="53"/>
    </row>
    <row r="309" spans="3:4">
      <c r="C309" s="53"/>
      <c r="D309" s="53"/>
    </row>
    <row r="310" spans="3:4">
      <c r="C310" s="53"/>
      <c r="D310" s="53"/>
    </row>
    <row r="311" spans="3:4">
      <c r="C311" s="53"/>
      <c r="D311" s="53"/>
    </row>
    <row r="312" spans="3:4">
      <c r="C312" s="53"/>
      <c r="D312" s="53"/>
    </row>
    <row r="313" spans="3:4">
      <c r="C313" s="53"/>
      <c r="D313" s="53"/>
    </row>
    <row r="314" spans="3:4">
      <c r="C314" s="53"/>
      <c r="D314" s="53"/>
    </row>
    <row r="315" spans="3:4">
      <c r="C315" s="53"/>
      <c r="D315" s="53"/>
    </row>
    <row r="316" spans="3:4">
      <c r="C316" s="53"/>
      <c r="D316" s="53"/>
    </row>
    <row r="317" spans="3:4">
      <c r="C317" s="53"/>
      <c r="D317" s="53"/>
    </row>
    <row r="318" spans="3:4">
      <c r="C318" s="53"/>
      <c r="D318" s="53"/>
    </row>
    <row r="319" spans="3:4">
      <c r="C319" s="53"/>
      <c r="D319" s="53"/>
    </row>
    <row r="320" spans="3:4">
      <c r="C320" s="53"/>
      <c r="D320" s="53"/>
    </row>
    <row r="321" spans="3:4">
      <c r="C321" s="53"/>
      <c r="D321" s="53"/>
    </row>
    <row r="322" spans="3:4">
      <c r="C322" s="53"/>
      <c r="D322" s="53"/>
    </row>
    <row r="323" spans="3:4">
      <c r="C323" s="53"/>
      <c r="D323" s="53"/>
    </row>
    <row r="324" spans="3:4">
      <c r="C324" s="53"/>
      <c r="D324" s="53"/>
    </row>
    <row r="325" spans="3:4">
      <c r="C325" s="53"/>
      <c r="D325" s="53"/>
    </row>
    <row r="326" spans="3:4">
      <c r="C326" s="53"/>
      <c r="D326" s="53"/>
    </row>
    <row r="327" spans="3:4">
      <c r="C327" s="53"/>
      <c r="D327" s="53"/>
    </row>
    <row r="328" spans="3:4">
      <c r="C328" s="53"/>
      <c r="D328" s="53"/>
    </row>
    <row r="329" spans="3:4">
      <c r="C329" s="53"/>
      <c r="D329" s="53"/>
    </row>
    <row r="330" spans="3:4">
      <c r="C330" s="53"/>
      <c r="D330" s="53"/>
    </row>
    <row r="331" spans="3:4">
      <c r="C331" s="53"/>
      <c r="D331" s="53"/>
    </row>
    <row r="332" spans="3:4">
      <c r="C332" s="53"/>
      <c r="D332" s="53"/>
    </row>
    <row r="333" spans="3:4">
      <c r="C333" s="53"/>
      <c r="D333" s="53"/>
    </row>
    <row r="334" spans="3:4">
      <c r="C334" s="53"/>
      <c r="D334" s="53"/>
    </row>
    <row r="335" spans="3:4">
      <c r="C335" s="53"/>
      <c r="D335" s="53"/>
    </row>
    <row r="336" spans="3:4">
      <c r="C336" s="53"/>
      <c r="D336" s="53"/>
    </row>
    <row r="337" spans="3:4">
      <c r="C337" s="53"/>
      <c r="D337" s="53"/>
    </row>
    <row r="338" spans="3:4">
      <c r="C338" s="53"/>
      <c r="D338" s="53"/>
    </row>
    <row r="339" spans="3:4">
      <c r="C339" s="53"/>
      <c r="D339" s="53"/>
    </row>
    <row r="340" spans="3:4">
      <c r="C340" s="53"/>
      <c r="D340" s="53"/>
    </row>
    <row r="341" spans="3:4">
      <c r="C341" s="53"/>
      <c r="D341" s="53"/>
    </row>
    <row r="342" spans="3:4">
      <c r="C342" s="53"/>
      <c r="D342" s="53"/>
    </row>
    <row r="343" spans="3:4">
      <c r="C343" s="53"/>
      <c r="D343" s="53"/>
    </row>
    <row r="344" spans="3:4">
      <c r="C344" s="53"/>
      <c r="D344" s="53"/>
    </row>
    <row r="345" spans="3:4">
      <c r="C345" s="53"/>
      <c r="D345" s="53"/>
    </row>
    <row r="346" spans="3:4">
      <c r="C346" s="53"/>
      <c r="D346" s="53"/>
    </row>
    <row r="347" spans="3:4">
      <c r="C347" s="53"/>
      <c r="D347" s="53"/>
    </row>
    <row r="348" spans="3:4">
      <c r="C348" s="53"/>
      <c r="D348" s="53"/>
    </row>
    <row r="349" spans="3:4">
      <c r="C349" s="53"/>
      <c r="D349" s="53"/>
    </row>
    <row r="350" spans="3:4">
      <c r="C350" s="53"/>
      <c r="D350" s="53"/>
    </row>
    <row r="351" spans="3:4">
      <c r="C351" s="53"/>
      <c r="D351" s="53"/>
    </row>
    <row r="352" spans="3:4">
      <c r="C352" s="53"/>
      <c r="D352" s="53"/>
    </row>
    <row r="353" spans="3:4">
      <c r="C353" s="53"/>
      <c r="D353" s="53"/>
    </row>
    <row r="354" spans="3:4">
      <c r="C354" s="53"/>
      <c r="D354" s="53"/>
    </row>
    <row r="355" spans="3:4">
      <c r="C355" s="53"/>
      <c r="D355" s="53"/>
    </row>
    <row r="356" spans="3:4">
      <c r="C356" s="53"/>
      <c r="D356" s="53"/>
    </row>
    <row r="357" spans="3:4">
      <c r="C357" s="53"/>
      <c r="D357" s="53"/>
    </row>
    <row r="358" spans="3:4">
      <c r="C358" s="53"/>
      <c r="D358" s="53"/>
    </row>
    <row r="359" spans="3:4">
      <c r="C359" s="53"/>
      <c r="D359" s="53"/>
    </row>
    <row r="360" spans="3:4">
      <c r="C360" s="53"/>
      <c r="D360" s="53"/>
    </row>
    <row r="361" spans="3:4">
      <c r="C361" s="53"/>
      <c r="D361" s="53"/>
    </row>
    <row r="362" spans="3:4">
      <c r="C362" s="53"/>
      <c r="D362" s="53"/>
    </row>
    <row r="363" spans="3:4">
      <c r="C363" s="53"/>
      <c r="D363" s="53"/>
    </row>
    <row r="364" spans="3:4">
      <c r="C364" s="53"/>
      <c r="D364" s="53"/>
    </row>
    <row r="365" spans="3:4">
      <c r="C365" s="53"/>
      <c r="D365" s="53"/>
    </row>
    <row r="366" spans="3:4">
      <c r="C366" s="53"/>
      <c r="D366" s="53"/>
    </row>
    <row r="367" spans="3:4">
      <c r="C367" s="53"/>
      <c r="D367" s="53"/>
    </row>
    <row r="368" spans="3:4">
      <c r="C368" s="53"/>
      <c r="D368" s="53"/>
    </row>
    <row r="369" spans="3:4">
      <c r="C369" s="53"/>
      <c r="D369" s="53"/>
    </row>
    <row r="370" spans="3:4">
      <c r="C370" s="53"/>
      <c r="D370" s="53"/>
    </row>
    <row r="371" spans="3:4">
      <c r="C371" s="53"/>
      <c r="D371" s="53"/>
    </row>
    <row r="372" spans="3:4">
      <c r="C372" s="53"/>
      <c r="D372" s="53"/>
    </row>
    <row r="373" spans="3:4">
      <c r="C373" s="53"/>
      <c r="D373" s="53"/>
    </row>
    <row r="374" spans="3:4">
      <c r="C374" s="53"/>
      <c r="D374" s="53"/>
    </row>
    <row r="375" spans="3:4">
      <c r="C375" s="53"/>
      <c r="D375" s="53"/>
    </row>
    <row r="376" spans="3:4">
      <c r="C376" s="53"/>
      <c r="D376" s="53"/>
    </row>
    <row r="377" spans="3:4">
      <c r="C377" s="53"/>
      <c r="D377" s="53"/>
    </row>
    <row r="378" spans="3:4">
      <c r="C378" s="53"/>
      <c r="D378" s="53"/>
    </row>
    <row r="379" spans="3:4">
      <c r="C379" s="53"/>
      <c r="D379" s="53"/>
    </row>
    <row r="380" spans="3:4">
      <c r="C380" s="53"/>
      <c r="D380" s="53"/>
    </row>
    <row r="381" spans="3:4">
      <c r="C381" s="53"/>
      <c r="D381" s="53"/>
    </row>
    <row r="382" spans="3:4">
      <c r="C382" s="53"/>
      <c r="D382" s="53"/>
    </row>
    <row r="383" spans="3:4">
      <c r="C383" s="53"/>
      <c r="D383" s="53"/>
    </row>
    <row r="384" spans="3:4">
      <c r="C384" s="53"/>
      <c r="D384" s="53"/>
    </row>
    <row r="385" spans="3:4">
      <c r="C385" s="53"/>
      <c r="D385" s="53"/>
    </row>
    <row r="386" spans="3:4">
      <c r="C386" s="53"/>
      <c r="D386" s="53"/>
    </row>
    <row r="387" spans="3:4">
      <c r="C387" s="53"/>
      <c r="D387" s="53"/>
    </row>
    <row r="388" spans="3:4">
      <c r="C388" s="53"/>
      <c r="D388" s="53"/>
    </row>
    <row r="389" spans="3:4">
      <c r="C389" s="53"/>
      <c r="D389" s="53"/>
    </row>
    <row r="390" spans="3:4">
      <c r="C390" s="53"/>
      <c r="D390" s="53"/>
    </row>
    <row r="391" spans="3:4">
      <c r="C391" s="53"/>
      <c r="D391" s="53"/>
    </row>
    <row r="392" spans="3:4">
      <c r="C392" s="53"/>
      <c r="D392" s="53"/>
    </row>
    <row r="393" spans="3:4">
      <c r="C393" s="53"/>
      <c r="D393" s="53"/>
    </row>
    <row r="394" spans="3:4">
      <c r="C394" s="53"/>
      <c r="D394" s="53"/>
    </row>
    <row r="395" spans="3:4">
      <c r="C395" s="53"/>
      <c r="D395" s="53"/>
    </row>
    <row r="396" spans="3:4">
      <c r="C396" s="53"/>
      <c r="D396" s="53"/>
    </row>
    <row r="397" spans="3:4">
      <c r="C397" s="53"/>
      <c r="D397" s="53"/>
    </row>
    <row r="398" spans="3:4">
      <c r="C398" s="53"/>
      <c r="D398" s="53"/>
    </row>
    <row r="399" spans="3:4">
      <c r="C399" s="53"/>
      <c r="D399" s="53"/>
    </row>
    <row r="400" spans="3:4">
      <c r="C400" s="53"/>
      <c r="D400" s="53"/>
    </row>
    <row r="401" spans="3:4">
      <c r="C401" s="53"/>
      <c r="D401" s="53"/>
    </row>
    <row r="402" spans="3:4">
      <c r="C402" s="53"/>
      <c r="D402" s="53"/>
    </row>
    <row r="403" spans="3:4">
      <c r="C403" s="53"/>
      <c r="D403" s="53"/>
    </row>
    <row r="404" spans="3:4">
      <c r="C404" s="53"/>
      <c r="D404" s="53"/>
    </row>
    <row r="405" spans="3:4">
      <c r="C405" s="53"/>
      <c r="D405" s="53"/>
    </row>
    <row r="406" spans="3:4">
      <c r="C406" s="53"/>
      <c r="D406" s="53"/>
    </row>
    <row r="407" spans="3:4">
      <c r="C407" s="53"/>
      <c r="D407" s="53"/>
    </row>
    <row r="408" spans="3:4">
      <c r="C408" s="53"/>
      <c r="D408" s="53"/>
    </row>
    <row r="409" spans="3:4">
      <c r="C409" s="53"/>
      <c r="D409" s="53"/>
    </row>
    <row r="410" spans="3:4">
      <c r="C410" s="53"/>
      <c r="D410" s="53"/>
    </row>
    <row r="411" spans="3:4">
      <c r="C411" s="53"/>
      <c r="D411" s="53"/>
    </row>
    <row r="412" spans="3:4">
      <c r="C412" s="53"/>
      <c r="D412" s="53"/>
    </row>
    <row r="413" spans="3:4">
      <c r="C413" s="53"/>
      <c r="D413" s="53"/>
    </row>
    <row r="414" spans="3:4">
      <c r="C414" s="53"/>
      <c r="D414" s="53"/>
    </row>
    <row r="415" spans="3:4">
      <c r="C415" s="53"/>
      <c r="D415" s="53"/>
    </row>
    <row r="416" spans="3:4">
      <c r="C416" s="53"/>
      <c r="D416" s="53"/>
    </row>
    <row r="417" spans="3:4">
      <c r="C417" s="53"/>
      <c r="D417" s="53"/>
    </row>
    <row r="418" spans="3:4">
      <c r="C418" s="53"/>
      <c r="D418" s="53"/>
    </row>
    <row r="419" spans="3:4">
      <c r="C419" s="53"/>
      <c r="D419" s="53"/>
    </row>
    <row r="420" spans="3:4">
      <c r="C420" s="53"/>
      <c r="D420" s="53"/>
    </row>
    <row r="421" spans="3:4">
      <c r="C421" s="53"/>
      <c r="D421" s="53"/>
    </row>
    <row r="422" spans="3:4">
      <c r="C422" s="53"/>
      <c r="D422" s="53"/>
    </row>
    <row r="423" spans="3:4">
      <c r="C423" s="53"/>
      <c r="D423" s="53"/>
    </row>
    <row r="424" spans="3:4">
      <c r="C424" s="53"/>
      <c r="D424" s="53"/>
    </row>
    <row r="425" spans="3:4">
      <c r="C425" s="53"/>
      <c r="D425" s="53"/>
    </row>
    <row r="426" spans="3:4">
      <c r="C426" s="53"/>
      <c r="D426" s="53"/>
    </row>
    <row r="427" spans="3:4">
      <c r="C427" s="53"/>
      <c r="D427" s="53"/>
    </row>
    <row r="428" spans="3:4">
      <c r="C428" s="53"/>
      <c r="D428" s="53"/>
    </row>
    <row r="429" spans="3:4">
      <c r="C429" s="53"/>
      <c r="D429" s="53"/>
    </row>
    <row r="430" spans="3:4">
      <c r="C430" s="53"/>
      <c r="D430" s="53"/>
    </row>
    <row r="431" spans="3:4">
      <c r="C431" s="53"/>
      <c r="D431" s="53"/>
    </row>
    <row r="432" spans="3:4">
      <c r="C432" s="53"/>
      <c r="D432" s="53"/>
    </row>
    <row r="433" spans="3:4">
      <c r="C433" s="53"/>
      <c r="D433" s="53"/>
    </row>
    <row r="434" spans="3:4">
      <c r="C434" s="53"/>
      <c r="D434" s="53"/>
    </row>
    <row r="435" spans="3:4">
      <c r="C435" s="53"/>
      <c r="D435" s="53"/>
    </row>
    <row r="436" spans="3:4">
      <c r="C436" s="53"/>
      <c r="D436" s="53"/>
    </row>
    <row r="437" spans="3:4">
      <c r="C437" s="53"/>
      <c r="D437" s="53"/>
    </row>
    <row r="438" spans="3:4">
      <c r="C438" s="53"/>
      <c r="D438" s="53"/>
    </row>
    <row r="439" spans="3:4">
      <c r="C439" s="53"/>
      <c r="D439" s="53"/>
    </row>
    <row r="440" spans="3:4">
      <c r="C440" s="53"/>
      <c r="D440" s="53"/>
    </row>
    <row r="441" spans="3:4">
      <c r="C441" s="53"/>
      <c r="D441" s="53"/>
    </row>
    <row r="442" spans="3:4">
      <c r="C442" s="53"/>
      <c r="D442" s="53"/>
    </row>
    <row r="443" spans="3:4">
      <c r="C443" s="53"/>
      <c r="D443" s="53"/>
    </row>
    <row r="444" spans="3:4">
      <c r="C444" s="53"/>
      <c r="D444" s="53"/>
    </row>
    <row r="445" spans="3:4">
      <c r="C445" s="53"/>
      <c r="D445" s="53"/>
    </row>
    <row r="446" spans="3:4">
      <c r="C446" s="53"/>
      <c r="D446" s="53"/>
    </row>
    <row r="447" spans="3:4">
      <c r="C447" s="53"/>
      <c r="D447" s="53"/>
    </row>
    <row r="448" spans="3:4">
      <c r="C448" s="53"/>
      <c r="D448" s="53"/>
    </row>
    <row r="449" spans="3:4">
      <c r="C449" s="53"/>
      <c r="D449" s="53"/>
    </row>
    <row r="450" spans="3:4">
      <c r="C450" s="53"/>
      <c r="D450" s="53"/>
    </row>
    <row r="451" spans="3:4">
      <c r="C451" s="53"/>
      <c r="D451" s="53"/>
    </row>
    <row r="452" spans="3:4">
      <c r="C452" s="53"/>
      <c r="D452" s="53"/>
    </row>
    <row r="453" spans="3:4">
      <c r="C453" s="53"/>
      <c r="D453" s="53"/>
    </row>
    <row r="454" spans="3:4">
      <c r="C454" s="53"/>
      <c r="D454" s="53"/>
    </row>
    <row r="455" spans="3:4">
      <c r="C455" s="53"/>
      <c r="D455" s="53"/>
    </row>
    <row r="456" spans="3:4">
      <c r="C456" s="53"/>
      <c r="D456" s="53"/>
    </row>
    <row r="457" spans="3:4">
      <c r="C457" s="53"/>
      <c r="D457" s="53"/>
    </row>
    <row r="458" spans="3:4">
      <c r="C458" s="53"/>
      <c r="D458" s="53"/>
    </row>
    <row r="459" spans="3:4">
      <c r="C459" s="53"/>
      <c r="D459" s="53"/>
    </row>
    <row r="460" spans="3:4">
      <c r="C460" s="53"/>
      <c r="D460" s="53"/>
    </row>
    <row r="461" spans="3:4">
      <c r="C461" s="53"/>
      <c r="D461" s="53"/>
    </row>
    <row r="462" spans="3:4">
      <c r="C462" s="53"/>
      <c r="D462" s="53"/>
    </row>
    <row r="463" spans="3:4">
      <c r="C463" s="53"/>
      <c r="D463" s="53"/>
    </row>
    <row r="464" spans="3:4">
      <c r="C464" s="53"/>
      <c r="D464" s="53"/>
    </row>
    <row r="465" spans="3:4">
      <c r="C465" s="53"/>
      <c r="D465" s="53"/>
    </row>
    <row r="466" spans="3:4">
      <c r="C466" s="53"/>
      <c r="D466" s="53"/>
    </row>
    <row r="467" spans="3:4">
      <c r="C467" s="53"/>
      <c r="D467" s="53"/>
    </row>
    <row r="468" spans="3:4">
      <c r="C468" s="53"/>
      <c r="D468" s="53"/>
    </row>
    <row r="469" spans="3:4">
      <c r="C469" s="53"/>
      <c r="D469" s="53"/>
    </row>
    <row r="470" spans="3:4">
      <c r="C470" s="53"/>
      <c r="D470" s="53"/>
    </row>
    <row r="471" spans="3:4">
      <c r="C471" s="53"/>
      <c r="D471" s="53"/>
    </row>
    <row r="472" spans="3:4">
      <c r="C472" s="53"/>
      <c r="D472" s="53"/>
    </row>
    <row r="473" spans="3:4">
      <c r="C473" s="53"/>
      <c r="D473" s="53"/>
    </row>
    <row r="474" spans="3:4">
      <c r="C474" s="53"/>
      <c r="D474" s="53"/>
    </row>
    <row r="475" spans="3:4">
      <c r="C475" s="53"/>
      <c r="D475" s="53"/>
    </row>
    <row r="476" spans="3:4">
      <c r="C476" s="53"/>
      <c r="D476" s="53"/>
    </row>
    <row r="477" spans="3:4">
      <c r="C477" s="53"/>
      <c r="D477" s="53"/>
    </row>
    <row r="478" spans="3:4">
      <c r="C478" s="53"/>
      <c r="D478" s="53"/>
    </row>
    <row r="479" spans="3:4">
      <c r="C479" s="53"/>
      <c r="D479" s="53"/>
    </row>
    <row r="480" spans="3:4">
      <c r="C480" s="53"/>
      <c r="D480" s="53"/>
    </row>
    <row r="481" spans="3:4">
      <c r="C481" s="53"/>
      <c r="D481" s="53"/>
    </row>
    <row r="482" spans="3:4">
      <c r="C482" s="53"/>
      <c r="D482" s="53"/>
    </row>
    <row r="483" spans="3:4">
      <c r="C483" s="53"/>
      <c r="D483" s="53"/>
    </row>
    <row r="484" spans="3:4">
      <c r="C484" s="53"/>
      <c r="D484" s="53"/>
    </row>
    <row r="485" spans="3:4">
      <c r="C485" s="53"/>
      <c r="D485" s="53"/>
    </row>
    <row r="486" spans="3:4">
      <c r="C486" s="53"/>
      <c r="D486" s="53"/>
    </row>
    <row r="487" spans="3:4">
      <c r="C487" s="53"/>
      <c r="D487" s="53"/>
    </row>
    <row r="488" spans="3:4">
      <c r="C488" s="53"/>
      <c r="D488" s="53"/>
    </row>
    <row r="489" spans="3:4">
      <c r="C489" s="53"/>
      <c r="D489" s="53"/>
    </row>
    <row r="490" spans="3:4">
      <c r="C490" s="53"/>
      <c r="D490" s="53"/>
    </row>
    <row r="491" spans="3:4">
      <c r="C491" s="53"/>
      <c r="D491" s="53"/>
    </row>
    <row r="492" spans="3:4">
      <c r="C492" s="53"/>
      <c r="D492" s="53"/>
    </row>
    <row r="493" spans="3:4">
      <c r="C493" s="53"/>
      <c r="D493" s="53"/>
    </row>
    <row r="494" spans="3:4">
      <c r="C494" s="53"/>
      <c r="D494" s="53"/>
    </row>
    <row r="495" spans="3:4">
      <c r="C495" s="53"/>
      <c r="D495" s="53"/>
    </row>
    <row r="496" spans="3:4">
      <c r="C496" s="53"/>
      <c r="D496" s="53"/>
    </row>
    <row r="497" spans="3:4">
      <c r="C497" s="53"/>
      <c r="D497" s="53"/>
    </row>
    <row r="498" spans="3:4">
      <c r="C498" s="53"/>
      <c r="D498" s="53"/>
    </row>
    <row r="499" spans="3:4">
      <c r="C499" s="53"/>
      <c r="D499" s="53"/>
    </row>
    <row r="500" spans="3:4">
      <c r="C500" s="53"/>
      <c r="D500" s="53"/>
    </row>
    <row r="501" spans="3:4">
      <c r="C501" s="53"/>
      <c r="D501" s="53"/>
    </row>
    <row r="502" spans="3:4">
      <c r="C502" s="53"/>
      <c r="D502" s="53"/>
    </row>
    <row r="503" spans="3:4">
      <c r="C503" s="53"/>
      <c r="D503" s="53"/>
    </row>
    <row r="504" spans="3:4">
      <c r="C504" s="53"/>
      <c r="D504" s="53"/>
    </row>
    <row r="505" spans="3:4">
      <c r="C505" s="53"/>
      <c r="D505" s="53"/>
    </row>
    <row r="506" spans="3:4">
      <c r="C506" s="53"/>
      <c r="D506" s="53"/>
    </row>
    <row r="507" spans="3:4">
      <c r="C507" s="53"/>
      <c r="D507" s="53"/>
    </row>
    <row r="508" spans="3:4">
      <c r="C508" s="53"/>
      <c r="D508" s="53"/>
    </row>
    <row r="509" spans="3:4">
      <c r="C509" s="53"/>
      <c r="D509" s="53"/>
    </row>
    <row r="510" spans="3:4">
      <c r="C510" s="53"/>
      <c r="D510" s="53"/>
    </row>
    <row r="511" spans="3:4">
      <c r="C511" s="53"/>
      <c r="D511" s="53"/>
    </row>
    <row r="512" spans="3:4">
      <c r="C512" s="53"/>
      <c r="D512" s="53"/>
    </row>
    <row r="513" spans="3:4">
      <c r="C513" s="53"/>
      <c r="D513" s="53"/>
    </row>
    <row r="514" spans="3:4">
      <c r="C514" s="53"/>
      <c r="D514" s="53"/>
    </row>
    <row r="515" spans="3:4">
      <c r="C515" s="53"/>
      <c r="D515" s="53"/>
    </row>
    <row r="516" spans="3:4">
      <c r="C516" s="53"/>
      <c r="D516" s="53"/>
    </row>
    <row r="517" spans="3:4">
      <c r="C517" s="53"/>
      <c r="D517" s="53"/>
    </row>
    <row r="518" spans="3:4">
      <c r="C518" s="53"/>
      <c r="D518" s="53"/>
    </row>
    <row r="519" spans="3:4">
      <c r="C519" s="53"/>
      <c r="D519" s="53"/>
    </row>
    <row r="520" spans="3:4">
      <c r="C520" s="53"/>
      <c r="D520" s="53"/>
    </row>
    <row r="521" spans="3:4">
      <c r="C521" s="53"/>
      <c r="D521" s="53"/>
    </row>
    <row r="522" spans="3:4">
      <c r="C522" s="53"/>
      <c r="D522" s="53"/>
    </row>
    <row r="523" spans="3:4">
      <c r="C523" s="53"/>
      <c r="D523" s="53"/>
    </row>
    <row r="524" spans="3:4">
      <c r="C524" s="53"/>
      <c r="D524" s="53"/>
    </row>
    <row r="525" spans="3:4">
      <c r="C525" s="53"/>
      <c r="D525" s="53"/>
    </row>
    <row r="526" spans="3:4">
      <c r="C526" s="53"/>
      <c r="D526" s="53"/>
    </row>
    <row r="527" spans="3:4">
      <c r="C527" s="53"/>
      <c r="D527" s="53"/>
    </row>
    <row r="528" spans="3:4">
      <c r="C528" s="53"/>
      <c r="D528" s="53"/>
    </row>
    <row r="529" spans="3:4">
      <c r="C529" s="53"/>
      <c r="D529" s="53"/>
    </row>
    <row r="530" spans="3:4">
      <c r="C530" s="53"/>
      <c r="D530" s="53"/>
    </row>
    <row r="531" spans="3:4">
      <c r="C531" s="53"/>
      <c r="D531" s="53"/>
    </row>
    <row r="532" spans="3:4">
      <c r="C532" s="53"/>
      <c r="D532" s="53"/>
    </row>
    <row r="533" spans="3:4">
      <c r="C533" s="53"/>
      <c r="D533" s="53"/>
    </row>
    <row r="534" spans="3:4">
      <c r="C534" s="53"/>
      <c r="D534" s="53"/>
    </row>
    <row r="535" spans="3:4">
      <c r="C535" s="53"/>
      <c r="D535" s="53"/>
    </row>
    <row r="536" spans="3:4">
      <c r="C536" s="53"/>
      <c r="D536" s="53"/>
    </row>
    <row r="537" spans="3:4">
      <c r="C537" s="53"/>
      <c r="D537" s="53"/>
    </row>
    <row r="538" spans="3:4">
      <c r="C538" s="53"/>
      <c r="D538" s="53"/>
    </row>
    <row r="539" spans="3:4">
      <c r="C539" s="53"/>
      <c r="D539" s="53"/>
    </row>
    <row r="540" spans="3:4">
      <c r="C540" s="53"/>
      <c r="D540" s="53"/>
    </row>
    <row r="541" spans="3:4">
      <c r="C541" s="53"/>
      <c r="D541" s="53"/>
    </row>
    <row r="542" spans="3:4">
      <c r="C542" s="53"/>
      <c r="D542" s="53"/>
    </row>
    <row r="543" spans="3:4">
      <c r="C543" s="53"/>
      <c r="D543" s="53"/>
    </row>
    <row r="544" spans="3:4">
      <c r="C544" s="53"/>
      <c r="D544" s="53"/>
    </row>
    <row r="545" spans="3:4">
      <c r="C545" s="53"/>
      <c r="D545" s="53"/>
    </row>
    <row r="546" spans="3:4">
      <c r="C546" s="53"/>
      <c r="D546" s="53"/>
    </row>
    <row r="547" spans="3:4">
      <c r="C547" s="53"/>
      <c r="D547" s="53"/>
    </row>
    <row r="548" spans="3:4">
      <c r="C548" s="53"/>
      <c r="D548" s="53"/>
    </row>
    <row r="549" spans="3:4">
      <c r="C549" s="53"/>
      <c r="D549" s="53"/>
    </row>
    <row r="550" spans="3:4">
      <c r="C550" s="53"/>
      <c r="D550" s="53"/>
    </row>
    <row r="551" spans="3:4">
      <c r="C551" s="53"/>
      <c r="D551" s="53"/>
    </row>
    <row r="552" spans="3:4">
      <c r="C552" s="53"/>
      <c r="D552" s="53"/>
    </row>
    <row r="553" spans="3:4">
      <c r="C553" s="53"/>
      <c r="D553" s="53"/>
    </row>
    <row r="554" spans="3:4">
      <c r="C554" s="53"/>
      <c r="D554" s="53"/>
    </row>
    <row r="555" spans="3:4">
      <c r="C555" s="53"/>
      <c r="D555" s="53"/>
    </row>
    <row r="556" spans="3:4">
      <c r="C556" s="53"/>
      <c r="D556" s="53"/>
    </row>
    <row r="557" spans="3:4">
      <c r="C557" s="53"/>
      <c r="D557" s="53"/>
    </row>
    <row r="558" spans="3:4">
      <c r="C558" s="53"/>
      <c r="D558" s="53"/>
    </row>
    <row r="559" spans="3:4">
      <c r="C559" s="53"/>
      <c r="D559" s="53"/>
    </row>
    <row r="560" spans="3:4">
      <c r="C560" s="53"/>
      <c r="D560" s="53"/>
    </row>
    <row r="561" spans="3:4">
      <c r="C561" s="53"/>
      <c r="D561" s="53"/>
    </row>
    <row r="562" spans="3:4">
      <c r="C562" s="53"/>
      <c r="D562" s="53"/>
    </row>
    <row r="563" spans="3:4">
      <c r="C563" s="53"/>
      <c r="D563" s="53"/>
    </row>
    <row r="564" spans="3:4">
      <c r="C564" s="53"/>
      <c r="D564" s="53"/>
    </row>
    <row r="565" spans="3:4">
      <c r="C565" s="53"/>
      <c r="D565" s="53"/>
    </row>
    <row r="566" spans="3:4">
      <c r="C566" s="53"/>
      <c r="D566" s="53"/>
    </row>
    <row r="567" spans="3:4">
      <c r="C567" s="53"/>
      <c r="D567" s="53"/>
    </row>
    <row r="568" spans="3:4">
      <c r="C568" s="53"/>
      <c r="D568" s="53"/>
    </row>
    <row r="569" spans="3:4">
      <c r="C569" s="53"/>
      <c r="D569" s="53"/>
    </row>
    <row r="570" spans="3:4">
      <c r="C570" s="53"/>
      <c r="D570" s="53"/>
    </row>
    <row r="571" spans="3:4">
      <c r="C571" s="53"/>
      <c r="D571" s="53"/>
    </row>
    <row r="572" spans="3:4">
      <c r="C572" s="53"/>
      <c r="D572" s="53"/>
    </row>
    <row r="573" spans="3:4">
      <c r="C573" s="53"/>
      <c r="D573" s="53"/>
    </row>
    <row r="574" spans="3:4">
      <c r="C574" s="53"/>
      <c r="D574" s="53"/>
    </row>
    <row r="575" spans="3:4">
      <c r="C575" s="53"/>
      <c r="D575" s="53"/>
    </row>
    <row r="576" spans="3:4">
      <c r="C576" s="53"/>
      <c r="D576" s="53"/>
    </row>
    <row r="577" spans="3:4">
      <c r="C577" s="53"/>
      <c r="D577" s="53"/>
    </row>
    <row r="578" spans="3:4">
      <c r="C578" s="53"/>
      <c r="D578" s="53"/>
    </row>
    <row r="579" spans="3:4">
      <c r="C579" s="53"/>
      <c r="D579" s="53"/>
    </row>
    <row r="580" spans="3:4">
      <c r="C580" s="53"/>
      <c r="D580" s="53"/>
    </row>
    <row r="581" spans="3:4">
      <c r="C581" s="53"/>
      <c r="D581" s="53"/>
    </row>
    <row r="582" spans="3:4">
      <c r="C582" s="53"/>
      <c r="D582" s="53"/>
    </row>
    <row r="583" spans="3:4">
      <c r="C583" s="53"/>
      <c r="D583" s="53"/>
    </row>
    <row r="584" spans="3:4">
      <c r="C584" s="53"/>
      <c r="D584" s="53"/>
    </row>
    <row r="585" spans="3:4">
      <c r="C585" s="53"/>
      <c r="D585" s="53"/>
    </row>
    <row r="586" spans="3:4">
      <c r="C586" s="53"/>
      <c r="D586" s="53"/>
    </row>
    <row r="587" spans="3:4">
      <c r="C587" s="53"/>
      <c r="D587" s="53"/>
    </row>
    <row r="588" spans="3:4">
      <c r="C588" s="53"/>
      <c r="D588" s="53"/>
    </row>
    <row r="589" spans="3:4">
      <c r="C589" s="53"/>
      <c r="D589" s="53"/>
    </row>
    <row r="590" spans="3:4">
      <c r="C590" s="53"/>
      <c r="D590" s="53"/>
    </row>
    <row r="591" spans="3:4">
      <c r="C591" s="53"/>
      <c r="D591" s="53"/>
    </row>
    <row r="592" spans="3:4">
      <c r="C592" s="53"/>
      <c r="D592" s="53"/>
    </row>
    <row r="593" spans="3:4">
      <c r="C593" s="53"/>
      <c r="D593" s="53"/>
    </row>
    <row r="594" spans="3:4">
      <c r="C594" s="53"/>
      <c r="D594" s="53"/>
    </row>
    <row r="595" spans="3:4">
      <c r="C595" s="53"/>
      <c r="D595" s="53"/>
    </row>
    <row r="596" spans="3:4">
      <c r="C596" s="53"/>
      <c r="D596" s="53"/>
    </row>
    <row r="597" spans="3:4">
      <c r="C597" s="53"/>
      <c r="D597" s="53"/>
    </row>
    <row r="598" spans="3:4">
      <c r="C598" s="53"/>
      <c r="D598" s="53"/>
    </row>
    <row r="599" spans="3:4">
      <c r="C599" s="53"/>
      <c r="D599" s="53"/>
    </row>
    <row r="600" spans="3:4">
      <c r="C600" s="53"/>
      <c r="D600" s="53"/>
    </row>
    <row r="601" spans="3:4">
      <c r="C601" s="53"/>
      <c r="D601" s="53"/>
    </row>
    <row r="602" spans="3:4">
      <c r="C602" s="53"/>
      <c r="D602" s="53"/>
    </row>
    <row r="603" spans="3:4">
      <c r="C603" s="53"/>
      <c r="D603" s="53"/>
    </row>
    <row r="604" spans="3:4">
      <c r="C604" s="53"/>
      <c r="D604" s="53"/>
    </row>
    <row r="605" spans="3:4">
      <c r="C605" s="53"/>
      <c r="D605" s="53"/>
    </row>
    <row r="606" spans="3:4">
      <c r="C606" s="53"/>
      <c r="D606" s="53"/>
    </row>
    <row r="607" spans="3:4">
      <c r="C607" s="53"/>
      <c r="D607" s="53"/>
    </row>
    <row r="608" spans="3:4">
      <c r="C608" s="53"/>
      <c r="D608" s="53"/>
    </row>
    <row r="609" spans="3:4">
      <c r="C609" s="53"/>
      <c r="D609" s="53"/>
    </row>
    <row r="610" spans="3:4">
      <c r="C610" s="53"/>
      <c r="D610" s="53"/>
    </row>
    <row r="611" spans="3:4">
      <c r="C611" s="53"/>
      <c r="D611" s="53"/>
    </row>
    <row r="612" spans="3:4">
      <c r="C612" s="53"/>
      <c r="D612" s="53"/>
    </row>
    <row r="613" spans="3:4">
      <c r="C613" s="53"/>
      <c r="D613" s="53"/>
    </row>
    <row r="614" spans="3:4">
      <c r="C614" s="53"/>
      <c r="D614" s="53"/>
    </row>
    <row r="615" spans="3:4">
      <c r="C615" s="53"/>
      <c r="D615" s="53"/>
    </row>
    <row r="616" spans="3:4">
      <c r="C616" s="53"/>
      <c r="D616" s="53"/>
    </row>
    <row r="617" spans="3:4">
      <c r="C617" s="53"/>
      <c r="D617" s="53"/>
    </row>
    <row r="618" spans="3:4">
      <c r="C618" s="53"/>
      <c r="D618" s="53"/>
    </row>
    <row r="619" spans="3:4">
      <c r="C619" s="53"/>
      <c r="D619" s="53"/>
    </row>
    <row r="620" spans="3:4">
      <c r="C620" s="53"/>
      <c r="D620" s="53"/>
    </row>
    <row r="621" spans="3:4">
      <c r="C621" s="53"/>
      <c r="D621" s="53"/>
    </row>
    <row r="622" spans="3:4">
      <c r="C622" s="53"/>
      <c r="D622" s="53"/>
    </row>
    <row r="623" spans="3:4">
      <c r="C623" s="53"/>
      <c r="D623" s="53"/>
    </row>
    <row r="624" spans="3:4">
      <c r="C624" s="53"/>
      <c r="D624" s="53"/>
    </row>
    <row r="625" spans="3:4">
      <c r="C625" s="53"/>
      <c r="D625" s="53"/>
    </row>
    <row r="626" spans="3:4">
      <c r="C626" s="53"/>
      <c r="D626" s="53"/>
    </row>
    <row r="627" spans="3:4">
      <c r="C627" s="53"/>
      <c r="D627" s="53"/>
    </row>
    <row r="628" spans="3:4">
      <c r="C628" s="53"/>
      <c r="D628" s="53"/>
    </row>
    <row r="629" spans="3:4">
      <c r="C629" s="53"/>
      <c r="D629" s="53"/>
    </row>
    <row r="630" spans="3:4">
      <c r="C630" s="53"/>
      <c r="D630" s="53"/>
    </row>
    <row r="631" spans="3:4">
      <c r="C631" s="53"/>
      <c r="D631" s="53"/>
    </row>
    <row r="632" spans="3:4">
      <c r="C632" s="53"/>
      <c r="D632" s="53"/>
    </row>
    <row r="633" spans="3:4">
      <c r="C633" s="53"/>
      <c r="D633" s="53"/>
    </row>
    <row r="634" spans="3:4">
      <c r="C634" s="53"/>
      <c r="D634" s="53"/>
    </row>
    <row r="635" spans="3:4">
      <c r="C635" s="53"/>
      <c r="D635" s="53"/>
    </row>
    <row r="636" spans="3:4">
      <c r="C636" s="53"/>
      <c r="D636" s="53"/>
    </row>
    <row r="637" spans="3:4">
      <c r="C637" s="53"/>
      <c r="D637" s="53"/>
    </row>
    <row r="638" spans="3:4">
      <c r="C638" s="53"/>
      <c r="D638" s="53"/>
    </row>
    <row r="639" spans="3:4">
      <c r="C639" s="53"/>
      <c r="D639" s="53"/>
    </row>
    <row r="640" spans="3:4">
      <c r="C640" s="53"/>
      <c r="D640" s="53"/>
    </row>
    <row r="641" spans="3:4">
      <c r="C641" s="53"/>
      <c r="D641" s="53"/>
    </row>
    <row r="642" spans="3:4">
      <c r="C642" s="53"/>
      <c r="D642" s="53"/>
    </row>
    <row r="643" spans="3:4">
      <c r="C643" s="53"/>
      <c r="D643" s="53"/>
    </row>
    <row r="644" spans="3:4">
      <c r="C644" s="53"/>
      <c r="D644" s="53"/>
    </row>
    <row r="645" spans="3:4">
      <c r="C645" s="53"/>
      <c r="D645" s="53"/>
    </row>
    <row r="646" spans="3:4">
      <c r="C646" s="53"/>
      <c r="D646" s="53"/>
    </row>
    <row r="647" spans="3:4">
      <c r="C647" s="53"/>
      <c r="D647" s="53"/>
    </row>
    <row r="648" spans="3:4">
      <c r="C648" s="53"/>
      <c r="D648" s="53"/>
    </row>
    <row r="649" spans="3:4">
      <c r="C649" s="53"/>
      <c r="D649" s="53"/>
    </row>
    <row r="650" spans="3:4">
      <c r="C650" s="53"/>
      <c r="D650" s="53"/>
    </row>
    <row r="651" spans="3:4">
      <c r="C651" s="53"/>
      <c r="D651" s="53"/>
    </row>
    <row r="652" spans="3:4">
      <c r="C652" s="53"/>
      <c r="D652" s="53"/>
    </row>
    <row r="653" spans="3:4">
      <c r="C653" s="53"/>
      <c r="D653" s="53"/>
    </row>
    <row r="654" spans="3:4">
      <c r="C654" s="53"/>
      <c r="D654" s="53"/>
    </row>
    <row r="655" spans="3:4">
      <c r="C655" s="53"/>
      <c r="D655" s="53"/>
    </row>
    <row r="656" spans="3:4">
      <c r="C656" s="53"/>
      <c r="D656" s="53"/>
    </row>
    <row r="657" spans="3:4">
      <c r="C657" s="53"/>
      <c r="D657" s="53"/>
    </row>
    <row r="658" spans="3:4">
      <c r="C658" s="53"/>
      <c r="D658" s="53"/>
    </row>
    <row r="659" spans="3:4">
      <c r="C659" s="53"/>
      <c r="D659" s="53"/>
    </row>
    <row r="660" spans="3:4">
      <c r="C660" s="53"/>
      <c r="D660" s="53"/>
    </row>
    <row r="661" spans="3:4">
      <c r="C661" s="53"/>
      <c r="D661" s="53"/>
    </row>
    <row r="662" spans="3:4">
      <c r="C662" s="53"/>
      <c r="D662" s="53"/>
    </row>
    <row r="663" spans="3:4">
      <c r="C663" s="53"/>
      <c r="D663" s="53"/>
    </row>
    <row r="664" spans="3:4">
      <c r="C664" s="53"/>
      <c r="D664" s="53"/>
    </row>
    <row r="665" spans="3:4">
      <c r="C665" s="53"/>
      <c r="D665" s="53"/>
    </row>
    <row r="666" spans="3:4">
      <c r="C666" s="53"/>
      <c r="D666" s="53"/>
    </row>
    <row r="667" spans="3:4">
      <c r="C667" s="53"/>
      <c r="D667" s="53"/>
    </row>
    <row r="668" spans="3:4">
      <c r="C668" s="53"/>
      <c r="D668" s="53"/>
    </row>
    <row r="669" spans="3:4">
      <c r="C669" s="53"/>
      <c r="D669" s="53"/>
    </row>
    <row r="670" spans="3:4">
      <c r="C670" s="53"/>
      <c r="D670" s="53"/>
    </row>
    <row r="671" spans="3:4">
      <c r="C671" s="53"/>
      <c r="D671" s="53"/>
    </row>
    <row r="672" spans="3:4">
      <c r="C672" s="53"/>
      <c r="D672" s="53"/>
    </row>
    <row r="673" spans="3:4">
      <c r="C673" s="53"/>
      <c r="D673" s="53"/>
    </row>
    <row r="674" spans="3:4">
      <c r="C674" s="53"/>
      <c r="D674" s="53"/>
    </row>
    <row r="675" spans="3:4">
      <c r="C675" s="53"/>
      <c r="D675" s="53"/>
    </row>
    <row r="676" spans="3:4">
      <c r="C676" s="53"/>
      <c r="D676" s="53"/>
    </row>
    <row r="677" spans="3:4">
      <c r="C677" s="53"/>
      <c r="D677" s="53"/>
    </row>
    <row r="678" spans="3:4">
      <c r="C678" s="53"/>
      <c r="D678" s="53"/>
    </row>
    <row r="679" spans="3:4">
      <c r="C679" s="53"/>
      <c r="D679" s="53"/>
    </row>
    <row r="680" spans="3:4">
      <c r="C680" s="53"/>
      <c r="D680" s="53"/>
    </row>
    <row r="681" spans="3:4">
      <c r="C681" s="53"/>
      <c r="D681" s="53"/>
    </row>
    <row r="682" spans="3:4">
      <c r="C682" s="53"/>
      <c r="D682" s="53"/>
    </row>
    <row r="683" spans="3:4">
      <c r="C683" s="53"/>
      <c r="D683" s="53"/>
    </row>
    <row r="684" spans="3:4">
      <c r="C684" s="53"/>
      <c r="D684" s="53"/>
    </row>
    <row r="685" spans="3:4">
      <c r="C685" s="53"/>
      <c r="D685" s="53"/>
    </row>
    <row r="686" spans="3:4">
      <c r="C686" s="53"/>
      <c r="D686" s="53"/>
    </row>
    <row r="687" spans="3:4">
      <c r="C687" s="53"/>
      <c r="D687" s="53"/>
    </row>
    <row r="688" spans="3:4">
      <c r="C688" s="53"/>
      <c r="D688" s="53"/>
    </row>
    <row r="689" spans="3:4">
      <c r="C689" s="53"/>
      <c r="D689" s="53"/>
    </row>
    <row r="690" spans="3:4">
      <c r="C690" s="53"/>
      <c r="D690" s="53"/>
    </row>
    <row r="691" spans="3:4">
      <c r="C691" s="53"/>
      <c r="D691" s="53"/>
    </row>
    <row r="692" spans="3:4">
      <c r="C692" s="53"/>
      <c r="D692" s="53"/>
    </row>
    <row r="693" spans="3:4">
      <c r="C693" s="53"/>
      <c r="D693" s="53"/>
    </row>
    <row r="694" spans="3:4">
      <c r="C694" s="53"/>
      <c r="D694" s="53"/>
    </row>
    <row r="695" spans="3:4">
      <c r="C695" s="53"/>
      <c r="D695" s="53"/>
    </row>
    <row r="696" spans="3:4">
      <c r="C696" s="53"/>
      <c r="D696" s="53"/>
    </row>
    <row r="697" spans="3:4">
      <c r="C697" s="53"/>
      <c r="D697" s="53"/>
    </row>
    <row r="698" spans="3:4">
      <c r="C698" s="53"/>
      <c r="D698" s="53"/>
    </row>
    <row r="699" spans="3:4">
      <c r="C699" s="53"/>
      <c r="D699" s="53"/>
    </row>
    <row r="700" spans="3:4">
      <c r="C700" s="53"/>
      <c r="D700" s="53"/>
    </row>
    <row r="701" spans="3:4">
      <c r="C701" s="53"/>
      <c r="D701" s="53"/>
    </row>
    <row r="702" spans="3:4">
      <c r="C702" s="53"/>
      <c r="D702" s="53"/>
    </row>
    <row r="703" spans="3:4">
      <c r="C703" s="53"/>
      <c r="D703" s="53"/>
    </row>
    <row r="704" spans="3:4">
      <c r="C704" s="53"/>
      <c r="D704" s="53"/>
    </row>
    <row r="705" spans="3:4">
      <c r="C705" s="53"/>
      <c r="D705" s="53"/>
    </row>
    <row r="706" spans="3:4">
      <c r="C706" s="53"/>
      <c r="D706" s="53"/>
    </row>
    <row r="707" spans="3:4">
      <c r="C707" s="53"/>
      <c r="D707" s="53"/>
    </row>
    <row r="708" spans="3:4">
      <c r="C708" s="53"/>
      <c r="D708" s="53"/>
    </row>
    <row r="709" spans="3:4">
      <c r="C709" s="53"/>
      <c r="D709" s="53"/>
    </row>
    <row r="710" spans="3:4">
      <c r="C710" s="53"/>
      <c r="D710" s="53"/>
    </row>
    <row r="711" spans="3:4">
      <c r="C711" s="53"/>
      <c r="D711" s="53"/>
    </row>
    <row r="712" spans="3:4">
      <c r="C712" s="53"/>
      <c r="D712" s="53"/>
    </row>
    <row r="713" spans="3:4">
      <c r="C713" s="53"/>
      <c r="D713" s="53"/>
    </row>
    <row r="714" spans="3:4">
      <c r="C714" s="53"/>
      <c r="D714" s="53"/>
    </row>
    <row r="715" spans="3:4">
      <c r="C715" s="53"/>
      <c r="D715" s="53"/>
    </row>
    <row r="716" spans="3:4">
      <c r="C716" s="53"/>
      <c r="D716" s="53"/>
    </row>
    <row r="717" spans="3:4">
      <c r="C717" s="53"/>
      <c r="D717" s="53"/>
    </row>
    <row r="718" spans="3:4">
      <c r="C718" s="53"/>
      <c r="D718" s="53"/>
    </row>
    <row r="719" spans="3:4">
      <c r="C719" s="53"/>
      <c r="D719" s="53"/>
    </row>
    <row r="720" spans="3:4">
      <c r="C720" s="53"/>
      <c r="D720" s="53"/>
    </row>
    <row r="721" spans="3:4">
      <c r="C721" s="53"/>
      <c r="D721" s="53"/>
    </row>
    <row r="722" spans="3:4">
      <c r="C722" s="53"/>
      <c r="D722" s="53"/>
    </row>
    <row r="723" spans="3:4">
      <c r="C723" s="53"/>
      <c r="D723" s="53"/>
    </row>
    <row r="724" spans="3:4">
      <c r="C724" s="53"/>
      <c r="D724" s="53"/>
    </row>
    <row r="725" spans="3:4">
      <c r="C725" s="53"/>
      <c r="D725" s="53"/>
    </row>
    <row r="726" spans="3:4">
      <c r="C726" s="53"/>
      <c r="D726" s="53"/>
    </row>
    <row r="727" spans="3:4">
      <c r="C727" s="53"/>
      <c r="D727" s="53"/>
    </row>
    <row r="728" spans="3:4">
      <c r="C728" s="53"/>
      <c r="D728" s="53"/>
    </row>
    <row r="729" spans="3:4">
      <c r="C729" s="53"/>
      <c r="D729" s="53"/>
    </row>
    <row r="730" spans="3:4">
      <c r="C730" s="53"/>
      <c r="D730" s="53"/>
    </row>
    <row r="731" spans="3:4">
      <c r="C731" s="53"/>
      <c r="D731" s="53"/>
    </row>
    <row r="732" spans="3:4">
      <c r="C732" s="53"/>
      <c r="D732" s="53"/>
    </row>
    <row r="733" spans="3:4">
      <c r="C733" s="53"/>
      <c r="D733" s="53"/>
    </row>
    <row r="734" spans="3:4">
      <c r="C734" s="53"/>
      <c r="D734" s="53"/>
    </row>
    <row r="735" spans="3:4">
      <c r="C735" s="53"/>
      <c r="D735" s="53"/>
    </row>
    <row r="736" spans="3:4">
      <c r="C736" s="53"/>
      <c r="D736" s="53"/>
    </row>
    <row r="737" spans="3:4">
      <c r="C737" s="53"/>
      <c r="D737" s="53"/>
    </row>
    <row r="738" spans="3:4">
      <c r="C738" s="53"/>
      <c r="D738" s="53"/>
    </row>
    <row r="739" spans="3:4">
      <c r="C739" s="53"/>
      <c r="D739" s="53"/>
    </row>
    <row r="740" spans="3:4">
      <c r="C740" s="53"/>
      <c r="D740" s="53"/>
    </row>
    <row r="741" spans="3:4">
      <c r="C741" s="53"/>
      <c r="D741" s="53"/>
    </row>
    <row r="742" spans="3:4">
      <c r="C742" s="53"/>
      <c r="D742" s="53"/>
    </row>
    <row r="743" spans="3:4">
      <c r="C743" s="53"/>
      <c r="D743" s="53"/>
    </row>
    <row r="744" spans="3:4">
      <c r="C744" s="53"/>
      <c r="D744" s="53"/>
    </row>
    <row r="745" spans="3:4">
      <c r="C745" s="53"/>
      <c r="D745" s="53"/>
    </row>
    <row r="746" spans="3:4">
      <c r="C746" s="53"/>
      <c r="D746" s="53"/>
    </row>
    <row r="747" spans="3:4">
      <c r="C747" s="53"/>
      <c r="D747" s="53"/>
    </row>
    <row r="748" spans="3:4">
      <c r="C748" s="53"/>
      <c r="D748" s="53"/>
    </row>
    <row r="749" spans="3:4">
      <c r="C749" s="53"/>
      <c r="D749" s="53"/>
    </row>
    <row r="750" spans="3:4">
      <c r="C750" s="53"/>
      <c r="D750" s="53"/>
    </row>
    <row r="751" spans="3:4">
      <c r="C751" s="53"/>
      <c r="D751" s="53"/>
    </row>
    <row r="752" spans="3:4">
      <c r="C752" s="53"/>
      <c r="D752" s="53"/>
    </row>
    <row r="753" spans="3:4">
      <c r="C753" s="53"/>
      <c r="D753" s="53"/>
    </row>
    <row r="754" spans="3:4">
      <c r="C754" s="53"/>
      <c r="D754" s="53"/>
    </row>
    <row r="755" spans="3:4">
      <c r="C755" s="53"/>
      <c r="D755" s="53"/>
    </row>
    <row r="756" spans="3:4">
      <c r="C756" s="53"/>
      <c r="D756" s="53"/>
    </row>
    <row r="757" spans="3:4">
      <c r="C757" s="53"/>
      <c r="D757" s="53"/>
    </row>
    <row r="758" spans="3:4">
      <c r="C758" s="53"/>
      <c r="D758" s="53"/>
    </row>
    <row r="759" spans="3:4">
      <c r="C759" s="53"/>
      <c r="D759" s="53"/>
    </row>
    <row r="760" spans="3:4">
      <c r="C760" s="53"/>
      <c r="D760" s="53"/>
    </row>
    <row r="761" spans="3:4">
      <c r="C761" s="53"/>
      <c r="D761" s="53"/>
    </row>
    <row r="762" spans="3:4">
      <c r="C762" s="53"/>
      <c r="D762" s="53"/>
    </row>
    <row r="763" spans="3:4">
      <c r="C763" s="53"/>
      <c r="D763" s="53"/>
    </row>
    <row r="764" spans="3:4">
      <c r="C764" s="53"/>
      <c r="D764" s="53"/>
    </row>
    <row r="765" spans="3:4">
      <c r="C765" s="53"/>
      <c r="D765" s="53"/>
    </row>
    <row r="766" spans="3:4">
      <c r="C766" s="53"/>
      <c r="D766" s="53"/>
    </row>
    <row r="767" spans="3:4">
      <c r="C767" s="53"/>
      <c r="D767" s="53"/>
    </row>
    <row r="768" spans="3:4">
      <c r="C768" s="53"/>
      <c r="D768" s="53"/>
    </row>
    <row r="769" spans="3:4">
      <c r="C769" s="53"/>
      <c r="D769" s="53"/>
    </row>
    <row r="770" spans="3:4">
      <c r="C770" s="53"/>
      <c r="D770" s="53"/>
    </row>
    <row r="771" spans="3:4">
      <c r="C771" s="53"/>
      <c r="D771" s="53"/>
    </row>
    <row r="772" spans="3:4">
      <c r="C772" s="53"/>
      <c r="D772" s="53"/>
    </row>
    <row r="773" spans="3:4">
      <c r="C773" s="53"/>
      <c r="D773" s="53"/>
    </row>
    <row r="774" spans="3:4">
      <c r="C774" s="53"/>
      <c r="D774" s="53"/>
    </row>
    <row r="775" spans="3:4">
      <c r="C775" s="53"/>
      <c r="D775" s="53"/>
    </row>
    <row r="776" spans="3:4">
      <c r="C776" s="53"/>
      <c r="D776" s="53"/>
    </row>
    <row r="777" spans="3:4">
      <c r="C777" s="53"/>
      <c r="D777" s="53"/>
    </row>
    <row r="778" spans="3:4">
      <c r="C778" s="53"/>
      <c r="D778" s="53"/>
    </row>
    <row r="779" spans="3:4">
      <c r="C779" s="53"/>
      <c r="D779" s="53"/>
    </row>
    <row r="780" spans="3:4">
      <c r="C780" s="53"/>
      <c r="D780" s="53"/>
    </row>
    <row r="781" spans="3:4">
      <c r="C781" s="53"/>
      <c r="D781" s="53"/>
    </row>
    <row r="782" spans="3:4">
      <c r="C782" s="53"/>
      <c r="D782" s="53"/>
    </row>
    <row r="783" spans="3:4">
      <c r="C783" s="53"/>
      <c r="D783" s="53"/>
    </row>
    <row r="784" spans="3:4">
      <c r="C784" s="53"/>
      <c r="D784" s="53"/>
    </row>
    <row r="785" spans="3:4">
      <c r="C785" s="53"/>
      <c r="D785" s="53"/>
    </row>
    <row r="786" spans="3:4">
      <c r="C786" s="53"/>
      <c r="D786" s="53"/>
    </row>
    <row r="787" spans="3:4">
      <c r="C787" s="53"/>
      <c r="D787" s="53"/>
    </row>
    <row r="788" spans="3:4">
      <c r="C788" s="53"/>
      <c r="D788" s="53"/>
    </row>
    <row r="789" spans="3:4">
      <c r="C789" s="53"/>
      <c r="D789" s="53"/>
    </row>
    <row r="790" spans="3:4">
      <c r="C790" s="53"/>
      <c r="D790" s="53"/>
    </row>
    <row r="791" spans="3:4">
      <c r="C791" s="53"/>
      <c r="D791" s="53"/>
    </row>
    <row r="792" spans="3:4">
      <c r="C792" s="53"/>
      <c r="D792" s="53"/>
    </row>
    <row r="793" spans="3:4">
      <c r="C793" s="53"/>
      <c r="D793" s="53"/>
    </row>
    <row r="794" spans="3:4">
      <c r="C794" s="53"/>
      <c r="D794" s="53"/>
    </row>
    <row r="795" spans="3:4">
      <c r="C795" s="53"/>
      <c r="D795" s="53"/>
    </row>
    <row r="796" spans="3:4">
      <c r="C796" s="53"/>
      <c r="D796" s="53"/>
    </row>
    <row r="797" spans="3:4">
      <c r="C797" s="53"/>
      <c r="D797" s="53"/>
    </row>
    <row r="798" spans="3:4">
      <c r="C798" s="53"/>
      <c r="D798" s="53"/>
    </row>
    <row r="799" spans="3:4">
      <c r="C799" s="53"/>
      <c r="D799" s="53"/>
    </row>
    <row r="800" spans="3:4">
      <c r="C800" s="53"/>
      <c r="D800" s="53"/>
    </row>
    <row r="801" spans="3:4">
      <c r="C801" s="53"/>
      <c r="D801" s="53"/>
    </row>
    <row r="802" spans="3:4">
      <c r="C802" s="53"/>
      <c r="D802" s="53"/>
    </row>
    <row r="803" spans="3:4">
      <c r="C803" s="53"/>
      <c r="D803" s="53"/>
    </row>
    <row r="804" spans="3:4">
      <c r="C804" s="53"/>
      <c r="D804" s="53"/>
    </row>
    <row r="805" spans="3:4">
      <c r="C805" s="53"/>
      <c r="D805" s="53"/>
    </row>
    <row r="806" spans="3:4">
      <c r="C806" s="53"/>
      <c r="D806" s="53"/>
    </row>
    <row r="807" spans="3:4">
      <c r="C807" s="53"/>
      <c r="D807" s="53"/>
    </row>
    <row r="808" spans="3:4">
      <c r="C808" s="53"/>
      <c r="D808" s="53"/>
    </row>
    <row r="809" spans="3:4">
      <c r="C809" s="53"/>
      <c r="D809" s="53"/>
    </row>
    <row r="810" spans="3:4">
      <c r="C810" s="53"/>
      <c r="D810" s="53"/>
    </row>
    <row r="811" spans="3:4">
      <c r="C811" s="53"/>
      <c r="D811" s="53"/>
    </row>
    <row r="812" spans="3:4">
      <c r="C812" s="53"/>
      <c r="D812" s="53"/>
    </row>
    <row r="813" spans="3:4">
      <c r="C813" s="53"/>
      <c r="D813" s="53"/>
    </row>
    <row r="814" spans="3:4">
      <c r="C814" s="53"/>
      <c r="D814" s="53"/>
    </row>
    <row r="815" spans="3:4">
      <c r="C815" s="53"/>
      <c r="D815" s="53"/>
    </row>
    <row r="816" spans="3:4">
      <c r="C816" s="53"/>
      <c r="D816" s="53"/>
    </row>
    <row r="817" spans="3:4">
      <c r="C817" s="53"/>
      <c r="D817" s="53"/>
    </row>
    <row r="818" spans="3:4">
      <c r="C818" s="53"/>
      <c r="D818" s="53"/>
    </row>
    <row r="819" spans="3:4">
      <c r="C819" s="53"/>
      <c r="D819" s="53"/>
    </row>
    <row r="820" spans="3:4">
      <c r="C820" s="53"/>
      <c r="D820" s="53"/>
    </row>
    <row r="821" spans="3:4">
      <c r="C821" s="53"/>
      <c r="D821" s="53"/>
    </row>
    <row r="822" spans="3:4">
      <c r="C822" s="53"/>
      <c r="D822" s="53"/>
    </row>
    <row r="823" spans="3:4">
      <c r="C823" s="53"/>
      <c r="D823" s="53"/>
    </row>
    <row r="824" spans="3:4">
      <c r="C824" s="53"/>
      <c r="D824" s="53"/>
    </row>
    <row r="825" spans="3:4">
      <c r="C825" s="53"/>
      <c r="D825" s="53"/>
    </row>
    <row r="826" spans="3:4">
      <c r="C826" s="53"/>
      <c r="D826" s="53"/>
    </row>
    <row r="827" spans="3:4">
      <c r="C827" s="53"/>
      <c r="D827" s="53"/>
    </row>
    <row r="828" spans="3:4">
      <c r="C828" s="53"/>
      <c r="D828" s="53"/>
    </row>
    <row r="829" spans="3:4">
      <c r="C829" s="53"/>
      <c r="D829" s="53"/>
    </row>
    <row r="830" spans="3:4">
      <c r="C830" s="53"/>
      <c r="D830" s="53"/>
    </row>
    <row r="831" spans="3:4">
      <c r="C831" s="53"/>
      <c r="D831" s="53"/>
    </row>
    <row r="832" spans="3:4">
      <c r="C832" s="53"/>
      <c r="D832" s="53"/>
    </row>
    <row r="833" spans="3:4">
      <c r="C833" s="53"/>
      <c r="D833" s="53"/>
    </row>
    <row r="834" spans="3:4">
      <c r="C834" s="53"/>
      <c r="D834" s="53"/>
    </row>
    <row r="835" spans="3:4">
      <c r="C835" s="53"/>
      <c r="D835" s="53"/>
    </row>
    <row r="836" spans="3:4">
      <c r="C836" s="53"/>
      <c r="D836" s="53"/>
    </row>
    <row r="837" spans="3:4">
      <c r="C837" s="53"/>
      <c r="D837" s="53"/>
    </row>
    <row r="838" spans="3:4">
      <c r="C838" s="53"/>
      <c r="D838" s="53"/>
    </row>
    <row r="839" spans="3:4">
      <c r="C839" s="53"/>
      <c r="D839" s="53"/>
    </row>
    <row r="840" spans="3:4">
      <c r="C840" s="53"/>
      <c r="D840" s="53"/>
    </row>
    <row r="841" spans="3:4">
      <c r="C841" s="53"/>
      <c r="D841" s="53"/>
    </row>
    <row r="842" spans="3:4">
      <c r="C842" s="53"/>
      <c r="D842" s="53"/>
    </row>
    <row r="843" spans="3:4">
      <c r="C843" s="53"/>
      <c r="D843" s="53"/>
    </row>
    <row r="844" spans="3:4">
      <c r="C844" s="53"/>
      <c r="D844" s="53"/>
    </row>
    <row r="845" spans="3:4">
      <c r="C845" s="53"/>
      <c r="D845" s="53"/>
    </row>
    <row r="846" spans="3:4">
      <c r="C846" s="53"/>
      <c r="D846" s="53"/>
    </row>
    <row r="847" spans="3:4">
      <c r="C847" s="53"/>
      <c r="D847" s="53"/>
    </row>
    <row r="848" spans="3:4">
      <c r="C848" s="53"/>
      <c r="D848" s="53"/>
    </row>
    <row r="849" spans="3:4">
      <c r="C849" s="53"/>
      <c r="D849" s="53"/>
    </row>
    <row r="850" spans="3:4">
      <c r="C850" s="53"/>
      <c r="D850" s="53"/>
    </row>
    <row r="851" spans="3:4">
      <c r="C851" s="53"/>
      <c r="D851" s="53"/>
    </row>
    <row r="852" spans="3:4">
      <c r="C852" s="53"/>
      <c r="D852" s="53"/>
    </row>
    <row r="853" spans="3:4">
      <c r="C853" s="53"/>
      <c r="D853" s="53"/>
    </row>
    <row r="854" spans="3:4">
      <c r="C854" s="53"/>
      <c r="D854" s="53"/>
    </row>
    <row r="855" spans="3:4">
      <c r="C855" s="53"/>
      <c r="D855" s="53"/>
    </row>
    <row r="856" spans="3:4">
      <c r="C856" s="53"/>
      <c r="D856" s="53"/>
    </row>
    <row r="857" spans="3:4">
      <c r="C857" s="53"/>
      <c r="D857" s="53"/>
    </row>
    <row r="858" spans="3:4">
      <c r="C858" s="53"/>
      <c r="D858" s="53"/>
    </row>
    <row r="859" spans="3:4">
      <c r="C859" s="53"/>
      <c r="D859" s="53"/>
    </row>
    <row r="860" spans="3:4">
      <c r="C860" s="53"/>
      <c r="D860" s="53"/>
    </row>
    <row r="861" spans="3:4">
      <c r="C861" s="53"/>
      <c r="D861" s="53"/>
    </row>
    <row r="862" spans="3:4">
      <c r="C862" s="53"/>
      <c r="D862" s="53"/>
    </row>
    <row r="863" spans="3:4">
      <c r="C863" s="53"/>
      <c r="D863" s="53"/>
    </row>
    <row r="864" spans="3:4">
      <c r="C864" s="53"/>
      <c r="D864" s="53"/>
    </row>
    <row r="865" spans="3:4">
      <c r="C865" s="53"/>
      <c r="D865" s="53"/>
    </row>
    <row r="866" spans="3:4">
      <c r="C866" s="53"/>
      <c r="D866" s="53"/>
    </row>
    <row r="867" spans="3:4">
      <c r="C867" s="53"/>
      <c r="D867" s="53"/>
    </row>
    <row r="868" spans="3:4">
      <c r="C868" s="53"/>
      <c r="D868" s="53"/>
    </row>
    <row r="869" spans="3:4">
      <c r="C869" s="53"/>
      <c r="D869" s="53"/>
    </row>
    <row r="870" spans="3:4">
      <c r="C870" s="53"/>
      <c r="D870" s="53"/>
    </row>
    <row r="871" spans="3:4">
      <c r="C871" s="53"/>
      <c r="D871" s="53"/>
    </row>
    <row r="872" spans="3:4">
      <c r="C872" s="53"/>
      <c r="D872" s="53"/>
    </row>
    <row r="873" spans="3:4">
      <c r="C873" s="53"/>
      <c r="D873" s="53"/>
    </row>
    <row r="874" spans="3:4">
      <c r="C874" s="53"/>
      <c r="D874" s="53"/>
    </row>
    <row r="875" spans="3:4">
      <c r="C875" s="53"/>
      <c r="D875" s="53"/>
    </row>
    <row r="876" spans="3:4">
      <c r="C876" s="53"/>
      <c r="D876" s="53"/>
    </row>
    <row r="877" spans="3:4">
      <c r="C877" s="53"/>
      <c r="D877" s="53"/>
    </row>
    <row r="878" spans="3:4">
      <c r="C878" s="53"/>
      <c r="D878" s="53"/>
    </row>
    <row r="879" spans="3:4">
      <c r="C879" s="53"/>
      <c r="D879" s="53"/>
    </row>
    <row r="880" spans="3:4">
      <c r="C880" s="53"/>
      <c r="D880" s="53"/>
    </row>
    <row r="881" spans="3:4">
      <c r="C881" s="53"/>
      <c r="D881" s="53"/>
    </row>
    <row r="882" spans="3:4">
      <c r="C882" s="53"/>
      <c r="D882" s="53"/>
    </row>
    <row r="883" spans="3:4">
      <c r="C883" s="53"/>
      <c r="D883" s="53"/>
    </row>
    <row r="884" spans="3:4">
      <c r="C884" s="53"/>
      <c r="D884" s="53"/>
    </row>
    <row r="885" spans="3:4">
      <c r="C885" s="53"/>
      <c r="D885" s="53"/>
    </row>
    <row r="886" spans="3:4">
      <c r="C886" s="53"/>
      <c r="D886" s="53"/>
    </row>
    <row r="887" spans="3:4">
      <c r="C887" s="53"/>
      <c r="D887" s="53"/>
    </row>
    <row r="888" spans="3:4">
      <c r="C888" s="53"/>
      <c r="D888" s="53"/>
    </row>
    <row r="889" spans="3:4">
      <c r="C889" s="53"/>
      <c r="D889" s="53"/>
    </row>
    <row r="890" spans="3:4">
      <c r="C890" s="53"/>
      <c r="D890" s="53"/>
    </row>
    <row r="891" spans="3:4">
      <c r="C891" s="53"/>
      <c r="D891" s="53"/>
    </row>
    <row r="892" spans="3:4">
      <c r="C892" s="53"/>
      <c r="D892" s="53"/>
    </row>
    <row r="893" spans="3:4">
      <c r="C893" s="53"/>
      <c r="D893" s="53"/>
    </row>
    <row r="894" spans="3:4">
      <c r="C894" s="53"/>
      <c r="D894" s="53"/>
    </row>
    <row r="895" spans="3:4">
      <c r="C895" s="53"/>
      <c r="D895" s="53"/>
    </row>
    <row r="896" spans="3:4">
      <c r="C896" s="53"/>
      <c r="D896" s="53"/>
    </row>
    <row r="897" spans="3:4">
      <c r="C897" s="53"/>
      <c r="D897" s="53"/>
    </row>
    <row r="898" spans="3:4">
      <c r="C898" s="53"/>
      <c r="D898" s="53"/>
    </row>
    <row r="899" spans="3:4">
      <c r="C899" s="53"/>
      <c r="D899" s="53"/>
    </row>
    <row r="900" spans="3:4">
      <c r="C900" s="53"/>
      <c r="D900" s="53"/>
    </row>
    <row r="901" spans="3:4">
      <c r="C901" s="53"/>
      <c r="D901" s="53"/>
    </row>
    <row r="902" spans="3:4">
      <c r="C902" s="53"/>
      <c r="D902" s="53"/>
    </row>
    <row r="903" spans="3:4">
      <c r="C903" s="53"/>
      <c r="D903" s="53"/>
    </row>
    <row r="904" spans="3:4">
      <c r="C904" s="53"/>
      <c r="D904" s="53"/>
    </row>
    <row r="905" spans="3:4">
      <c r="C905" s="53"/>
      <c r="D905" s="53"/>
    </row>
    <row r="906" spans="3:4">
      <c r="C906" s="53"/>
      <c r="D906" s="53"/>
    </row>
    <row r="907" spans="3:4">
      <c r="C907" s="53"/>
      <c r="D907" s="53"/>
    </row>
    <row r="908" spans="3:4">
      <c r="C908" s="53"/>
      <c r="D908" s="53"/>
    </row>
    <row r="909" spans="3:4">
      <c r="C909" s="53"/>
      <c r="D909" s="53"/>
    </row>
    <row r="910" spans="3:4">
      <c r="C910" s="53"/>
      <c r="D910" s="53"/>
    </row>
    <row r="911" spans="3:4">
      <c r="C911" s="53"/>
      <c r="D911" s="53"/>
    </row>
    <row r="912" spans="3:4">
      <c r="C912" s="53"/>
      <c r="D912" s="53"/>
    </row>
    <row r="913" spans="3:4">
      <c r="C913" s="53"/>
      <c r="D913" s="53"/>
    </row>
    <row r="914" spans="3:4">
      <c r="C914" s="53"/>
      <c r="D914" s="53"/>
    </row>
    <row r="915" spans="3:4">
      <c r="C915" s="53"/>
      <c r="D915" s="53"/>
    </row>
    <row r="916" spans="3:4">
      <c r="C916" s="53"/>
      <c r="D916" s="53"/>
    </row>
    <row r="917" spans="3:4">
      <c r="C917" s="53"/>
      <c r="D917" s="53"/>
    </row>
    <row r="918" spans="3:4">
      <c r="C918" s="53"/>
      <c r="D918" s="53"/>
    </row>
    <row r="919" spans="3:4">
      <c r="C919" s="53"/>
      <c r="D919" s="53"/>
    </row>
    <row r="920" spans="3:4">
      <c r="C920" s="53"/>
      <c r="D920" s="53"/>
    </row>
    <row r="921" spans="3:4">
      <c r="C921" s="53"/>
      <c r="D921" s="53"/>
    </row>
    <row r="922" spans="3:4">
      <c r="C922" s="53"/>
      <c r="D922" s="53"/>
    </row>
    <row r="923" spans="3:4">
      <c r="C923" s="53"/>
      <c r="D923" s="53"/>
    </row>
    <row r="924" spans="3:4">
      <c r="C924" s="53"/>
      <c r="D924" s="53"/>
    </row>
    <row r="925" spans="3:4">
      <c r="C925" s="53"/>
      <c r="D925" s="53"/>
    </row>
    <row r="926" spans="3:4">
      <c r="C926" s="53"/>
      <c r="D926" s="53"/>
    </row>
    <row r="927" spans="3:4">
      <c r="C927" s="53"/>
      <c r="D927" s="53"/>
    </row>
    <row r="928" spans="3:4">
      <c r="C928" s="53"/>
      <c r="D928" s="53"/>
    </row>
    <row r="929" spans="3:4">
      <c r="C929" s="53"/>
      <c r="D929" s="53"/>
    </row>
    <row r="930" spans="3:4">
      <c r="C930" s="53"/>
      <c r="D930" s="53"/>
    </row>
    <row r="931" spans="3:4">
      <c r="C931" s="53"/>
      <c r="D931" s="53"/>
    </row>
    <row r="932" spans="3:4">
      <c r="C932" s="53"/>
      <c r="D932" s="53"/>
    </row>
    <row r="933" spans="3:4">
      <c r="C933" s="53"/>
      <c r="D933" s="53"/>
    </row>
    <row r="934" spans="3:4">
      <c r="C934" s="53"/>
      <c r="D934" s="53"/>
    </row>
    <row r="935" spans="3:4">
      <c r="C935" s="53"/>
      <c r="D935" s="53"/>
    </row>
    <row r="936" spans="3:4">
      <c r="C936" s="53"/>
      <c r="D936" s="53"/>
    </row>
    <row r="937" spans="3:4">
      <c r="C937" s="53"/>
      <c r="D937" s="53"/>
    </row>
    <row r="938" spans="3:4">
      <c r="C938" s="53"/>
      <c r="D938" s="53"/>
    </row>
    <row r="939" spans="3:4">
      <c r="C939" s="53"/>
      <c r="D939" s="53"/>
    </row>
    <row r="940" spans="3:4">
      <c r="C940" s="53"/>
      <c r="D940" s="53"/>
    </row>
    <row r="941" spans="3:4">
      <c r="C941" s="53"/>
      <c r="D941" s="53"/>
    </row>
    <row r="942" spans="3:4">
      <c r="C942" s="53"/>
      <c r="D942" s="53"/>
    </row>
    <row r="943" spans="3:4">
      <c r="C943" s="53"/>
      <c r="D943" s="53"/>
    </row>
    <row r="944" spans="3:4">
      <c r="C944" s="53"/>
      <c r="D944" s="53"/>
    </row>
    <row r="945" spans="3:4">
      <c r="C945" s="53"/>
      <c r="D945" s="53"/>
    </row>
    <row r="946" spans="3:4">
      <c r="C946" s="53"/>
      <c r="D946" s="53"/>
    </row>
    <row r="947" spans="3:4">
      <c r="C947" s="53"/>
      <c r="D947" s="53"/>
    </row>
    <row r="948" spans="3:4">
      <c r="C948" s="53"/>
      <c r="D948" s="53"/>
    </row>
    <row r="949" spans="3:4">
      <c r="C949" s="53"/>
      <c r="D949" s="53"/>
    </row>
    <row r="950" spans="3:4">
      <c r="C950" s="53"/>
      <c r="D950" s="53"/>
    </row>
    <row r="951" spans="3:4">
      <c r="C951" s="53"/>
      <c r="D951" s="53"/>
    </row>
    <row r="952" spans="3:4">
      <c r="C952" s="53"/>
      <c r="D952" s="53"/>
    </row>
    <row r="953" spans="3:4">
      <c r="C953" s="53"/>
      <c r="D953" s="53"/>
    </row>
    <row r="954" spans="3:4">
      <c r="C954" s="53"/>
      <c r="D954" s="53"/>
    </row>
    <row r="955" spans="3:4">
      <c r="C955" s="53"/>
      <c r="D955" s="53"/>
    </row>
    <row r="956" spans="3:4">
      <c r="C956" s="53"/>
      <c r="D956" s="53"/>
    </row>
    <row r="957" spans="3:4">
      <c r="C957" s="53"/>
      <c r="D957" s="53"/>
    </row>
    <row r="958" spans="3:4">
      <c r="C958" s="53"/>
      <c r="D958" s="53"/>
    </row>
    <row r="959" spans="3:4">
      <c r="C959" s="53"/>
      <c r="D959" s="53"/>
    </row>
    <row r="960" spans="3:4">
      <c r="C960" s="53"/>
      <c r="D960" s="53"/>
    </row>
    <row r="961" spans="3:4">
      <c r="C961" s="53"/>
      <c r="D961" s="53"/>
    </row>
    <row r="962" spans="3:4">
      <c r="C962" s="53"/>
      <c r="D962" s="53"/>
    </row>
    <row r="963" spans="3:4">
      <c r="C963" s="53"/>
      <c r="D963" s="53"/>
    </row>
    <row r="964" spans="3:4">
      <c r="C964" s="53"/>
      <c r="D964" s="53"/>
    </row>
    <row r="965" spans="3:4">
      <c r="C965" s="53"/>
      <c r="D965" s="53"/>
    </row>
    <row r="966" spans="3:4">
      <c r="C966" s="53"/>
      <c r="D966" s="53"/>
    </row>
    <row r="967" spans="3:4">
      <c r="C967" s="53"/>
      <c r="D967" s="53"/>
    </row>
    <row r="968" spans="3:4">
      <c r="C968" s="53"/>
      <c r="D968" s="53"/>
    </row>
    <row r="969" spans="3:4">
      <c r="C969" s="53"/>
      <c r="D969" s="53"/>
    </row>
    <row r="970" spans="3:4">
      <c r="C970" s="53"/>
      <c r="D970" s="53"/>
    </row>
    <row r="971" spans="3:4">
      <c r="C971" s="53"/>
      <c r="D971" s="53"/>
    </row>
    <row r="972" spans="3:4">
      <c r="C972" s="53"/>
      <c r="D972" s="53"/>
    </row>
    <row r="973" spans="3:4">
      <c r="C973" s="53"/>
      <c r="D973" s="53"/>
    </row>
    <row r="974" spans="3:4">
      <c r="C974" s="53"/>
      <c r="D974" s="53"/>
    </row>
    <row r="975" spans="3:4">
      <c r="C975" s="53"/>
      <c r="D975" s="53"/>
    </row>
    <row r="976" spans="3:4">
      <c r="C976" s="53"/>
      <c r="D976" s="53"/>
    </row>
    <row r="977" spans="3:4">
      <c r="C977" s="53"/>
      <c r="D977" s="53"/>
    </row>
    <row r="978" spans="3:4">
      <c r="C978" s="53"/>
      <c r="D978" s="53"/>
    </row>
    <row r="979" spans="3:4">
      <c r="C979" s="53"/>
      <c r="D979" s="53"/>
    </row>
    <row r="980" spans="3:4">
      <c r="C980" s="53"/>
      <c r="D980" s="53"/>
    </row>
    <row r="981" spans="3:4">
      <c r="C981" s="53"/>
      <c r="D981" s="53"/>
    </row>
    <row r="982" spans="3:4">
      <c r="C982" s="53"/>
      <c r="D982" s="53"/>
    </row>
    <row r="983" spans="3:4">
      <c r="C983" s="53"/>
      <c r="D983" s="53"/>
    </row>
    <row r="984" spans="3:4">
      <c r="C984" s="53"/>
      <c r="D984" s="53"/>
    </row>
    <row r="985" spans="3:4">
      <c r="C985" s="53"/>
      <c r="D985" s="53"/>
    </row>
    <row r="986" spans="3:4">
      <c r="C986" s="53"/>
      <c r="D986" s="53"/>
    </row>
    <row r="987" spans="3:4">
      <c r="C987" s="53"/>
      <c r="D987" s="53"/>
    </row>
    <row r="988" spans="3:4">
      <c r="C988" s="53"/>
      <c r="D988" s="53"/>
    </row>
    <row r="989" spans="3:4">
      <c r="C989" s="53"/>
      <c r="D989" s="53"/>
    </row>
    <row r="990" spans="3:4">
      <c r="C990" s="53"/>
      <c r="D990" s="53"/>
    </row>
    <row r="991" spans="3:4">
      <c r="C991" s="53"/>
      <c r="D991" s="53"/>
    </row>
    <row r="992" spans="3:4">
      <c r="C992" s="53"/>
      <c r="D992" s="53"/>
    </row>
    <row r="993" spans="3:4">
      <c r="C993" s="53"/>
      <c r="D993" s="53"/>
    </row>
    <row r="994" spans="3:4">
      <c r="C994" s="53"/>
      <c r="D994" s="53"/>
    </row>
    <row r="995" spans="3:4">
      <c r="C995" s="53"/>
      <c r="D995" s="53"/>
    </row>
    <row r="996" spans="3:4">
      <c r="C996" s="53"/>
      <c r="D996" s="53"/>
    </row>
    <row r="997" spans="3:4">
      <c r="C997" s="53"/>
      <c r="D997" s="53"/>
    </row>
    <row r="998" spans="3:4">
      <c r="C998" s="53"/>
      <c r="D998" s="53"/>
    </row>
    <row r="999" spans="3:4">
      <c r="C999" s="53"/>
      <c r="D999" s="53"/>
    </row>
    <row r="1000" spans="3:4">
      <c r="C1000" s="53"/>
      <c r="D1000" s="53"/>
    </row>
  </sheetData>
  <mergeCells count="1">
    <mergeCell ref="C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000"/>
  <sheetViews>
    <sheetView workbookViewId="0">
      <selection activeCell="C1" sqref="C1:D1000"/>
    </sheetView>
  </sheetViews>
  <sheetFormatPr baseColWidth="10" defaultRowHeight="15"/>
  <sheetData>
    <row r="1" spans="3:4">
      <c r="C1" s="69" t="s">
        <v>198</v>
      </c>
      <c r="D1" s="70"/>
    </row>
    <row r="2" spans="3:4">
      <c r="C2" s="52"/>
      <c r="D2" s="52"/>
    </row>
    <row r="3" spans="3:4">
      <c r="C3" s="52"/>
      <c r="D3" s="52"/>
    </row>
    <row r="4" spans="3:4">
      <c r="C4" s="52"/>
      <c r="D4" s="52"/>
    </row>
    <row r="5" spans="3:4">
      <c r="C5" s="52"/>
      <c r="D5" s="52"/>
    </row>
    <row r="6" spans="3:4">
      <c r="C6" s="52"/>
      <c r="D6" s="52"/>
    </row>
    <row r="7" spans="3:4">
      <c r="C7" s="52"/>
      <c r="D7" s="52"/>
    </row>
    <row r="8" spans="3:4">
      <c r="C8" s="52"/>
      <c r="D8" s="52"/>
    </row>
    <row r="9" spans="3:4">
      <c r="C9" s="52"/>
      <c r="D9" s="52"/>
    </row>
    <row r="10" spans="3:4">
      <c r="C10" s="52"/>
      <c r="D10" s="52"/>
    </row>
    <row r="11" spans="3:4">
      <c r="C11" s="52"/>
      <c r="D11" s="52"/>
    </row>
    <row r="12" spans="3:4">
      <c r="C12" s="52"/>
      <c r="D12" s="52"/>
    </row>
    <row r="13" spans="3:4">
      <c r="C13" s="52"/>
      <c r="D13" s="52"/>
    </row>
    <row r="14" spans="3:4">
      <c r="C14" s="52"/>
      <c r="D14" s="52"/>
    </row>
    <row r="15" spans="3:4">
      <c r="C15" s="52"/>
      <c r="D15" s="52"/>
    </row>
    <row r="16" spans="3:4">
      <c r="C16" s="52"/>
      <c r="D16" s="52"/>
    </row>
    <row r="17" spans="3:4">
      <c r="C17" s="52" t="s">
        <v>199</v>
      </c>
      <c r="D17" s="52">
        <v>555</v>
      </c>
    </row>
    <row r="18" spans="3:4">
      <c r="C18" s="52"/>
      <c r="D18" s="52"/>
    </row>
    <row r="19" spans="3:4">
      <c r="C19" s="52"/>
      <c r="D19" s="52"/>
    </row>
    <row r="20" spans="3:4">
      <c r="C20" s="52"/>
      <c r="D20" s="52"/>
    </row>
    <row r="21" spans="3:4">
      <c r="C21" s="52"/>
      <c r="D21" s="52"/>
    </row>
    <row r="22" spans="3:4">
      <c r="C22" s="52"/>
      <c r="D22" s="52"/>
    </row>
    <row r="23" spans="3:4">
      <c r="C23" s="52"/>
      <c r="D23" s="52"/>
    </row>
    <row r="24" spans="3:4">
      <c r="C24" s="52"/>
      <c r="D24" s="52"/>
    </row>
    <row r="25" spans="3:4">
      <c r="C25" s="52"/>
      <c r="D25" s="52"/>
    </row>
    <row r="26" spans="3:4">
      <c r="C26" s="52"/>
      <c r="D26" s="52"/>
    </row>
    <row r="27" spans="3:4">
      <c r="C27" s="52"/>
      <c r="D27" s="52"/>
    </row>
    <row r="28" spans="3:4">
      <c r="C28" s="52"/>
      <c r="D28" s="52"/>
    </row>
    <row r="29" spans="3:4">
      <c r="C29" s="52"/>
      <c r="D29" s="52"/>
    </row>
    <row r="30" spans="3:4">
      <c r="C30" s="52"/>
      <c r="D30" s="52"/>
    </row>
    <row r="31" spans="3:4">
      <c r="C31" s="52"/>
      <c r="D31" s="52"/>
    </row>
    <row r="32" spans="3:4">
      <c r="C32" s="52"/>
      <c r="D32" s="52"/>
    </row>
    <row r="33" spans="3:4">
      <c r="C33" s="52"/>
      <c r="D33" s="52"/>
    </row>
    <row r="34" spans="3:4">
      <c r="C34" s="52"/>
      <c r="D34" s="52"/>
    </row>
    <row r="35" spans="3:4">
      <c r="C35" s="52"/>
      <c r="D35" s="52"/>
    </row>
    <row r="36" spans="3:4">
      <c r="C36" s="52"/>
      <c r="D36" s="52"/>
    </row>
    <row r="37" spans="3:4">
      <c r="C37" s="52"/>
      <c r="D37" s="52"/>
    </row>
    <row r="38" spans="3:4">
      <c r="C38" s="52"/>
      <c r="D38" s="52"/>
    </row>
    <row r="39" spans="3:4">
      <c r="C39" s="52"/>
      <c r="D39" s="52"/>
    </row>
    <row r="40" spans="3:4">
      <c r="C40" s="52"/>
      <c r="D40" s="52"/>
    </row>
    <row r="41" spans="3:4">
      <c r="C41" s="52"/>
      <c r="D41" s="52"/>
    </row>
    <row r="42" spans="3:4">
      <c r="C42" s="52"/>
      <c r="D42" s="52"/>
    </row>
    <row r="43" spans="3:4">
      <c r="C43" s="52"/>
      <c r="D43" s="52"/>
    </row>
    <row r="44" spans="3:4">
      <c r="C44" s="52"/>
      <c r="D44" s="52"/>
    </row>
    <row r="45" spans="3:4">
      <c r="C45" s="52"/>
      <c r="D45" s="52"/>
    </row>
    <row r="46" spans="3:4">
      <c r="C46" s="52"/>
      <c r="D46" s="52"/>
    </row>
    <row r="47" spans="3:4">
      <c r="C47" s="52"/>
      <c r="D47" s="52"/>
    </row>
    <row r="48" spans="3:4">
      <c r="C48" s="52"/>
      <c r="D48" s="52"/>
    </row>
    <row r="49" spans="3:4">
      <c r="C49" s="53"/>
      <c r="D49" s="53"/>
    </row>
    <row r="50" spans="3:4">
      <c r="C50" s="53"/>
      <c r="D50" s="53"/>
    </row>
    <row r="51" spans="3:4">
      <c r="C51" s="53"/>
      <c r="D51" s="53"/>
    </row>
    <row r="52" spans="3:4">
      <c r="C52" s="53"/>
      <c r="D52" s="53"/>
    </row>
    <row r="53" spans="3:4">
      <c r="C53" s="53"/>
      <c r="D53" s="53"/>
    </row>
    <row r="54" spans="3:4">
      <c r="C54" s="53"/>
      <c r="D54" s="53"/>
    </row>
    <row r="55" spans="3:4">
      <c r="C55" s="53"/>
      <c r="D55" s="53"/>
    </row>
    <row r="56" spans="3:4">
      <c r="C56" s="53"/>
      <c r="D56" s="53"/>
    </row>
    <row r="57" spans="3:4">
      <c r="C57" s="53"/>
      <c r="D57" s="53"/>
    </row>
    <row r="58" spans="3:4">
      <c r="C58" s="53"/>
      <c r="D58" s="53"/>
    </row>
    <row r="59" spans="3:4">
      <c r="C59" s="53"/>
      <c r="D59" s="53"/>
    </row>
    <row r="60" spans="3:4">
      <c r="C60" s="53"/>
      <c r="D60" s="53"/>
    </row>
    <row r="61" spans="3:4">
      <c r="C61" s="53"/>
      <c r="D61" s="53"/>
    </row>
    <row r="62" spans="3:4">
      <c r="C62" s="53"/>
      <c r="D62" s="53"/>
    </row>
    <row r="63" spans="3:4">
      <c r="C63" s="53"/>
      <c r="D63" s="53"/>
    </row>
    <row r="64" spans="3:4">
      <c r="C64" s="53"/>
      <c r="D64" s="53"/>
    </row>
    <row r="65" spans="3:4">
      <c r="C65" s="53"/>
      <c r="D65" s="53"/>
    </row>
    <row r="66" spans="3:4">
      <c r="C66" s="53"/>
      <c r="D66" s="53"/>
    </row>
    <row r="67" spans="3:4">
      <c r="C67" s="53"/>
      <c r="D67" s="53"/>
    </row>
    <row r="68" spans="3:4">
      <c r="C68" s="53"/>
      <c r="D68" s="53"/>
    </row>
    <row r="69" spans="3:4">
      <c r="C69" s="53"/>
      <c r="D69" s="53"/>
    </row>
    <row r="70" spans="3:4">
      <c r="C70" s="53"/>
      <c r="D70" s="53"/>
    </row>
    <row r="71" spans="3:4">
      <c r="C71" s="53"/>
      <c r="D71" s="53"/>
    </row>
    <row r="72" spans="3:4">
      <c r="C72" s="53"/>
      <c r="D72" s="53"/>
    </row>
    <row r="73" spans="3:4">
      <c r="C73" s="53"/>
      <c r="D73" s="53"/>
    </row>
    <row r="74" spans="3:4">
      <c r="C74" s="53"/>
      <c r="D74" s="53"/>
    </row>
    <row r="75" spans="3:4">
      <c r="C75" s="53"/>
      <c r="D75" s="53"/>
    </row>
    <row r="76" spans="3:4">
      <c r="C76" s="53"/>
      <c r="D76" s="53"/>
    </row>
    <row r="77" spans="3:4">
      <c r="C77" s="53"/>
      <c r="D77" s="53"/>
    </row>
    <row r="78" spans="3:4">
      <c r="C78" s="53"/>
      <c r="D78" s="53"/>
    </row>
    <row r="79" spans="3:4">
      <c r="C79" s="53"/>
      <c r="D79" s="53"/>
    </row>
    <row r="80" spans="3:4">
      <c r="C80" s="53"/>
      <c r="D80" s="53"/>
    </row>
    <row r="81" spans="3:4">
      <c r="C81" s="53"/>
      <c r="D81" s="53"/>
    </row>
    <row r="82" spans="3:4">
      <c r="C82" s="53"/>
      <c r="D82" s="53"/>
    </row>
    <row r="83" spans="3:4">
      <c r="C83" s="53"/>
      <c r="D83" s="53"/>
    </row>
    <row r="84" spans="3:4">
      <c r="C84" s="53"/>
      <c r="D84" s="53"/>
    </row>
    <row r="85" spans="3:4">
      <c r="C85" s="53"/>
      <c r="D85" s="53"/>
    </row>
    <row r="86" spans="3:4">
      <c r="C86" s="53"/>
      <c r="D86" s="53"/>
    </row>
    <row r="87" spans="3:4">
      <c r="C87" s="53"/>
      <c r="D87" s="53"/>
    </row>
    <row r="88" spans="3:4">
      <c r="C88" s="53"/>
      <c r="D88" s="53"/>
    </row>
    <row r="89" spans="3:4">
      <c r="C89" s="53"/>
      <c r="D89" s="53"/>
    </row>
    <row r="90" spans="3:4">
      <c r="C90" s="53"/>
      <c r="D90" s="53"/>
    </row>
    <row r="91" spans="3:4">
      <c r="C91" s="53"/>
      <c r="D91" s="53"/>
    </row>
    <row r="92" spans="3:4">
      <c r="C92" s="53"/>
      <c r="D92" s="53"/>
    </row>
    <row r="93" spans="3:4">
      <c r="C93" s="53"/>
      <c r="D93" s="53"/>
    </row>
    <row r="94" spans="3:4">
      <c r="C94" s="53"/>
      <c r="D94" s="53"/>
    </row>
    <row r="95" spans="3:4">
      <c r="C95" s="53"/>
      <c r="D95" s="53"/>
    </row>
    <row r="96" spans="3:4">
      <c r="C96" s="53"/>
      <c r="D96" s="53"/>
    </row>
    <row r="97" spans="3:4">
      <c r="C97" s="53"/>
      <c r="D97" s="53"/>
    </row>
    <row r="98" spans="3:4">
      <c r="C98" s="53"/>
      <c r="D98" s="53"/>
    </row>
    <row r="99" spans="3:4">
      <c r="C99" s="53"/>
      <c r="D99" s="53"/>
    </row>
    <row r="100" spans="3:4">
      <c r="C100" s="53"/>
      <c r="D100" s="53"/>
    </row>
    <row r="101" spans="3:4">
      <c r="C101" s="53"/>
      <c r="D101" s="53"/>
    </row>
    <row r="102" spans="3:4">
      <c r="C102" s="53"/>
      <c r="D102" s="53"/>
    </row>
    <row r="103" spans="3:4">
      <c r="C103" s="53"/>
      <c r="D103" s="53"/>
    </row>
    <row r="104" spans="3:4">
      <c r="C104" s="53"/>
      <c r="D104" s="53"/>
    </row>
    <row r="105" spans="3:4">
      <c r="C105" s="53"/>
      <c r="D105" s="53"/>
    </row>
    <row r="106" spans="3:4">
      <c r="C106" s="53"/>
      <c r="D106" s="53"/>
    </row>
    <row r="107" spans="3:4">
      <c r="C107" s="53"/>
      <c r="D107" s="53"/>
    </row>
    <row r="108" spans="3:4">
      <c r="C108" s="53"/>
      <c r="D108" s="53"/>
    </row>
    <row r="109" spans="3:4">
      <c r="C109" s="53"/>
      <c r="D109" s="53"/>
    </row>
    <row r="110" spans="3:4">
      <c r="C110" s="53"/>
      <c r="D110" s="53"/>
    </row>
    <row r="111" spans="3:4">
      <c r="C111" s="53"/>
      <c r="D111" s="53"/>
    </row>
    <row r="112" spans="3:4">
      <c r="C112" s="53"/>
      <c r="D112" s="53"/>
    </row>
    <row r="113" spans="3:4">
      <c r="C113" s="53"/>
      <c r="D113" s="53"/>
    </row>
    <row r="114" spans="3:4">
      <c r="C114" s="53"/>
      <c r="D114" s="53"/>
    </row>
    <row r="115" spans="3:4">
      <c r="C115" s="53"/>
      <c r="D115" s="53"/>
    </row>
    <row r="116" spans="3:4">
      <c r="C116" s="53"/>
      <c r="D116" s="53"/>
    </row>
    <row r="117" spans="3:4">
      <c r="C117" s="53"/>
      <c r="D117" s="53"/>
    </row>
    <row r="118" spans="3:4">
      <c r="C118" s="53"/>
      <c r="D118" s="53"/>
    </row>
    <row r="119" spans="3:4">
      <c r="C119" s="53"/>
      <c r="D119" s="53"/>
    </row>
    <row r="120" spans="3:4">
      <c r="C120" s="53"/>
      <c r="D120" s="53"/>
    </row>
    <row r="121" spans="3:4">
      <c r="C121" s="53"/>
      <c r="D121" s="53"/>
    </row>
    <row r="122" spans="3:4">
      <c r="C122" s="53"/>
      <c r="D122" s="53"/>
    </row>
    <row r="123" spans="3:4">
      <c r="C123" s="53"/>
      <c r="D123" s="53"/>
    </row>
    <row r="124" spans="3:4">
      <c r="C124" s="53"/>
      <c r="D124" s="53"/>
    </row>
    <row r="125" spans="3:4">
      <c r="C125" s="53"/>
      <c r="D125" s="53"/>
    </row>
    <row r="126" spans="3:4">
      <c r="C126" s="53"/>
      <c r="D126" s="53"/>
    </row>
    <row r="127" spans="3:4">
      <c r="C127" s="53"/>
      <c r="D127" s="53"/>
    </row>
    <row r="128" spans="3:4">
      <c r="C128" s="53"/>
      <c r="D128" s="53"/>
    </row>
    <row r="129" spans="3:4">
      <c r="C129" s="53"/>
      <c r="D129" s="53"/>
    </row>
    <row r="130" spans="3:4">
      <c r="C130" s="53"/>
      <c r="D130" s="53"/>
    </row>
    <row r="131" spans="3:4">
      <c r="C131" s="53"/>
      <c r="D131" s="53"/>
    </row>
    <row r="132" spans="3:4">
      <c r="C132" s="53"/>
      <c r="D132" s="53"/>
    </row>
    <row r="133" spans="3:4">
      <c r="C133" s="53"/>
      <c r="D133" s="53"/>
    </row>
    <row r="134" spans="3:4">
      <c r="C134" s="53"/>
      <c r="D134" s="53"/>
    </row>
    <row r="135" spans="3:4">
      <c r="C135" s="53"/>
      <c r="D135" s="53"/>
    </row>
    <row r="136" spans="3:4">
      <c r="C136" s="53"/>
      <c r="D136" s="53"/>
    </row>
    <row r="137" spans="3:4">
      <c r="C137" s="53"/>
      <c r="D137" s="53"/>
    </row>
    <row r="138" spans="3:4">
      <c r="C138" s="53"/>
      <c r="D138" s="53"/>
    </row>
    <row r="139" spans="3:4">
      <c r="C139" s="53"/>
      <c r="D139" s="53"/>
    </row>
    <row r="140" spans="3:4">
      <c r="C140" s="53"/>
      <c r="D140" s="53"/>
    </row>
    <row r="141" spans="3:4">
      <c r="C141" s="53"/>
      <c r="D141" s="53"/>
    </row>
    <row r="142" spans="3:4">
      <c r="C142" s="53"/>
      <c r="D142" s="53"/>
    </row>
    <row r="143" spans="3:4">
      <c r="C143" s="53"/>
      <c r="D143" s="53"/>
    </row>
    <row r="144" spans="3:4">
      <c r="C144" s="53"/>
      <c r="D144" s="53"/>
    </row>
    <row r="145" spans="3:4">
      <c r="C145" s="53"/>
      <c r="D145" s="53"/>
    </row>
    <row r="146" spans="3:4">
      <c r="C146" s="53"/>
      <c r="D146" s="53"/>
    </row>
    <row r="147" spans="3:4">
      <c r="C147" s="53"/>
      <c r="D147" s="53"/>
    </row>
    <row r="148" spans="3:4">
      <c r="C148" s="53"/>
      <c r="D148" s="53"/>
    </row>
    <row r="149" spans="3:4">
      <c r="C149" s="53"/>
      <c r="D149" s="53"/>
    </row>
    <row r="150" spans="3:4">
      <c r="C150" s="53"/>
      <c r="D150" s="53"/>
    </row>
    <row r="151" spans="3:4">
      <c r="C151" s="53"/>
      <c r="D151" s="53"/>
    </row>
    <row r="152" spans="3:4">
      <c r="C152" s="53"/>
      <c r="D152" s="53"/>
    </row>
    <row r="153" spans="3:4">
      <c r="C153" s="53"/>
      <c r="D153" s="53"/>
    </row>
    <row r="154" spans="3:4">
      <c r="C154" s="53"/>
      <c r="D154" s="53"/>
    </row>
    <row r="155" spans="3:4">
      <c r="C155" s="53"/>
      <c r="D155" s="53"/>
    </row>
    <row r="156" spans="3:4">
      <c r="C156" s="53"/>
      <c r="D156" s="53"/>
    </row>
    <row r="157" spans="3:4">
      <c r="C157" s="53"/>
      <c r="D157" s="53"/>
    </row>
    <row r="158" spans="3:4">
      <c r="C158" s="53"/>
      <c r="D158" s="53"/>
    </row>
    <row r="159" spans="3:4">
      <c r="C159" s="53"/>
      <c r="D159" s="53"/>
    </row>
    <row r="160" spans="3:4">
      <c r="C160" s="53"/>
      <c r="D160" s="53"/>
    </row>
    <row r="161" spans="3:4">
      <c r="C161" s="53"/>
      <c r="D161" s="53"/>
    </row>
    <row r="162" spans="3:4">
      <c r="C162" s="53"/>
      <c r="D162" s="53"/>
    </row>
    <row r="163" spans="3:4">
      <c r="C163" s="53"/>
      <c r="D163" s="53"/>
    </row>
    <row r="164" spans="3:4">
      <c r="C164" s="53"/>
      <c r="D164" s="53"/>
    </row>
    <row r="165" spans="3:4">
      <c r="C165" s="53"/>
      <c r="D165" s="53"/>
    </row>
    <row r="166" spans="3:4">
      <c r="C166" s="53"/>
      <c r="D166" s="53"/>
    </row>
    <row r="167" spans="3:4">
      <c r="C167" s="53"/>
      <c r="D167" s="53"/>
    </row>
    <row r="168" spans="3:4">
      <c r="C168" s="53"/>
      <c r="D168" s="53"/>
    </row>
    <row r="169" spans="3:4">
      <c r="C169" s="53"/>
      <c r="D169" s="53"/>
    </row>
    <row r="170" spans="3:4">
      <c r="C170" s="53"/>
      <c r="D170" s="53"/>
    </row>
    <row r="171" spans="3:4">
      <c r="C171" s="53"/>
      <c r="D171" s="53"/>
    </row>
    <row r="172" spans="3:4">
      <c r="C172" s="53"/>
      <c r="D172" s="53"/>
    </row>
    <row r="173" spans="3:4">
      <c r="C173" s="53"/>
      <c r="D173" s="53"/>
    </row>
    <row r="174" spans="3:4">
      <c r="C174" s="53"/>
      <c r="D174" s="53"/>
    </row>
    <row r="175" spans="3:4">
      <c r="C175" s="53"/>
      <c r="D175" s="53"/>
    </row>
    <row r="176" spans="3:4">
      <c r="C176" s="53"/>
      <c r="D176" s="53"/>
    </row>
    <row r="177" spans="3:4">
      <c r="C177" s="53"/>
      <c r="D177" s="53"/>
    </row>
    <row r="178" spans="3:4">
      <c r="C178" s="53"/>
      <c r="D178" s="53"/>
    </row>
    <row r="179" spans="3:4">
      <c r="C179" s="53"/>
      <c r="D179" s="53"/>
    </row>
    <row r="180" spans="3:4">
      <c r="C180" s="53"/>
      <c r="D180" s="53"/>
    </row>
    <row r="181" spans="3:4">
      <c r="C181" s="53"/>
      <c r="D181" s="53"/>
    </row>
    <row r="182" spans="3:4">
      <c r="C182" s="53"/>
      <c r="D182" s="53"/>
    </row>
    <row r="183" spans="3:4">
      <c r="C183" s="53"/>
      <c r="D183" s="53"/>
    </row>
    <row r="184" spans="3:4">
      <c r="C184" s="53"/>
      <c r="D184" s="53"/>
    </row>
    <row r="185" spans="3:4">
      <c r="C185" s="53"/>
      <c r="D185" s="53"/>
    </row>
    <row r="186" spans="3:4">
      <c r="C186" s="53"/>
      <c r="D186" s="53"/>
    </row>
    <row r="187" spans="3:4">
      <c r="C187" s="53"/>
      <c r="D187" s="53"/>
    </row>
    <row r="188" spans="3:4">
      <c r="C188" s="53"/>
      <c r="D188" s="53"/>
    </row>
    <row r="189" spans="3:4">
      <c r="C189" s="53"/>
      <c r="D189" s="53"/>
    </row>
    <row r="190" spans="3:4">
      <c r="C190" s="53"/>
      <c r="D190" s="53"/>
    </row>
    <row r="191" spans="3:4">
      <c r="C191" s="53"/>
      <c r="D191" s="53"/>
    </row>
    <row r="192" spans="3:4">
      <c r="C192" s="53"/>
      <c r="D192" s="53"/>
    </row>
    <row r="193" spans="3:4">
      <c r="C193" s="53"/>
      <c r="D193" s="53"/>
    </row>
    <row r="194" spans="3:4">
      <c r="C194" s="53"/>
      <c r="D194" s="53"/>
    </row>
    <row r="195" spans="3:4">
      <c r="C195" s="53"/>
      <c r="D195" s="53"/>
    </row>
    <row r="196" spans="3:4">
      <c r="C196" s="53"/>
      <c r="D196" s="53"/>
    </row>
    <row r="197" spans="3:4">
      <c r="C197" s="53"/>
      <c r="D197" s="53"/>
    </row>
    <row r="198" spans="3:4">
      <c r="C198" s="53"/>
      <c r="D198" s="53"/>
    </row>
    <row r="199" spans="3:4">
      <c r="C199" s="53"/>
      <c r="D199" s="53"/>
    </row>
    <row r="200" spans="3:4">
      <c r="C200" s="53"/>
      <c r="D200" s="53"/>
    </row>
    <row r="201" spans="3:4">
      <c r="C201" s="53"/>
      <c r="D201" s="53"/>
    </row>
    <row r="202" spans="3:4">
      <c r="C202" s="53"/>
      <c r="D202" s="53"/>
    </row>
    <row r="203" spans="3:4">
      <c r="C203" s="53"/>
      <c r="D203" s="53"/>
    </row>
    <row r="204" spans="3:4">
      <c r="C204" s="53"/>
      <c r="D204" s="53"/>
    </row>
    <row r="205" spans="3:4">
      <c r="C205" s="53"/>
      <c r="D205" s="53"/>
    </row>
    <row r="206" spans="3:4">
      <c r="C206" s="53"/>
      <c r="D206" s="53"/>
    </row>
    <row r="207" spans="3:4">
      <c r="C207" s="53"/>
      <c r="D207" s="53"/>
    </row>
    <row r="208" spans="3:4">
      <c r="C208" s="53"/>
      <c r="D208" s="53"/>
    </row>
    <row r="209" spans="3:4">
      <c r="C209" s="53"/>
      <c r="D209" s="53"/>
    </row>
    <row r="210" spans="3:4">
      <c r="C210" s="53"/>
      <c r="D210" s="53"/>
    </row>
    <row r="211" spans="3:4">
      <c r="C211" s="53"/>
      <c r="D211" s="53"/>
    </row>
    <row r="212" spans="3:4">
      <c r="C212" s="53"/>
      <c r="D212" s="53"/>
    </row>
    <row r="213" spans="3:4">
      <c r="C213" s="53"/>
      <c r="D213" s="53"/>
    </row>
    <row r="214" spans="3:4">
      <c r="C214" s="53"/>
      <c r="D214" s="53"/>
    </row>
    <row r="215" spans="3:4">
      <c r="C215" s="53"/>
      <c r="D215" s="53"/>
    </row>
    <row r="216" spans="3:4">
      <c r="C216" s="53"/>
      <c r="D216" s="53"/>
    </row>
    <row r="217" spans="3:4">
      <c r="C217" s="53"/>
      <c r="D217" s="53"/>
    </row>
    <row r="218" spans="3:4">
      <c r="C218" s="53"/>
      <c r="D218" s="53"/>
    </row>
    <row r="219" spans="3:4">
      <c r="C219" s="53"/>
      <c r="D219" s="53"/>
    </row>
    <row r="220" spans="3:4">
      <c r="C220" s="53"/>
      <c r="D220" s="53"/>
    </row>
    <row r="221" spans="3:4">
      <c r="C221" s="53"/>
      <c r="D221" s="53"/>
    </row>
    <row r="222" spans="3:4">
      <c r="C222" s="53"/>
      <c r="D222" s="53"/>
    </row>
    <row r="223" spans="3:4">
      <c r="C223" s="53"/>
      <c r="D223" s="53"/>
    </row>
    <row r="224" spans="3:4">
      <c r="C224" s="53"/>
      <c r="D224" s="53"/>
    </row>
    <row r="225" spans="3:4">
      <c r="C225" s="53"/>
      <c r="D225" s="53"/>
    </row>
    <row r="226" spans="3:4">
      <c r="C226" s="53"/>
      <c r="D226" s="53"/>
    </row>
    <row r="227" spans="3:4">
      <c r="C227" s="53"/>
      <c r="D227" s="53"/>
    </row>
    <row r="228" spans="3:4">
      <c r="C228" s="53"/>
      <c r="D228" s="53"/>
    </row>
    <row r="229" spans="3:4">
      <c r="C229" s="53"/>
      <c r="D229" s="53"/>
    </row>
    <row r="230" spans="3:4">
      <c r="C230" s="53"/>
      <c r="D230" s="53"/>
    </row>
    <row r="231" spans="3:4">
      <c r="C231" s="53"/>
      <c r="D231" s="53"/>
    </row>
    <row r="232" spans="3:4">
      <c r="C232" s="53"/>
      <c r="D232" s="53"/>
    </row>
    <row r="233" spans="3:4">
      <c r="C233" s="53"/>
      <c r="D233" s="53"/>
    </row>
    <row r="234" spans="3:4">
      <c r="C234" s="53"/>
      <c r="D234" s="53"/>
    </row>
    <row r="235" spans="3:4">
      <c r="C235" s="53"/>
      <c r="D235" s="53"/>
    </row>
    <row r="236" spans="3:4">
      <c r="C236" s="53"/>
      <c r="D236" s="53"/>
    </row>
    <row r="237" spans="3:4">
      <c r="C237" s="53"/>
      <c r="D237" s="53"/>
    </row>
    <row r="238" spans="3:4">
      <c r="C238" s="53"/>
      <c r="D238" s="53"/>
    </row>
    <row r="239" spans="3:4">
      <c r="C239" s="53"/>
      <c r="D239" s="53"/>
    </row>
    <row r="240" spans="3:4">
      <c r="C240" s="53"/>
      <c r="D240" s="53"/>
    </row>
    <row r="241" spans="3:4">
      <c r="C241" s="53"/>
      <c r="D241" s="53"/>
    </row>
    <row r="242" spans="3:4">
      <c r="C242" s="53"/>
      <c r="D242" s="53"/>
    </row>
    <row r="243" spans="3:4">
      <c r="C243" s="53"/>
      <c r="D243" s="53"/>
    </row>
    <row r="244" spans="3:4">
      <c r="C244" s="53"/>
      <c r="D244" s="53"/>
    </row>
    <row r="245" spans="3:4">
      <c r="C245" s="53"/>
      <c r="D245" s="53"/>
    </row>
    <row r="246" spans="3:4">
      <c r="C246" s="53"/>
      <c r="D246" s="53"/>
    </row>
    <row r="247" spans="3:4">
      <c r="C247" s="53"/>
      <c r="D247" s="53"/>
    </row>
    <row r="248" spans="3:4">
      <c r="C248" s="53"/>
      <c r="D248" s="53"/>
    </row>
    <row r="249" spans="3:4">
      <c r="C249" s="53"/>
      <c r="D249" s="53"/>
    </row>
    <row r="250" spans="3:4">
      <c r="C250" s="53"/>
      <c r="D250" s="53"/>
    </row>
    <row r="251" spans="3:4">
      <c r="C251" s="53"/>
      <c r="D251" s="53"/>
    </row>
    <row r="252" spans="3:4">
      <c r="C252" s="53"/>
      <c r="D252" s="53"/>
    </row>
    <row r="253" spans="3:4">
      <c r="C253" s="53"/>
      <c r="D253" s="53"/>
    </row>
    <row r="254" spans="3:4">
      <c r="C254" s="53"/>
      <c r="D254" s="53"/>
    </row>
    <row r="255" spans="3:4">
      <c r="C255" s="53"/>
      <c r="D255" s="53"/>
    </row>
    <row r="256" spans="3:4">
      <c r="C256" s="53"/>
      <c r="D256" s="53"/>
    </row>
    <row r="257" spans="3:4">
      <c r="C257" s="53"/>
      <c r="D257" s="53"/>
    </row>
    <row r="258" spans="3:4">
      <c r="C258" s="53"/>
      <c r="D258" s="53"/>
    </row>
    <row r="259" spans="3:4">
      <c r="C259" s="53"/>
      <c r="D259" s="53"/>
    </row>
    <row r="260" spans="3:4">
      <c r="C260" s="53"/>
      <c r="D260" s="53"/>
    </row>
    <row r="261" spans="3:4">
      <c r="C261" s="53"/>
      <c r="D261" s="53"/>
    </row>
    <row r="262" spans="3:4">
      <c r="C262" s="53"/>
      <c r="D262" s="53"/>
    </row>
    <row r="263" spans="3:4">
      <c r="C263" s="53"/>
      <c r="D263" s="53"/>
    </row>
    <row r="264" spans="3:4">
      <c r="C264" s="53"/>
      <c r="D264" s="53"/>
    </row>
    <row r="265" spans="3:4">
      <c r="C265" s="53"/>
      <c r="D265" s="53"/>
    </row>
    <row r="266" spans="3:4">
      <c r="C266" s="53"/>
      <c r="D266" s="53"/>
    </row>
    <row r="267" spans="3:4">
      <c r="C267" s="53"/>
      <c r="D267" s="53"/>
    </row>
    <row r="268" spans="3:4">
      <c r="C268" s="53"/>
      <c r="D268" s="53"/>
    </row>
    <row r="269" spans="3:4">
      <c r="C269" s="53"/>
      <c r="D269" s="53"/>
    </row>
    <row r="270" spans="3:4">
      <c r="C270" s="53"/>
      <c r="D270" s="53"/>
    </row>
    <row r="271" spans="3:4">
      <c r="C271" s="53"/>
      <c r="D271" s="53"/>
    </row>
    <row r="272" spans="3:4">
      <c r="C272" s="53"/>
      <c r="D272" s="53"/>
    </row>
    <row r="273" spans="3:4">
      <c r="C273" s="53"/>
      <c r="D273" s="53"/>
    </row>
    <row r="274" spans="3:4">
      <c r="C274" s="53"/>
      <c r="D274" s="53"/>
    </row>
    <row r="275" spans="3:4">
      <c r="C275" s="53"/>
      <c r="D275" s="53"/>
    </row>
    <row r="276" spans="3:4">
      <c r="C276" s="53"/>
      <c r="D276" s="53"/>
    </row>
    <row r="277" spans="3:4">
      <c r="C277" s="53"/>
      <c r="D277" s="53"/>
    </row>
    <row r="278" spans="3:4">
      <c r="C278" s="53"/>
      <c r="D278" s="53"/>
    </row>
    <row r="279" spans="3:4">
      <c r="C279" s="53"/>
      <c r="D279" s="53"/>
    </row>
    <row r="280" spans="3:4">
      <c r="C280" s="53"/>
      <c r="D280" s="53"/>
    </row>
    <row r="281" spans="3:4">
      <c r="C281" s="53"/>
      <c r="D281" s="53"/>
    </row>
    <row r="282" spans="3:4">
      <c r="C282" s="53"/>
      <c r="D282" s="53"/>
    </row>
    <row r="283" spans="3:4">
      <c r="C283" s="53"/>
      <c r="D283" s="53"/>
    </row>
    <row r="284" spans="3:4">
      <c r="C284" s="53"/>
      <c r="D284" s="53"/>
    </row>
    <row r="285" spans="3:4">
      <c r="C285" s="53"/>
      <c r="D285" s="53"/>
    </row>
    <row r="286" spans="3:4">
      <c r="C286" s="53"/>
      <c r="D286" s="53"/>
    </row>
    <row r="287" spans="3:4">
      <c r="C287" s="53"/>
      <c r="D287" s="53"/>
    </row>
    <row r="288" spans="3:4">
      <c r="C288" s="53"/>
      <c r="D288" s="53"/>
    </row>
    <row r="289" spans="3:4">
      <c r="C289" s="53"/>
      <c r="D289" s="53"/>
    </row>
    <row r="290" spans="3:4">
      <c r="C290" s="53"/>
      <c r="D290" s="53"/>
    </row>
    <row r="291" spans="3:4">
      <c r="C291" s="53"/>
      <c r="D291" s="53"/>
    </row>
    <row r="292" spans="3:4">
      <c r="C292" s="53"/>
      <c r="D292" s="53"/>
    </row>
    <row r="293" spans="3:4">
      <c r="C293" s="53"/>
      <c r="D293" s="53"/>
    </row>
    <row r="294" spans="3:4">
      <c r="C294" s="53"/>
      <c r="D294" s="53"/>
    </row>
    <row r="295" spans="3:4">
      <c r="C295" s="53"/>
      <c r="D295" s="53"/>
    </row>
    <row r="296" spans="3:4">
      <c r="C296" s="53"/>
      <c r="D296" s="53"/>
    </row>
    <row r="297" spans="3:4">
      <c r="C297" s="53"/>
      <c r="D297" s="53"/>
    </row>
    <row r="298" spans="3:4">
      <c r="C298" s="53"/>
      <c r="D298" s="53"/>
    </row>
    <row r="299" spans="3:4">
      <c r="C299" s="53"/>
      <c r="D299" s="53"/>
    </row>
    <row r="300" spans="3:4">
      <c r="C300" s="53"/>
      <c r="D300" s="53"/>
    </row>
    <row r="301" spans="3:4">
      <c r="C301" s="53"/>
      <c r="D301" s="53"/>
    </row>
    <row r="302" spans="3:4">
      <c r="C302" s="53"/>
      <c r="D302" s="53"/>
    </row>
    <row r="303" spans="3:4">
      <c r="C303" s="53"/>
      <c r="D303" s="53"/>
    </row>
    <row r="304" spans="3:4">
      <c r="C304" s="53"/>
      <c r="D304" s="53"/>
    </row>
    <row r="305" spans="3:4">
      <c r="C305" s="53"/>
      <c r="D305" s="53"/>
    </row>
    <row r="306" spans="3:4">
      <c r="C306" s="53"/>
      <c r="D306" s="53"/>
    </row>
    <row r="307" spans="3:4">
      <c r="C307" s="53"/>
      <c r="D307" s="53"/>
    </row>
    <row r="308" spans="3:4">
      <c r="C308" s="53"/>
      <c r="D308" s="53"/>
    </row>
    <row r="309" spans="3:4">
      <c r="C309" s="53"/>
      <c r="D309" s="53"/>
    </row>
    <row r="310" spans="3:4">
      <c r="C310" s="53"/>
      <c r="D310" s="53"/>
    </row>
    <row r="311" spans="3:4">
      <c r="C311" s="53"/>
      <c r="D311" s="53"/>
    </row>
    <row r="312" spans="3:4">
      <c r="C312" s="53"/>
      <c r="D312" s="53"/>
    </row>
    <row r="313" spans="3:4">
      <c r="C313" s="53"/>
      <c r="D313" s="53"/>
    </row>
    <row r="314" spans="3:4">
      <c r="C314" s="53"/>
      <c r="D314" s="53"/>
    </row>
    <row r="315" spans="3:4">
      <c r="C315" s="53"/>
      <c r="D315" s="53"/>
    </row>
    <row r="316" spans="3:4">
      <c r="C316" s="53"/>
      <c r="D316" s="53"/>
    </row>
    <row r="317" spans="3:4">
      <c r="C317" s="53"/>
      <c r="D317" s="53"/>
    </row>
    <row r="318" spans="3:4">
      <c r="C318" s="53"/>
      <c r="D318" s="53"/>
    </row>
    <row r="319" spans="3:4">
      <c r="C319" s="53"/>
      <c r="D319" s="53"/>
    </row>
    <row r="320" spans="3:4">
      <c r="C320" s="53"/>
      <c r="D320" s="53"/>
    </row>
    <row r="321" spans="3:4">
      <c r="C321" s="53"/>
      <c r="D321" s="53"/>
    </row>
    <row r="322" spans="3:4">
      <c r="C322" s="53"/>
      <c r="D322" s="53"/>
    </row>
    <row r="323" spans="3:4">
      <c r="C323" s="53"/>
      <c r="D323" s="53"/>
    </row>
    <row r="324" spans="3:4">
      <c r="C324" s="53"/>
      <c r="D324" s="53"/>
    </row>
    <row r="325" spans="3:4">
      <c r="C325" s="53"/>
      <c r="D325" s="53"/>
    </row>
    <row r="326" spans="3:4">
      <c r="C326" s="53"/>
      <c r="D326" s="53"/>
    </row>
    <row r="327" spans="3:4">
      <c r="C327" s="53"/>
      <c r="D327" s="53"/>
    </row>
    <row r="328" spans="3:4">
      <c r="C328" s="53"/>
      <c r="D328" s="53"/>
    </row>
    <row r="329" spans="3:4">
      <c r="C329" s="53"/>
      <c r="D329" s="53"/>
    </row>
    <row r="330" spans="3:4">
      <c r="C330" s="53"/>
      <c r="D330" s="53"/>
    </row>
    <row r="331" spans="3:4">
      <c r="C331" s="53"/>
      <c r="D331" s="53"/>
    </row>
    <row r="332" spans="3:4">
      <c r="C332" s="53"/>
      <c r="D332" s="53"/>
    </row>
    <row r="333" spans="3:4">
      <c r="C333" s="53"/>
      <c r="D333" s="53"/>
    </row>
    <row r="334" spans="3:4">
      <c r="C334" s="53"/>
      <c r="D334" s="53"/>
    </row>
    <row r="335" spans="3:4">
      <c r="C335" s="53"/>
      <c r="D335" s="53"/>
    </row>
    <row r="336" spans="3:4">
      <c r="C336" s="53"/>
      <c r="D336" s="53"/>
    </row>
    <row r="337" spans="3:4">
      <c r="C337" s="53"/>
      <c r="D337" s="53"/>
    </row>
    <row r="338" spans="3:4">
      <c r="C338" s="53"/>
      <c r="D338" s="53"/>
    </row>
    <row r="339" spans="3:4">
      <c r="C339" s="53"/>
      <c r="D339" s="53"/>
    </row>
    <row r="340" spans="3:4">
      <c r="C340" s="53"/>
      <c r="D340" s="53"/>
    </row>
    <row r="341" spans="3:4">
      <c r="C341" s="53"/>
      <c r="D341" s="53"/>
    </row>
    <row r="342" spans="3:4">
      <c r="C342" s="53"/>
      <c r="D342" s="53"/>
    </row>
    <row r="343" spans="3:4">
      <c r="C343" s="53"/>
      <c r="D343" s="53"/>
    </row>
    <row r="344" spans="3:4">
      <c r="C344" s="53"/>
      <c r="D344" s="53"/>
    </row>
    <row r="345" spans="3:4">
      <c r="C345" s="53"/>
      <c r="D345" s="53"/>
    </row>
    <row r="346" spans="3:4">
      <c r="C346" s="53"/>
      <c r="D346" s="53"/>
    </row>
    <row r="347" spans="3:4">
      <c r="C347" s="53"/>
      <c r="D347" s="53"/>
    </row>
    <row r="348" spans="3:4">
      <c r="C348" s="53"/>
      <c r="D348" s="53"/>
    </row>
    <row r="349" spans="3:4">
      <c r="C349" s="53"/>
      <c r="D349" s="53"/>
    </row>
    <row r="350" spans="3:4">
      <c r="C350" s="53"/>
      <c r="D350" s="53"/>
    </row>
    <row r="351" spans="3:4">
      <c r="C351" s="53"/>
      <c r="D351" s="53"/>
    </row>
    <row r="352" spans="3:4">
      <c r="C352" s="53"/>
      <c r="D352" s="53"/>
    </row>
    <row r="353" spans="3:4">
      <c r="C353" s="53"/>
      <c r="D353" s="53"/>
    </row>
    <row r="354" spans="3:4">
      <c r="C354" s="53"/>
      <c r="D354" s="53"/>
    </row>
    <row r="355" spans="3:4">
      <c r="C355" s="53"/>
      <c r="D355" s="53"/>
    </row>
    <row r="356" spans="3:4">
      <c r="C356" s="53"/>
      <c r="D356" s="53"/>
    </row>
    <row r="357" spans="3:4">
      <c r="C357" s="53"/>
      <c r="D357" s="53"/>
    </row>
    <row r="358" spans="3:4">
      <c r="C358" s="53"/>
      <c r="D358" s="53"/>
    </row>
    <row r="359" spans="3:4">
      <c r="C359" s="53"/>
      <c r="D359" s="53"/>
    </row>
    <row r="360" spans="3:4">
      <c r="C360" s="53"/>
      <c r="D360" s="53"/>
    </row>
    <row r="361" spans="3:4">
      <c r="C361" s="53"/>
      <c r="D361" s="53"/>
    </row>
    <row r="362" spans="3:4">
      <c r="C362" s="53"/>
      <c r="D362" s="53"/>
    </row>
    <row r="363" spans="3:4">
      <c r="C363" s="53"/>
      <c r="D363" s="53"/>
    </row>
    <row r="364" spans="3:4">
      <c r="C364" s="53"/>
      <c r="D364" s="53"/>
    </row>
    <row r="365" spans="3:4">
      <c r="C365" s="53"/>
      <c r="D365" s="53"/>
    </row>
    <row r="366" spans="3:4">
      <c r="C366" s="53"/>
      <c r="D366" s="53"/>
    </row>
    <row r="367" spans="3:4">
      <c r="C367" s="53"/>
      <c r="D367" s="53"/>
    </row>
    <row r="368" spans="3:4">
      <c r="C368" s="53"/>
      <c r="D368" s="53"/>
    </row>
    <row r="369" spans="3:4">
      <c r="C369" s="53"/>
      <c r="D369" s="53"/>
    </row>
    <row r="370" spans="3:4">
      <c r="C370" s="53"/>
      <c r="D370" s="53"/>
    </row>
    <row r="371" spans="3:4">
      <c r="C371" s="53"/>
      <c r="D371" s="53"/>
    </row>
    <row r="372" spans="3:4">
      <c r="C372" s="53"/>
      <c r="D372" s="53"/>
    </row>
    <row r="373" spans="3:4">
      <c r="C373" s="53"/>
      <c r="D373" s="53"/>
    </row>
    <row r="374" spans="3:4">
      <c r="C374" s="53"/>
      <c r="D374" s="53"/>
    </row>
    <row r="375" spans="3:4">
      <c r="C375" s="53"/>
      <c r="D375" s="53"/>
    </row>
    <row r="376" spans="3:4">
      <c r="C376" s="53"/>
      <c r="D376" s="53"/>
    </row>
    <row r="377" spans="3:4">
      <c r="C377" s="53"/>
      <c r="D377" s="53"/>
    </row>
    <row r="378" spans="3:4">
      <c r="C378" s="53"/>
      <c r="D378" s="53"/>
    </row>
    <row r="379" spans="3:4">
      <c r="C379" s="53"/>
      <c r="D379" s="53"/>
    </row>
    <row r="380" spans="3:4">
      <c r="C380" s="53"/>
      <c r="D380" s="53"/>
    </row>
    <row r="381" spans="3:4">
      <c r="C381" s="53"/>
      <c r="D381" s="53"/>
    </row>
    <row r="382" spans="3:4">
      <c r="C382" s="53"/>
      <c r="D382" s="53"/>
    </row>
    <row r="383" spans="3:4">
      <c r="C383" s="53"/>
      <c r="D383" s="53"/>
    </row>
    <row r="384" spans="3:4">
      <c r="C384" s="53"/>
      <c r="D384" s="53"/>
    </row>
    <row r="385" spans="3:4">
      <c r="C385" s="53"/>
      <c r="D385" s="53"/>
    </row>
    <row r="386" spans="3:4">
      <c r="C386" s="53"/>
      <c r="D386" s="53"/>
    </row>
    <row r="387" spans="3:4">
      <c r="C387" s="53"/>
      <c r="D387" s="53"/>
    </row>
    <row r="388" spans="3:4">
      <c r="C388" s="53"/>
      <c r="D388" s="53"/>
    </row>
    <row r="389" spans="3:4">
      <c r="C389" s="53"/>
      <c r="D389" s="53"/>
    </row>
    <row r="390" spans="3:4">
      <c r="C390" s="53"/>
      <c r="D390" s="53"/>
    </row>
    <row r="391" spans="3:4">
      <c r="C391" s="53"/>
      <c r="D391" s="53"/>
    </row>
    <row r="392" spans="3:4">
      <c r="C392" s="53"/>
      <c r="D392" s="53"/>
    </row>
    <row r="393" spans="3:4">
      <c r="C393" s="53"/>
      <c r="D393" s="53"/>
    </row>
    <row r="394" spans="3:4">
      <c r="C394" s="53"/>
      <c r="D394" s="53"/>
    </row>
    <row r="395" spans="3:4">
      <c r="C395" s="53"/>
      <c r="D395" s="53"/>
    </row>
    <row r="396" spans="3:4">
      <c r="C396" s="53"/>
      <c r="D396" s="53"/>
    </row>
    <row r="397" spans="3:4">
      <c r="C397" s="53"/>
      <c r="D397" s="53"/>
    </row>
    <row r="398" spans="3:4">
      <c r="C398" s="53"/>
      <c r="D398" s="53"/>
    </row>
    <row r="399" spans="3:4">
      <c r="C399" s="53"/>
      <c r="D399" s="53"/>
    </row>
    <row r="400" spans="3:4">
      <c r="C400" s="53"/>
      <c r="D400" s="53"/>
    </row>
    <row r="401" spans="3:4">
      <c r="C401" s="53"/>
      <c r="D401" s="53"/>
    </row>
    <row r="402" spans="3:4">
      <c r="C402" s="53"/>
      <c r="D402" s="53"/>
    </row>
    <row r="403" spans="3:4">
      <c r="C403" s="53"/>
      <c r="D403" s="53"/>
    </row>
    <row r="404" spans="3:4">
      <c r="C404" s="53"/>
      <c r="D404" s="53"/>
    </row>
    <row r="405" spans="3:4">
      <c r="C405" s="53"/>
      <c r="D405" s="53"/>
    </row>
    <row r="406" spans="3:4">
      <c r="C406" s="53"/>
      <c r="D406" s="53"/>
    </row>
    <row r="407" spans="3:4">
      <c r="C407" s="53"/>
      <c r="D407" s="53"/>
    </row>
    <row r="408" spans="3:4">
      <c r="C408" s="53"/>
      <c r="D408" s="53"/>
    </row>
    <row r="409" spans="3:4">
      <c r="C409" s="53"/>
      <c r="D409" s="53"/>
    </row>
    <row r="410" spans="3:4">
      <c r="C410" s="53"/>
      <c r="D410" s="53"/>
    </row>
    <row r="411" spans="3:4">
      <c r="C411" s="53"/>
      <c r="D411" s="53"/>
    </row>
    <row r="412" spans="3:4">
      <c r="C412" s="53"/>
      <c r="D412" s="53"/>
    </row>
    <row r="413" spans="3:4">
      <c r="C413" s="53"/>
      <c r="D413" s="53"/>
    </row>
    <row r="414" spans="3:4">
      <c r="C414" s="53"/>
      <c r="D414" s="53"/>
    </row>
    <row r="415" spans="3:4">
      <c r="C415" s="53"/>
      <c r="D415" s="53"/>
    </row>
    <row r="416" spans="3:4">
      <c r="C416" s="53"/>
      <c r="D416" s="53"/>
    </row>
    <row r="417" spans="3:4">
      <c r="C417" s="53"/>
      <c r="D417" s="53"/>
    </row>
    <row r="418" spans="3:4">
      <c r="C418" s="53"/>
      <c r="D418" s="53"/>
    </row>
    <row r="419" spans="3:4">
      <c r="C419" s="53"/>
      <c r="D419" s="53"/>
    </row>
    <row r="420" spans="3:4">
      <c r="C420" s="53"/>
      <c r="D420" s="53"/>
    </row>
    <row r="421" spans="3:4">
      <c r="C421" s="53"/>
      <c r="D421" s="53"/>
    </row>
    <row r="422" spans="3:4">
      <c r="C422" s="53"/>
      <c r="D422" s="53"/>
    </row>
    <row r="423" spans="3:4">
      <c r="C423" s="53"/>
      <c r="D423" s="53"/>
    </row>
    <row r="424" spans="3:4">
      <c r="C424" s="53"/>
      <c r="D424" s="53"/>
    </row>
    <row r="425" spans="3:4">
      <c r="C425" s="53"/>
      <c r="D425" s="53"/>
    </row>
    <row r="426" spans="3:4">
      <c r="C426" s="53"/>
      <c r="D426" s="53"/>
    </row>
    <row r="427" spans="3:4">
      <c r="C427" s="53"/>
      <c r="D427" s="53"/>
    </row>
    <row r="428" spans="3:4">
      <c r="C428" s="53"/>
      <c r="D428" s="53"/>
    </row>
    <row r="429" spans="3:4">
      <c r="C429" s="53"/>
      <c r="D429" s="53"/>
    </row>
    <row r="430" spans="3:4">
      <c r="C430" s="53"/>
      <c r="D430" s="53"/>
    </row>
    <row r="431" spans="3:4">
      <c r="C431" s="53"/>
      <c r="D431" s="53"/>
    </row>
    <row r="432" spans="3:4">
      <c r="C432" s="53"/>
      <c r="D432" s="53"/>
    </row>
    <row r="433" spans="3:4">
      <c r="C433" s="53"/>
      <c r="D433" s="53"/>
    </row>
    <row r="434" spans="3:4">
      <c r="C434" s="53"/>
      <c r="D434" s="53"/>
    </row>
    <row r="435" spans="3:4">
      <c r="C435" s="53"/>
      <c r="D435" s="53"/>
    </row>
    <row r="436" spans="3:4">
      <c r="C436" s="53"/>
      <c r="D436" s="53"/>
    </row>
    <row r="437" spans="3:4">
      <c r="C437" s="53"/>
      <c r="D437" s="53"/>
    </row>
    <row r="438" spans="3:4">
      <c r="C438" s="53"/>
      <c r="D438" s="53"/>
    </row>
    <row r="439" spans="3:4">
      <c r="C439" s="53"/>
      <c r="D439" s="53"/>
    </row>
    <row r="440" spans="3:4">
      <c r="C440" s="53"/>
      <c r="D440" s="53"/>
    </row>
    <row r="441" spans="3:4">
      <c r="C441" s="53"/>
      <c r="D441" s="53"/>
    </row>
    <row r="442" spans="3:4">
      <c r="C442" s="53"/>
      <c r="D442" s="53"/>
    </row>
    <row r="443" spans="3:4">
      <c r="C443" s="53"/>
      <c r="D443" s="53"/>
    </row>
    <row r="444" spans="3:4">
      <c r="C444" s="53"/>
      <c r="D444" s="53"/>
    </row>
    <row r="445" spans="3:4">
      <c r="C445" s="53"/>
      <c r="D445" s="53"/>
    </row>
    <row r="446" spans="3:4">
      <c r="C446" s="53"/>
      <c r="D446" s="53"/>
    </row>
    <row r="447" spans="3:4">
      <c r="C447" s="53"/>
      <c r="D447" s="53"/>
    </row>
    <row r="448" spans="3:4">
      <c r="C448" s="53"/>
      <c r="D448" s="53"/>
    </row>
    <row r="449" spans="3:4">
      <c r="C449" s="53"/>
      <c r="D449" s="53"/>
    </row>
    <row r="450" spans="3:4">
      <c r="C450" s="53"/>
      <c r="D450" s="53"/>
    </row>
    <row r="451" spans="3:4">
      <c r="C451" s="53"/>
      <c r="D451" s="53"/>
    </row>
    <row r="452" spans="3:4">
      <c r="C452" s="53"/>
      <c r="D452" s="53"/>
    </row>
    <row r="453" spans="3:4">
      <c r="C453" s="53"/>
      <c r="D453" s="53"/>
    </row>
    <row r="454" spans="3:4">
      <c r="C454" s="53"/>
      <c r="D454" s="53"/>
    </row>
    <row r="455" spans="3:4">
      <c r="C455" s="53"/>
      <c r="D455" s="53"/>
    </row>
    <row r="456" spans="3:4">
      <c r="C456" s="53"/>
      <c r="D456" s="53"/>
    </row>
    <row r="457" spans="3:4">
      <c r="C457" s="53"/>
      <c r="D457" s="53"/>
    </row>
    <row r="458" spans="3:4">
      <c r="C458" s="53"/>
      <c r="D458" s="53"/>
    </row>
    <row r="459" spans="3:4">
      <c r="C459" s="53"/>
      <c r="D459" s="53"/>
    </row>
    <row r="460" spans="3:4">
      <c r="C460" s="53"/>
      <c r="D460" s="53"/>
    </row>
    <row r="461" spans="3:4">
      <c r="C461" s="53"/>
      <c r="D461" s="53"/>
    </row>
    <row r="462" spans="3:4">
      <c r="C462" s="53"/>
      <c r="D462" s="53"/>
    </row>
    <row r="463" spans="3:4">
      <c r="C463" s="53"/>
      <c r="D463" s="53"/>
    </row>
    <row r="464" spans="3:4">
      <c r="C464" s="53"/>
      <c r="D464" s="53"/>
    </row>
    <row r="465" spans="3:4">
      <c r="C465" s="53"/>
      <c r="D465" s="53"/>
    </row>
    <row r="466" spans="3:4">
      <c r="C466" s="53"/>
      <c r="D466" s="53"/>
    </row>
    <row r="467" spans="3:4">
      <c r="C467" s="53"/>
      <c r="D467" s="53"/>
    </row>
    <row r="468" spans="3:4">
      <c r="C468" s="53"/>
      <c r="D468" s="53"/>
    </row>
    <row r="469" spans="3:4">
      <c r="C469" s="53"/>
      <c r="D469" s="53"/>
    </row>
    <row r="470" spans="3:4">
      <c r="C470" s="53"/>
      <c r="D470" s="53"/>
    </row>
    <row r="471" spans="3:4">
      <c r="C471" s="53"/>
      <c r="D471" s="53"/>
    </row>
    <row r="472" spans="3:4">
      <c r="C472" s="53"/>
      <c r="D472" s="53"/>
    </row>
    <row r="473" spans="3:4">
      <c r="C473" s="53"/>
      <c r="D473" s="53"/>
    </row>
    <row r="474" spans="3:4">
      <c r="C474" s="53"/>
      <c r="D474" s="53"/>
    </row>
    <row r="475" spans="3:4">
      <c r="C475" s="53"/>
      <c r="D475" s="53"/>
    </row>
    <row r="476" spans="3:4">
      <c r="C476" s="53"/>
      <c r="D476" s="53"/>
    </row>
    <row r="477" spans="3:4">
      <c r="C477" s="53"/>
      <c r="D477" s="53"/>
    </row>
    <row r="478" spans="3:4">
      <c r="C478" s="53"/>
      <c r="D478" s="53"/>
    </row>
    <row r="479" spans="3:4">
      <c r="C479" s="53"/>
      <c r="D479" s="53"/>
    </row>
    <row r="480" spans="3:4">
      <c r="C480" s="53"/>
      <c r="D480" s="53"/>
    </row>
    <row r="481" spans="3:4">
      <c r="C481" s="53"/>
      <c r="D481" s="53"/>
    </row>
    <row r="482" spans="3:4">
      <c r="C482" s="53"/>
      <c r="D482" s="53"/>
    </row>
    <row r="483" spans="3:4">
      <c r="C483" s="53"/>
      <c r="D483" s="53"/>
    </row>
    <row r="484" spans="3:4">
      <c r="C484" s="53"/>
      <c r="D484" s="53"/>
    </row>
    <row r="485" spans="3:4">
      <c r="C485" s="53"/>
      <c r="D485" s="53"/>
    </row>
    <row r="486" spans="3:4">
      <c r="C486" s="53"/>
      <c r="D486" s="53"/>
    </row>
    <row r="487" spans="3:4">
      <c r="C487" s="53"/>
      <c r="D487" s="53"/>
    </row>
    <row r="488" spans="3:4">
      <c r="C488" s="53"/>
      <c r="D488" s="53"/>
    </row>
    <row r="489" spans="3:4">
      <c r="C489" s="53"/>
      <c r="D489" s="53"/>
    </row>
    <row r="490" spans="3:4">
      <c r="C490" s="53"/>
      <c r="D490" s="53"/>
    </row>
    <row r="491" spans="3:4">
      <c r="C491" s="53"/>
      <c r="D491" s="53"/>
    </row>
    <row r="492" spans="3:4">
      <c r="C492" s="53"/>
      <c r="D492" s="53"/>
    </row>
    <row r="493" spans="3:4">
      <c r="C493" s="53"/>
      <c r="D493" s="53"/>
    </row>
    <row r="494" spans="3:4">
      <c r="C494" s="53"/>
      <c r="D494" s="53"/>
    </row>
    <row r="495" spans="3:4">
      <c r="C495" s="53"/>
      <c r="D495" s="53"/>
    </row>
    <row r="496" spans="3:4">
      <c r="C496" s="53"/>
      <c r="D496" s="53"/>
    </row>
    <row r="497" spans="3:4">
      <c r="C497" s="53"/>
      <c r="D497" s="53"/>
    </row>
    <row r="498" spans="3:4">
      <c r="C498" s="53"/>
      <c r="D498" s="53"/>
    </row>
    <row r="499" spans="3:4">
      <c r="C499" s="53"/>
      <c r="D499" s="53"/>
    </row>
    <row r="500" spans="3:4">
      <c r="C500" s="53"/>
      <c r="D500" s="53"/>
    </row>
    <row r="501" spans="3:4">
      <c r="C501" s="53"/>
      <c r="D501" s="53"/>
    </row>
    <row r="502" spans="3:4">
      <c r="C502" s="53"/>
      <c r="D502" s="53"/>
    </row>
    <row r="503" spans="3:4">
      <c r="C503" s="53"/>
      <c r="D503" s="53"/>
    </row>
    <row r="504" spans="3:4">
      <c r="C504" s="53"/>
      <c r="D504" s="53"/>
    </row>
    <row r="505" spans="3:4">
      <c r="C505" s="53"/>
      <c r="D505" s="53"/>
    </row>
    <row r="506" spans="3:4">
      <c r="C506" s="53"/>
      <c r="D506" s="53"/>
    </row>
    <row r="507" spans="3:4">
      <c r="C507" s="53"/>
      <c r="D507" s="53"/>
    </row>
    <row r="508" spans="3:4">
      <c r="C508" s="53"/>
      <c r="D508" s="53"/>
    </row>
    <row r="509" spans="3:4">
      <c r="C509" s="53"/>
      <c r="D509" s="53"/>
    </row>
    <row r="510" spans="3:4">
      <c r="C510" s="53"/>
      <c r="D510" s="53"/>
    </row>
    <row r="511" spans="3:4">
      <c r="C511" s="53"/>
      <c r="D511" s="53"/>
    </row>
    <row r="512" spans="3:4">
      <c r="C512" s="53"/>
      <c r="D512" s="53"/>
    </row>
    <row r="513" spans="3:4">
      <c r="C513" s="53"/>
      <c r="D513" s="53"/>
    </row>
    <row r="514" spans="3:4">
      <c r="C514" s="53"/>
      <c r="D514" s="53"/>
    </row>
    <row r="515" spans="3:4">
      <c r="C515" s="53"/>
      <c r="D515" s="53"/>
    </row>
    <row r="516" spans="3:4">
      <c r="C516" s="53"/>
      <c r="D516" s="53"/>
    </row>
    <row r="517" spans="3:4">
      <c r="C517" s="53"/>
      <c r="D517" s="53"/>
    </row>
    <row r="518" spans="3:4">
      <c r="C518" s="53"/>
      <c r="D518" s="53"/>
    </row>
    <row r="519" spans="3:4">
      <c r="C519" s="53"/>
      <c r="D519" s="53"/>
    </row>
    <row r="520" spans="3:4">
      <c r="C520" s="53"/>
      <c r="D520" s="53"/>
    </row>
    <row r="521" spans="3:4">
      <c r="C521" s="53"/>
      <c r="D521" s="53"/>
    </row>
    <row r="522" spans="3:4">
      <c r="C522" s="53"/>
      <c r="D522" s="53"/>
    </row>
    <row r="523" spans="3:4">
      <c r="C523" s="53"/>
      <c r="D523" s="53"/>
    </row>
    <row r="524" spans="3:4">
      <c r="C524" s="53"/>
      <c r="D524" s="53"/>
    </row>
    <row r="525" spans="3:4">
      <c r="C525" s="53"/>
      <c r="D525" s="53"/>
    </row>
    <row r="526" spans="3:4">
      <c r="C526" s="53"/>
      <c r="D526" s="53"/>
    </row>
    <row r="527" spans="3:4">
      <c r="C527" s="53"/>
      <c r="D527" s="53"/>
    </row>
    <row r="528" spans="3:4">
      <c r="C528" s="53"/>
      <c r="D528" s="53"/>
    </row>
    <row r="529" spans="3:4">
      <c r="C529" s="53"/>
      <c r="D529" s="53"/>
    </row>
    <row r="530" spans="3:4">
      <c r="C530" s="53"/>
      <c r="D530" s="53"/>
    </row>
    <row r="531" spans="3:4">
      <c r="C531" s="53"/>
      <c r="D531" s="53"/>
    </row>
    <row r="532" spans="3:4">
      <c r="C532" s="53"/>
      <c r="D532" s="53"/>
    </row>
    <row r="533" spans="3:4">
      <c r="C533" s="53"/>
      <c r="D533" s="53"/>
    </row>
    <row r="534" spans="3:4">
      <c r="C534" s="53"/>
      <c r="D534" s="53"/>
    </row>
    <row r="535" spans="3:4">
      <c r="C535" s="53"/>
      <c r="D535" s="53"/>
    </row>
    <row r="536" spans="3:4">
      <c r="C536" s="53"/>
      <c r="D536" s="53"/>
    </row>
    <row r="537" spans="3:4">
      <c r="C537" s="53"/>
      <c r="D537" s="53"/>
    </row>
    <row r="538" spans="3:4">
      <c r="C538" s="53"/>
      <c r="D538" s="53"/>
    </row>
    <row r="539" spans="3:4">
      <c r="C539" s="53"/>
      <c r="D539" s="53"/>
    </row>
    <row r="540" spans="3:4">
      <c r="C540" s="53"/>
      <c r="D540" s="53"/>
    </row>
    <row r="541" spans="3:4">
      <c r="C541" s="53"/>
      <c r="D541" s="53"/>
    </row>
    <row r="542" spans="3:4">
      <c r="C542" s="53"/>
      <c r="D542" s="53"/>
    </row>
    <row r="543" spans="3:4">
      <c r="C543" s="53"/>
      <c r="D543" s="53"/>
    </row>
    <row r="544" spans="3:4">
      <c r="C544" s="53"/>
      <c r="D544" s="53"/>
    </row>
    <row r="545" spans="3:4">
      <c r="C545" s="53"/>
      <c r="D545" s="53"/>
    </row>
    <row r="546" spans="3:4">
      <c r="C546" s="53"/>
      <c r="D546" s="53"/>
    </row>
    <row r="547" spans="3:4">
      <c r="C547" s="53"/>
      <c r="D547" s="53"/>
    </row>
    <row r="548" spans="3:4">
      <c r="C548" s="53"/>
      <c r="D548" s="53"/>
    </row>
    <row r="549" spans="3:4">
      <c r="C549" s="53"/>
      <c r="D549" s="53"/>
    </row>
    <row r="550" spans="3:4">
      <c r="C550" s="53"/>
      <c r="D550" s="53"/>
    </row>
    <row r="551" spans="3:4">
      <c r="C551" s="53"/>
      <c r="D551" s="53"/>
    </row>
    <row r="552" spans="3:4">
      <c r="C552" s="53"/>
      <c r="D552" s="53"/>
    </row>
    <row r="553" spans="3:4">
      <c r="C553" s="53"/>
      <c r="D553" s="53"/>
    </row>
    <row r="554" spans="3:4">
      <c r="C554" s="53"/>
      <c r="D554" s="53"/>
    </row>
    <row r="555" spans="3:4">
      <c r="C555" s="53"/>
      <c r="D555" s="53"/>
    </row>
    <row r="556" spans="3:4">
      <c r="C556" s="53"/>
      <c r="D556" s="53"/>
    </row>
    <row r="557" spans="3:4">
      <c r="C557" s="53"/>
      <c r="D557" s="53"/>
    </row>
    <row r="558" spans="3:4">
      <c r="C558" s="53"/>
      <c r="D558" s="53"/>
    </row>
    <row r="559" spans="3:4">
      <c r="C559" s="53"/>
      <c r="D559" s="53"/>
    </row>
    <row r="560" spans="3:4">
      <c r="C560" s="53"/>
      <c r="D560" s="53"/>
    </row>
    <row r="561" spans="3:4">
      <c r="C561" s="53"/>
      <c r="D561" s="53"/>
    </row>
    <row r="562" spans="3:4">
      <c r="C562" s="53"/>
      <c r="D562" s="53"/>
    </row>
    <row r="563" spans="3:4">
      <c r="C563" s="53"/>
      <c r="D563" s="53"/>
    </row>
    <row r="564" spans="3:4">
      <c r="C564" s="53"/>
      <c r="D564" s="53"/>
    </row>
    <row r="565" spans="3:4">
      <c r="C565" s="53"/>
      <c r="D565" s="53"/>
    </row>
    <row r="566" spans="3:4">
      <c r="C566" s="53"/>
      <c r="D566" s="53"/>
    </row>
    <row r="567" spans="3:4">
      <c r="C567" s="53"/>
      <c r="D567" s="53"/>
    </row>
    <row r="568" spans="3:4">
      <c r="C568" s="53"/>
      <c r="D568" s="53"/>
    </row>
    <row r="569" spans="3:4">
      <c r="C569" s="53"/>
      <c r="D569" s="53"/>
    </row>
    <row r="570" spans="3:4">
      <c r="C570" s="53"/>
      <c r="D570" s="53"/>
    </row>
    <row r="571" spans="3:4">
      <c r="C571" s="53"/>
      <c r="D571" s="53"/>
    </row>
    <row r="572" spans="3:4">
      <c r="C572" s="53"/>
      <c r="D572" s="53"/>
    </row>
    <row r="573" spans="3:4">
      <c r="C573" s="53"/>
      <c r="D573" s="53"/>
    </row>
    <row r="574" spans="3:4">
      <c r="C574" s="53"/>
      <c r="D574" s="53"/>
    </row>
    <row r="575" spans="3:4">
      <c r="C575" s="53"/>
      <c r="D575" s="53"/>
    </row>
    <row r="576" spans="3:4">
      <c r="C576" s="53"/>
      <c r="D576" s="53"/>
    </row>
    <row r="577" spans="3:4">
      <c r="C577" s="53"/>
      <c r="D577" s="53"/>
    </row>
    <row r="578" spans="3:4">
      <c r="C578" s="53"/>
      <c r="D578" s="53"/>
    </row>
    <row r="579" spans="3:4">
      <c r="C579" s="53"/>
      <c r="D579" s="53"/>
    </row>
    <row r="580" spans="3:4">
      <c r="C580" s="53"/>
      <c r="D580" s="53"/>
    </row>
    <row r="581" spans="3:4">
      <c r="C581" s="53"/>
      <c r="D581" s="53"/>
    </row>
    <row r="582" spans="3:4">
      <c r="C582" s="53"/>
      <c r="D582" s="53"/>
    </row>
    <row r="583" spans="3:4">
      <c r="C583" s="53"/>
      <c r="D583" s="53"/>
    </row>
    <row r="584" spans="3:4">
      <c r="C584" s="53"/>
      <c r="D584" s="53"/>
    </row>
    <row r="585" spans="3:4">
      <c r="C585" s="53"/>
      <c r="D585" s="53"/>
    </row>
    <row r="586" spans="3:4">
      <c r="C586" s="53"/>
      <c r="D586" s="53"/>
    </row>
    <row r="587" spans="3:4">
      <c r="C587" s="53"/>
      <c r="D587" s="53"/>
    </row>
    <row r="588" spans="3:4">
      <c r="C588" s="53"/>
      <c r="D588" s="53"/>
    </row>
    <row r="589" spans="3:4">
      <c r="C589" s="53"/>
      <c r="D589" s="53"/>
    </row>
    <row r="590" spans="3:4">
      <c r="C590" s="53"/>
      <c r="D590" s="53"/>
    </row>
    <row r="591" spans="3:4">
      <c r="C591" s="53"/>
      <c r="D591" s="53"/>
    </row>
    <row r="592" spans="3:4">
      <c r="C592" s="53"/>
      <c r="D592" s="53"/>
    </row>
    <row r="593" spans="3:4">
      <c r="C593" s="53"/>
      <c r="D593" s="53"/>
    </row>
    <row r="594" spans="3:4">
      <c r="C594" s="53"/>
      <c r="D594" s="53"/>
    </row>
    <row r="595" spans="3:4">
      <c r="C595" s="53"/>
      <c r="D595" s="53"/>
    </row>
    <row r="596" spans="3:4">
      <c r="C596" s="53"/>
      <c r="D596" s="53"/>
    </row>
    <row r="597" spans="3:4">
      <c r="C597" s="53"/>
      <c r="D597" s="53"/>
    </row>
    <row r="598" spans="3:4">
      <c r="C598" s="53"/>
      <c r="D598" s="53"/>
    </row>
    <row r="599" spans="3:4">
      <c r="C599" s="53"/>
      <c r="D599" s="53"/>
    </row>
    <row r="600" spans="3:4">
      <c r="C600" s="53"/>
      <c r="D600" s="53"/>
    </row>
    <row r="601" spans="3:4">
      <c r="C601" s="53"/>
      <c r="D601" s="53"/>
    </row>
    <row r="602" spans="3:4">
      <c r="C602" s="53"/>
      <c r="D602" s="53"/>
    </row>
    <row r="603" spans="3:4">
      <c r="C603" s="53"/>
      <c r="D603" s="53"/>
    </row>
    <row r="604" spans="3:4">
      <c r="C604" s="53"/>
      <c r="D604" s="53"/>
    </row>
    <row r="605" spans="3:4">
      <c r="C605" s="53"/>
      <c r="D605" s="53"/>
    </row>
    <row r="606" spans="3:4">
      <c r="C606" s="53"/>
      <c r="D606" s="53"/>
    </row>
    <row r="607" spans="3:4">
      <c r="C607" s="53"/>
      <c r="D607" s="53"/>
    </row>
    <row r="608" spans="3:4">
      <c r="C608" s="53"/>
      <c r="D608" s="53"/>
    </row>
    <row r="609" spans="3:4">
      <c r="C609" s="53"/>
      <c r="D609" s="53"/>
    </row>
    <row r="610" spans="3:4">
      <c r="C610" s="53"/>
      <c r="D610" s="53"/>
    </row>
    <row r="611" spans="3:4">
      <c r="C611" s="53"/>
      <c r="D611" s="53"/>
    </row>
    <row r="612" spans="3:4">
      <c r="C612" s="53"/>
      <c r="D612" s="53"/>
    </row>
    <row r="613" spans="3:4">
      <c r="C613" s="53"/>
      <c r="D613" s="53"/>
    </row>
    <row r="614" spans="3:4">
      <c r="C614" s="53"/>
      <c r="D614" s="53"/>
    </row>
    <row r="615" spans="3:4">
      <c r="C615" s="53"/>
      <c r="D615" s="53"/>
    </row>
    <row r="616" spans="3:4">
      <c r="C616" s="53"/>
      <c r="D616" s="53"/>
    </row>
    <row r="617" spans="3:4">
      <c r="C617" s="53"/>
      <c r="D617" s="53"/>
    </row>
    <row r="618" spans="3:4">
      <c r="C618" s="53"/>
      <c r="D618" s="53"/>
    </row>
    <row r="619" spans="3:4">
      <c r="C619" s="53"/>
      <c r="D619" s="53"/>
    </row>
    <row r="620" spans="3:4">
      <c r="C620" s="53"/>
      <c r="D620" s="53"/>
    </row>
    <row r="621" spans="3:4">
      <c r="C621" s="53"/>
      <c r="D621" s="53"/>
    </row>
    <row r="622" spans="3:4">
      <c r="C622" s="53"/>
      <c r="D622" s="53"/>
    </row>
    <row r="623" spans="3:4">
      <c r="C623" s="53"/>
      <c r="D623" s="53"/>
    </row>
    <row r="624" spans="3:4">
      <c r="C624" s="53"/>
      <c r="D624" s="53"/>
    </row>
    <row r="625" spans="3:4">
      <c r="C625" s="53"/>
      <c r="D625" s="53"/>
    </row>
    <row r="626" spans="3:4">
      <c r="C626" s="53"/>
      <c r="D626" s="53"/>
    </row>
    <row r="627" spans="3:4">
      <c r="C627" s="53"/>
      <c r="D627" s="53"/>
    </row>
    <row r="628" spans="3:4">
      <c r="C628" s="53"/>
      <c r="D628" s="53"/>
    </row>
    <row r="629" spans="3:4">
      <c r="C629" s="53"/>
      <c r="D629" s="53"/>
    </row>
    <row r="630" spans="3:4">
      <c r="C630" s="53"/>
      <c r="D630" s="53"/>
    </row>
    <row r="631" spans="3:4">
      <c r="C631" s="53"/>
      <c r="D631" s="53"/>
    </row>
    <row r="632" spans="3:4">
      <c r="C632" s="53"/>
      <c r="D632" s="53"/>
    </row>
    <row r="633" spans="3:4">
      <c r="C633" s="53"/>
      <c r="D633" s="53"/>
    </row>
    <row r="634" spans="3:4">
      <c r="C634" s="53"/>
      <c r="D634" s="53"/>
    </row>
    <row r="635" spans="3:4">
      <c r="C635" s="53"/>
      <c r="D635" s="53"/>
    </row>
    <row r="636" spans="3:4">
      <c r="C636" s="53"/>
      <c r="D636" s="53"/>
    </row>
    <row r="637" spans="3:4">
      <c r="C637" s="53"/>
      <c r="D637" s="53"/>
    </row>
    <row r="638" spans="3:4">
      <c r="C638" s="53"/>
      <c r="D638" s="53"/>
    </row>
    <row r="639" spans="3:4">
      <c r="C639" s="53"/>
      <c r="D639" s="53"/>
    </row>
    <row r="640" spans="3:4">
      <c r="C640" s="53"/>
      <c r="D640" s="53"/>
    </row>
    <row r="641" spans="3:4">
      <c r="C641" s="53"/>
      <c r="D641" s="53"/>
    </row>
    <row r="642" spans="3:4">
      <c r="C642" s="53"/>
      <c r="D642" s="53"/>
    </row>
    <row r="643" spans="3:4">
      <c r="C643" s="53"/>
      <c r="D643" s="53"/>
    </row>
    <row r="644" spans="3:4">
      <c r="C644" s="53"/>
      <c r="D644" s="53"/>
    </row>
    <row r="645" spans="3:4">
      <c r="C645" s="53"/>
      <c r="D645" s="53"/>
    </row>
    <row r="646" spans="3:4">
      <c r="C646" s="53"/>
      <c r="D646" s="53"/>
    </row>
    <row r="647" spans="3:4">
      <c r="C647" s="53"/>
      <c r="D647" s="53"/>
    </row>
    <row r="648" spans="3:4">
      <c r="C648" s="53"/>
      <c r="D648" s="53"/>
    </row>
    <row r="649" spans="3:4">
      <c r="C649" s="53"/>
      <c r="D649" s="53"/>
    </row>
    <row r="650" spans="3:4">
      <c r="C650" s="53"/>
      <c r="D650" s="53"/>
    </row>
    <row r="651" spans="3:4">
      <c r="C651" s="53"/>
      <c r="D651" s="53"/>
    </row>
    <row r="652" spans="3:4">
      <c r="C652" s="53"/>
      <c r="D652" s="53"/>
    </row>
    <row r="653" spans="3:4">
      <c r="C653" s="53"/>
      <c r="D653" s="53"/>
    </row>
    <row r="654" spans="3:4">
      <c r="C654" s="53"/>
      <c r="D654" s="53"/>
    </row>
    <row r="655" spans="3:4">
      <c r="C655" s="53"/>
      <c r="D655" s="53"/>
    </row>
    <row r="656" spans="3:4">
      <c r="C656" s="53"/>
      <c r="D656" s="53"/>
    </row>
    <row r="657" spans="3:4">
      <c r="C657" s="53"/>
      <c r="D657" s="53"/>
    </row>
    <row r="658" spans="3:4">
      <c r="C658" s="53"/>
      <c r="D658" s="53"/>
    </row>
    <row r="659" spans="3:4">
      <c r="C659" s="53"/>
      <c r="D659" s="53"/>
    </row>
    <row r="660" spans="3:4">
      <c r="C660" s="53"/>
      <c r="D660" s="53"/>
    </row>
    <row r="661" spans="3:4">
      <c r="C661" s="53"/>
      <c r="D661" s="53"/>
    </row>
    <row r="662" spans="3:4">
      <c r="C662" s="53"/>
      <c r="D662" s="53"/>
    </row>
    <row r="663" spans="3:4">
      <c r="C663" s="53"/>
      <c r="D663" s="53"/>
    </row>
    <row r="664" spans="3:4">
      <c r="C664" s="53"/>
      <c r="D664" s="53"/>
    </row>
    <row r="665" spans="3:4">
      <c r="C665" s="53"/>
      <c r="D665" s="53"/>
    </row>
    <row r="666" spans="3:4">
      <c r="C666" s="53"/>
      <c r="D666" s="53"/>
    </row>
    <row r="667" spans="3:4">
      <c r="C667" s="53"/>
      <c r="D667" s="53"/>
    </row>
    <row r="668" spans="3:4">
      <c r="C668" s="53"/>
      <c r="D668" s="53"/>
    </row>
    <row r="669" spans="3:4">
      <c r="C669" s="53"/>
      <c r="D669" s="53"/>
    </row>
    <row r="670" spans="3:4">
      <c r="C670" s="53"/>
      <c r="D670" s="53"/>
    </row>
    <row r="671" spans="3:4">
      <c r="C671" s="53"/>
      <c r="D671" s="53"/>
    </row>
    <row r="672" spans="3:4">
      <c r="C672" s="53"/>
      <c r="D672" s="53"/>
    </row>
    <row r="673" spans="3:4">
      <c r="C673" s="53"/>
      <c r="D673" s="53"/>
    </row>
    <row r="674" spans="3:4">
      <c r="C674" s="53"/>
      <c r="D674" s="53"/>
    </row>
    <row r="675" spans="3:4">
      <c r="C675" s="53"/>
      <c r="D675" s="53"/>
    </row>
    <row r="676" spans="3:4">
      <c r="C676" s="53"/>
      <c r="D676" s="53"/>
    </row>
    <row r="677" spans="3:4">
      <c r="C677" s="53"/>
      <c r="D677" s="53"/>
    </row>
    <row r="678" spans="3:4">
      <c r="C678" s="53"/>
      <c r="D678" s="53"/>
    </row>
    <row r="679" spans="3:4">
      <c r="C679" s="53"/>
      <c r="D679" s="53"/>
    </row>
    <row r="680" spans="3:4">
      <c r="C680" s="53"/>
      <c r="D680" s="53"/>
    </row>
    <row r="681" spans="3:4">
      <c r="C681" s="53"/>
      <c r="D681" s="53"/>
    </row>
    <row r="682" spans="3:4">
      <c r="C682" s="53"/>
      <c r="D682" s="53"/>
    </row>
    <row r="683" spans="3:4">
      <c r="C683" s="53"/>
      <c r="D683" s="53"/>
    </row>
    <row r="684" spans="3:4">
      <c r="C684" s="53"/>
      <c r="D684" s="53"/>
    </row>
    <row r="685" spans="3:4">
      <c r="C685" s="53"/>
      <c r="D685" s="53"/>
    </row>
    <row r="686" spans="3:4">
      <c r="C686" s="53"/>
      <c r="D686" s="53"/>
    </row>
    <row r="687" spans="3:4">
      <c r="C687" s="53"/>
      <c r="D687" s="53"/>
    </row>
    <row r="688" spans="3:4">
      <c r="C688" s="53"/>
      <c r="D688" s="53"/>
    </row>
    <row r="689" spans="3:4">
      <c r="C689" s="53"/>
      <c r="D689" s="53"/>
    </row>
    <row r="690" spans="3:4">
      <c r="C690" s="53"/>
      <c r="D690" s="53"/>
    </row>
    <row r="691" spans="3:4">
      <c r="C691" s="53"/>
      <c r="D691" s="53"/>
    </row>
    <row r="692" spans="3:4">
      <c r="C692" s="53"/>
      <c r="D692" s="53"/>
    </row>
    <row r="693" spans="3:4">
      <c r="C693" s="53"/>
      <c r="D693" s="53"/>
    </row>
    <row r="694" spans="3:4">
      <c r="C694" s="53"/>
      <c r="D694" s="53"/>
    </row>
    <row r="695" spans="3:4">
      <c r="C695" s="53"/>
      <c r="D695" s="53"/>
    </row>
    <row r="696" spans="3:4">
      <c r="C696" s="53"/>
      <c r="D696" s="53"/>
    </row>
    <row r="697" spans="3:4">
      <c r="C697" s="53"/>
      <c r="D697" s="53"/>
    </row>
    <row r="698" spans="3:4">
      <c r="C698" s="53"/>
      <c r="D698" s="53"/>
    </row>
    <row r="699" spans="3:4">
      <c r="C699" s="53"/>
      <c r="D699" s="53"/>
    </row>
    <row r="700" spans="3:4">
      <c r="C700" s="53"/>
      <c r="D700" s="53"/>
    </row>
    <row r="701" spans="3:4">
      <c r="C701" s="53"/>
      <c r="D701" s="53"/>
    </row>
    <row r="702" spans="3:4">
      <c r="C702" s="53"/>
      <c r="D702" s="53"/>
    </row>
    <row r="703" spans="3:4">
      <c r="C703" s="53"/>
      <c r="D703" s="53"/>
    </row>
    <row r="704" spans="3:4">
      <c r="C704" s="53"/>
      <c r="D704" s="53"/>
    </row>
    <row r="705" spans="3:4">
      <c r="C705" s="53"/>
      <c r="D705" s="53"/>
    </row>
    <row r="706" spans="3:4">
      <c r="C706" s="53"/>
      <c r="D706" s="53"/>
    </row>
    <row r="707" spans="3:4">
      <c r="C707" s="53"/>
      <c r="D707" s="53"/>
    </row>
    <row r="708" spans="3:4">
      <c r="C708" s="53"/>
      <c r="D708" s="53"/>
    </row>
    <row r="709" spans="3:4">
      <c r="C709" s="53"/>
      <c r="D709" s="53"/>
    </row>
    <row r="710" spans="3:4">
      <c r="C710" s="53"/>
      <c r="D710" s="53"/>
    </row>
    <row r="711" spans="3:4">
      <c r="C711" s="53"/>
      <c r="D711" s="53"/>
    </row>
    <row r="712" spans="3:4">
      <c r="C712" s="53"/>
      <c r="D712" s="53"/>
    </row>
    <row r="713" spans="3:4">
      <c r="C713" s="53"/>
      <c r="D713" s="53"/>
    </row>
    <row r="714" spans="3:4">
      <c r="C714" s="53"/>
      <c r="D714" s="53"/>
    </row>
    <row r="715" spans="3:4">
      <c r="C715" s="53"/>
      <c r="D715" s="53"/>
    </row>
    <row r="716" spans="3:4">
      <c r="C716" s="53"/>
      <c r="D716" s="53"/>
    </row>
    <row r="717" spans="3:4">
      <c r="C717" s="53"/>
      <c r="D717" s="53"/>
    </row>
    <row r="718" spans="3:4">
      <c r="C718" s="53"/>
      <c r="D718" s="53"/>
    </row>
    <row r="719" spans="3:4">
      <c r="C719" s="53"/>
      <c r="D719" s="53"/>
    </row>
    <row r="720" spans="3:4">
      <c r="C720" s="53"/>
      <c r="D720" s="53"/>
    </row>
    <row r="721" spans="3:4">
      <c r="C721" s="53"/>
      <c r="D721" s="53"/>
    </row>
    <row r="722" spans="3:4">
      <c r="C722" s="53"/>
      <c r="D722" s="53"/>
    </row>
    <row r="723" spans="3:4">
      <c r="C723" s="53"/>
      <c r="D723" s="53"/>
    </row>
    <row r="724" spans="3:4">
      <c r="C724" s="53"/>
      <c r="D724" s="53"/>
    </row>
    <row r="725" spans="3:4">
      <c r="C725" s="53"/>
      <c r="D725" s="53"/>
    </row>
    <row r="726" spans="3:4">
      <c r="C726" s="53"/>
      <c r="D726" s="53"/>
    </row>
    <row r="727" spans="3:4">
      <c r="C727" s="53"/>
      <c r="D727" s="53"/>
    </row>
    <row r="728" spans="3:4">
      <c r="C728" s="53"/>
      <c r="D728" s="53"/>
    </row>
    <row r="729" spans="3:4">
      <c r="C729" s="53"/>
      <c r="D729" s="53"/>
    </row>
    <row r="730" spans="3:4">
      <c r="C730" s="53"/>
      <c r="D730" s="53"/>
    </row>
    <row r="731" spans="3:4">
      <c r="C731" s="53"/>
      <c r="D731" s="53"/>
    </row>
    <row r="732" spans="3:4">
      <c r="C732" s="53"/>
      <c r="D732" s="53"/>
    </row>
    <row r="733" spans="3:4">
      <c r="C733" s="53"/>
      <c r="D733" s="53"/>
    </row>
    <row r="734" spans="3:4">
      <c r="C734" s="53"/>
      <c r="D734" s="53"/>
    </row>
    <row r="735" spans="3:4">
      <c r="C735" s="53"/>
      <c r="D735" s="53"/>
    </row>
    <row r="736" spans="3:4">
      <c r="C736" s="53"/>
      <c r="D736" s="53"/>
    </row>
    <row r="737" spans="3:4">
      <c r="C737" s="53"/>
      <c r="D737" s="53"/>
    </row>
    <row r="738" spans="3:4">
      <c r="C738" s="53"/>
      <c r="D738" s="53"/>
    </row>
    <row r="739" spans="3:4">
      <c r="C739" s="53"/>
      <c r="D739" s="53"/>
    </row>
    <row r="740" spans="3:4">
      <c r="C740" s="53"/>
      <c r="D740" s="53"/>
    </row>
    <row r="741" spans="3:4">
      <c r="C741" s="53"/>
      <c r="D741" s="53"/>
    </row>
    <row r="742" spans="3:4">
      <c r="C742" s="53"/>
      <c r="D742" s="53"/>
    </row>
    <row r="743" spans="3:4">
      <c r="C743" s="53"/>
      <c r="D743" s="53"/>
    </row>
    <row r="744" spans="3:4">
      <c r="C744" s="53"/>
      <c r="D744" s="53"/>
    </row>
    <row r="745" spans="3:4">
      <c r="C745" s="53"/>
      <c r="D745" s="53"/>
    </row>
    <row r="746" spans="3:4">
      <c r="C746" s="53"/>
      <c r="D746" s="53"/>
    </row>
    <row r="747" spans="3:4">
      <c r="C747" s="53"/>
      <c r="D747" s="53"/>
    </row>
    <row r="748" spans="3:4">
      <c r="C748" s="53"/>
      <c r="D748" s="53"/>
    </row>
    <row r="749" spans="3:4">
      <c r="C749" s="53"/>
      <c r="D749" s="53"/>
    </row>
    <row r="750" spans="3:4">
      <c r="C750" s="53"/>
      <c r="D750" s="53"/>
    </row>
    <row r="751" spans="3:4">
      <c r="C751" s="53"/>
      <c r="D751" s="53"/>
    </row>
    <row r="752" spans="3:4">
      <c r="C752" s="53"/>
      <c r="D752" s="53"/>
    </row>
    <row r="753" spans="3:4">
      <c r="C753" s="53"/>
      <c r="D753" s="53"/>
    </row>
    <row r="754" spans="3:4">
      <c r="C754" s="53"/>
      <c r="D754" s="53"/>
    </row>
    <row r="755" spans="3:4">
      <c r="C755" s="53"/>
      <c r="D755" s="53"/>
    </row>
    <row r="756" spans="3:4">
      <c r="C756" s="53"/>
      <c r="D756" s="53"/>
    </row>
    <row r="757" spans="3:4">
      <c r="C757" s="53"/>
      <c r="D757" s="53"/>
    </row>
    <row r="758" spans="3:4">
      <c r="C758" s="53"/>
      <c r="D758" s="53"/>
    </row>
    <row r="759" spans="3:4">
      <c r="C759" s="53"/>
      <c r="D759" s="53"/>
    </row>
    <row r="760" spans="3:4">
      <c r="C760" s="53"/>
      <c r="D760" s="53"/>
    </row>
    <row r="761" spans="3:4">
      <c r="C761" s="53"/>
      <c r="D761" s="53"/>
    </row>
    <row r="762" spans="3:4">
      <c r="C762" s="53"/>
      <c r="D762" s="53"/>
    </row>
    <row r="763" spans="3:4">
      <c r="C763" s="53"/>
      <c r="D763" s="53"/>
    </row>
    <row r="764" spans="3:4">
      <c r="C764" s="53"/>
      <c r="D764" s="53"/>
    </row>
    <row r="765" spans="3:4">
      <c r="C765" s="53"/>
      <c r="D765" s="53"/>
    </row>
    <row r="766" spans="3:4">
      <c r="C766" s="53"/>
      <c r="D766" s="53"/>
    </row>
    <row r="767" spans="3:4">
      <c r="C767" s="53"/>
      <c r="D767" s="53"/>
    </row>
    <row r="768" spans="3:4">
      <c r="C768" s="53"/>
      <c r="D768" s="53"/>
    </row>
    <row r="769" spans="3:4">
      <c r="C769" s="53"/>
      <c r="D769" s="53"/>
    </row>
    <row r="770" spans="3:4">
      <c r="C770" s="53"/>
      <c r="D770" s="53"/>
    </row>
    <row r="771" spans="3:4">
      <c r="C771" s="53"/>
      <c r="D771" s="53"/>
    </row>
    <row r="772" spans="3:4">
      <c r="C772" s="53"/>
      <c r="D772" s="53"/>
    </row>
    <row r="773" spans="3:4">
      <c r="C773" s="53"/>
      <c r="D773" s="53"/>
    </row>
    <row r="774" spans="3:4">
      <c r="C774" s="53"/>
      <c r="D774" s="53"/>
    </row>
    <row r="775" spans="3:4">
      <c r="C775" s="53"/>
      <c r="D775" s="53"/>
    </row>
    <row r="776" spans="3:4">
      <c r="C776" s="53"/>
      <c r="D776" s="53"/>
    </row>
    <row r="777" spans="3:4">
      <c r="C777" s="53"/>
      <c r="D777" s="53"/>
    </row>
    <row r="778" spans="3:4">
      <c r="C778" s="53"/>
      <c r="D778" s="53"/>
    </row>
    <row r="779" spans="3:4">
      <c r="C779" s="53"/>
      <c r="D779" s="53"/>
    </row>
    <row r="780" spans="3:4">
      <c r="C780" s="53"/>
      <c r="D780" s="53"/>
    </row>
    <row r="781" spans="3:4">
      <c r="C781" s="53"/>
      <c r="D781" s="53"/>
    </row>
    <row r="782" spans="3:4">
      <c r="C782" s="53"/>
      <c r="D782" s="53"/>
    </row>
    <row r="783" spans="3:4">
      <c r="C783" s="53"/>
      <c r="D783" s="53"/>
    </row>
    <row r="784" spans="3:4">
      <c r="C784" s="53"/>
      <c r="D784" s="53"/>
    </row>
    <row r="785" spans="3:4">
      <c r="C785" s="53"/>
      <c r="D785" s="53"/>
    </row>
    <row r="786" spans="3:4">
      <c r="C786" s="53"/>
      <c r="D786" s="53"/>
    </row>
    <row r="787" spans="3:4">
      <c r="C787" s="53"/>
      <c r="D787" s="53"/>
    </row>
    <row r="788" spans="3:4">
      <c r="C788" s="53"/>
      <c r="D788" s="53"/>
    </row>
    <row r="789" spans="3:4">
      <c r="C789" s="53"/>
      <c r="D789" s="53"/>
    </row>
    <row r="790" spans="3:4">
      <c r="C790" s="53"/>
      <c r="D790" s="53"/>
    </row>
    <row r="791" spans="3:4">
      <c r="C791" s="53"/>
      <c r="D791" s="53"/>
    </row>
    <row r="792" spans="3:4">
      <c r="C792" s="53"/>
      <c r="D792" s="53"/>
    </row>
    <row r="793" spans="3:4">
      <c r="C793" s="53"/>
      <c r="D793" s="53"/>
    </row>
    <row r="794" spans="3:4">
      <c r="C794" s="53"/>
      <c r="D794" s="53"/>
    </row>
    <row r="795" spans="3:4">
      <c r="C795" s="53"/>
      <c r="D795" s="53"/>
    </row>
    <row r="796" spans="3:4">
      <c r="C796" s="53"/>
      <c r="D796" s="53"/>
    </row>
    <row r="797" spans="3:4">
      <c r="C797" s="53"/>
      <c r="D797" s="53"/>
    </row>
    <row r="798" spans="3:4">
      <c r="C798" s="53"/>
      <c r="D798" s="53"/>
    </row>
    <row r="799" spans="3:4">
      <c r="C799" s="53"/>
      <c r="D799" s="53"/>
    </row>
    <row r="800" spans="3:4">
      <c r="C800" s="53"/>
      <c r="D800" s="53"/>
    </row>
    <row r="801" spans="3:4">
      <c r="C801" s="53"/>
      <c r="D801" s="53"/>
    </row>
    <row r="802" spans="3:4">
      <c r="C802" s="53"/>
      <c r="D802" s="53"/>
    </row>
    <row r="803" spans="3:4">
      <c r="C803" s="53"/>
      <c r="D803" s="53"/>
    </row>
    <row r="804" spans="3:4">
      <c r="C804" s="53"/>
      <c r="D804" s="53"/>
    </row>
    <row r="805" spans="3:4">
      <c r="C805" s="53"/>
      <c r="D805" s="53"/>
    </row>
    <row r="806" spans="3:4">
      <c r="C806" s="53"/>
      <c r="D806" s="53"/>
    </row>
    <row r="807" spans="3:4">
      <c r="C807" s="53"/>
      <c r="D807" s="53"/>
    </row>
    <row r="808" spans="3:4">
      <c r="C808" s="53"/>
      <c r="D808" s="53"/>
    </row>
    <row r="809" spans="3:4">
      <c r="C809" s="53"/>
      <c r="D809" s="53"/>
    </row>
    <row r="810" spans="3:4">
      <c r="C810" s="53"/>
      <c r="D810" s="53"/>
    </row>
    <row r="811" spans="3:4">
      <c r="C811" s="53"/>
      <c r="D811" s="53"/>
    </row>
    <row r="812" spans="3:4">
      <c r="C812" s="53"/>
      <c r="D812" s="53"/>
    </row>
    <row r="813" spans="3:4">
      <c r="C813" s="53"/>
      <c r="D813" s="53"/>
    </row>
    <row r="814" spans="3:4">
      <c r="C814" s="53"/>
      <c r="D814" s="53"/>
    </row>
    <row r="815" spans="3:4">
      <c r="C815" s="53"/>
      <c r="D815" s="53"/>
    </row>
    <row r="816" spans="3:4">
      <c r="C816" s="53"/>
      <c r="D816" s="53"/>
    </row>
    <row r="817" spans="3:4">
      <c r="C817" s="53"/>
      <c r="D817" s="53"/>
    </row>
    <row r="818" spans="3:4">
      <c r="C818" s="53"/>
      <c r="D818" s="53"/>
    </row>
    <row r="819" spans="3:4">
      <c r="C819" s="53"/>
      <c r="D819" s="53"/>
    </row>
    <row r="820" spans="3:4">
      <c r="C820" s="53"/>
      <c r="D820" s="53"/>
    </row>
    <row r="821" spans="3:4">
      <c r="C821" s="53"/>
      <c r="D821" s="53"/>
    </row>
    <row r="822" spans="3:4">
      <c r="C822" s="53"/>
      <c r="D822" s="53"/>
    </row>
    <row r="823" spans="3:4">
      <c r="C823" s="53"/>
      <c r="D823" s="53"/>
    </row>
    <row r="824" spans="3:4">
      <c r="C824" s="53"/>
      <c r="D824" s="53"/>
    </row>
    <row r="825" spans="3:4">
      <c r="C825" s="53"/>
      <c r="D825" s="53"/>
    </row>
    <row r="826" spans="3:4">
      <c r="C826" s="53"/>
      <c r="D826" s="53"/>
    </row>
    <row r="827" spans="3:4">
      <c r="C827" s="53"/>
      <c r="D827" s="53"/>
    </row>
    <row r="828" spans="3:4">
      <c r="C828" s="53"/>
      <c r="D828" s="53"/>
    </row>
    <row r="829" spans="3:4">
      <c r="C829" s="53"/>
      <c r="D829" s="53"/>
    </row>
    <row r="830" spans="3:4">
      <c r="C830" s="53"/>
      <c r="D830" s="53"/>
    </row>
    <row r="831" spans="3:4">
      <c r="C831" s="53"/>
      <c r="D831" s="53"/>
    </row>
    <row r="832" spans="3:4">
      <c r="C832" s="53"/>
      <c r="D832" s="53"/>
    </row>
    <row r="833" spans="3:4">
      <c r="C833" s="53"/>
      <c r="D833" s="53"/>
    </row>
    <row r="834" spans="3:4">
      <c r="C834" s="53"/>
      <c r="D834" s="53"/>
    </row>
    <row r="835" spans="3:4">
      <c r="C835" s="53"/>
      <c r="D835" s="53"/>
    </row>
    <row r="836" spans="3:4">
      <c r="C836" s="53"/>
      <c r="D836" s="53"/>
    </row>
    <row r="837" spans="3:4">
      <c r="C837" s="53"/>
      <c r="D837" s="53"/>
    </row>
    <row r="838" spans="3:4">
      <c r="C838" s="53"/>
      <c r="D838" s="53"/>
    </row>
    <row r="839" spans="3:4">
      <c r="C839" s="53"/>
      <c r="D839" s="53"/>
    </row>
    <row r="840" spans="3:4">
      <c r="C840" s="53"/>
      <c r="D840" s="53"/>
    </row>
    <row r="841" spans="3:4">
      <c r="C841" s="53"/>
      <c r="D841" s="53"/>
    </row>
    <row r="842" spans="3:4">
      <c r="C842" s="53"/>
      <c r="D842" s="53"/>
    </row>
    <row r="843" spans="3:4">
      <c r="C843" s="53"/>
      <c r="D843" s="53"/>
    </row>
    <row r="844" spans="3:4">
      <c r="C844" s="53"/>
      <c r="D844" s="53"/>
    </row>
    <row r="845" spans="3:4">
      <c r="C845" s="53"/>
      <c r="D845" s="53"/>
    </row>
    <row r="846" spans="3:4">
      <c r="C846" s="53"/>
      <c r="D846" s="53"/>
    </row>
    <row r="847" spans="3:4">
      <c r="C847" s="53"/>
      <c r="D847" s="53"/>
    </row>
    <row r="848" spans="3:4">
      <c r="C848" s="53"/>
      <c r="D848" s="53"/>
    </row>
    <row r="849" spans="3:4">
      <c r="C849" s="53"/>
      <c r="D849" s="53"/>
    </row>
    <row r="850" spans="3:4">
      <c r="C850" s="53"/>
      <c r="D850" s="53"/>
    </row>
    <row r="851" spans="3:4">
      <c r="C851" s="53"/>
      <c r="D851" s="53"/>
    </row>
    <row r="852" spans="3:4">
      <c r="C852" s="53"/>
      <c r="D852" s="53"/>
    </row>
    <row r="853" spans="3:4">
      <c r="C853" s="53"/>
      <c r="D853" s="53"/>
    </row>
    <row r="854" spans="3:4">
      <c r="C854" s="53"/>
      <c r="D854" s="53"/>
    </row>
    <row r="855" spans="3:4">
      <c r="C855" s="53"/>
      <c r="D855" s="53"/>
    </row>
    <row r="856" spans="3:4">
      <c r="C856" s="53"/>
      <c r="D856" s="53"/>
    </row>
    <row r="857" spans="3:4">
      <c r="C857" s="53"/>
      <c r="D857" s="53"/>
    </row>
    <row r="858" spans="3:4">
      <c r="C858" s="53"/>
      <c r="D858" s="53"/>
    </row>
    <row r="859" spans="3:4">
      <c r="C859" s="53"/>
      <c r="D859" s="53"/>
    </row>
    <row r="860" spans="3:4">
      <c r="C860" s="53"/>
      <c r="D860" s="53"/>
    </row>
    <row r="861" spans="3:4">
      <c r="C861" s="53"/>
      <c r="D861" s="53"/>
    </row>
    <row r="862" spans="3:4">
      <c r="C862" s="53"/>
      <c r="D862" s="53"/>
    </row>
    <row r="863" spans="3:4">
      <c r="C863" s="53"/>
      <c r="D863" s="53"/>
    </row>
    <row r="864" spans="3:4">
      <c r="C864" s="53"/>
      <c r="D864" s="53"/>
    </row>
    <row r="865" spans="3:4">
      <c r="C865" s="53"/>
      <c r="D865" s="53"/>
    </row>
    <row r="866" spans="3:4">
      <c r="C866" s="53"/>
      <c r="D866" s="53"/>
    </row>
    <row r="867" spans="3:4">
      <c r="C867" s="53"/>
      <c r="D867" s="53"/>
    </row>
    <row r="868" spans="3:4">
      <c r="C868" s="53"/>
      <c r="D868" s="53"/>
    </row>
    <row r="869" spans="3:4">
      <c r="C869" s="53"/>
      <c r="D869" s="53"/>
    </row>
    <row r="870" spans="3:4">
      <c r="C870" s="53"/>
      <c r="D870" s="53"/>
    </row>
    <row r="871" spans="3:4">
      <c r="C871" s="53"/>
      <c r="D871" s="53"/>
    </row>
    <row r="872" spans="3:4">
      <c r="C872" s="53"/>
      <c r="D872" s="53"/>
    </row>
    <row r="873" spans="3:4">
      <c r="C873" s="53"/>
      <c r="D873" s="53"/>
    </row>
    <row r="874" spans="3:4">
      <c r="C874" s="53"/>
      <c r="D874" s="53"/>
    </row>
    <row r="875" spans="3:4">
      <c r="C875" s="53"/>
      <c r="D875" s="53"/>
    </row>
    <row r="876" spans="3:4">
      <c r="C876" s="53"/>
      <c r="D876" s="53"/>
    </row>
    <row r="877" spans="3:4">
      <c r="C877" s="53"/>
      <c r="D877" s="53"/>
    </row>
    <row r="878" spans="3:4">
      <c r="C878" s="53"/>
      <c r="D878" s="53"/>
    </row>
    <row r="879" spans="3:4">
      <c r="C879" s="53"/>
      <c r="D879" s="53"/>
    </row>
    <row r="880" spans="3:4">
      <c r="C880" s="53"/>
      <c r="D880" s="53"/>
    </row>
    <row r="881" spans="3:4">
      <c r="C881" s="53"/>
      <c r="D881" s="53"/>
    </row>
    <row r="882" spans="3:4">
      <c r="C882" s="53"/>
      <c r="D882" s="53"/>
    </row>
    <row r="883" spans="3:4">
      <c r="C883" s="53"/>
      <c r="D883" s="53"/>
    </row>
    <row r="884" spans="3:4">
      <c r="C884" s="53"/>
      <c r="D884" s="53"/>
    </row>
    <row r="885" spans="3:4">
      <c r="C885" s="53"/>
      <c r="D885" s="53"/>
    </row>
    <row r="886" spans="3:4">
      <c r="C886" s="53"/>
      <c r="D886" s="53"/>
    </row>
    <row r="887" spans="3:4">
      <c r="C887" s="53"/>
      <c r="D887" s="53"/>
    </row>
    <row r="888" spans="3:4">
      <c r="C888" s="53"/>
      <c r="D888" s="53"/>
    </row>
    <row r="889" spans="3:4">
      <c r="C889" s="53"/>
      <c r="D889" s="53"/>
    </row>
    <row r="890" spans="3:4">
      <c r="C890" s="53"/>
      <c r="D890" s="53"/>
    </row>
    <row r="891" spans="3:4">
      <c r="C891" s="53"/>
      <c r="D891" s="53"/>
    </row>
    <row r="892" spans="3:4">
      <c r="C892" s="53"/>
      <c r="D892" s="53"/>
    </row>
    <row r="893" spans="3:4">
      <c r="C893" s="53"/>
      <c r="D893" s="53"/>
    </row>
    <row r="894" spans="3:4">
      <c r="C894" s="53"/>
      <c r="D894" s="53"/>
    </row>
    <row r="895" spans="3:4">
      <c r="C895" s="53"/>
      <c r="D895" s="53"/>
    </row>
    <row r="896" spans="3:4">
      <c r="C896" s="53"/>
      <c r="D896" s="53"/>
    </row>
    <row r="897" spans="3:4">
      <c r="C897" s="53"/>
      <c r="D897" s="53"/>
    </row>
    <row r="898" spans="3:4">
      <c r="C898" s="53"/>
      <c r="D898" s="53"/>
    </row>
    <row r="899" spans="3:4">
      <c r="C899" s="53"/>
      <c r="D899" s="53"/>
    </row>
    <row r="900" spans="3:4">
      <c r="C900" s="53"/>
      <c r="D900" s="53"/>
    </row>
    <row r="901" spans="3:4">
      <c r="C901" s="53"/>
      <c r="D901" s="53"/>
    </row>
    <row r="902" spans="3:4">
      <c r="C902" s="53"/>
      <c r="D902" s="53"/>
    </row>
    <row r="903" spans="3:4">
      <c r="C903" s="53"/>
      <c r="D903" s="53"/>
    </row>
    <row r="904" spans="3:4">
      <c r="C904" s="53"/>
      <c r="D904" s="53"/>
    </row>
    <row r="905" spans="3:4">
      <c r="C905" s="53"/>
      <c r="D905" s="53"/>
    </row>
    <row r="906" spans="3:4">
      <c r="C906" s="53"/>
      <c r="D906" s="53"/>
    </row>
    <row r="907" spans="3:4">
      <c r="C907" s="53"/>
      <c r="D907" s="53"/>
    </row>
    <row r="908" spans="3:4">
      <c r="C908" s="53"/>
      <c r="D908" s="53"/>
    </row>
    <row r="909" spans="3:4">
      <c r="C909" s="53"/>
      <c r="D909" s="53"/>
    </row>
    <row r="910" spans="3:4">
      <c r="C910" s="53"/>
      <c r="D910" s="53"/>
    </row>
    <row r="911" spans="3:4">
      <c r="C911" s="53"/>
      <c r="D911" s="53"/>
    </row>
    <row r="912" spans="3:4">
      <c r="C912" s="53"/>
      <c r="D912" s="53"/>
    </row>
    <row r="913" spans="3:4">
      <c r="C913" s="53"/>
      <c r="D913" s="53"/>
    </row>
    <row r="914" spans="3:4">
      <c r="C914" s="53"/>
      <c r="D914" s="53"/>
    </row>
    <row r="915" spans="3:4">
      <c r="C915" s="53"/>
      <c r="D915" s="53"/>
    </row>
    <row r="916" spans="3:4">
      <c r="C916" s="53"/>
      <c r="D916" s="53"/>
    </row>
    <row r="917" spans="3:4">
      <c r="C917" s="53"/>
      <c r="D917" s="53"/>
    </row>
    <row r="918" spans="3:4">
      <c r="C918" s="53"/>
      <c r="D918" s="53"/>
    </row>
    <row r="919" spans="3:4">
      <c r="C919" s="53"/>
      <c r="D919" s="53"/>
    </row>
    <row r="920" spans="3:4">
      <c r="C920" s="53"/>
      <c r="D920" s="53"/>
    </row>
    <row r="921" spans="3:4">
      <c r="C921" s="53"/>
      <c r="D921" s="53"/>
    </row>
    <row r="922" spans="3:4">
      <c r="C922" s="53"/>
      <c r="D922" s="53"/>
    </row>
    <row r="923" spans="3:4">
      <c r="C923" s="53"/>
      <c r="D923" s="53"/>
    </row>
    <row r="924" spans="3:4">
      <c r="C924" s="53"/>
      <c r="D924" s="53"/>
    </row>
    <row r="925" spans="3:4">
      <c r="C925" s="53"/>
      <c r="D925" s="53"/>
    </row>
    <row r="926" spans="3:4">
      <c r="C926" s="53"/>
      <c r="D926" s="53"/>
    </row>
    <row r="927" spans="3:4">
      <c r="C927" s="53"/>
      <c r="D927" s="53"/>
    </row>
    <row r="928" spans="3:4">
      <c r="C928" s="53"/>
      <c r="D928" s="53"/>
    </row>
    <row r="929" spans="3:4">
      <c r="C929" s="53"/>
      <c r="D929" s="53"/>
    </row>
    <row r="930" spans="3:4">
      <c r="C930" s="53"/>
      <c r="D930" s="53"/>
    </row>
    <row r="931" spans="3:4">
      <c r="C931" s="53"/>
      <c r="D931" s="53"/>
    </row>
    <row r="932" spans="3:4">
      <c r="C932" s="53"/>
      <c r="D932" s="53"/>
    </row>
    <row r="933" spans="3:4">
      <c r="C933" s="53"/>
      <c r="D933" s="53"/>
    </row>
    <row r="934" spans="3:4">
      <c r="C934" s="53"/>
      <c r="D934" s="53"/>
    </row>
    <row r="935" spans="3:4">
      <c r="C935" s="53"/>
      <c r="D935" s="53"/>
    </row>
    <row r="936" spans="3:4">
      <c r="C936" s="53"/>
      <c r="D936" s="53"/>
    </row>
    <row r="937" spans="3:4">
      <c r="C937" s="53"/>
      <c r="D937" s="53"/>
    </row>
    <row r="938" spans="3:4">
      <c r="C938" s="53"/>
      <c r="D938" s="53"/>
    </row>
    <row r="939" spans="3:4">
      <c r="C939" s="53"/>
      <c r="D939" s="53"/>
    </row>
    <row r="940" spans="3:4">
      <c r="C940" s="53"/>
      <c r="D940" s="53"/>
    </row>
    <row r="941" spans="3:4">
      <c r="C941" s="53"/>
      <c r="D941" s="53"/>
    </row>
    <row r="942" spans="3:4">
      <c r="C942" s="53"/>
      <c r="D942" s="53"/>
    </row>
    <row r="943" spans="3:4">
      <c r="C943" s="53"/>
      <c r="D943" s="53"/>
    </row>
    <row r="944" spans="3:4">
      <c r="C944" s="53"/>
      <c r="D944" s="53"/>
    </row>
    <row r="945" spans="3:4">
      <c r="C945" s="53"/>
      <c r="D945" s="53"/>
    </row>
    <row r="946" spans="3:4">
      <c r="C946" s="53"/>
      <c r="D946" s="53"/>
    </row>
    <row r="947" spans="3:4">
      <c r="C947" s="53"/>
      <c r="D947" s="53"/>
    </row>
    <row r="948" spans="3:4">
      <c r="C948" s="53"/>
      <c r="D948" s="53"/>
    </row>
    <row r="949" spans="3:4">
      <c r="C949" s="53"/>
      <c r="D949" s="53"/>
    </row>
    <row r="950" spans="3:4">
      <c r="C950" s="53"/>
      <c r="D950" s="53"/>
    </row>
    <row r="951" spans="3:4">
      <c r="C951" s="53"/>
      <c r="D951" s="53"/>
    </row>
    <row r="952" spans="3:4">
      <c r="C952" s="53"/>
      <c r="D952" s="53"/>
    </row>
    <row r="953" spans="3:4">
      <c r="C953" s="53"/>
      <c r="D953" s="53"/>
    </row>
    <row r="954" spans="3:4">
      <c r="C954" s="53"/>
      <c r="D954" s="53"/>
    </row>
    <row r="955" spans="3:4">
      <c r="C955" s="53"/>
      <c r="D955" s="53"/>
    </row>
    <row r="956" spans="3:4">
      <c r="C956" s="53"/>
      <c r="D956" s="53"/>
    </row>
    <row r="957" spans="3:4">
      <c r="C957" s="53"/>
      <c r="D957" s="53"/>
    </row>
    <row r="958" spans="3:4">
      <c r="C958" s="53"/>
      <c r="D958" s="53"/>
    </row>
    <row r="959" spans="3:4">
      <c r="C959" s="53"/>
      <c r="D959" s="53"/>
    </row>
    <row r="960" spans="3:4">
      <c r="C960" s="53"/>
      <c r="D960" s="53"/>
    </row>
    <row r="961" spans="3:4">
      <c r="C961" s="53"/>
      <c r="D961" s="53"/>
    </row>
    <row r="962" spans="3:4">
      <c r="C962" s="53"/>
      <c r="D962" s="53"/>
    </row>
    <row r="963" spans="3:4">
      <c r="C963" s="53"/>
      <c r="D963" s="53"/>
    </row>
    <row r="964" spans="3:4">
      <c r="C964" s="53"/>
      <c r="D964" s="53"/>
    </row>
    <row r="965" spans="3:4">
      <c r="C965" s="53"/>
      <c r="D965" s="53"/>
    </row>
    <row r="966" spans="3:4">
      <c r="C966" s="53"/>
      <c r="D966" s="53"/>
    </row>
    <row r="967" spans="3:4">
      <c r="C967" s="53"/>
      <c r="D967" s="53"/>
    </row>
    <row r="968" spans="3:4">
      <c r="C968" s="53"/>
      <c r="D968" s="53"/>
    </row>
    <row r="969" spans="3:4">
      <c r="C969" s="53"/>
      <c r="D969" s="53"/>
    </row>
    <row r="970" spans="3:4">
      <c r="C970" s="53"/>
      <c r="D970" s="53"/>
    </row>
    <row r="971" spans="3:4">
      <c r="C971" s="53"/>
      <c r="D971" s="53"/>
    </row>
    <row r="972" spans="3:4">
      <c r="C972" s="53"/>
      <c r="D972" s="53"/>
    </row>
    <row r="973" spans="3:4">
      <c r="C973" s="53"/>
      <c r="D973" s="53"/>
    </row>
    <row r="974" spans="3:4">
      <c r="C974" s="53"/>
      <c r="D974" s="53"/>
    </row>
    <row r="975" spans="3:4">
      <c r="C975" s="53"/>
      <c r="D975" s="53"/>
    </row>
    <row r="976" spans="3:4">
      <c r="C976" s="53"/>
      <c r="D976" s="53"/>
    </row>
    <row r="977" spans="3:4">
      <c r="C977" s="53"/>
      <c r="D977" s="53"/>
    </row>
    <row r="978" spans="3:4">
      <c r="C978" s="53"/>
      <c r="D978" s="53"/>
    </row>
    <row r="979" spans="3:4">
      <c r="C979" s="53"/>
      <c r="D979" s="53"/>
    </row>
    <row r="980" spans="3:4">
      <c r="C980" s="53"/>
      <c r="D980" s="53"/>
    </row>
    <row r="981" spans="3:4">
      <c r="C981" s="53"/>
      <c r="D981" s="53"/>
    </row>
    <row r="982" spans="3:4">
      <c r="C982" s="53"/>
      <c r="D982" s="53"/>
    </row>
    <row r="983" spans="3:4">
      <c r="C983" s="53"/>
      <c r="D983" s="53"/>
    </row>
    <row r="984" spans="3:4">
      <c r="C984" s="53"/>
      <c r="D984" s="53"/>
    </row>
    <row r="985" spans="3:4">
      <c r="C985" s="53"/>
      <c r="D985" s="53"/>
    </row>
    <row r="986" spans="3:4">
      <c r="C986" s="53"/>
      <c r="D986" s="53"/>
    </row>
    <row r="987" spans="3:4">
      <c r="C987" s="53"/>
      <c r="D987" s="53"/>
    </row>
    <row r="988" spans="3:4">
      <c r="C988" s="53"/>
      <c r="D988" s="53"/>
    </row>
    <row r="989" spans="3:4">
      <c r="C989" s="53"/>
      <c r="D989" s="53"/>
    </row>
    <row r="990" spans="3:4">
      <c r="C990" s="53"/>
      <c r="D990" s="53"/>
    </row>
    <row r="991" spans="3:4">
      <c r="C991" s="53"/>
      <c r="D991" s="53"/>
    </row>
    <row r="992" spans="3:4">
      <c r="C992" s="53"/>
      <c r="D992" s="53"/>
    </row>
    <row r="993" spans="3:4">
      <c r="C993" s="53"/>
      <c r="D993" s="53"/>
    </row>
    <row r="994" spans="3:4">
      <c r="C994" s="53"/>
      <c r="D994" s="53"/>
    </row>
    <row r="995" spans="3:4">
      <c r="C995" s="53"/>
      <c r="D995" s="53"/>
    </row>
    <row r="996" spans="3:4">
      <c r="C996" s="53"/>
      <c r="D996" s="53"/>
    </row>
    <row r="997" spans="3:4">
      <c r="C997" s="53"/>
      <c r="D997" s="53"/>
    </row>
    <row r="998" spans="3:4">
      <c r="C998" s="53"/>
      <c r="D998" s="53"/>
    </row>
    <row r="999" spans="3:4">
      <c r="C999" s="53"/>
      <c r="D999" s="53"/>
    </row>
    <row r="1000" spans="3:4">
      <c r="C1000" s="53"/>
      <c r="D1000" s="53"/>
    </row>
  </sheetData>
  <mergeCells count="1">
    <mergeCell ref="C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000"/>
  <sheetViews>
    <sheetView workbookViewId="0">
      <selection activeCell="C1" sqref="C1:E1000"/>
    </sheetView>
  </sheetViews>
  <sheetFormatPr baseColWidth="10" defaultRowHeight="15"/>
  <sheetData>
    <row r="1" spans="3:5">
      <c r="C1" s="71" t="s">
        <v>200</v>
      </c>
      <c r="D1" s="71"/>
      <c r="E1" s="71"/>
    </row>
    <row r="2" spans="3:5">
      <c r="C2" s="53"/>
      <c r="D2" s="53"/>
      <c r="E2" s="54"/>
    </row>
    <row r="3" spans="3:5">
      <c r="C3" s="53"/>
      <c r="D3" s="53"/>
      <c r="E3" s="54"/>
    </row>
    <row r="4" spans="3:5">
      <c r="C4" s="53"/>
      <c r="D4" s="53"/>
      <c r="E4" s="54"/>
    </row>
    <row r="5" spans="3:5">
      <c r="C5" s="53"/>
      <c r="D5" s="53"/>
      <c r="E5" s="54"/>
    </row>
    <row r="6" spans="3:5">
      <c r="C6" s="53"/>
      <c r="D6" s="53"/>
      <c r="E6" s="54"/>
    </row>
    <row r="7" spans="3:5">
      <c r="C7" s="53"/>
      <c r="D7" s="53"/>
      <c r="E7" s="54"/>
    </row>
    <row r="8" spans="3:5">
      <c r="C8" s="53"/>
      <c r="D8" s="53"/>
      <c r="E8" s="54"/>
    </row>
    <row r="9" spans="3:5">
      <c r="C9" s="53"/>
      <c r="D9" s="53"/>
      <c r="E9" s="54"/>
    </row>
    <row r="10" spans="3:5">
      <c r="C10" s="53"/>
      <c r="D10" s="53"/>
      <c r="E10" s="54"/>
    </row>
    <row r="11" spans="3:5">
      <c r="C11" s="53"/>
      <c r="D11" s="53"/>
      <c r="E11" s="54"/>
    </row>
    <row r="12" spans="3:5">
      <c r="C12" s="53"/>
      <c r="D12" s="53"/>
      <c r="E12" s="54"/>
    </row>
    <row r="13" spans="3:5">
      <c r="C13" s="53"/>
      <c r="D13" s="53"/>
      <c r="E13" s="54"/>
    </row>
    <row r="14" spans="3:5">
      <c r="C14" s="53"/>
      <c r="D14" s="53"/>
      <c r="E14" s="54"/>
    </row>
    <row r="15" spans="3:5">
      <c r="C15" s="53"/>
      <c r="D15" s="53"/>
      <c r="E15" s="54"/>
    </row>
    <row r="16" spans="3:5">
      <c r="C16" s="53"/>
      <c r="D16" s="53"/>
      <c r="E16" s="54"/>
    </row>
    <row r="17" spans="3:5">
      <c r="C17" s="53"/>
      <c r="D17" s="53"/>
      <c r="E17" s="54"/>
    </row>
    <row r="18" spans="3:5">
      <c r="C18" s="53"/>
      <c r="D18" s="53"/>
      <c r="E18" s="54"/>
    </row>
    <row r="19" spans="3:5">
      <c r="C19" s="53"/>
      <c r="D19" s="53"/>
      <c r="E19" s="54"/>
    </row>
    <row r="20" spans="3:5">
      <c r="C20" s="53"/>
      <c r="D20" s="53"/>
      <c r="E20" s="54"/>
    </row>
    <row r="21" spans="3:5">
      <c r="C21" s="53"/>
      <c r="D21" s="53"/>
      <c r="E21" s="54"/>
    </row>
    <row r="22" spans="3:5">
      <c r="C22" s="53"/>
      <c r="D22" s="53"/>
      <c r="E22" s="54"/>
    </row>
    <row r="23" spans="3:5">
      <c r="C23" s="53" t="s">
        <v>201</v>
      </c>
      <c r="D23" s="53">
        <v>888</v>
      </c>
      <c r="E23" s="54"/>
    </row>
    <row r="24" spans="3:5">
      <c r="C24" s="53"/>
      <c r="D24" s="53"/>
      <c r="E24" s="54"/>
    </row>
    <row r="25" spans="3:5">
      <c r="C25" s="53"/>
      <c r="D25" s="53"/>
      <c r="E25" s="54"/>
    </row>
    <row r="26" spans="3:5">
      <c r="C26" s="53"/>
      <c r="D26" s="53"/>
      <c r="E26" s="54"/>
    </row>
    <row r="27" spans="3:5">
      <c r="C27" s="53"/>
      <c r="D27" s="53"/>
      <c r="E27" s="54"/>
    </row>
    <row r="28" spans="3:5">
      <c r="C28" s="53"/>
      <c r="D28" s="53"/>
      <c r="E28" s="54"/>
    </row>
    <row r="29" spans="3:5">
      <c r="C29" s="53"/>
      <c r="D29" s="53"/>
      <c r="E29" s="54"/>
    </row>
    <row r="30" spans="3:5">
      <c r="C30" s="53"/>
      <c r="D30" s="53"/>
      <c r="E30" s="54"/>
    </row>
    <row r="31" spans="3:5">
      <c r="C31" s="53"/>
      <c r="D31" s="53"/>
      <c r="E31" s="54"/>
    </row>
    <row r="32" spans="3:5">
      <c r="C32" s="53"/>
      <c r="D32" s="53"/>
      <c r="E32" s="54"/>
    </row>
    <row r="33" spans="3:5">
      <c r="C33" s="53"/>
      <c r="D33" s="53"/>
      <c r="E33" s="54"/>
    </row>
    <row r="34" spans="3:5">
      <c r="C34" s="53"/>
      <c r="D34" s="53"/>
      <c r="E34" s="54"/>
    </row>
    <row r="35" spans="3:5">
      <c r="C35" s="53"/>
      <c r="D35" s="53"/>
      <c r="E35" s="54"/>
    </row>
    <row r="36" spans="3:5">
      <c r="C36" s="53"/>
      <c r="D36" s="53"/>
      <c r="E36" s="54"/>
    </row>
    <row r="37" spans="3:5">
      <c r="C37" s="53"/>
      <c r="D37" s="53"/>
      <c r="E37" s="54"/>
    </row>
    <row r="38" spans="3:5">
      <c r="C38" s="53"/>
      <c r="D38" s="53"/>
      <c r="E38" s="54"/>
    </row>
    <row r="39" spans="3:5">
      <c r="C39" s="53"/>
      <c r="D39" s="53"/>
      <c r="E39" s="54"/>
    </row>
    <row r="40" spans="3:5">
      <c r="C40" s="53"/>
      <c r="D40" s="53"/>
      <c r="E40" s="54"/>
    </row>
    <row r="41" spans="3:5">
      <c r="C41" s="53"/>
      <c r="D41" s="53"/>
      <c r="E41" s="54"/>
    </row>
    <row r="42" spans="3:5">
      <c r="C42" s="53"/>
      <c r="D42" s="53"/>
      <c r="E42" s="54"/>
    </row>
    <row r="43" spans="3:5">
      <c r="C43" s="53"/>
      <c r="D43" s="53"/>
      <c r="E43" s="54"/>
    </row>
    <row r="44" spans="3:5">
      <c r="C44" s="53"/>
      <c r="D44" s="53"/>
      <c r="E44" s="54"/>
    </row>
    <row r="45" spans="3:5">
      <c r="C45" s="53"/>
      <c r="D45" s="53"/>
      <c r="E45" s="54"/>
    </row>
    <row r="46" spans="3:5">
      <c r="C46" s="53"/>
      <c r="D46" s="53"/>
      <c r="E46" s="54"/>
    </row>
    <row r="47" spans="3:5">
      <c r="C47" s="53"/>
      <c r="D47" s="53"/>
      <c r="E47" s="54"/>
    </row>
    <row r="48" spans="3:5">
      <c r="C48" s="53"/>
      <c r="D48" s="53"/>
      <c r="E48" s="54"/>
    </row>
    <row r="49" spans="3:5">
      <c r="C49" s="53"/>
      <c r="D49" s="53"/>
      <c r="E49" s="54"/>
    </row>
    <row r="50" spans="3:5">
      <c r="C50" s="53"/>
      <c r="D50" s="53"/>
      <c r="E50" s="54"/>
    </row>
    <row r="51" spans="3:5">
      <c r="C51" s="53"/>
      <c r="D51" s="53"/>
      <c r="E51" s="54"/>
    </row>
    <row r="52" spans="3:5">
      <c r="C52" s="53"/>
      <c r="D52" s="53"/>
      <c r="E52" s="54"/>
    </row>
    <row r="53" spans="3:5">
      <c r="C53" s="53"/>
      <c r="D53" s="53"/>
      <c r="E53" s="54"/>
    </row>
    <row r="54" spans="3:5">
      <c r="C54" s="53"/>
      <c r="D54" s="53"/>
      <c r="E54" s="54"/>
    </row>
    <row r="55" spans="3:5">
      <c r="C55" s="53"/>
      <c r="D55" s="53"/>
      <c r="E55" s="54"/>
    </row>
    <row r="56" spans="3:5">
      <c r="C56" s="53"/>
      <c r="D56" s="53"/>
      <c r="E56" s="54"/>
    </row>
    <row r="57" spans="3:5">
      <c r="C57" s="53"/>
      <c r="D57" s="53"/>
      <c r="E57" s="54"/>
    </row>
    <row r="58" spans="3:5">
      <c r="C58" s="53"/>
      <c r="D58" s="53"/>
      <c r="E58" s="54"/>
    </row>
    <row r="59" spans="3:5">
      <c r="C59" s="53"/>
      <c r="D59" s="53"/>
      <c r="E59" s="54"/>
    </row>
    <row r="60" spans="3:5">
      <c r="C60" s="53"/>
      <c r="D60" s="53"/>
      <c r="E60" s="54"/>
    </row>
    <row r="61" spans="3:5">
      <c r="C61" s="53"/>
      <c r="D61" s="53"/>
      <c r="E61" s="54"/>
    </row>
    <row r="62" spans="3:5">
      <c r="C62" s="53"/>
      <c r="D62" s="53"/>
      <c r="E62" s="54"/>
    </row>
    <row r="63" spans="3:5">
      <c r="C63" s="53"/>
      <c r="D63" s="53"/>
      <c r="E63" s="54"/>
    </row>
    <row r="64" spans="3:5">
      <c r="C64" s="53"/>
      <c r="D64" s="53"/>
      <c r="E64" s="54"/>
    </row>
    <row r="65" spans="3:5">
      <c r="C65" s="53"/>
      <c r="D65" s="53"/>
      <c r="E65" s="54"/>
    </row>
    <row r="66" spans="3:5">
      <c r="C66" s="53"/>
      <c r="D66" s="53"/>
      <c r="E66" s="54"/>
    </row>
    <row r="67" spans="3:5">
      <c r="C67" s="53"/>
      <c r="D67" s="53"/>
      <c r="E67" s="54"/>
    </row>
    <row r="68" spans="3:5">
      <c r="C68" s="53"/>
      <c r="D68" s="53"/>
      <c r="E68" s="54"/>
    </row>
    <row r="69" spans="3:5">
      <c r="C69" s="53"/>
      <c r="D69" s="53"/>
      <c r="E69" s="54"/>
    </row>
    <row r="70" spans="3:5">
      <c r="C70" s="53"/>
      <c r="D70" s="53"/>
      <c r="E70" s="54"/>
    </row>
    <row r="71" spans="3:5">
      <c r="C71" s="53"/>
      <c r="D71" s="53"/>
      <c r="E71" s="54"/>
    </row>
    <row r="72" spans="3:5">
      <c r="C72" s="53"/>
      <c r="D72" s="53"/>
      <c r="E72" s="54"/>
    </row>
    <row r="73" spans="3:5">
      <c r="C73" s="53"/>
      <c r="D73" s="53"/>
      <c r="E73" s="54"/>
    </row>
    <row r="74" spans="3:5">
      <c r="C74" s="53"/>
      <c r="D74" s="53"/>
      <c r="E74" s="54"/>
    </row>
    <row r="75" spans="3:5">
      <c r="C75" s="53"/>
      <c r="D75" s="53"/>
      <c r="E75" s="54"/>
    </row>
    <row r="76" spans="3:5">
      <c r="C76" s="53"/>
      <c r="D76" s="53"/>
      <c r="E76" s="54"/>
    </row>
    <row r="77" spans="3:5">
      <c r="C77" s="53"/>
      <c r="D77" s="53"/>
      <c r="E77" s="54"/>
    </row>
    <row r="78" spans="3:5">
      <c r="C78" s="53"/>
      <c r="D78" s="53"/>
      <c r="E78" s="54"/>
    </row>
    <row r="79" spans="3:5">
      <c r="C79" s="53"/>
      <c r="D79" s="53"/>
      <c r="E79" s="54"/>
    </row>
    <row r="80" spans="3:5">
      <c r="C80" s="53"/>
      <c r="D80" s="53"/>
      <c r="E80" s="54"/>
    </row>
    <row r="81" spans="3:5">
      <c r="C81" s="53"/>
      <c r="D81" s="53"/>
      <c r="E81" s="54"/>
    </row>
    <row r="82" spans="3:5">
      <c r="C82" s="53"/>
      <c r="D82" s="53"/>
      <c r="E82" s="54"/>
    </row>
    <row r="83" spans="3:5">
      <c r="C83" s="53"/>
      <c r="D83" s="53"/>
      <c r="E83" s="54"/>
    </row>
    <row r="84" spans="3:5">
      <c r="C84" s="53"/>
      <c r="D84" s="53"/>
      <c r="E84" s="54"/>
    </row>
    <row r="85" spans="3:5">
      <c r="C85" s="53"/>
      <c r="D85" s="53"/>
      <c r="E85" s="54"/>
    </row>
    <row r="86" spans="3:5">
      <c r="C86" s="53"/>
      <c r="D86" s="53"/>
      <c r="E86" s="54"/>
    </row>
    <row r="87" spans="3:5">
      <c r="C87" s="53"/>
      <c r="D87" s="53"/>
      <c r="E87" s="54"/>
    </row>
    <row r="88" spans="3:5">
      <c r="C88" s="53"/>
      <c r="D88" s="53"/>
      <c r="E88" s="54"/>
    </row>
    <row r="89" spans="3:5">
      <c r="C89" s="53"/>
      <c r="D89" s="53"/>
      <c r="E89" s="54"/>
    </row>
    <row r="90" spans="3:5">
      <c r="C90" s="53"/>
      <c r="D90" s="53"/>
      <c r="E90" s="54"/>
    </row>
    <row r="91" spans="3:5">
      <c r="C91" s="53"/>
      <c r="D91" s="53"/>
      <c r="E91" s="54"/>
    </row>
    <row r="92" spans="3:5">
      <c r="C92" s="53"/>
      <c r="D92" s="53"/>
      <c r="E92" s="54"/>
    </row>
    <row r="93" spans="3:5">
      <c r="C93" s="53"/>
      <c r="D93" s="53"/>
      <c r="E93" s="54"/>
    </row>
    <row r="94" spans="3:5">
      <c r="C94" s="53"/>
      <c r="D94" s="53"/>
      <c r="E94" s="54"/>
    </row>
    <row r="95" spans="3:5">
      <c r="C95" s="53"/>
      <c r="D95" s="53"/>
      <c r="E95" s="54"/>
    </row>
    <row r="96" spans="3:5">
      <c r="C96" s="53"/>
      <c r="D96" s="53"/>
      <c r="E96" s="54"/>
    </row>
    <row r="97" spans="3:5">
      <c r="C97" s="53"/>
      <c r="D97" s="53"/>
      <c r="E97" s="54"/>
    </row>
    <row r="98" spans="3:5">
      <c r="C98" s="53"/>
      <c r="D98" s="53"/>
      <c r="E98" s="54"/>
    </row>
    <row r="99" spans="3:5">
      <c r="C99" s="53"/>
      <c r="D99" s="53"/>
      <c r="E99" s="54"/>
    </row>
    <row r="100" spans="3:5">
      <c r="C100" s="53"/>
      <c r="D100" s="53"/>
      <c r="E100" s="54"/>
    </row>
    <row r="101" spans="3:5">
      <c r="C101" s="53"/>
      <c r="D101" s="53"/>
      <c r="E101" s="54"/>
    </row>
    <row r="102" spans="3:5">
      <c r="C102" s="53"/>
      <c r="D102" s="53"/>
      <c r="E102" s="54"/>
    </row>
    <row r="103" spans="3:5">
      <c r="C103" s="53"/>
      <c r="D103" s="53"/>
      <c r="E103" s="54"/>
    </row>
    <row r="104" spans="3:5">
      <c r="C104" s="53"/>
      <c r="D104" s="53"/>
      <c r="E104" s="54"/>
    </row>
    <row r="105" spans="3:5">
      <c r="C105" s="53"/>
      <c r="D105" s="53"/>
      <c r="E105" s="54"/>
    </row>
    <row r="106" spans="3:5">
      <c r="C106" s="53"/>
      <c r="D106" s="53"/>
      <c r="E106" s="54"/>
    </row>
    <row r="107" spans="3:5">
      <c r="C107" s="53"/>
      <c r="D107" s="53"/>
      <c r="E107" s="54"/>
    </row>
    <row r="108" spans="3:5">
      <c r="C108" s="53"/>
      <c r="D108" s="53"/>
      <c r="E108" s="54"/>
    </row>
    <row r="109" spans="3:5">
      <c r="C109" s="53"/>
      <c r="D109" s="53"/>
      <c r="E109" s="54"/>
    </row>
    <row r="110" spans="3:5">
      <c r="C110" s="53"/>
      <c r="D110" s="53"/>
      <c r="E110" s="54"/>
    </row>
    <row r="111" spans="3:5">
      <c r="C111" s="53"/>
      <c r="D111" s="53"/>
      <c r="E111" s="54"/>
    </row>
    <row r="112" spans="3:5">
      <c r="C112" s="53"/>
      <c r="D112" s="53"/>
      <c r="E112" s="54"/>
    </row>
    <row r="113" spans="3:5">
      <c r="C113" s="53"/>
      <c r="D113" s="53"/>
      <c r="E113" s="54"/>
    </row>
    <row r="114" spans="3:5">
      <c r="C114" s="53"/>
      <c r="D114" s="53"/>
      <c r="E114" s="54"/>
    </row>
    <row r="115" spans="3:5">
      <c r="C115" s="53"/>
      <c r="D115" s="53"/>
      <c r="E115" s="54"/>
    </row>
    <row r="116" spans="3:5">
      <c r="C116" s="53"/>
      <c r="D116" s="53"/>
      <c r="E116" s="54"/>
    </row>
    <row r="117" spans="3:5">
      <c r="C117" s="53"/>
      <c r="D117" s="53"/>
      <c r="E117" s="54"/>
    </row>
    <row r="118" spans="3:5">
      <c r="C118" s="53"/>
      <c r="D118" s="53"/>
      <c r="E118" s="54"/>
    </row>
    <row r="119" spans="3:5">
      <c r="C119" s="53"/>
      <c r="D119" s="53"/>
      <c r="E119" s="54"/>
    </row>
    <row r="120" spans="3:5">
      <c r="C120" s="53"/>
      <c r="D120" s="53"/>
      <c r="E120" s="54"/>
    </row>
    <row r="121" spans="3:5">
      <c r="C121" s="53"/>
      <c r="D121" s="53"/>
      <c r="E121" s="54"/>
    </row>
    <row r="122" spans="3:5">
      <c r="C122" s="53"/>
      <c r="D122" s="53"/>
      <c r="E122" s="54"/>
    </row>
    <row r="123" spans="3:5">
      <c r="C123" s="53"/>
      <c r="D123" s="53"/>
      <c r="E123" s="54"/>
    </row>
    <row r="124" spans="3:5">
      <c r="C124" s="53"/>
      <c r="D124" s="53"/>
      <c r="E124" s="54"/>
    </row>
    <row r="125" spans="3:5">
      <c r="C125" s="53"/>
      <c r="D125" s="53"/>
      <c r="E125" s="54"/>
    </row>
    <row r="126" spans="3:5">
      <c r="C126" s="53"/>
      <c r="D126" s="53"/>
      <c r="E126" s="54"/>
    </row>
    <row r="127" spans="3:5">
      <c r="C127" s="53"/>
      <c r="D127" s="53"/>
      <c r="E127" s="54"/>
    </row>
    <row r="128" spans="3:5">
      <c r="C128" s="53"/>
      <c r="D128" s="53"/>
      <c r="E128" s="54"/>
    </row>
    <row r="129" spans="3:5">
      <c r="C129" s="53"/>
      <c r="D129" s="53"/>
      <c r="E129" s="54"/>
    </row>
    <row r="130" spans="3:5">
      <c r="C130" s="53"/>
      <c r="D130" s="53"/>
      <c r="E130" s="54"/>
    </row>
    <row r="131" spans="3:5">
      <c r="C131" s="53"/>
      <c r="D131" s="53"/>
      <c r="E131" s="54"/>
    </row>
    <row r="132" spans="3:5">
      <c r="C132" s="53"/>
      <c r="D132" s="53"/>
      <c r="E132" s="54"/>
    </row>
    <row r="133" spans="3:5">
      <c r="C133" s="53"/>
      <c r="D133" s="53"/>
      <c r="E133" s="54"/>
    </row>
    <row r="134" spans="3:5">
      <c r="C134" s="53"/>
      <c r="D134" s="53"/>
      <c r="E134" s="54"/>
    </row>
    <row r="135" spans="3:5">
      <c r="C135" s="53"/>
      <c r="D135" s="53"/>
      <c r="E135" s="54"/>
    </row>
    <row r="136" spans="3:5">
      <c r="C136" s="53"/>
      <c r="D136" s="53"/>
      <c r="E136" s="54"/>
    </row>
    <row r="137" spans="3:5">
      <c r="C137" s="53"/>
      <c r="D137" s="53"/>
      <c r="E137" s="54"/>
    </row>
    <row r="138" spans="3:5">
      <c r="C138" s="53"/>
      <c r="D138" s="53"/>
      <c r="E138" s="54"/>
    </row>
    <row r="139" spans="3:5">
      <c r="C139" s="53"/>
      <c r="D139" s="53"/>
      <c r="E139" s="54"/>
    </row>
    <row r="140" spans="3:5">
      <c r="C140" s="53"/>
      <c r="D140" s="53"/>
      <c r="E140" s="54"/>
    </row>
    <row r="141" spans="3:5">
      <c r="C141" s="53"/>
      <c r="D141" s="53"/>
      <c r="E141" s="54"/>
    </row>
    <row r="142" spans="3:5">
      <c r="C142" s="53"/>
      <c r="D142" s="53"/>
      <c r="E142" s="54"/>
    </row>
    <row r="143" spans="3:5">
      <c r="C143" s="53"/>
      <c r="D143" s="53"/>
      <c r="E143" s="54"/>
    </row>
    <row r="144" spans="3:5">
      <c r="C144" s="53"/>
      <c r="D144" s="53"/>
      <c r="E144" s="54"/>
    </row>
    <row r="145" spans="3:5">
      <c r="C145" s="53"/>
      <c r="D145" s="53"/>
      <c r="E145" s="54"/>
    </row>
    <row r="146" spans="3:5">
      <c r="C146" s="53"/>
      <c r="D146" s="53"/>
      <c r="E146" s="54"/>
    </row>
    <row r="147" spans="3:5">
      <c r="C147" s="53"/>
      <c r="D147" s="53"/>
      <c r="E147" s="54"/>
    </row>
    <row r="148" spans="3:5">
      <c r="C148" s="53"/>
      <c r="D148" s="53"/>
      <c r="E148" s="54"/>
    </row>
    <row r="149" spans="3:5">
      <c r="C149" s="53"/>
      <c r="D149" s="53"/>
      <c r="E149" s="54"/>
    </row>
    <row r="150" spans="3:5">
      <c r="C150" s="53"/>
      <c r="D150" s="53"/>
      <c r="E150" s="54"/>
    </row>
    <row r="151" spans="3:5">
      <c r="C151" s="53"/>
      <c r="D151" s="53"/>
      <c r="E151" s="54"/>
    </row>
    <row r="152" spans="3:5">
      <c r="C152" s="53"/>
      <c r="D152" s="53"/>
      <c r="E152" s="54"/>
    </row>
    <row r="153" spans="3:5">
      <c r="C153" s="53"/>
      <c r="D153" s="53"/>
      <c r="E153" s="54"/>
    </row>
    <row r="154" spans="3:5">
      <c r="C154" s="53"/>
      <c r="D154" s="53"/>
      <c r="E154" s="54"/>
    </row>
    <row r="155" spans="3:5">
      <c r="C155" s="53"/>
      <c r="D155" s="53"/>
      <c r="E155" s="54"/>
    </row>
    <row r="156" spans="3:5">
      <c r="C156" s="53"/>
      <c r="D156" s="53"/>
      <c r="E156" s="54"/>
    </row>
    <row r="157" spans="3:5">
      <c r="C157" s="53"/>
      <c r="D157" s="53"/>
      <c r="E157" s="54"/>
    </row>
    <row r="158" spans="3:5">
      <c r="C158" s="53"/>
      <c r="D158" s="53"/>
      <c r="E158" s="54"/>
    </row>
    <row r="159" spans="3:5">
      <c r="C159" s="53"/>
      <c r="D159" s="53"/>
      <c r="E159" s="54"/>
    </row>
    <row r="160" spans="3:5">
      <c r="C160" s="53"/>
      <c r="D160" s="53"/>
      <c r="E160" s="54"/>
    </row>
    <row r="161" spans="3:5">
      <c r="C161" s="53"/>
      <c r="D161" s="53"/>
      <c r="E161" s="54"/>
    </row>
    <row r="162" spans="3:5">
      <c r="C162" s="53"/>
      <c r="D162" s="53"/>
      <c r="E162" s="54"/>
    </row>
    <row r="163" spans="3:5">
      <c r="C163" s="53"/>
      <c r="D163" s="53"/>
      <c r="E163" s="54"/>
    </row>
    <row r="164" spans="3:5">
      <c r="C164" s="53"/>
      <c r="D164" s="53"/>
      <c r="E164" s="54"/>
    </row>
    <row r="165" spans="3:5">
      <c r="C165" s="53"/>
      <c r="D165" s="53"/>
      <c r="E165" s="54"/>
    </row>
    <row r="166" spans="3:5">
      <c r="C166" s="53"/>
      <c r="D166" s="53"/>
      <c r="E166" s="54"/>
    </row>
    <row r="167" spans="3:5">
      <c r="C167" s="53"/>
      <c r="D167" s="53"/>
      <c r="E167" s="54"/>
    </row>
    <row r="168" spans="3:5">
      <c r="C168" s="53"/>
      <c r="D168" s="53"/>
      <c r="E168" s="54"/>
    </row>
    <row r="169" spans="3:5">
      <c r="C169" s="53"/>
      <c r="D169" s="53"/>
      <c r="E169" s="54"/>
    </row>
    <row r="170" spans="3:5">
      <c r="C170" s="53"/>
      <c r="D170" s="53"/>
      <c r="E170" s="54"/>
    </row>
    <row r="171" spans="3:5">
      <c r="C171" s="53"/>
      <c r="D171" s="53"/>
      <c r="E171" s="54"/>
    </row>
    <row r="172" spans="3:5">
      <c r="C172" s="53"/>
      <c r="D172" s="53"/>
      <c r="E172" s="54"/>
    </row>
    <row r="173" spans="3:5">
      <c r="C173" s="53"/>
      <c r="D173" s="53"/>
      <c r="E173" s="54"/>
    </row>
    <row r="174" spans="3:5">
      <c r="C174" s="53"/>
      <c r="D174" s="53"/>
      <c r="E174" s="54"/>
    </row>
    <row r="175" spans="3:5">
      <c r="C175" s="53"/>
      <c r="D175" s="53"/>
      <c r="E175" s="54"/>
    </row>
    <row r="176" spans="3:5">
      <c r="C176" s="53"/>
      <c r="D176" s="53"/>
      <c r="E176" s="54"/>
    </row>
    <row r="177" spans="3:5">
      <c r="C177" s="53"/>
      <c r="D177" s="53"/>
      <c r="E177" s="54"/>
    </row>
    <row r="178" spans="3:5">
      <c r="C178" s="53"/>
      <c r="D178" s="53"/>
      <c r="E178" s="54"/>
    </row>
    <row r="179" spans="3:5">
      <c r="C179" s="53"/>
      <c r="D179" s="53"/>
      <c r="E179" s="54"/>
    </row>
    <row r="180" spans="3:5">
      <c r="C180" s="53"/>
      <c r="D180" s="53"/>
      <c r="E180" s="54"/>
    </row>
    <row r="181" spans="3:5">
      <c r="C181" s="53"/>
      <c r="D181" s="53"/>
      <c r="E181" s="54"/>
    </row>
    <row r="182" spans="3:5">
      <c r="C182" s="53"/>
      <c r="D182" s="53"/>
      <c r="E182" s="54"/>
    </row>
    <row r="183" spans="3:5">
      <c r="C183" s="53"/>
      <c r="D183" s="53"/>
      <c r="E183" s="54"/>
    </row>
    <row r="184" spans="3:5">
      <c r="C184" s="53"/>
      <c r="D184" s="53"/>
      <c r="E184" s="54"/>
    </row>
    <row r="185" spans="3:5">
      <c r="C185" s="53"/>
      <c r="D185" s="53"/>
      <c r="E185" s="54"/>
    </row>
    <row r="186" spans="3:5">
      <c r="C186" s="53"/>
      <c r="D186" s="53"/>
      <c r="E186" s="54"/>
    </row>
    <row r="187" spans="3:5">
      <c r="C187" s="53"/>
      <c r="D187" s="53"/>
      <c r="E187" s="54"/>
    </row>
    <row r="188" spans="3:5">
      <c r="C188" s="53"/>
      <c r="D188" s="53"/>
      <c r="E188" s="54"/>
    </row>
    <row r="189" spans="3:5">
      <c r="C189" s="53"/>
      <c r="D189" s="53"/>
      <c r="E189" s="54"/>
    </row>
    <row r="190" spans="3:5">
      <c r="C190" s="53"/>
      <c r="D190" s="53"/>
      <c r="E190" s="54"/>
    </row>
    <row r="191" spans="3:5">
      <c r="C191" s="53"/>
      <c r="D191" s="53"/>
      <c r="E191" s="54"/>
    </row>
    <row r="192" spans="3:5">
      <c r="C192" s="53"/>
      <c r="D192" s="53"/>
      <c r="E192" s="54"/>
    </row>
    <row r="193" spans="3:5">
      <c r="C193" s="53"/>
      <c r="D193" s="53"/>
      <c r="E193" s="54"/>
    </row>
    <row r="194" spans="3:5">
      <c r="C194" s="53"/>
      <c r="D194" s="53"/>
      <c r="E194" s="54"/>
    </row>
    <row r="195" spans="3:5">
      <c r="C195" s="53"/>
      <c r="D195" s="53"/>
      <c r="E195" s="54"/>
    </row>
    <row r="196" spans="3:5">
      <c r="C196" s="53"/>
      <c r="D196" s="53"/>
      <c r="E196" s="54"/>
    </row>
    <row r="197" spans="3:5">
      <c r="C197" s="53"/>
      <c r="D197" s="53"/>
      <c r="E197" s="54"/>
    </row>
    <row r="198" spans="3:5">
      <c r="C198" s="53"/>
      <c r="D198" s="53"/>
      <c r="E198" s="54"/>
    </row>
    <row r="199" spans="3:5">
      <c r="C199" s="53"/>
      <c r="D199" s="53"/>
      <c r="E199" s="54"/>
    </row>
    <row r="200" spans="3:5">
      <c r="C200" s="53"/>
      <c r="D200" s="53"/>
      <c r="E200" s="54"/>
    </row>
    <row r="201" spans="3:5">
      <c r="C201" s="53"/>
      <c r="D201" s="53"/>
      <c r="E201" s="54"/>
    </row>
    <row r="202" spans="3:5">
      <c r="C202" s="53"/>
      <c r="D202" s="53"/>
      <c r="E202" s="54"/>
    </row>
    <row r="203" spans="3:5">
      <c r="C203" s="53"/>
      <c r="D203" s="53"/>
      <c r="E203" s="54"/>
    </row>
    <row r="204" spans="3:5">
      <c r="C204" s="53"/>
      <c r="D204" s="53"/>
      <c r="E204" s="54"/>
    </row>
    <row r="205" spans="3:5">
      <c r="C205" s="53"/>
      <c r="D205" s="53"/>
      <c r="E205" s="54"/>
    </row>
    <row r="206" spans="3:5">
      <c r="C206" s="53"/>
      <c r="D206" s="53"/>
      <c r="E206" s="54"/>
    </row>
    <row r="207" spans="3:5">
      <c r="C207" s="53"/>
      <c r="D207" s="53"/>
      <c r="E207" s="54"/>
    </row>
    <row r="208" spans="3:5">
      <c r="C208" s="53"/>
      <c r="D208" s="53"/>
      <c r="E208" s="54"/>
    </row>
    <row r="209" spans="3:5">
      <c r="C209" s="53"/>
      <c r="D209" s="53"/>
      <c r="E209" s="54"/>
    </row>
    <row r="210" spans="3:5">
      <c r="C210" s="53"/>
      <c r="D210" s="53"/>
      <c r="E210" s="54"/>
    </row>
    <row r="211" spans="3:5">
      <c r="C211" s="53"/>
      <c r="D211" s="53"/>
      <c r="E211" s="54"/>
    </row>
    <row r="212" spans="3:5">
      <c r="C212" s="53"/>
      <c r="D212" s="53"/>
      <c r="E212" s="54"/>
    </row>
    <row r="213" spans="3:5">
      <c r="C213" s="53"/>
      <c r="D213" s="53"/>
      <c r="E213" s="54"/>
    </row>
    <row r="214" spans="3:5">
      <c r="C214" s="53"/>
      <c r="D214" s="53"/>
      <c r="E214" s="54"/>
    </row>
    <row r="215" spans="3:5">
      <c r="C215" s="53"/>
      <c r="D215" s="53"/>
      <c r="E215" s="54"/>
    </row>
    <row r="216" spans="3:5">
      <c r="C216" s="53"/>
      <c r="D216" s="53"/>
      <c r="E216" s="54"/>
    </row>
    <row r="217" spans="3:5">
      <c r="C217" s="53"/>
      <c r="D217" s="53"/>
      <c r="E217" s="54"/>
    </row>
    <row r="218" spans="3:5">
      <c r="C218" s="53"/>
      <c r="D218" s="53"/>
      <c r="E218" s="54"/>
    </row>
    <row r="219" spans="3:5">
      <c r="C219" s="53"/>
      <c r="D219" s="53"/>
      <c r="E219" s="54"/>
    </row>
    <row r="220" spans="3:5">
      <c r="C220" s="53"/>
      <c r="D220" s="53"/>
      <c r="E220" s="54"/>
    </row>
    <row r="221" spans="3:5">
      <c r="C221" s="53"/>
      <c r="D221" s="53"/>
      <c r="E221" s="54"/>
    </row>
    <row r="222" spans="3:5">
      <c r="C222" s="53"/>
      <c r="D222" s="53"/>
      <c r="E222" s="54"/>
    </row>
    <row r="223" spans="3:5">
      <c r="C223" s="53"/>
      <c r="D223" s="53"/>
      <c r="E223" s="54"/>
    </row>
    <row r="224" spans="3:5">
      <c r="C224" s="53"/>
      <c r="D224" s="53"/>
      <c r="E224" s="54"/>
    </row>
    <row r="225" spans="3:5">
      <c r="C225" s="53"/>
      <c r="D225" s="53"/>
      <c r="E225" s="54"/>
    </row>
    <row r="226" spans="3:5">
      <c r="C226" s="53"/>
      <c r="D226" s="53"/>
      <c r="E226" s="54"/>
    </row>
    <row r="227" spans="3:5">
      <c r="C227" s="53"/>
      <c r="D227" s="53"/>
      <c r="E227" s="54"/>
    </row>
    <row r="228" spans="3:5">
      <c r="C228" s="53"/>
      <c r="D228" s="53"/>
      <c r="E228" s="54"/>
    </row>
    <row r="229" spans="3:5">
      <c r="C229" s="53"/>
      <c r="D229" s="53"/>
      <c r="E229" s="54"/>
    </row>
    <row r="230" spans="3:5">
      <c r="C230" s="53"/>
      <c r="D230" s="53"/>
      <c r="E230" s="54"/>
    </row>
    <row r="231" spans="3:5">
      <c r="C231" s="53"/>
      <c r="D231" s="53"/>
      <c r="E231" s="54"/>
    </row>
    <row r="232" spans="3:5">
      <c r="C232" s="53"/>
      <c r="D232" s="53"/>
      <c r="E232" s="54"/>
    </row>
    <row r="233" spans="3:5">
      <c r="C233" s="53"/>
      <c r="D233" s="53"/>
      <c r="E233" s="54"/>
    </row>
    <row r="234" spans="3:5">
      <c r="C234" s="53"/>
      <c r="D234" s="53"/>
      <c r="E234" s="54"/>
    </row>
    <row r="235" spans="3:5">
      <c r="C235" s="53"/>
      <c r="D235" s="53"/>
      <c r="E235" s="54"/>
    </row>
    <row r="236" spans="3:5">
      <c r="C236" s="53"/>
      <c r="D236" s="53"/>
      <c r="E236" s="54"/>
    </row>
    <row r="237" spans="3:5">
      <c r="C237" s="53"/>
      <c r="D237" s="53"/>
      <c r="E237" s="54"/>
    </row>
    <row r="238" spans="3:5">
      <c r="C238" s="53"/>
      <c r="D238" s="53"/>
      <c r="E238" s="54"/>
    </row>
    <row r="239" spans="3:5">
      <c r="C239" s="53"/>
      <c r="D239" s="53"/>
      <c r="E239" s="54"/>
    </row>
    <row r="240" spans="3:5">
      <c r="C240" s="53"/>
      <c r="D240" s="53"/>
      <c r="E240" s="54"/>
    </row>
    <row r="241" spans="3:5">
      <c r="C241" s="53"/>
      <c r="D241" s="53"/>
      <c r="E241" s="54"/>
    </row>
    <row r="242" spans="3:5">
      <c r="C242" s="53"/>
      <c r="D242" s="53"/>
      <c r="E242" s="54"/>
    </row>
    <row r="243" spans="3:5">
      <c r="C243" s="53"/>
      <c r="D243" s="53"/>
      <c r="E243" s="54"/>
    </row>
    <row r="244" spans="3:5">
      <c r="C244" s="53"/>
      <c r="D244" s="53"/>
      <c r="E244" s="54"/>
    </row>
    <row r="245" spans="3:5">
      <c r="C245" s="53"/>
      <c r="D245" s="53"/>
      <c r="E245" s="54"/>
    </row>
    <row r="246" spans="3:5">
      <c r="C246" s="53"/>
      <c r="D246" s="53"/>
      <c r="E246" s="54"/>
    </row>
    <row r="247" spans="3:5">
      <c r="C247" s="53"/>
      <c r="D247" s="53"/>
      <c r="E247" s="54"/>
    </row>
    <row r="248" spans="3:5">
      <c r="C248" s="53"/>
      <c r="D248" s="53"/>
      <c r="E248" s="54"/>
    </row>
    <row r="249" spans="3:5">
      <c r="C249" s="53"/>
      <c r="D249" s="53"/>
      <c r="E249" s="54"/>
    </row>
    <row r="250" spans="3:5">
      <c r="C250" s="53"/>
      <c r="D250" s="53"/>
      <c r="E250" s="54"/>
    </row>
    <row r="251" spans="3:5">
      <c r="C251" s="53"/>
      <c r="D251" s="53"/>
      <c r="E251" s="54"/>
    </row>
    <row r="252" spans="3:5">
      <c r="C252" s="53"/>
      <c r="D252" s="53"/>
      <c r="E252" s="54"/>
    </row>
    <row r="253" spans="3:5">
      <c r="C253" s="53"/>
      <c r="D253" s="53"/>
      <c r="E253" s="54"/>
    </row>
    <row r="254" spans="3:5">
      <c r="C254" s="53"/>
      <c r="D254" s="53"/>
      <c r="E254" s="54"/>
    </row>
    <row r="255" spans="3:5">
      <c r="C255" s="53"/>
      <c r="D255" s="53"/>
      <c r="E255" s="54"/>
    </row>
    <row r="256" spans="3:5">
      <c r="C256" s="53"/>
      <c r="D256" s="53"/>
      <c r="E256" s="54"/>
    </row>
    <row r="257" spans="3:5">
      <c r="C257" s="53"/>
      <c r="D257" s="53"/>
      <c r="E257" s="54"/>
    </row>
    <row r="258" spans="3:5">
      <c r="C258" s="53"/>
      <c r="D258" s="53"/>
      <c r="E258" s="54"/>
    </row>
    <row r="259" spans="3:5">
      <c r="C259" s="53"/>
      <c r="D259" s="53"/>
      <c r="E259" s="54"/>
    </row>
    <row r="260" spans="3:5">
      <c r="C260" s="53"/>
      <c r="D260" s="53"/>
      <c r="E260" s="54"/>
    </row>
    <row r="261" spans="3:5">
      <c r="C261" s="53"/>
      <c r="D261" s="53"/>
      <c r="E261" s="54"/>
    </row>
    <row r="262" spans="3:5">
      <c r="C262" s="53"/>
      <c r="D262" s="53"/>
      <c r="E262" s="54"/>
    </row>
    <row r="263" spans="3:5">
      <c r="C263" s="53"/>
      <c r="D263" s="53"/>
      <c r="E263" s="54"/>
    </row>
    <row r="264" spans="3:5">
      <c r="C264" s="53"/>
      <c r="D264" s="53"/>
      <c r="E264" s="54"/>
    </row>
    <row r="265" spans="3:5">
      <c r="C265" s="53"/>
      <c r="D265" s="53"/>
      <c r="E265" s="54"/>
    </row>
    <row r="266" spans="3:5">
      <c r="C266" s="53"/>
      <c r="D266" s="53"/>
      <c r="E266" s="54"/>
    </row>
    <row r="267" spans="3:5">
      <c r="C267" s="53"/>
      <c r="D267" s="53"/>
      <c r="E267" s="54"/>
    </row>
    <row r="268" spans="3:5">
      <c r="C268" s="53"/>
      <c r="D268" s="53"/>
      <c r="E268" s="54"/>
    </row>
    <row r="269" spans="3:5">
      <c r="C269" s="53"/>
      <c r="D269" s="53"/>
      <c r="E269" s="54"/>
    </row>
    <row r="270" spans="3:5">
      <c r="C270" s="53"/>
      <c r="D270" s="53"/>
      <c r="E270" s="54"/>
    </row>
    <row r="271" spans="3:5">
      <c r="C271" s="53"/>
      <c r="D271" s="53"/>
      <c r="E271" s="54"/>
    </row>
    <row r="272" spans="3:5">
      <c r="C272" s="53"/>
      <c r="D272" s="53"/>
      <c r="E272" s="54"/>
    </row>
    <row r="273" spans="3:5">
      <c r="C273" s="53"/>
      <c r="D273" s="53"/>
      <c r="E273" s="54"/>
    </row>
    <row r="274" spans="3:5">
      <c r="C274" s="53"/>
      <c r="D274" s="53"/>
      <c r="E274" s="54"/>
    </row>
    <row r="275" spans="3:5">
      <c r="C275" s="53"/>
      <c r="D275" s="53"/>
      <c r="E275" s="54"/>
    </row>
    <row r="276" spans="3:5">
      <c r="C276" s="53"/>
      <c r="D276" s="53"/>
      <c r="E276" s="54"/>
    </row>
    <row r="277" spans="3:5">
      <c r="C277" s="53"/>
      <c r="D277" s="53"/>
      <c r="E277" s="54"/>
    </row>
    <row r="278" spans="3:5">
      <c r="C278" s="53"/>
      <c r="D278" s="53"/>
      <c r="E278" s="54"/>
    </row>
    <row r="279" spans="3:5">
      <c r="C279" s="53"/>
      <c r="D279" s="53"/>
      <c r="E279" s="54"/>
    </row>
    <row r="280" spans="3:5">
      <c r="C280" s="53"/>
      <c r="D280" s="53"/>
      <c r="E280" s="54"/>
    </row>
    <row r="281" spans="3:5">
      <c r="C281" s="53"/>
      <c r="D281" s="53"/>
      <c r="E281" s="54"/>
    </row>
    <row r="282" spans="3:5">
      <c r="C282" s="53"/>
      <c r="D282" s="53"/>
      <c r="E282" s="54"/>
    </row>
    <row r="283" spans="3:5">
      <c r="C283" s="53"/>
      <c r="D283" s="53"/>
      <c r="E283" s="54"/>
    </row>
    <row r="284" spans="3:5">
      <c r="C284" s="53"/>
      <c r="D284" s="53"/>
      <c r="E284" s="54"/>
    </row>
    <row r="285" spans="3:5">
      <c r="C285" s="53"/>
      <c r="D285" s="53"/>
      <c r="E285" s="54"/>
    </row>
    <row r="286" spans="3:5">
      <c r="C286" s="53"/>
      <c r="D286" s="53"/>
      <c r="E286" s="54"/>
    </row>
    <row r="287" spans="3:5">
      <c r="C287" s="53"/>
      <c r="D287" s="53"/>
      <c r="E287" s="54"/>
    </row>
    <row r="288" spans="3:5">
      <c r="C288" s="53"/>
      <c r="D288" s="53"/>
      <c r="E288" s="54"/>
    </row>
    <row r="289" spans="3:5">
      <c r="C289" s="53"/>
      <c r="D289" s="53"/>
      <c r="E289" s="54"/>
    </row>
    <row r="290" spans="3:5">
      <c r="C290" s="53"/>
      <c r="D290" s="53"/>
      <c r="E290" s="54"/>
    </row>
    <row r="291" spans="3:5">
      <c r="C291" s="53"/>
      <c r="D291" s="53"/>
      <c r="E291" s="54"/>
    </row>
    <row r="292" spans="3:5">
      <c r="C292" s="53"/>
      <c r="D292" s="53"/>
      <c r="E292" s="54"/>
    </row>
    <row r="293" spans="3:5">
      <c r="C293" s="53"/>
      <c r="D293" s="53"/>
      <c r="E293" s="54"/>
    </row>
    <row r="294" spans="3:5">
      <c r="C294" s="53"/>
      <c r="D294" s="53"/>
      <c r="E294" s="54"/>
    </row>
    <row r="295" spans="3:5">
      <c r="C295" s="53"/>
      <c r="D295" s="53"/>
      <c r="E295" s="54"/>
    </row>
    <row r="296" spans="3:5">
      <c r="C296" s="53"/>
      <c r="D296" s="53"/>
      <c r="E296" s="54"/>
    </row>
    <row r="297" spans="3:5">
      <c r="C297" s="53"/>
      <c r="D297" s="53"/>
      <c r="E297" s="54"/>
    </row>
    <row r="298" spans="3:5">
      <c r="C298" s="53"/>
      <c r="D298" s="53"/>
      <c r="E298" s="54"/>
    </row>
    <row r="299" spans="3:5">
      <c r="C299" s="53"/>
      <c r="D299" s="53"/>
      <c r="E299" s="54"/>
    </row>
    <row r="300" spans="3:5">
      <c r="C300" s="53"/>
      <c r="D300" s="53"/>
      <c r="E300" s="54"/>
    </row>
    <row r="301" spans="3:5">
      <c r="C301" s="53"/>
      <c r="D301" s="53"/>
      <c r="E301" s="54"/>
    </row>
    <row r="302" spans="3:5">
      <c r="C302" s="53"/>
      <c r="D302" s="53"/>
      <c r="E302" s="54"/>
    </row>
    <row r="303" spans="3:5">
      <c r="C303" s="53"/>
      <c r="D303" s="53"/>
      <c r="E303" s="54"/>
    </row>
    <row r="304" spans="3:5">
      <c r="C304" s="53"/>
      <c r="D304" s="53"/>
      <c r="E304" s="54"/>
    </row>
    <row r="305" spans="3:5">
      <c r="C305" s="53"/>
      <c r="D305" s="53"/>
      <c r="E305" s="54"/>
    </row>
    <row r="306" spans="3:5">
      <c r="C306" s="53"/>
      <c r="D306" s="53"/>
      <c r="E306" s="54"/>
    </row>
    <row r="307" spans="3:5">
      <c r="C307" s="53"/>
      <c r="D307" s="53"/>
      <c r="E307" s="54"/>
    </row>
    <row r="308" spans="3:5">
      <c r="C308" s="53"/>
      <c r="D308" s="53"/>
      <c r="E308" s="54"/>
    </row>
    <row r="309" spans="3:5">
      <c r="C309" s="53"/>
      <c r="D309" s="53"/>
      <c r="E309" s="54"/>
    </row>
    <row r="310" spans="3:5">
      <c r="C310" s="53"/>
      <c r="D310" s="53"/>
      <c r="E310" s="54"/>
    </row>
    <row r="311" spans="3:5">
      <c r="C311" s="53"/>
      <c r="D311" s="53"/>
      <c r="E311" s="54"/>
    </row>
    <row r="312" spans="3:5">
      <c r="C312" s="53"/>
      <c r="D312" s="53"/>
      <c r="E312" s="54"/>
    </row>
    <row r="313" spans="3:5">
      <c r="C313" s="53"/>
      <c r="D313" s="53"/>
      <c r="E313" s="54"/>
    </row>
    <row r="314" spans="3:5">
      <c r="C314" s="53"/>
      <c r="D314" s="53"/>
      <c r="E314" s="54"/>
    </row>
    <row r="315" spans="3:5">
      <c r="C315" s="53"/>
      <c r="D315" s="53"/>
      <c r="E315" s="54"/>
    </row>
    <row r="316" spans="3:5">
      <c r="C316" s="53"/>
      <c r="D316" s="53"/>
      <c r="E316" s="54"/>
    </row>
    <row r="317" spans="3:5">
      <c r="C317" s="53"/>
      <c r="D317" s="53"/>
      <c r="E317" s="54"/>
    </row>
    <row r="318" spans="3:5">
      <c r="C318" s="53"/>
      <c r="D318" s="53"/>
      <c r="E318" s="54"/>
    </row>
    <row r="319" spans="3:5">
      <c r="C319" s="53"/>
      <c r="D319" s="53"/>
      <c r="E319" s="54"/>
    </row>
    <row r="320" spans="3:5">
      <c r="C320" s="53"/>
      <c r="D320" s="53"/>
      <c r="E320" s="54"/>
    </row>
    <row r="321" spans="3:5">
      <c r="C321" s="53"/>
      <c r="D321" s="53"/>
      <c r="E321" s="54"/>
    </row>
    <row r="322" spans="3:5">
      <c r="C322" s="53"/>
      <c r="D322" s="53"/>
      <c r="E322" s="54"/>
    </row>
    <row r="323" spans="3:5">
      <c r="C323" s="53"/>
      <c r="D323" s="53"/>
      <c r="E323" s="54"/>
    </row>
    <row r="324" spans="3:5">
      <c r="C324" s="53"/>
      <c r="D324" s="53"/>
      <c r="E324" s="54"/>
    </row>
    <row r="325" spans="3:5">
      <c r="C325" s="53"/>
      <c r="D325" s="53"/>
      <c r="E325" s="54"/>
    </row>
    <row r="326" spans="3:5">
      <c r="C326" s="53"/>
      <c r="D326" s="53"/>
      <c r="E326" s="54"/>
    </row>
    <row r="327" spans="3:5">
      <c r="C327" s="53"/>
      <c r="D327" s="53"/>
      <c r="E327" s="54"/>
    </row>
    <row r="328" spans="3:5">
      <c r="C328" s="53"/>
      <c r="D328" s="53"/>
      <c r="E328" s="54"/>
    </row>
    <row r="329" spans="3:5">
      <c r="C329" s="53"/>
      <c r="D329" s="53"/>
      <c r="E329" s="54"/>
    </row>
    <row r="330" spans="3:5">
      <c r="C330" s="53"/>
      <c r="D330" s="53"/>
      <c r="E330" s="54"/>
    </row>
    <row r="331" spans="3:5">
      <c r="C331" s="53"/>
      <c r="D331" s="53"/>
      <c r="E331" s="54"/>
    </row>
    <row r="332" spans="3:5">
      <c r="C332" s="53"/>
      <c r="D332" s="53"/>
      <c r="E332" s="54"/>
    </row>
    <row r="333" spans="3:5">
      <c r="C333" s="53"/>
      <c r="D333" s="53"/>
      <c r="E333" s="54"/>
    </row>
    <row r="334" spans="3:5">
      <c r="C334" s="53"/>
      <c r="D334" s="53"/>
      <c r="E334" s="54"/>
    </row>
    <row r="335" spans="3:5">
      <c r="C335" s="53"/>
      <c r="D335" s="53"/>
      <c r="E335" s="54"/>
    </row>
    <row r="336" spans="3:5">
      <c r="C336" s="53"/>
      <c r="D336" s="53"/>
      <c r="E336" s="54"/>
    </row>
    <row r="337" spans="3:5">
      <c r="C337" s="53"/>
      <c r="D337" s="53"/>
      <c r="E337" s="54"/>
    </row>
    <row r="338" spans="3:5">
      <c r="C338" s="53"/>
      <c r="D338" s="53"/>
      <c r="E338" s="54"/>
    </row>
    <row r="339" spans="3:5">
      <c r="C339" s="53"/>
      <c r="D339" s="53"/>
      <c r="E339" s="54"/>
    </row>
    <row r="340" spans="3:5">
      <c r="C340" s="53"/>
      <c r="D340" s="53"/>
      <c r="E340" s="54"/>
    </row>
    <row r="341" spans="3:5">
      <c r="C341" s="53"/>
      <c r="D341" s="53"/>
      <c r="E341" s="54"/>
    </row>
    <row r="342" spans="3:5">
      <c r="C342" s="53"/>
      <c r="D342" s="53"/>
      <c r="E342" s="54"/>
    </row>
    <row r="343" spans="3:5">
      <c r="C343" s="53"/>
      <c r="D343" s="53"/>
      <c r="E343" s="54"/>
    </row>
    <row r="344" spans="3:5">
      <c r="C344" s="53"/>
      <c r="D344" s="53"/>
      <c r="E344" s="54"/>
    </row>
    <row r="345" spans="3:5">
      <c r="C345" s="53"/>
      <c r="D345" s="53"/>
      <c r="E345" s="54"/>
    </row>
    <row r="346" spans="3:5">
      <c r="C346" s="53"/>
      <c r="D346" s="53"/>
      <c r="E346" s="54"/>
    </row>
    <row r="347" spans="3:5">
      <c r="C347" s="53"/>
      <c r="D347" s="53"/>
      <c r="E347" s="54"/>
    </row>
    <row r="348" spans="3:5">
      <c r="C348" s="53"/>
      <c r="D348" s="53"/>
      <c r="E348" s="54"/>
    </row>
    <row r="349" spans="3:5">
      <c r="C349" s="53"/>
      <c r="D349" s="53"/>
      <c r="E349" s="54"/>
    </row>
    <row r="350" spans="3:5">
      <c r="C350" s="53"/>
      <c r="D350" s="53"/>
      <c r="E350" s="54"/>
    </row>
    <row r="351" spans="3:5">
      <c r="C351" s="53"/>
      <c r="D351" s="53"/>
      <c r="E351" s="54"/>
    </row>
    <row r="352" spans="3:5">
      <c r="C352" s="53"/>
      <c r="D352" s="53"/>
      <c r="E352" s="54"/>
    </row>
    <row r="353" spans="3:5">
      <c r="C353" s="53"/>
      <c r="D353" s="53"/>
      <c r="E353" s="54"/>
    </row>
    <row r="354" spans="3:5">
      <c r="C354" s="53"/>
      <c r="D354" s="53"/>
      <c r="E354" s="54"/>
    </row>
    <row r="355" spans="3:5">
      <c r="C355" s="53"/>
      <c r="D355" s="53"/>
      <c r="E355" s="54"/>
    </row>
    <row r="356" spans="3:5">
      <c r="C356" s="53"/>
      <c r="D356" s="53"/>
      <c r="E356" s="54"/>
    </row>
    <row r="357" spans="3:5">
      <c r="C357" s="53"/>
      <c r="D357" s="53"/>
      <c r="E357" s="54"/>
    </row>
    <row r="358" spans="3:5">
      <c r="C358" s="53"/>
      <c r="D358" s="53"/>
      <c r="E358" s="54"/>
    </row>
    <row r="359" spans="3:5">
      <c r="C359" s="53"/>
      <c r="D359" s="53"/>
      <c r="E359" s="54"/>
    </row>
    <row r="360" spans="3:5">
      <c r="C360" s="53"/>
      <c r="D360" s="53"/>
      <c r="E360" s="54"/>
    </row>
    <row r="361" spans="3:5">
      <c r="C361" s="53"/>
      <c r="D361" s="53"/>
      <c r="E361" s="54"/>
    </row>
    <row r="362" spans="3:5">
      <c r="C362" s="53"/>
      <c r="D362" s="53"/>
      <c r="E362" s="54"/>
    </row>
    <row r="363" spans="3:5">
      <c r="C363" s="53"/>
      <c r="D363" s="53"/>
      <c r="E363" s="54"/>
    </row>
    <row r="364" spans="3:5">
      <c r="C364" s="53"/>
      <c r="D364" s="53"/>
      <c r="E364" s="54"/>
    </row>
    <row r="365" spans="3:5">
      <c r="C365" s="53"/>
      <c r="D365" s="53"/>
      <c r="E365" s="54"/>
    </row>
    <row r="366" spans="3:5">
      <c r="C366" s="53"/>
      <c r="D366" s="53"/>
      <c r="E366" s="54"/>
    </row>
    <row r="367" spans="3:5">
      <c r="C367" s="53"/>
      <c r="D367" s="53"/>
      <c r="E367" s="54"/>
    </row>
    <row r="368" spans="3:5">
      <c r="C368" s="53"/>
      <c r="D368" s="53"/>
      <c r="E368" s="54"/>
    </row>
    <row r="369" spans="3:5">
      <c r="C369" s="53"/>
      <c r="D369" s="53"/>
      <c r="E369" s="54"/>
    </row>
    <row r="370" spans="3:5">
      <c r="C370" s="53"/>
      <c r="D370" s="53"/>
      <c r="E370" s="54"/>
    </row>
    <row r="371" spans="3:5">
      <c r="C371" s="53"/>
      <c r="D371" s="53"/>
      <c r="E371" s="54"/>
    </row>
    <row r="372" spans="3:5">
      <c r="C372" s="53"/>
      <c r="D372" s="53"/>
      <c r="E372" s="54"/>
    </row>
    <row r="373" spans="3:5">
      <c r="C373" s="53"/>
      <c r="D373" s="53"/>
      <c r="E373" s="54"/>
    </row>
    <row r="374" spans="3:5">
      <c r="C374" s="53"/>
      <c r="D374" s="53"/>
      <c r="E374" s="54"/>
    </row>
    <row r="375" spans="3:5">
      <c r="C375" s="53"/>
      <c r="D375" s="53"/>
      <c r="E375" s="54"/>
    </row>
    <row r="376" spans="3:5">
      <c r="C376" s="53"/>
      <c r="D376" s="53"/>
      <c r="E376" s="54"/>
    </row>
    <row r="377" spans="3:5">
      <c r="C377" s="53"/>
      <c r="D377" s="53"/>
      <c r="E377" s="54"/>
    </row>
    <row r="378" spans="3:5">
      <c r="C378" s="53"/>
      <c r="D378" s="53"/>
      <c r="E378" s="54"/>
    </row>
    <row r="379" spans="3:5">
      <c r="C379" s="53"/>
      <c r="D379" s="53"/>
      <c r="E379" s="54"/>
    </row>
    <row r="380" spans="3:5">
      <c r="C380" s="53"/>
      <c r="D380" s="53"/>
      <c r="E380" s="54"/>
    </row>
    <row r="381" spans="3:5">
      <c r="C381" s="53"/>
      <c r="D381" s="53"/>
      <c r="E381" s="54"/>
    </row>
    <row r="382" spans="3:5">
      <c r="C382" s="53"/>
      <c r="D382" s="53"/>
      <c r="E382" s="54"/>
    </row>
    <row r="383" spans="3:5">
      <c r="C383" s="53"/>
      <c r="D383" s="53"/>
      <c r="E383" s="54"/>
    </row>
    <row r="384" spans="3:5">
      <c r="C384" s="53"/>
      <c r="D384" s="53"/>
      <c r="E384" s="54"/>
    </row>
    <row r="385" spans="3:5">
      <c r="C385" s="53"/>
      <c r="D385" s="53"/>
      <c r="E385" s="54"/>
    </row>
    <row r="386" spans="3:5">
      <c r="C386" s="53"/>
      <c r="D386" s="53"/>
      <c r="E386" s="54"/>
    </row>
    <row r="387" spans="3:5">
      <c r="C387" s="53"/>
      <c r="D387" s="53"/>
      <c r="E387" s="54"/>
    </row>
    <row r="388" spans="3:5">
      <c r="C388" s="53"/>
      <c r="D388" s="53"/>
      <c r="E388" s="54"/>
    </row>
    <row r="389" spans="3:5">
      <c r="C389" s="53"/>
      <c r="D389" s="53"/>
      <c r="E389" s="54"/>
    </row>
    <row r="390" spans="3:5">
      <c r="C390" s="53"/>
      <c r="D390" s="53"/>
      <c r="E390" s="54"/>
    </row>
    <row r="391" spans="3:5">
      <c r="C391" s="53"/>
      <c r="D391" s="53"/>
      <c r="E391" s="54"/>
    </row>
    <row r="392" spans="3:5">
      <c r="C392" s="53"/>
      <c r="D392" s="53"/>
      <c r="E392" s="54"/>
    </row>
    <row r="393" spans="3:5">
      <c r="C393" s="53"/>
      <c r="D393" s="53"/>
      <c r="E393" s="54"/>
    </row>
    <row r="394" spans="3:5">
      <c r="C394" s="53"/>
      <c r="D394" s="53"/>
      <c r="E394" s="54"/>
    </row>
    <row r="395" spans="3:5">
      <c r="C395" s="53"/>
      <c r="D395" s="53"/>
      <c r="E395" s="54"/>
    </row>
    <row r="396" spans="3:5">
      <c r="C396" s="53"/>
      <c r="D396" s="53"/>
      <c r="E396" s="54"/>
    </row>
    <row r="397" spans="3:5">
      <c r="C397" s="53"/>
      <c r="D397" s="53"/>
      <c r="E397" s="54"/>
    </row>
    <row r="398" spans="3:5">
      <c r="C398" s="53"/>
      <c r="D398" s="53"/>
      <c r="E398" s="54"/>
    </row>
    <row r="399" spans="3:5">
      <c r="C399" s="53"/>
      <c r="D399" s="53"/>
      <c r="E399" s="54"/>
    </row>
    <row r="400" spans="3:5">
      <c r="C400" s="53"/>
      <c r="D400" s="53"/>
      <c r="E400" s="54"/>
    </row>
    <row r="401" spans="3:5">
      <c r="C401" s="53"/>
      <c r="D401" s="53"/>
      <c r="E401" s="54"/>
    </row>
    <row r="402" spans="3:5">
      <c r="C402" s="53"/>
      <c r="D402" s="53"/>
      <c r="E402" s="54"/>
    </row>
    <row r="403" spans="3:5">
      <c r="C403" s="53"/>
      <c r="D403" s="53"/>
      <c r="E403" s="54"/>
    </row>
    <row r="404" spans="3:5">
      <c r="C404" s="53"/>
      <c r="D404" s="53"/>
      <c r="E404" s="54"/>
    </row>
    <row r="405" spans="3:5">
      <c r="C405" s="53"/>
      <c r="D405" s="53"/>
      <c r="E405" s="54"/>
    </row>
    <row r="406" spans="3:5">
      <c r="C406" s="53"/>
      <c r="D406" s="53"/>
      <c r="E406" s="54"/>
    </row>
    <row r="407" spans="3:5">
      <c r="C407" s="53"/>
      <c r="D407" s="53"/>
      <c r="E407" s="54"/>
    </row>
    <row r="408" spans="3:5">
      <c r="C408" s="53"/>
      <c r="D408" s="53"/>
      <c r="E408" s="54"/>
    </row>
    <row r="409" spans="3:5">
      <c r="C409" s="53"/>
      <c r="D409" s="53"/>
      <c r="E409" s="54"/>
    </row>
    <row r="410" spans="3:5">
      <c r="C410" s="53"/>
      <c r="D410" s="53"/>
      <c r="E410" s="54"/>
    </row>
    <row r="411" spans="3:5">
      <c r="C411" s="53"/>
      <c r="D411" s="53"/>
      <c r="E411" s="54"/>
    </row>
    <row r="412" spans="3:5">
      <c r="C412" s="53"/>
      <c r="D412" s="53"/>
      <c r="E412" s="54"/>
    </row>
    <row r="413" spans="3:5">
      <c r="C413" s="53"/>
      <c r="D413" s="53"/>
      <c r="E413" s="54"/>
    </row>
    <row r="414" spans="3:5">
      <c r="C414" s="53"/>
      <c r="D414" s="53"/>
      <c r="E414" s="54"/>
    </row>
    <row r="415" spans="3:5">
      <c r="C415" s="53"/>
      <c r="D415" s="53"/>
      <c r="E415" s="54"/>
    </row>
    <row r="416" spans="3:5">
      <c r="C416" s="53"/>
      <c r="D416" s="53"/>
      <c r="E416" s="54"/>
    </row>
    <row r="417" spans="3:5">
      <c r="C417" s="53"/>
      <c r="D417" s="53"/>
      <c r="E417" s="54"/>
    </row>
    <row r="418" spans="3:5">
      <c r="C418" s="53"/>
      <c r="D418" s="53"/>
      <c r="E418" s="54"/>
    </row>
    <row r="419" spans="3:5">
      <c r="C419" s="53"/>
      <c r="D419" s="53"/>
      <c r="E419" s="54"/>
    </row>
    <row r="420" spans="3:5">
      <c r="C420" s="53"/>
      <c r="D420" s="53"/>
      <c r="E420" s="54"/>
    </row>
    <row r="421" spans="3:5">
      <c r="C421" s="53"/>
      <c r="D421" s="53"/>
      <c r="E421" s="54"/>
    </row>
    <row r="422" spans="3:5">
      <c r="C422" s="53"/>
      <c r="D422" s="53"/>
      <c r="E422" s="54"/>
    </row>
    <row r="423" spans="3:5">
      <c r="C423" s="53"/>
      <c r="D423" s="53"/>
      <c r="E423" s="54"/>
    </row>
    <row r="424" spans="3:5">
      <c r="C424" s="53"/>
      <c r="D424" s="53"/>
      <c r="E424" s="54"/>
    </row>
    <row r="425" spans="3:5">
      <c r="C425" s="53"/>
      <c r="D425" s="53"/>
      <c r="E425" s="54"/>
    </row>
    <row r="426" spans="3:5">
      <c r="C426" s="53"/>
      <c r="D426" s="53"/>
      <c r="E426" s="54"/>
    </row>
    <row r="427" spans="3:5">
      <c r="C427" s="53"/>
      <c r="D427" s="53"/>
      <c r="E427" s="54"/>
    </row>
    <row r="428" spans="3:5">
      <c r="C428" s="53"/>
      <c r="D428" s="53"/>
      <c r="E428" s="54"/>
    </row>
    <row r="429" spans="3:5">
      <c r="C429" s="53"/>
      <c r="D429" s="53"/>
      <c r="E429" s="54"/>
    </row>
    <row r="430" spans="3:5">
      <c r="C430" s="53"/>
      <c r="D430" s="53"/>
      <c r="E430" s="54"/>
    </row>
    <row r="431" spans="3:5">
      <c r="C431" s="53"/>
      <c r="D431" s="53"/>
      <c r="E431" s="54"/>
    </row>
    <row r="432" spans="3:5">
      <c r="C432" s="53"/>
      <c r="D432" s="53"/>
      <c r="E432" s="54"/>
    </row>
    <row r="433" spans="3:5">
      <c r="C433" s="53"/>
      <c r="D433" s="53"/>
      <c r="E433" s="54"/>
    </row>
    <row r="434" spans="3:5">
      <c r="C434" s="53"/>
      <c r="D434" s="53"/>
      <c r="E434" s="54"/>
    </row>
    <row r="435" spans="3:5">
      <c r="C435" s="53"/>
      <c r="D435" s="53"/>
      <c r="E435" s="54"/>
    </row>
    <row r="436" spans="3:5">
      <c r="C436" s="53"/>
      <c r="D436" s="53"/>
      <c r="E436" s="54"/>
    </row>
    <row r="437" spans="3:5">
      <c r="C437" s="53"/>
      <c r="D437" s="53"/>
      <c r="E437" s="54"/>
    </row>
    <row r="438" spans="3:5">
      <c r="C438" s="53"/>
      <c r="D438" s="53"/>
      <c r="E438" s="54"/>
    </row>
    <row r="439" spans="3:5">
      <c r="C439" s="53"/>
      <c r="D439" s="53"/>
      <c r="E439" s="54"/>
    </row>
    <row r="440" spans="3:5">
      <c r="C440" s="53"/>
      <c r="D440" s="53"/>
      <c r="E440" s="54"/>
    </row>
    <row r="441" spans="3:5">
      <c r="C441" s="53"/>
      <c r="D441" s="53"/>
      <c r="E441" s="54"/>
    </row>
    <row r="442" spans="3:5">
      <c r="C442" s="53"/>
      <c r="D442" s="53"/>
      <c r="E442" s="54"/>
    </row>
    <row r="443" spans="3:5">
      <c r="C443" s="53"/>
      <c r="D443" s="53"/>
      <c r="E443" s="54"/>
    </row>
    <row r="444" spans="3:5">
      <c r="C444" s="53"/>
      <c r="D444" s="53"/>
      <c r="E444" s="54"/>
    </row>
    <row r="445" spans="3:5">
      <c r="C445" s="53"/>
      <c r="D445" s="53"/>
      <c r="E445" s="54"/>
    </row>
    <row r="446" spans="3:5">
      <c r="C446" s="53"/>
      <c r="D446" s="53"/>
      <c r="E446" s="54"/>
    </row>
    <row r="447" spans="3:5">
      <c r="C447" s="53"/>
      <c r="D447" s="53"/>
      <c r="E447" s="54"/>
    </row>
    <row r="448" spans="3:5">
      <c r="C448" s="53"/>
      <c r="D448" s="53"/>
      <c r="E448" s="54"/>
    </row>
    <row r="449" spans="3:5">
      <c r="C449" s="53"/>
      <c r="D449" s="53"/>
      <c r="E449" s="54"/>
    </row>
    <row r="450" spans="3:5">
      <c r="C450" s="53"/>
      <c r="D450" s="53"/>
      <c r="E450" s="54"/>
    </row>
    <row r="451" spans="3:5">
      <c r="C451" s="53"/>
      <c r="D451" s="53"/>
      <c r="E451" s="54"/>
    </row>
    <row r="452" spans="3:5">
      <c r="C452" s="53"/>
      <c r="D452" s="53"/>
      <c r="E452" s="54"/>
    </row>
    <row r="453" spans="3:5">
      <c r="C453" s="53"/>
      <c r="D453" s="53"/>
      <c r="E453" s="54"/>
    </row>
    <row r="454" spans="3:5">
      <c r="C454" s="53"/>
      <c r="D454" s="53"/>
      <c r="E454" s="54"/>
    </row>
    <row r="455" spans="3:5">
      <c r="C455" s="53"/>
      <c r="D455" s="53"/>
      <c r="E455" s="54"/>
    </row>
    <row r="456" spans="3:5">
      <c r="C456" s="53"/>
      <c r="D456" s="53"/>
      <c r="E456" s="54"/>
    </row>
    <row r="457" spans="3:5">
      <c r="C457" s="53"/>
      <c r="D457" s="53"/>
      <c r="E457" s="54"/>
    </row>
    <row r="458" spans="3:5">
      <c r="C458" s="53"/>
      <c r="D458" s="53"/>
      <c r="E458" s="54"/>
    </row>
    <row r="459" spans="3:5">
      <c r="C459" s="53"/>
      <c r="D459" s="53"/>
      <c r="E459" s="54"/>
    </row>
    <row r="460" spans="3:5">
      <c r="C460" s="53"/>
      <c r="D460" s="53"/>
      <c r="E460" s="54"/>
    </row>
    <row r="461" spans="3:5">
      <c r="C461" s="53"/>
      <c r="D461" s="53"/>
      <c r="E461" s="54"/>
    </row>
    <row r="462" spans="3:5">
      <c r="C462" s="53"/>
      <c r="D462" s="53"/>
      <c r="E462" s="54"/>
    </row>
    <row r="463" spans="3:5">
      <c r="C463" s="53"/>
      <c r="D463" s="53"/>
      <c r="E463" s="54"/>
    </row>
    <row r="464" spans="3:5">
      <c r="C464" s="53"/>
      <c r="D464" s="53"/>
      <c r="E464" s="54"/>
    </row>
    <row r="465" spans="3:5">
      <c r="C465" s="53"/>
      <c r="D465" s="53"/>
      <c r="E465" s="54"/>
    </row>
    <row r="466" spans="3:5">
      <c r="C466" s="53"/>
      <c r="D466" s="53"/>
      <c r="E466" s="54"/>
    </row>
    <row r="467" spans="3:5">
      <c r="C467" s="53"/>
      <c r="D467" s="53"/>
      <c r="E467" s="54"/>
    </row>
    <row r="468" spans="3:5">
      <c r="C468" s="53"/>
      <c r="D468" s="53"/>
      <c r="E468" s="54"/>
    </row>
    <row r="469" spans="3:5">
      <c r="C469" s="53"/>
      <c r="D469" s="53"/>
      <c r="E469" s="54"/>
    </row>
    <row r="470" spans="3:5">
      <c r="C470" s="53"/>
      <c r="D470" s="53"/>
      <c r="E470" s="54"/>
    </row>
    <row r="471" spans="3:5">
      <c r="C471" s="53"/>
      <c r="D471" s="53"/>
      <c r="E471" s="54"/>
    </row>
    <row r="472" spans="3:5">
      <c r="C472" s="53"/>
      <c r="D472" s="53"/>
      <c r="E472" s="54"/>
    </row>
    <row r="473" spans="3:5">
      <c r="C473" s="53"/>
      <c r="D473" s="53"/>
      <c r="E473" s="54"/>
    </row>
    <row r="474" spans="3:5">
      <c r="C474" s="53"/>
      <c r="D474" s="53"/>
      <c r="E474" s="54"/>
    </row>
    <row r="475" spans="3:5">
      <c r="C475" s="53"/>
      <c r="D475" s="53"/>
      <c r="E475" s="54"/>
    </row>
    <row r="476" spans="3:5">
      <c r="C476" s="53"/>
      <c r="D476" s="53"/>
      <c r="E476" s="54"/>
    </row>
    <row r="477" spans="3:5">
      <c r="C477" s="53"/>
      <c r="D477" s="53"/>
      <c r="E477" s="54"/>
    </row>
    <row r="478" spans="3:5">
      <c r="C478" s="53"/>
      <c r="D478" s="53"/>
      <c r="E478" s="54"/>
    </row>
    <row r="479" spans="3:5">
      <c r="C479" s="53"/>
      <c r="D479" s="53"/>
      <c r="E479" s="54"/>
    </row>
    <row r="480" spans="3:5">
      <c r="C480" s="53"/>
      <c r="D480" s="53"/>
      <c r="E480" s="54"/>
    </row>
    <row r="481" spans="3:5">
      <c r="C481" s="53"/>
      <c r="D481" s="53"/>
      <c r="E481" s="54"/>
    </row>
    <row r="482" spans="3:5">
      <c r="C482" s="53"/>
      <c r="D482" s="53"/>
      <c r="E482" s="54"/>
    </row>
    <row r="483" spans="3:5">
      <c r="C483" s="53"/>
      <c r="D483" s="53"/>
      <c r="E483" s="54"/>
    </row>
    <row r="484" spans="3:5">
      <c r="C484" s="53"/>
      <c r="D484" s="53"/>
      <c r="E484" s="54"/>
    </row>
    <row r="485" spans="3:5">
      <c r="C485" s="53"/>
      <c r="D485" s="53"/>
      <c r="E485" s="54"/>
    </row>
    <row r="486" spans="3:5">
      <c r="C486" s="53"/>
      <c r="D486" s="53"/>
      <c r="E486" s="54"/>
    </row>
    <row r="487" spans="3:5">
      <c r="C487" s="53"/>
      <c r="D487" s="53"/>
      <c r="E487" s="54"/>
    </row>
    <row r="488" spans="3:5">
      <c r="C488" s="53"/>
      <c r="D488" s="53"/>
      <c r="E488" s="54"/>
    </row>
    <row r="489" spans="3:5">
      <c r="C489" s="53"/>
      <c r="D489" s="53"/>
      <c r="E489" s="54"/>
    </row>
    <row r="490" spans="3:5">
      <c r="C490" s="53"/>
      <c r="D490" s="53"/>
      <c r="E490" s="54"/>
    </row>
    <row r="491" spans="3:5">
      <c r="C491" s="53"/>
      <c r="D491" s="53"/>
      <c r="E491" s="54"/>
    </row>
    <row r="492" spans="3:5">
      <c r="C492" s="53"/>
      <c r="D492" s="53"/>
      <c r="E492" s="54"/>
    </row>
    <row r="493" spans="3:5">
      <c r="C493" s="53"/>
      <c r="D493" s="53"/>
      <c r="E493" s="54"/>
    </row>
    <row r="494" spans="3:5">
      <c r="C494" s="53"/>
      <c r="D494" s="53"/>
      <c r="E494" s="54"/>
    </row>
    <row r="495" spans="3:5">
      <c r="C495" s="53"/>
      <c r="D495" s="53"/>
      <c r="E495" s="54"/>
    </row>
    <row r="496" spans="3:5">
      <c r="C496" s="53"/>
      <c r="D496" s="53"/>
      <c r="E496" s="54"/>
    </row>
    <row r="497" spans="3:5">
      <c r="C497" s="53"/>
      <c r="D497" s="53"/>
      <c r="E497" s="54"/>
    </row>
    <row r="498" spans="3:5">
      <c r="C498" s="53"/>
      <c r="D498" s="53"/>
      <c r="E498" s="54"/>
    </row>
    <row r="499" spans="3:5">
      <c r="C499" s="53"/>
      <c r="D499" s="53"/>
      <c r="E499" s="54"/>
    </row>
    <row r="500" spans="3:5">
      <c r="C500" s="53"/>
      <c r="D500" s="53"/>
      <c r="E500" s="54"/>
    </row>
    <row r="501" spans="3:5">
      <c r="C501" s="53"/>
      <c r="D501" s="53"/>
      <c r="E501" s="54"/>
    </row>
    <row r="502" spans="3:5">
      <c r="C502" s="53"/>
      <c r="D502" s="53"/>
      <c r="E502" s="54"/>
    </row>
    <row r="503" spans="3:5">
      <c r="C503" s="53"/>
      <c r="D503" s="53"/>
      <c r="E503" s="54"/>
    </row>
    <row r="504" spans="3:5">
      <c r="C504" s="53"/>
      <c r="D504" s="53"/>
      <c r="E504" s="54"/>
    </row>
    <row r="505" spans="3:5">
      <c r="C505" s="53"/>
      <c r="D505" s="53"/>
      <c r="E505" s="54"/>
    </row>
    <row r="506" spans="3:5">
      <c r="C506" s="53"/>
      <c r="D506" s="53"/>
      <c r="E506" s="54"/>
    </row>
    <row r="507" spans="3:5">
      <c r="C507" s="53"/>
      <c r="D507" s="53"/>
      <c r="E507" s="54"/>
    </row>
    <row r="508" spans="3:5">
      <c r="C508" s="53"/>
      <c r="D508" s="53"/>
      <c r="E508" s="54"/>
    </row>
    <row r="509" spans="3:5">
      <c r="C509" s="53"/>
      <c r="D509" s="53"/>
      <c r="E509" s="54"/>
    </row>
    <row r="510" spans="3:5">
      <c r="C510" s="53"/>
      <c r="D510" s="53"/>
      <c r="E510" s="54"/>
    </row>
    <row r="511" spans="3:5">
      <c r="C511" s="53"/>
      <c r="D511" s="53"/>
      <c r="E511" s="54"/>
    </row>
    <row r="512" spans="3:5">
      <c r="C512" s="53"/>
      <c r="D512" s="53"/>
      <c r="E512" s="54"/>
    </row>
    <row r="513" spans="3:5">
      <c r="C513" s="53"/>
      <c r="D513" s="53"/>
      <c r="E513" s="54"/>
    </row>
    <row r="514" spans="3:5">
      <c r="C514" s="53"/>
      <c r="D514" s="53"/>
      <c r="E514" s="54"/>
    </row>
    <row r="515" spans="3:5">
      <c r="C515" s="53"/>
      <c r="D515" s="53"/>
      <c r="E515" s="54"/>
    </row>
    <row r="516" spans="3:5">
      <c r="C516" s="53"/>
      <c r="D516" s="53"/>
      <c r="E516" s="54"/>
    </row>
    <row r="517" spans="3:5">
      <c r="C517" s="53"/>
      <c r="D517" s="53"/>
      <c r="E517" s="54"/>
    </row>
    <row r="518" spans="3:5">
      <c r="C518" s="53"/>
      <c r="D518" s="53"/>
      <c r="E518" s="54"/>
    </row>
    <row r="519" spans="3:5">
      <c r="C519" s="53"/>
      <c r="D519" s="53"/>
      <c r="E519" s="54"/>
    </row>
    <row r="520" spans="3:5">
      <c r="C520" s="53"/>
      <c r="D520" s="53"/>
      <c r="E520" s="54"/>
    </row>
    <row r="521" spans="3:5">
      <c r="C521" s="53"/>
      <c r="D521" s="53"/>
      <c r="E521" s="54"/>
    </row>
    <row r="522" spans="3:5">
      <c r="C522" s="53"/>
      <c r="D522" s="53"/>
      <c r="E522" s="54"/>
    </row>
    <row r="523" spans="3:5">
      <c r="C523" s="53"/>
      <c r="D523" s="53"/>
      <c r="E523" s="54"/>
    </row>
    <row r="524" spans="3:5">
      <c r="C524" s="53"/>
      <c r="D524" s="53"/>
      <c r="E524" s="54"/>
    </row>
    <row r="525" spans="3:5">
      <c r="C525" s="53"/>
      <c r="D525" s="53"/>
      <c r="E525" s="54"/>
    </row>
    <row r="526" spans="3:5">
      <c r="C526" s="53"/>
      <c r="D526" s="53"/>
      <c r="E526" s="54"/>
    </row>
    <row r="527" spans="3:5">
      <c r="C527" s="53"/>
      <c r="D527" s="53"/>
      <c r="E527" s="54"/>
    </row>
    <row r="528" spans="3:5">
      <c r="C528" s="53"/>
      <c r="D528" s="53"/>
      <c r="E528" s="54"/>
    </row>
    <row r="529" spans="3:5">
      <c r="C529" s="53"/>
      <c r="D529" s="53"/>
      <c r="E529" s="54"/>
    </row>
    <row r="530" spans="3:5">
      <c r="C530" s="53"/>
      <c r="D530" s="53"/>
      <c r="E530" s="54"/>
    </row>
    <row r="531" spans="3:5">
      <c r="C531" s="53"/>
      <c r="D531" s="53"/>
      <c r="E531" s="54"/>
    </row>
    <row r="532" spans="3:5">
      <c r="C532" s="53"/>
      <c r="D532" s="53"/>
      <c r="E532" s="54"/>
    </row>
    <row r="533" spans="3:5">
      <c r="C533" s="53"/>
      <c r="D533" s="53"/>
      <c r="E533" s="54"/>
    </row>
    <row r="534" spans="3:5">
      <c r="C534" s="53"/>
      <c r="D534" s="53"/>
      <c r="E534" s="54"/>
    </row>
    <row r="535" spans="3:5">
      <c r="C535" s="53"/>
      <c r="D535" s="53"/>
      <c r="E535" s="54"/>
    </row>
    <row r="536" spans="3:5">
      <c r="C536" s="53"/>
      <c r="D536" s="53"/>
      <c r="E536" s="54"/>
    </row>
    <row r="537" spans="3:5">
      <c r="C537" s="53"/>
      <c r="D537" s="53"/>
      <c r="E537" s="54"/>
    </row>
    <row r="538" spans="3:5">
      <c r="C538" s="53"/>
      <c r="D538" s="53"/>
      <c r="E538" s="54"/>
    </row>
    <row r="539" spans="3:5">
      <c r="C539" s="53"/>
      <c r="D539" s="53"/>
      <c r="E539" s="54"/>
    </row>
    <row r="540" spans="3:5">
      <c r="C540" s="53"/>
      <c r="D540" s="53"/>
      <c r="E540" s="54"/>
    </row>
    <row r="541" spans="3:5">
      <c r="C541" s="53"/>
      <c r="D541" s="53"/>
      <c r="E541" s="54"/>
    </row>
    <row r="542" spans="3:5">
      <c r="C542" s="53"/>
      <c r="D542" s="53"/>
      <c r="E542" s="54"/>
    </row>
    <row r="543" spans="3:5">
      <c r="C543" s="53"/>
      <c r="D543" s="53"/>
      <c r="E543" s="54"/>
    </row>
    <row r="544" spans="3:5">
      <c r="C544" s="53"/>
      <c r="D544" s="53"/>
      <c r="E544" s="54"/>
    </row>
    <row r="545" spans="3:5">
      <c r="C545" s="53"/>
      <c r="D545" s="53"/>
      <c r="E545" s="54"/>
    </row>
    <row r="546" spans="3:5">
      <c r="C546" s="53"/>
      <c r="D546" s="53"/>
      <c r="E546" s="54"/>
    </row>
    <row r="547" spans="3:5">
      <c r="C547" s="53"/>
      <c r="D547" s="53"/>
      <c r="E547" s="54"/>
    </row>
    <row r="548" spans="3:5">
      <c r="C548" s="53"/>
      <c r="D548" s="53"/>
      <c r="E548" s="54"/>
    </row>
    <row r="549" spans="3:5">
      <c r="C549" s="53"/>
      <c r="D549" s="53"/>
      <c r="E549" s="54"/>
    </row>
    <row r="550" spans="3:5">
      <c r="C550" s="53"/>
      <c r="D550" s="53"/>
      <c r="E550" s="54"/>
    </row>
    <row r="551" spans="3:5">
      <c r="C551" s="53"/>
      <c r="D551" s="53"/>
      <c r="E551" s="54"/>
    </row>
    <row r="552" spans="3:5">
      <c r="C552" s="53"/>
      <c r="D552" s="53"/>
      <c r="E552" s="54"/>
    </row>
    <row r="553" spans="3:5">
      <c r="C553" s="53"/>
      <c r="D553" s="53"/>
      <c r="E553" s="54"/>
    </row>
    <row r="554" spans="3:5">
      <c r="C554" s="53"/>
      <c r="D554" s="53"/>
      <c r="E554" s="54"/>
    </row>
    <row r="555" spans="3:5">
      <c r="C555" s="53"/>
      <c r="D555" s="53"/>
      <c r="E555" s="54"/>
    </row>
    <row r="556" spans="3:5">
      <c r="C556" s="53"/>
      <c r="D556" s="53"/>
      <c r="E556" s="54"/>
    </row>
    <row r="557" spans="3:5">
      <c r="C557" s="53"/>
      <c r="D557" s="53"/>
      <c r="E557" s="54"/>
    </row>
    <row r="558" spans="3:5">
      <c r="C558" s="53"/>
      <c r="D558" s="53"/>
      <c r="E558" s="54"/>
    </row>
    <row r="559" spans="3:5">
      <c r="C559" s="53"/>
      <c r="D559" s="53"/>
      <c r="E559" s="54"/>
    </row>
    <row r="560" spans="3:5">
      <c r="C560" s="53"/>
      <c r="D560" s="53"/>
      <c r="E560" s="54"/>
    </row>
    <row r="561" spans="3:5">
      <c r="C561" s="53"/>
      <c r="D561" s="53"/>
      <c r="E561" s="54"/>
    </row>
    <row r="562" spans="3:5">
      <c r="C562" s="53"/>
      <c r="D562" s="53"/>
      <c r="E562" s="54"/>
    </row>
    <row r="563" spans="3:5">
      <c r="C563" s="53"/>
      <c r="D563" s="53"/>
      <c r="E563" s="54"/>
    </row>
    <row r="564" spans="3:5">
      <c r="C564" s="53"/>
      <c r="D564" s="53"/>
      <c r="E564" s="54"/>
    </row>
    <row r="565" spans="3:5">
      <c r="C565" s="53"/>
      <c r="D565" s="53"/>
      <c r="E565" s="54"/>
    </row>
    <row r="566" spans="3:5">
      <c r="C566" s="53"/>
      <c r="D566" s="53"/>
      <c r="E566" s="54"/>
    </row>
    <row r="567" spans="3:5">
      <c r="C567" s="53"/>
      <c r="D567" s="53"/>
      <c r="E567" s="54"/>
    </row>
    <row r="568" spans="3:5">
      <c r="C568" s="53"/>
      <c r="D568" s="53"/>
      <c r="E568" s="54"/>
    </row>
    <row r="569" spans="3:5">
      <c r="C569" s="53"/>
      <c r="D569" s="53"/>
      <c r="E569" s="54"/>
    </row>
    <row r="570" spans="3:5">
      <c r="C570" s="53"/>
      <c r="D570" s="53"/>
      <c r="E570" s="54"/>
    </row>
    <row r="571" spans="3:5">
      <c r="C571" s="53"/>
      <c r="D571" s="53"/>
      <c r="E571" s="54"/>
    </row>
    <row r="572" spans="3:5">
      <c r="C572" s="53"/>
      <c r="D572" s="53"/>
      <c r="E572" s="54"/>
    </row>
    <row r="573" spans="3:5">
      <c r="C573" s="53"/>
      <c r="D573" s="53"/>
      <c r="E573" s="54"/>
    </row>
    <row r="574" spans="3:5">
      <c r="C574" s="53"/>
      <c r="D574" s="53"/>
      <c r="E574" s="54"/>
    </row>
    <row r="575" spans="3:5">
      <c r="C575" s="53"/>
      <c r="D575" s="53"/>
      <c r="E575" s="54"/>
    </row>
    <row r="576" spans="3:5">
      <c r="C576" s="53"/>
      <c r="D576" s="53"/>
      <c r="E576" s="54"/>
    </row>
    <row r="577" spans="3:5">
      <c r="C577" s="53"/>
      <c r="D577" s="53"/>
      <c r="E577" s="54"/>
    </row>
    <row r="578" spans="3:5">
      <c r="C578" s="53"/>
      <c r="D578" s="53"/>
      <c r="E578" s="54"/>
    </row>
    <row r="579" spans="3:5">
      <c r="C579" s="53"/>
      <c r="D579" s="53"/>
      <c r="E579" s="54"/>
    </row>
    <row r="580" spans="3:5">
      <c r="C580" s="53"/>
      <c r="D580" s="53"/>
      <c r="E580" s="54"/>
    </row>
    <row r="581" spans="3:5">
      <c r="C581" s="53"/>
      <c r="D581" s="53"/>
      <c r="E581" s="54"/>
    </row>
    <row r="582" spans="3:5">
      <c r="C582" s="53"/>
      <c r="D582" s="53"/>
      <c r="E582" s="54"/>
    </row>
    <row r="583" spans="3:5">
      <c r="C583" s="53"/>
      <c r="D583" s="53"/>
      <c r="E583" s="54"/>
    </row>
    <row r="584" spans="3:5">
      <c r="C584" s="53"/>
      <c r="D584" s="53"/>
      <c r="E584" s="54"/>
    </row>
    <row r="585" spans="3:5">
      <c r="C585" s="53"/>
      <c r="D585" s="53"/>
      <c r="E585" s="54"/>
    </row>
    <row r="586" spans="3:5">
      <c r="C586" s="53"/>
      <c r="D586" s="53"/>
      <c r="E586" s="54"/>
    </row>
    <row r="587" spans="3:5">
      <c r="C587" s="53"/>
      <c r="D587" s="53"/>
      <c r="E587" s="54"/>
    </row>
    <row r="588" spans="3:5">
      <c r="C588" s="53"/>
      <c r="D588" s="53"/>
      <c r="E588" s="54"/>
    </row>
    <row r="589" spans="3:5">
      <c r="C589" s="53"/>
      <c r="D589" s="53"/>
      <c r="E589" s="54"/>
    </row>
    <row r="590" spans="3:5">
      <c r="C590" s="53"/>
      <c r="D590" s="53"/>
      <c r="E590" s="54"/>
    </row>
    <row r="591" spans="3:5">
      <c r="C591" s="53"/>
      <c r="D591" s="53"/>
      <c r="E591" s="54"/>
    </row>
    <row r="592" spans="3:5">
      <c r="C592" s="53"/>
      <c r="D592" s="53"/>
      <c r="E592" s="54"/>
    </row>
    <row r="593" spans="3:5">
      <c r="C593" s="53"/>
      <c r="D593" s="53"/>
      <c r="E593" s="54"/>
    </row>
    <row r="594" spans="3:5">
      <c r="C594" s="53"/>
      <c r="D594" s="53"/>
      <c r="E594" s="54"/>
    </row>
    <row r="595" spans="3:5">
      <c r="C595" s="53"/>
      <c r="D595" s="53"/>
      <c r="E595" s="54"/>
    </row>
    <row r="596" spans="3:5">
      <c r="C596" s="53"/>
      <c r="D596" s="53"/>
      <c r="E596" s="54"/>
    </row>
    <row r="597" spans="3:5">
      <c r="C597" s="53"/>
      <c r="D597" s="53"/>
      <c r="E597" s="54"/>
    </row>
    <row r="598" spans="3:5">
      <c r="C598" s="53"/>
      <c r="D598" s="53"/>
      <c r="E598" s="54"/>
    </row>
    <row r="599" spans="3:5">
      <c r="C599" s="53"/>
      <c r="D599" s="53"/>
      <c r="E599" s="54"/>
    </row>
    <row r="600" spans="3:5">
      <c r="C600" s="53"/>
      <c r="D600" s="53"/>
      <c r="E600" s="54"/>
    </row>
    <row r="601" spans="3:5">
      <c r="C601" s="53"/>
      <c r="D601" s="53"/>
      <c r="E601" s="54"/>
    </row>
    <row r="602" spans="3:5">
      <c r="C602" s="53"/>
      <c r="D602" s="53"/>
      <c r="E602" s="54"/>
    </row>
    <row r="603" spans="3:5">
      <c r="C603" s="53"/>
      <c r="D603" s="53"/>
      <c r="E603" s="54"/>
    </row>
    <row r="604" spans="3:5">
      <c r="C604" s="53"/>
      <c r="D604" s="53"/>
      <c r="E604" s="54"/>
    </row>
    <row r="605" spans="3:5">
      <c r="C605" s="53"/>
      <c r="D605" s="53"/>
      <c r="E605" s="54"/>
    </row>
    <row r="606" spans="3:5">
      <c r="C606" s="53"/>
      <c r="D606" s="53"/>
      <c r="E606" s="54"/>
    </row>
    <row r="607" spans="3:5">
      <c r="C607" s="53"/>
      <c r="D607" s="53"/>
      <c r="E607" s="54"/>
    </row>
    <row r="608" spans="3:5">
      <c r="C608" s="53"/>
      <c r="D608" s="53"/>
      <c r="E608" s="54"/>
    </row>
    <row r="609" spans="3:5">
      <c r="C609" s="53"/>
      <c r="D609" s="53"/>
      <c r="E609" s="54"/>
    </row>
    <row r="610" spans="3:5">
      <c r="C610" s="53"/>
      <c r="D610" s="53"/>
      <c r="E610" s="54"/>
    </row>
    <row r="611" spans="3:5">
      <c r="C611" s="53"/>
      <c r="D611" s="53"/>
      <c r="E611" s="54"/>
    </row>
    <row r="612" spans="3:5">
      <c r="C612" s="53"/>
      <c r="D612" s="53"/>
      <c r="E612" s="54"/>
    </row>
    <row r="613" spans="3:5">
      <c r="C613" s="53"/>
      <c r="D613" s="53"/>
      <c r="E613" s="54"/>
    </row>
    <row r="614" spans="3:5">
      <c r="C614" s="53"/>
      <c r="D614" s="53"/>
      <c r="E614" s="54"/>
    </row>
    <row r="615" spans="3:5">
      <c r="C615" s="53"/>
      <c r="D615" s="53"/>
      <c r="E615" s="54"/>
    </row>
    <row r="616" spans="3:5">
      <c r="C616" s="53"/>
      <c r="D616" s="53"/>
      <c r="E616" s="54"/>
    </row>
    <row r="617" spans="3:5">
      <c r="C617" s="53"/>
      <c r="D617" s="53"/>
      <c r="E617" s="54"/>
    </row>
    <row r="618" spans="3:5">
      <c r="C618" s="53"/>
      <c r="D618" s="53"/>
      <c r="E618" s="54"/>
    </row>
    <row r="619" spans="3:5">
      <c r="C619" s="53"/>
      <c r="D619" s="53"/>
      <c r="E619" s="54"/>
    </row>
    <row r="620" spans="3:5">
      <c r="C620" s="53"/>
      <c r="D620" s="53"/>
      <c r="E620" s="54"/>
    </row>
    <row r="621" spans="3:5">
      <c r="C621" s="53"/>
      <c r="D621" s="53"/>
      <c r="E621" s="54"/>
    </row>
    <row r="622" spans="3:5">
      <c r="C622" s="53"/>
      <c r="D622" s="53"/>
      <c r="E622" s="54"/>
    </row>
    <row r="623" spans="3:5">
      <c r="C623" s="53"/>
      <c r="D623" s="53"/>
      <c r="E623" s="54"/>
    </row>
    <row r="624" spans="3:5">
      <c r="C624" s="53"/>
      <c r="D624" s="53"/>
      <c r="E624" s="54"/>
    </row>
    <row r="625" spans="3:5">
      <c r="C625" s="53"/>
      <c r="D625" s="53"/>
      <c r="E625" s="54"/>
    </row>
    <row r="626" spans="3:5">
      <c r="C626" s="53"/>
      <c r="D626" s="53"/>
      <c r="E626" s="54"/>
    </row>
    <row r="627" spans="3:5">
      <c r="C627" s="53"/>
      <c r="D627" s="53"/>
      <c r="E627" s="54"/>
    </row>
    <row r="628" spans="3:5">
      <c r="C628" s="53"/>
      <c r="D628" s="53"/>
      <c r="E628" s="54"/>
    </row>
    <row r="629" spans="3:5">
      <c r="C629" s="53"/>
      <c r="D629" s="53"/>
      <c r="E629" s="54"/>
    </row>
    <row r="630" spans="3:5">
      <c r="C630" s="53"/>
      <c r="D630" s="53"/>
      <c r="E630" s="54"/>
    </row>
    <row r="631" spans="3:5">
      <c r="C631" s="53"/>
      <c r="D631" s="53"/>
      <c r="E631" s="54"/>
    </row>
    <row r="632" spans="3:5">
      <c r="C632" s="53"/>
      <c r="D632" s="53"/>
      <c r="E632" s="54"/>
    </row>
    <row r="633" spans="3:5">
      <c r="C633" s="53"/>
      <c r="D633" s="53"/>
      <c r="E633" s="54"/>
    </row>
    <row r="634" spans="3:5">
      <c r="C634" s="53"/>
      <c r="D634" s="53"/>
      <c r="E634" s="54"/>
    </row>
    <row r="635" spans="3:5">
      <c r="C635" s="53"/>
      <c r="D635" s="53"/>
      <c r="E635" s="54"/>
    </row>
    <row r="636" spans="3:5">
      <c r="C636" s="53"/>
      <c r="D636" s="53"/>
      <c r="E636" s="54"/>
    </row>
    <row r="637" spans="3:5">
      <c r="C637" s="53"/>
      <c r="D637" s="53"/>
      <c r="E637" s="54"/>
    </row>
    <row r="638" spans="3:5">
      <c r="C638" s="53"/>
      <c r="D638" s="53"/>
      <c r="E638" s="54"/>
    </row>
    <row r="639" spans="3:5">
      <c r="C639" s="53"/>
      <c r="D639" s="53"/>
      <c r="E639" s="54"/>
    </row>
    <row r="640" spans="3:5">
      <c r="C640" s="53"/>
      <c r="D640" s="53"/>
      <c r="E640" s="54"/>
    </row>
    <row r="641" spans="3:5">
      <c r="C641" s="53"/>
      <c r="D641" s="53"/>
      <c r="E641" s="54"/>
    </row>
    <row r="642" spans="3:5">
      <c r="C642" s="53"/>
      <c r="D642" s="53"/>
      <c r="E642" s="54"/>
    </row>
    <row r="643" spans="3:5">
      <c r="C643" s="53"/>
      <c r="D643" s="53"/>
      <c r="E643" s="54"/>
    </row>
    <row r="644" spans="3:5">
      <c r="C644" s="53"/>
      <c r="D644" s="53"/>
      <c r="E644" s="54"/>
    </row>
    <row r="645" spans="3:5">
      <c r="C645" s="53"/>
      <c r="D645" s="53"/>
      <c r="E645" s="54"/>
    </row>
    <row r="646" spans="3:5">
      <c r="C646" s="53"/>
      <c r="D646" s="53"/>
      <c r="E646" s="54"/>
    </row>
    <row r="647" spans="3:5">
      <c r="C647" s="53"/>
      <c r="D647" s="53"/>
      <c r="E647" s="54"/>
    </row>
    <row r="648" spans="3:5">
      <c r="C648" s="53"/>
      <c r="D648" s="53"/>
      <c r="E648" s="54"/>
    </row>
    <row r="649" spans="3:5">
      <c r="C649" s="53"/>
      <c r="D649" s="53"/>
      <c r="E649" s="54"/>
    </row>
    <row r="650" spans="3:5">
      <c r="C650" s="53"/>
      <c r="D650" s="53"/>
      <c r="E650" s="54"/>
    </row>
    <row r="651" spans="3:5">
      <c r="C651" s="53"/>
      <c r="D651" s="53"/>
      <c r="E651" s="54"/>
    </row>
    <row r="652" spans="3:5">
      <c r="C652" s="53"/>
      <c r="D652" s="53"/>
      <c r="E652" s="54"/>
    </row>
    <row r="653" spans="3:5">
      <c r="C653" s="53"/>
      <c r="D653" s="53"/>
      <c r="E653" s="54"/>
    </row>
    <row r="654" spans="3:5">
      <c r="C654" s="53"/>
      <c r="D654" s="53"/>
      <c r="E654" s="54"/>
    </row>
    <row r="655" spans="3:5">
      <c r="C655" s="53"/>
      <c r="D655" s="53"/>
      <c r="E655" s="54"/>
    </row>
    <row r="656" spans="3:5">
      <c r="C656" s="53"/>
      <c r="D656" s="53"/>
      <c r="E656" s="54"/>
    </row>
    <row r="657" spans="3:5">
      <c r="C657" s="53"/>
      <c r="D657" s="53"/>
      <c r="E657" s="54"/>
    </row>
    <row r="658" spans="3:5">
      <c r="C658" s="53"/>
      <c r="D658" s="53"/>
      <c r="E658" s="54"/>
    </row>
    <row r="659" spans="3:5">
      <c r="C659" s="53"/>
      <c r="D659" s="53"/>
      <c r="E659" s="54"/>
    </row>
    <row r="660" spans="3:5">
      <c r="C660" s="53"/>
      <c r="D660" s="53"/>
      <c r="E660" s="54"/>
    </row>
    <row r="661" spans="3:5">
      <c r="C661" s="53"/>
      <c r="D661" s="53"/>
      <c r="E661" s="54"/>
    </row>
    <row r="662" spans="3:5">
      <c r="C662" s="53"/>
      <c r="D662" s="53"/>
      <c r="E662" s="54"/>
    </row>
    <row r="663" spans="3:5">
      <c r="C663" s="53"/>
      <c r="D663" s="53"/>
      <c r="E663" s="54"/>
    </row>
    <row r="664" spans="3:5">
      <c r="C664" s="53"/>
      <c r="D664" s="53"/>
      <c r="E664" s="54"/>
    </row>
    <row r="665" spans="3:5">
      <c r="C665" s="53"/>
      <c r="D665" s="53"/>
      <c r="E665" s="54"/>
    </row>
    <row r="666" spans="3:5">
      <c r="C666" s="53"/>
      <c r="D666" s="53"/>
      <c r="E666" s="54"/>
    </row>
    <row r="667" spans="3:5">
      <c r="C667" s="53"/>
      <c r="D667" s="53"/>
      <c r="E667" s="54"/>
    </row>
    <row r="668" spans="3:5">
      <c r="C668" s="53"/>
      <c r="D668" s="53"/>
      <c r="E668" s="54"/>
    </row>
    <row r="669" spans="3:5">
      <c r="C669" s="53"/>
      <c r="D669" s="53"/>
      <c r="E669" s="54"/>
    </row>
    <row r="670" spans="3:5">
      <c r="C670" s="53"/>
      <c r="D670" s="53"/>
      <c r="E670" s="54"/>
    </row>
    <row r="671" spans="3:5">
      <c r="C671" s="53"/>
      <c r="D671" s="53"/>
      <c r="E671" s="54"/>
    </row>
    <row r="672" spans="3:5">
      <c r="C672" s="53"/>
      <c r="D672" s="53"/>
      <c r="E672" s="54"/>
    </row>
    <row r="673" spans="3:5">
      <c r="C673" s="53"/>
      <c r="D673" s="53"/>
      <c r="E673" s="54"/>
    </row>
    <row r="674" spans="3:5">
      <c r="C674" s="53"/>
      <c r="D674" s="53"/>
      <c r="E674" s="54"/>
    </row>
    <row r="675" spans="3:5">
      <c r="C675" s="53"/>
      <c r="D675" s="53"/>
      <c r="E675" s="54"/>
    </row>
    <row r="676" spans="3:5">
      <c r="C676" s="53"/>
      <c r="D676" s="53"/>
      <c r="E676" s="54"/>
    </row>
    <row r="677" spans="3:5">
      <c r="C677" s="53"/>
      <c r="D677" s="53"/>
      <c r="E677" s="54"/>
    </row>
    <row r="678" spans="3:5">
      <c r="C678" s="53"/>
      <c r="D678" s="53"/>
      <c r="E678" s="54"/>
    </row>
    <row r="679" spans="3:5">
      <c r="C679" s="53"/>
      <c r="D679" s="53"/>
      <c r="E679" s="54"/>
    </row>
    <row r="680" spans="3:5">
      <c r="C680" s="53"/>
      <c r="D680" s="53"/>
      <c r="E680" s="54"/>
    </row>
    <row r="681" spans="3:5">
      <c r="C681" s="53"/>
      <c r="D681" s="53"/>
      <c r="E681" s="54"/>
    </row>
    <row r="682" spans="3:5">
      <c r="C682" s="53"/>
      <c r="D682" s="53"/>
      <c r="E682" s="54"/>
    </row>
    <row r="683" spans="3:5">
      <c r="C683" s="53"/>
      <c r="D683" s="53"/>
      <c r="E683" s="54"/>
    </row>
    <row r="684" spans="3:5">
      <c r="C684" s="53"/>
      <c r="D684" s="53"/>
      <c r="E684" s="54"/>
    </row>
    <row r="685" spans="3:5">
      <c r="C685" s="53"/>
      <c r="D685" s="53"/>
      <c r="E685" s="54"/>
    </row>
    <row r="686" spans="3:5">
      <c r="C686" s="53"/>
      <c r="D686" s="53"/>
      <c r="E686" s="54"/>
    </row>
    <row r="687" spans="3:5">
      <c r="C687" s="53"/>
      <c r="D687" s="53"/>
      <c r="E687" s="54"/>
    </row>
    <row r="688" spans="3:5">
      <c r="C688" s="53"/>
      <c r="D688" s="53"/>
      <c r="E688" s="54"/>
    </row>
    <row r="689" spans="3:5">
      <c r="C689" s="53"/>
      <c r="D689" s="53"/>
      <c r="E689" s="54"/>
    </row>
    <row r="690" spans="3:5">
      <c r="C690" s="53"/>
      <c r="D690" s="53"/>
      <c r="E690" s="54"/>
    </row>
    <row r="691" spans="3:5">
      <c r="C691" s="53"/>
      <c r="D691" s="53"/>
      <c r="E691" s="54"/>
    </row>
    <row r="692" spans="3:5">
      <c r="C692" s="53"/>
      <c r="D692" s="53"/>
      <c r="E692" s="54"/>
    </row>
    <row r="693" spans="3:5">
      <c r="C693" s="53"/>
      <c r="D693" s="53"/>
      <c r="E693" s="54"/>
    </row>
    <row r="694" spans="3:5">
      <c r="C694" s="53"/>
      <c r="D694" s="53"/>
      <c r="E694" s="54"/>
    </row>
    <row r="695" spans="3:5">
      <c r="C695" s="53"/>
      <c r="D695" s="53"/>
      <c r="E695" s="54"/>
    </row>
    <row r="696" spans="3:5">
      <c r="C696" s="53"/>
      <c r="D696" s="53"/>
      <c r="E696" s="54"/>
    </row>
    <row r="697" spans="3:5">
      <c r="C697" s="53"/>
      <c r="D697" s="53"/>
      <c r="E697" s="54"/>
    </row>
    <row r="698" spans="3:5">
      <c r="C698" s="53"/>
      <c r="D698" s="53"/>
      <c r="E698" s="54"/>
    </row>
    <row r="699" spans="3:5">
      <c r="C699" s="53"/>
      <c r="D699" s="53"/>
      <c r="E699" s="54"/>
    </row>
    <row r="700" spans="3:5">
      <c r="C700" s="53"/>
      <c r="D700" s="53"/>
      <c r="E700" s="54"/>
    </row>
    <row r="701" spans="3:5">
      <c r="C701" s="53"/>
      <c r="D701" s="53"/>
      <c r="E701" s="54"/>
    </row>
    <row r="702" spans="3:5">
      <c r="C702" s="53"/>
      <c r="D702" s="53"/>
      <c r="E702" s="54"/>
    </row>
    <row r="703" spans="3:5">
      <c r="C703" s="53"/>
      <c r="D703" s="53"/>
      <c r="E703" s="54"/>
    </row>
    <row r="704" spans="3:5">
      <c r="C704" s="53"/>
      <c r="D704" s="53"/>
      <c r="E704" s="54"/>
    </row>
    <row r="705" spans="3:5">
      <c r="C705" s="53"/>
      <c r="D705" s="53"/>
      <c r="E705" s="54"/>
    </row>
    <row r="706" spans="3:5">
      <c r="C706" s="53"/>
      <c r="D706" s="53"/>
      <c r="E706" s="54"/>
    </row>
    <row r="707" spans="3:5">
      <c r="C707" s="53"/>
      <c r="D707" s="53"/>
      <c r="E707" s="54"/>
    </row>
    <row r="708" spans="3:5">
      <c r="C708" s="53"/>
      <c r="D708" s="53"/>
      <c r="E708" s="54"/>
    </row>
    <row r="709" spans="3:5">
      <c r="C709" s="53"/>
      <c r="D709" s="53"/>
      <c r="E709" s="54"/>
    </row>
    <row r="710" spans="3:5">
      <c r="C710" s="53"/>
      <c r="D710" s="53"/>
      <c r="E710" s="54"/>
    </row>
    <row r="711" spans="3:5">
      <c r="C711" s="53"/>
      <c r="D711" s="53"/>
      <c r="E711" s="54"/>
    </row>
    <row r="712" spans="3:5">
      <c r="C712" s="53"/>
      <c r="D712" s="53"/>
      <c r="E712" s="54"/>
    </row>
    <row r="713" spans="3:5">
      <c r="C713" s="53"/>
      <c r="D713" s="53"/>
      <c r="E713" s="54"/>
    </row>
    <row r="714" spans="3:5">
      <c r="C714" s="53"/>
      <c r="D714" s="53"/>
      <c r="E714" s="54"/>
    </row>
    <row r="715" spans="3:5">
      <c r="C715" s="53"/>
      <c r="D715" s="53"/>
      <c r="E715" s="54"/>
    </row>
    <row r="716" spans="3:5">
      <c r="C716" s="53"/>
      <c r="D716" s="53"/>
      <c r="E716" s="54"/>
    </row>
    <row r="717" spans="3:5">
      <c r="C717" s="53"/>
      <c r="D717" s="53"/>
      <c r="E717" s="54"/>
    </row>
    <row r="718" spans="3:5">
      <c r="C718" s="53"/>
      <c r="D718" s="53"/>
      <c r="E718" s="54"/>
    </row>
    <row r="719" spans="3:5">
      <c r="C719" s="53"/>
      <c r="D719" s="53"/>
      <c r="E719" s="54"/>
    </row>
    <row r="720" spans="3:5">
      <c r="C720" s="53"/>
      <c r="D720" s="53"/>
      <c r="E720" s="54"/>
    </row>
    <row r="721" spans="3:5">
      <c r="C721" s="53"/>
      <c r="D721" s="53"/>
      <c r="E721" s="54"/>
    </row>
    <row r="722" spans="3:5">
      <c r="C722" s="53"/>
      <c r="D722" s="53"/>
      <c r="E722" s="54"/>
    </row>
    <row r="723" spans="3:5">
      <c r="C723" s="53"/>
      <c r="D723" s="53"/>
      <c r="E723" s="54"/>
    </row>
    <row r="724" spans="3:5">
      <c r="C724" s="53"/>
      <c r="D724" s="53"/>
      <c r="E724" s="54"/>
    </row>
    <row r="725" spans="3:5">
      <c r="C725" s="53"/>
      <c r="D725" s="53"/>
      <c r="E725" s="54"/>
    </row>
    <row r="726" spans="3:5">
      <c r="C726" s="53"/>
      <c r="D726" s="53"/>
      <c r="E726" s="54"/>
    </row>
    <row r="727" spans="3:5">
      <c r="C727" s="53"/>
      <c r="D727" s="53"/>
      <c r="E727" s="54"/>
    </row>
    <row r="728" spans="3:5">
      <c r="C728" s="53"/>
      <c r="D728" s="53"/>
      <c r="E728" s="54"/>
    </row>
    <row r="729" spans="3:5">
      <c r="C729" s="53"/>
      <c r="D729" s="53"/>
      <c r="E729" s="54"/>
    </row>
    <row r="730" spans="3:5">
      <c r="C730" s="53"/>
      <c r="D730" s="53"/>
      <c r="E730" s="54"/>
    </row>
    <row r="731" spans="3:5">
      <c r="C731" s="53"/>
      <c r="D731" s="53"/>
      <c r="E731" s="54"/>
    </row>
    <row r="732" spans="3:5">
      <c r="C732" s="53"/>
      <c r="D732" s="53"/>
      <c r="E732" s="54"/>
    </row>
    <row r="733" spans="3:5">
      <c r="C733" s="53"/>
      <c r="D733" s="53"/>
      <c r="E733" s="54"/>
    </row>
    <row r="734" spans="3:5">
      <c r="C734" s="53"/>
      <c r="D734" s="53"/>
      <c r="E734" s="54"/>
    </row>
    <row r="735" spans="3:5">
      <c r="C735" s="53"/>
      <c r="D735" s="53"/>
      <c r="E735" s="54"/>
    </row>
    <row r="736" spans="3:5">
      <c r="C736" s="53"/>
      <c r="D736" s="53"/>
      <c r="E736" s="54"/>
    </row>
    <row r="737" spans="3:5">
      <c r="C737" s="53"/>
      <c r="D737" s="53"/>
      <c r="E737" s="54"/>
    </row>
    <row r="738" spans="3:5">
      <c r="C738" s="53"/>
      <c r="D738" s="53"/>
      <c r="E738" s="54"/>
    </row>
    <row r="739" spans="3:5">
      <c r="C739" s="53"/>
      <c r="D739" s="53"/>
      <c r="E739" s="54"/>
    </row>
    <row r="740" spans="3:5">
      <c r="C740" s="53"/>
      <c r="D740" s="53"/>
      <c r="E740" s="54"/>
    </row>
    <row r="741" spans="3:5">
      <c r="C741" s="53"/>
      <c r="D741" s="53"/>
      <c r="E741" s="54"/>
    </row>
    <row r="742" spans="3:5">
      <c r="C742" s="53"/>
      <c r="D742" s="53"/>
      <c r="E742" s="54"/>
    </row>
    <row r="743" spans="3:5">
      <c r="C743" s="53"/>
      <c r="D743" s="53"/>
      <c r="E743" s="54"/>
    </row>
    <row r="744" spans="3:5">
      <c r="C744" s="53"/>
      <c r="D744" s="53"/>
      <c r="E744" s="54"/>
    </row>
    <row r="745" spans="3:5">
      <c r="C745" s="53"/>
      <c r="D745" s="53"/>
      <c r="E745" s="54"/>
    </row>
    <row r="746" spans="3:5">
      <c r="C746" s="53"/>
      <c r="D746" s="53"/>
      <c r="E746" s="54"/>
    </row>
    <row r="747" spans="3:5">
      <c r="C747" s="53"/>
      <c r="D747" s="53"/>
      <c r="E747" s="54"/>
    </row>
    <row r="748" spans="3:5">
      <c r="C748" s="53"/>
      <c r="D748" s="53"/>
      <c r="E748" s="54"/>
    </row>
    <row r="749" spans="3:5">
      <c r="C749" s="53"/>
      <c r="D749" s="53"/>
      <c r="E749" s="54"/>
    </row>
    <row r="750" spans="3:5">
      <c r="C750" s="53"/>
      <c r="D750" s="53"/>
      <c r="E750" s="54"/>
    </row>
    <row r="751" spans="3:5">
      <c r="C751" s="53"/>
      <c r="D751" s="53"/>
      <c r="E751" s="54"/>
    </row>
    <row r="752" spans="3:5">
      <c r="C752" s="53"/>
      <c r="D752" s="53"/>
      <c r="E752" s="54"/>
    </row>
    <row r="753" spans="3:5">
      <c r="C753" s="53"/>
      <c r="D753" s="53"/>
      <c r="E753" s="54"/>
    </row>
    <row r="754" spans="3:5">
      <c r="C754" s="53"/>
      <c r="D754" s="53"/>
      <c r="E754" s="54"/>
    </row>
    <row r="755" spans="3:5">
      <c r="C755" s="53"/>
      <c r="D755" s="53"/>
      <c r="E755" s="54"/>
    </row>
    <row r="756" spans="3:5">
      <c r="C756" s="53"/>
      <c r="D756" s="53"/>
      <c r="E756" s="54"/>
    </row>
    <row r="757" spans="3:5">
      <c r="C757" s="53"/>
      <c r="D757" s="53"/>
      <c r="E757" s="54"/>
    </row>
    <row r="758" spans="3:5">
      <c r="C758" s="53"/>
      <c r="D758" s="53"/>
      <c r="E758" s="54"/>
    </row>
    <row r="759" spans="3:5">
      <c r="C759" s="53"/>
      <c r="D759" s="53"/>
      <c r="E759" s="54"/>
    </row>
    <row r="760" spans="3:5">
      <c r="C760" s="53"/>
      <c r="D760" s="53"/>
      <c r="E760" s="54"/>
    </row>
    <row r="761" spans="3:5">
      <c r="C761" s="53"/>
      <c r="D761" s="53"/>
      <c r="E761" s="54"/>
    </row>
    <row r="762" spans="3:5">
      <c r="C762" s="53"/>
      <c r="D762" s="53"/>
      <c r="E762" s="54"/>
    </row>
    <row r="763" spans="3:5">
      <c r="C763" s="53"/>
      <c r="D763" s="53"/>
      <c r="E763" s="54"/>
    </row>
    <row r="764" spans="3:5">
      <c r="C764" s="53"/>
      <c r="D764" s="53"/>
      <c r="E764" s="54"/>
    </row>
    <row r="765" spans="3:5">
      <c r="C765" s="53"/>
      <c r="D765" s="53"/>
      <c r="E765" s="54"/>
    </row>
    <row r="766" spans="3:5">
      <c r="C766" s="53"/>
      <c r="D766" s="53"/>
      <c r="E766" s="54"/>
    </row>
    <row r="767" spans="3:5">
      <c r="C767" s="53"/>
      <c r="D767" s="53"/>
      <c r="E767" s="54"/>
    </row>
    <row r="768" spans="3:5">
      <c r="C768" s="53"/>
      <c r="D768" s="53"/>
      <c r="E768" s="54"/>
    </row>
    <row r="769" spans="3:5">
      <c r="C769" s="53"/>
      <c r="D769" s="53"/>
      <c r="E769" s="54"/>
    </row>
    <row r="770" spans="3:5">
      <c r="C770" s="53"/>
      <c r="D770" s="53"/>
      <c r="E770" s="54"/>
    </row>
    <row r="771" spans="3:5">
      <c r="C771" s="53"/>
      <c r="D771" s="53"/>
      <c r="E771" s="54"/>
    </row>
    <row r="772" spans="3:5">
      <c r="C772" s="53"/>
      <c r="D772" s="53"/>
      <c r="E772" s="54"/>
    </row>
    <row r="773" spans="3:5">
      <c r="C773" s="53"/>
      <c r="D773" s="53"/>
      <c r="E773" s="54"/>
    </row>
    <row r="774" spans="3:5">
      <c r="C774" s="53"/>
      <c r="D774" s="53"/>
      <c r="E774" s="54"/>
    </row>
    <row r="775" spans="3:5">
      <c r="C775" s="53"/>
      <c r="D775" s="53"/>
      <c r="E775" s="54"/>
    </row>
    <row r="776" spans="3:5">
      <c r="C776" s="53"/>
      <c r="D776" s="53"/>
      <c r="E776" s="54"/>
    </row>
    <row r="777" spans="3:5">
      <c r="C777" s="53"/>
      <c r="D777" s="53"/>
      <c r="E777" s="54"/>
    </row>
    <row r="778" spans="3:5">
      <c r="C778" s="53"/>
      <c r="D778" s="53"/>
      <c r="E778" s="54"/>
    </row>
    <row r="779" spans="3:5">
      <c r="C779" s="53"/>
      <c r="D779" s="53"/>
      <c r="E779" s="54"/>
    </row>
    <row r="780" spans="3:5">
      <c r="C780" s="53"/>
      <c r="D780" s="53"/>
      <c r="E780" s="54"/>
    </row>
    <row r="781" spans="3:5">
      <c r="C781" s="53"/>
      <c r="D781" s="53"/>
      <c r="E781" s="54"/>
    </row>
    <row r="782" spans="3:5">
      <c r="C782" s="53"/>
      <c r="D782" s="53"/>
      <c r="E782" s="54"/>
    </row>
    <row r="783" spans="3:5">
      <c r="C783" s="53"/>
      <c r="D783" s="53"/>
      <c r="E783" s="54"/>
    </row>
    <row r="784" spans="3:5">
      <c r="C784" s="53"/>
      <c r="D784" s="53"/>
      <c r="E784" s="54"/>
    </row>
    <row r="785" spans="3:5">
      <c r="C785" s="53"/>
      <c r="D785" s="53"/>
      <c r="E785" s="54"/>
    </row>
    <row r="786" spans="3:5">
      <c r="C786" s="53"/>
      <c r="D786" s="53"/>
      <c r="E786" s="54"/>
    </row>
    <row r="787" spans="3:5">
      <c r="C787" s="53"/>
      <c r="D787" s="53"/>
      <c r="E787" s="54"/>
    </row>
    <row r="788" spans="3:5">
      <c r="C788" s="53"/>
      <c r="D788" s="53"/>
      <c r="E788" s="54"/>
    </row>
    <row r="789" spans="3:5">
      <c r="C789" s="53"/>
      <c r="D789" s="53"/>
      <c r="E789" s="54"/>
    </row>
    <row r="790" spans="3:5">
      <c r="C790" s="53"/>
      <c r="D790" s="53"/>
      <c r="E790" s="54"/>
    </row>
    <row r="791" spans="3:5">
      <c r="C791" s="53"/>
      <c r="D791" s="53"/>
      <c r="E791" s="54"/>
    </row>
    <row r="792" spans="3:5">
      <c r="C792" s="53"/>
      <c r="D792" s="53"/>
      <c r="E792" s="54"/>
    </row>
    <row r="793" spans="3:5">
      <c r="C793" s="53"/>
      <c r="D793" s="53"/>
      <c r="E793" s="54"/>
    </row>
    <row r="794" spans="3:5">
      <c r="C794" s="53"/>
      <c r="D794" s="53"/>
      <c r="E794" s="54"/>
    </row>
    <row r="795" spans="3:5">
      <c r="C795" s="53"/>
      <c r="D795" s="53"/>
      <c r="E795" s="54"/>
    </row>
    <row r="796" spans="3:5">
      <c r="C796" s="53"/>
      <c r="D796" s="53"/>
      <c r="E796" s="54"/>
    </row>
    <row r="797" spans="3:5">
      <c r="C797" s="53"/>
      <c r="D797" s="53"/>
      <c r="E797" s="54"/>
    </row>
    <row r="798" spans="3:5">
      <c r="C798" s="53"/>
      <c r="D798" s="53"/>
      <c r="E798" s="54"/>
    </row>
    <row r="799" spans="3:5">
      <c r="C799" s="53"/>
      <c r="D799" s="53"/>
      <c r="E799" s="54"/>
    </row>
    <row r="800" spans="3:5">
      <c r="C800" s="53"/>
      <c r="D800" s="53"/>
      <c r="E800" s="54"/>
    </row>
    <row r="801" spans="3:5">
      <c r="C801" s="53"/>
      <c r="D801" s="53"/>
      <c r="E801" s="54"/>
    </row>
    <row r="802" spans="3:5">
      <c r="C802" s="53"/>
      <c r="D802" s="53"/>
      <c r="E802" s="54"/>
    </row>
    <row r="803" spans="3:5">
      <c r="C803" s="53"/>
      <c r="D803" s="53"/>
      <c r="E803" s="54"/>
    </row>
    <row r="804" spans="3:5">
      <c r="C804" s="53"/>
      <c r="D804" s="53"/>
      <c r="E804" s="54"/>
    </row>
    <row r="805" spans="3:5">
      <c r="C805" s="53"/>
      <c r="D805" s="53"/>
      <c r="E805" s="54"/>
    </row>
    <row r="806" spans="3:5">
      <c r="C806" s="53"/>
      <c r="D806" s="53"/>
      <c r="E806" s="54"/>
    </row>
    <row r="807" spans="3:5">
      <c r="C807" s="53"/>
      <c r="D807" s="53"/>
      <c r="E807" s="54"/>
    </row>
    <row r="808" spans="3:5">
      <c r="C808" s="53"/>
      <c r="D808" s="53"/>
      <c r="E808" s="54"/>
    </row>
    <row r="809" spans="3:5">
      <c r="C809" s="53"/>
      <c r="D809" s="53"/>
      <c r="E809" s="54"/>
    </row>
    <row r="810" spans="3:5">
      <c r="C810" s="53"/>
      <c r="D810" s="53"/>
      <c r="E810" s="54"/>
    </row>
    <row r="811" spans="3:5">
      <c r="C811" s="53"/>
      <c r="D811" s="53"/>
      <c r="E811" s="54"/>
    </row>
    <row r="812" spans="3:5">
      <c r="C812" s="53"/>
      <c r="D812" s="53"/>
      <c r="E812" s="54"/>
    </row>
    <row r="813" spans="3:5">
      <c r="C813" s="53"/>
      <c r="D813" s="53"/>
      <c r="E813" s="54"/>
    </row>
    <row r="814" spans="3:5">
      <c r="C814" s="53"/>
      <c r="D814" s="53"/>
      <c r="E814" s="54"/>
    </row>
    <row r="815" spans="3:5">
      <c r="C815" s="53"/>
      <c r="D815" s="53"/>
      <c r="E815" s="54"/>
    </row>
    <row r="816" spans="3:5">
      <c r="C816" s="53"/>
      <c r="D816" s="53"/>
      <c r="E816" s="54"/>
    </row>
    <row r="817" spans="3:5">
      <c r="C817" s="53"/>
      <c r="D817" s="53"/>
      <c r="E817" s="54"/>
    </row>
    <row r="818" spans="3:5">
      <c r="C818" s="53"/>
      <c r="D818" s="53"/>
      <c r="E818" s="54"/>
    </row>
    <row r="819" spans="3:5">
      <c r="C819" s="53"/>
      <c r="D819" s="53"/>
      <c r="E819" s="54"/>
    </row>
    <row r="820" spans="3:5">
      <c r="C820" s="53"/>
      <c r="D820" s="53"/>
      <c r="E820" s="54"/>
    </row>
    <row r="821" spans="3:5">
      <c r="C821" s="53"/>
      <c r="D821" s="53"/>
      <c r="E821" s="54"/>
    </row>
    <row r="822" spans="3:5">
      <c r="C822" s="53"/>
      <c r="D822" s="53"/>
      <c r="E822" s="54"/>
    </row>
    <row r="823" spans="3:5">
      <c r="C823" s="53"/>
      <c r="D823" s="53"/>
      <c r="E823" s="54"/>
    </row>
    <row r="824" spans="3:5">
      <c r="C824" s="53"/>
      <c r="D824" s="53"/>
      <c r="E824" s="54"/>
    </row>
    <row r="825" spans="3:5">
      <c r="C825" s="53"/>
      <c r="D825" s="53"/>
      <c r="E825" s="54"/>
    </row>
    <row r="826" spans="3:5">
      <c r="C826" s="53"/>
      <c r="D826" s="53"/>
      <c r="E826" s="54"/>
    </row>
    <row r="827" spans="3:5">
      <c r="C827" s="53"/>
      <c r="D827" s="53"/>
      <c r="E827" s="54"/>
    </row>
    <row r="828" spans="3:5">
      <c r="C828" s="53"/>
      <c r="D828" s="53"/>
      <c r="E828" s="54"/>
    </row>
    <row r="829" spans="3:5">
      <c r="C829" s="53"/>
      <c r="D829" s="53"/>
      <c r="E829" s="54"/>
    </row>
    <row r="830" spans="3:5">
      <c r="C830" s="53"/>
      <c r="D830" s="53"/>
      <c r="E830" s="54"/>
    </row>
    <row r="831" spans="3:5">
      <c r="C831" s="53"/>
      <c r="D831" s="53"/>
      <c r="E831" s="54"/>
    </row>
    <row r="832" spans="3:5">
      <c r="C832" s="53"/>
      <c r="D832" s="53"/>
      <c r="E832" s="54"/>
    </row>
    <row r="833" spans="3:5">
      <c r="C833" s="53"/>
      <c r="D833" s="53"/>
      <c r="E833" s="54"/>
    </row>
    <row r="834" spans="3:5">
      <c r="C834" s="53"/>
      <c r="D834" s="53"/>
      <c r="E834" s="54"/>
    </row>
    <row r="835" spans="3:5">
      <c r="C835" s="53"/>
      <c r="D835" s="53"/>
      <c r="E835" s="54"/>
    </row>
    <row r="836" spans="3:5">
      <c r="C836" s="53"/>
      <c r="D836" s="53"/>
      <c r="E836" s="54"/>
    </row>
    <row r="837" spans="3:5">
      <c r="C837" s="53"/>
      <c r="D837" s="53"/>
      <c r="E837" s="54"/>
    </row>
    <row r="838" spans="3:5">
      <c r="C838" s="53"/>
      <c r="D838" s="53"/>
      <c r="E838" s="54"/>
    </row>
    <row r="839" spans="3:5">
      <c r="C839" s="53"/>
      <c r="D839" s="53"/>
      <c r="E839" s="54"/>
    </row>
    <row r="840" spans="3:5">
      <c r="C840" s="53"/>
      <c r="D840" s="53"/>
      <c r="E840" s="54"/>
    </row>
    <row r="841" spans="3:5">
      <c r="C841" s="53"/>
      <c r="D841" s="53"/>
      <c r="E841" s="54"/>
    </row>
    <row r="842" spans="3:5">
      <c r="C842" s="53"/>
      <c r="D842" s="53"/>
      <c r="E842" s="54"/>
    </row>
    <row r="843" spans="3:5">
      <c r="C843" s="53"/>
      <c r="D843" s="53"/>
      <c r="E843" s="54"/>
    </row>
    <row r="844" spans="3:5">
      <c r="C844" s="53"/>
      <c r="D844" s="53"/>
      <c r="E844" s="54"/>
    </row>
    <row r="845" spans="3:5">
      <c r="C845" s="53"/>
      <c r="D845" s="53"/>
      <c r="E845" s="54"/>
    </row>
    <row r="846" spans="3:5">
      <c r="C846" s="53"/>
      <c r="D846" s="53"/>
      <c r="E846" s="54"/>
    </row>
    <row r="847" spans="3:5">
      <c r="C847" s="53"/>
      <c r="D847" s="53"/>
      <c r="E847" s="54"/>
    </row>
    <row r="848" spans="3:5">
      <c r="C848" s="53"/>
      <c r="D848" s="53"/>
      <c r="E848" s="54"/>
    </row>
    <row r="849" spans="3:5">
      <c r="C849" s="53"/>
      <c r="D849" s="53"/>
      <c r="E849" s="54"/>
    </row>
    <row r="850" spans="3:5">
      <c r="C850" s="53"/>
      <c r="D850" s="53"/>
      <c r="E850" s="54"/>
    </row>
    <row r="851" spans="3:5">
      <c r="C851" s="53"/>
      <c r="D851" s="53"/>
      <c r="E851" s="54"/>
    </row>
    <row r="852" spans="3:5">
      <c r="C852" s="53"/>
      <c r="D852" s="53"/>
      <c r="E852" s="54"/>
    </row>
    <row r="853" spans="3:5">
      <c r="C853" s="53"/>
      <c r="D853" s="53"/>
      <c r="E853" s="54"/>
    </row>
    <row r="854" spans="3:5">
      <c r="C854" s="53"/>
      <c r="D854" s="53"/>
      <c r="E854" s="54"/>
    </row>
    <row r="855" spans="3:5">
      <c r="C855" s="53"/>
      <c r="D855" s="53"/>
      <c r="E855" s="54"/>
    </row>
    <row r="856" spans="3:5">
      <c r="C856" s="53"/>
      <c r="D856" s="53"/>
      <c r="E856" s="54"/>
    </row>
    <row r="857" spans="3:5">
      <c r="C857" s="53"/>
      <c r="D857" s="53"/>
      <c r="E857" s="54"/>
    </row>
    <row r="858" spans="3:5">
      <c r="C858" s="53"/>
      <c r="D858" s="53"/>
      <c r="E858" s="54"/>
    </row>
    <row r="859" spans="3:5">
      <c r="C859" s="53"/>
      <c r="D859" s="53"/>
      <c r="E859" s="54"/>
    </row>
    <row r="860" spans="3:5">
      <c r="C860" s="53"/>
      <c r="D860" s="53"/>
      <c r="E860" s="54"/>
    </row>
    <row r="861" spans="3:5">
      <c r="C861" s="53"/>
      <c r="D861" s="53"/>
      <c r="E861" s="54"/>
    </row>
    <row r="862" spans="3:5">
      <c r="C862" s="53"/>
      <c r="D862" s="53"/>
      <c r="E862" s="54"/>
    </row>
    <row r="863" spans="3:5">
      <c r="C863" s="53"/>
      <c r="D863" s="53"/>
      <c r="E863" s="54"/>
    </row>
    <row r="864" spans="3:5">
      <c r="C864" s="53"/>
      <c r="D864" s="53"/>
      <c r="E864" s="54"/>
    </row>
    <row r="865" spans="3:5">
      <c r="C865" s="53"/>
      <c r="D865" s="53"/>
      <c r="E865" s="54"/>
    </row>
    <row r="866" spans="3:5">
      <c r="C866" s="53"/>
      <c r="D866" s="53"/>
      <c r="E866" s="54"/>
    </row>
    <row r="867" spans="3:5">
      <c r="C867" s="53"/>
      <c r="D867" s="53"/>
      <c r="E867" s="54"/>
    </row>
    <row r="868" spans="3:5">
      <c r="C868" s="53"/>
      <c r="D868" s="53"/>
      <c r="E868" s="54"/>
    </row>
    <row r="869" spans="3:5">
      <c r="C869" s="53"/>
      <c r="D869" s="53"/>
      <c r="E869" s="54"/>
    </row>
    <row r="870" spans="3:5">
      <c r="C870" s="53"/>
      <c r="D870" s="53"/>
      <c r="E870" s="54"/>
    </row>
    <row r="871" spans="3:5">
      <c r="C871" s="53"/>
      <c r="D871" s="53"/>
      <c r="E871" s="54"/>
    </row>
    <row r="872" spans="3:5">
      <c r="C872" s="53"/>
      <c r="D872" s="53"/>
      <c r="E872" s="54"/>
    </row>
    <row r="873" spans="3:5">
      <c r="C873" s="53"/>
      <c r="D873" s="53"/>
      <c r="E873" s="54"/>
    </row>
    <row r="874" spans="3:5">
      <c r="C874" s="53"/>
      <c r="D874" s="53"/>
      <c r="E874" s="54"/>
    </row>
    <row r="875" spans="3:5">
      <c r="C875" s="53"/>
      <c r="D875" s="53"/>
      <c r="E875" s="54"/>
    </row>
    <row r="876" spans="3:5">
      <c r="C876" s="53"/>
      <c r="D876" s="53"/>
      <c r="E876" s="54"/>
    </row>
    <row r="877" spans="3:5">
      <c r="C877" s="53"/>
      <c r="D877" s="53"/>
      <c r="E877" s="54"/>
    </row>
    <row r="878" spans="3:5">
      <c r="C878" s="53"/>
      <c r="D878" s="53"/>
      <c r="E878" s="54"/>
    </row>
    <row r="879" spans="3:5">
      <c r="C879" s="53"/>
      <c r="D879" s="53"/>
      <c r="E879" s="54"/>
    </row>
    <row r="880" spans="3:5">
      <c r="C880" s="53"/>
      <c r="D880" s="53"/>
      <c r="E880" s="54"/>
    </row>
    <row r="881" spans="3:5">
      <c r="C881" s="53"/>
      <c r="D881" s="53"/>
      <c r="E881" s="54"/>
    </row>
    <row r="882" spans="3:5">
      <c r="C882" s="53"/>
      <c r="D882" s="53"/>
      <c r="E882" s="54"/>
    </row>
    <row r="883" spans="3:5">
      <c r="C883" s="53"/>
      <c r="D883" s="53"/>
      <c r="E883" s="54"/>
    </row>
    <row r="884" spans="3:5">
      <c r="C884" s="53"/>
      <c r="D884" s="53"/>
      <c r="E884" s="54"/>
    </row>
    <row r="885" spans="3:5">
      <c r="C885" s="53"/>
      <c r="D885" s="53"/>
      <c r="E885" s="54"/>
    </row>
    <row r="886" spans="3:5">
      <c r="C886" s="53"/>
      <c r="D886" s="53"/>
      <c r="E886" s="54"/>
    </row>
    <row r="887" spans="3:5">
      <c r="C887" s="53"/>
      <c r="D887" s="53"/>
      <c r="E887" s="54"/>
    </row>
    <row r="888" spans="3:5">
      <c r="C888" s="53"/>
      <c r="D888" s="53"/>
      <c r="E888" s="54"/>
    </row>
    <row r="889" spans="3:5">
      <c r="C889" s="53"/>
      <c r="D889" s="53"/>
      <c r="E889" s="54"/>
    </row>
    <row r="890" spans="3:5">
      <c r="C890" s="53"/>
      <c r="D890" s="53"/>
      <c r="E890" s="54"/>
    </row>
    <row r="891" spans="3:5">
      <c r="C891" s="53"/>
      <c r="D891" s="53"/>
      <c r="E891" s="54"/>
    </row>
    <row r="892" spans="3:5">
      <c r="C892" s="53"/>
      <c r="D892" s="53"/>
      <c r="E892" s="54"/>
    </row>
    <row r="893" spans="3:5">
      <c r="C893" s="53"/>
      <c r="D893" s="53"/>
      <c r="E893" s="54"/>
    </row>
    <row r="894" spans="3:5">
      <c r="C894" s="53"/>
      <c r="D894" s="53"/>
      <c r="E894" s="54"/>
    </row>
    <row r="895" spans="3:5">
      <c r="C895" s="53"/>
      <c r="D895" s="53"/>
      <c r="E895" s="54"/>
    </row>
    <row r="896" spans="3:5">
      <c r="C896" s="53"/>
      <c r="D896" s="53"/>
      <c r="E896" s="54"/>
    </row>
    <row r="897" spans="3:5">
      <c r="C897" s="53"/>
      <c r="D897" s="53"/>
      <c r="E897" s="54"/>
    </row>
    <row r="898" spans="3:5">
      <c r="C898" s="53"/>
      <c r="D898" s="53"/>
      <c r="E898" s="54"/>
    </row>
    <row r="899" spans="3:5">
      <c r="C899" s="53"/>
      <c r="D899" s="53"/>
      <c r="E899" s="54"/>
    </row>
    <row r="900" spans="3:5">
      <c r="C900" s="53"/>
      <c r="D900" s="53"/>
      <c r="E900" s="54"/>
    </row>
    <row r="901" spans="3:5">
      <c r="C901" s="53"/>
      <c r="D901" s="53"/>
      <c r="E901" s="54"/>
    </row>
    <row r="902" spans="3:5">
      <c r="C902" s="53"/>
      <c r="D902" s="53"/>
      <c r="E902" s="54"/>
    </row>
    <row r="903" spans="3:5">
      <c r="C903" s="53"/>
      <c r="D903" s="53"/>
      <c r="E903" s="54"/>
    </row>
    <row r="904" spans="3:5">
      <c r="C904" s="53"/>
      <c r="D904" s="53"/>
      <c r="E904" s="54"/>
    </row>
    <row r="905" spans="3:5">
      <c r="C905" s="53"/>
      <c r="D905" s="53"/>
      <c r="E905" s="54"/>
    </row>
    <row r="906" spans="3:5">
      <c r="C906" s="53"/>
      <c r="D906" s="53"/>
      <c r="E906" s="54"/>
    </row>
    <row r="907" spans="3:5">
      <c r="C907" s="53"/>
      <c r="D907" s="53"/>
      <c r="E907" s="54"/>
    </row>
    <row r="908" spans="3:5">
      <c r="C908" s="53"/>
      <c r="D908" s="53"/>
      <c r="E908" s="54"/>
    </row>
    <row r="909" spans="3:5">
      <c r="C909" s="53"/>
      <c r="D909" s="53"/>
      <c r="E909" s="54"/>
    </row>
    <row r="910" spans="3:5">
      <c r="C910" s="53"/>
      <c r="D910" s="53"/>
      <c r="E910" s="54"/>
    </row>
    <row r="911" spans="3:5">
      <c r="C911" s="53"/>
      <c r="D911" s="53"/>
      <c r="E911" s="54"/>
    </row>
    <row r="912" spans="3:5">
      <c r="C912" s="53"/>
      <c r="D912" s="53"/>
      <c r="E912" s="54"/>
    </row>
    <row r="913" spans="3:5">
      <c r="C913" s="53"/>
      <c r="D913" s="53"/>
      <c r="E913" s="54"/>
    </row>
    <row r="914" spans="3:5">
      <c r="C914" s="53"/>
      <c r="D914" s="53"/>
      <c r="E914" s="54"/>
    </row>
    <row r="915" spans="3:5">
      <c r="C915" s="53"/>
      <c r="D915" s="53"/>
      <c r="E915" s="54"/>
    </row>
    <row r="916" spans="3:5">
      <c r="C916" s="53"/>
      <c r="D916" s="53"/>
      <c r="E916" s="54"/>
    </row>
    <row r="917" spans="3:5">
      <c r="C917" s="53"/>
      <c r="D917" s="53"/>
      <c r="E917" s="54"/>
    </row>
    <row r="918" spans="3:5">
      <c r="C918" s="53"/>
      <c r="D918" s="53"/>
      <c r="E918" s="54"/>
    </row>
    <row r="919" spans="3:5">
      <c r="C919" s="53"/>
      <c r="D919" s="53"/>
      <c r="E919" s="54"/>
    </row>
    <row r="920" spans="3:5">
      <c r="C920" s="53"/>
      <c r="D920" s="53"/>
      <c r="E920" s="54"/>
    </row>
    <row r="921" spans="3:5">
      <c r="C921" s="53"/>
      <c r="D921" s="53"/>
      <c r="E921" s="54"/>
    </row>
    <row r="922" spans="3:5">
      <c r="C922" s="53"/>
      <c r="D922" s="53"/>
      <c r="E922" s="54"/>
    </row>
    <row r="923" spans="3:5">
      <c r="C923" s="53"/>
      <c r="D923" s="53"/>
      <c r="E923" s="54"/>
    </row>
    <row r="924" spans="3:5">
      <c r="C924" s="53"/>
      <c r="D924" s="53"/>
      <c r="E924" s="54"/>
    </row>
    <row r="925" spans="3:5">
      <c r="C925" s="53"/>
      <c r="D925" s="53"/>
      <c r="E925" s="54"/>
    </row>
    <row r="926" spans="3:5">
      <c r="C926" s="53"/>
      <c r="D926" s="53"/>
      <c r="E926" s="54"/>
    </row>
    <row r="927" spans="3:5">
      <c r="C927" s="53"/>
      <c r="D927" s="53"/>
      <c r="E927" s="54"/>
    </row>
    <row r="928" spans="3:5">
      <c r="C928" s="53"/>
      <c r="D928" s="53"/>
      <c r="E928" s="54"/>
    </row>
    <row r="929" spans="3:5">
      <c r="C929" s="53"/>
      <c r="D929" s="53"/>
      <c r="E929" s="54"/>
    </row>
    <row r="930" spans="3:5">
      <c r="C930" s="53"/>
      <c r="D930" s="53"/>
      <c r="E930" s="54"/>
    </row>
    <row r="931" spans="3:5">
      <c r="C931" s="53"/>
      <c r="D931" s="53"/>
      <c r="E931" s="54"/>
    </row>
    <row r="932" spans="3:5">
      <c r="C932" s="53"/>
      <c r="D932" s="53"/>
      <c r="E932" s="54"/>
    </row>
    <row r="933" spans="3:5">
      <c r="C933" s="53"/>
      <c r="D933" s="53"/>
      <c r="E933" s="54"/>
    </row>
    <row r="934" spans="3:5">
      <c r="C934" s="53"/>
      <c r="D934" s="53"/>
      <c r="E934" s="54"/>
    </row>
    <row r="935" spans="3:5">
      <c r="C935" s="53"/>
      <c r="D935" s="53"/>
      <c r="E935" s="54"/>
    </row>
    <row r="936" spans="3:5">
      <c r="C936" s="53"/>
      <c r="D936" s="53"/>
      <c r="E936" s="54"/>
    </row>
    <row r="937" spans="3:5">
      <c r="C937" s="53"/>
      <c r="D937" s="53"/>
      <c r="E937" s="54"/>
    </row>
    <row r="938" spans="3:5">
      <c r="C938" s="53"/>
      <c r="D938" s="53"/>
      <c r="E938" s="54"/>
    </row>
    <row r="939" spans="3:5">
      <c r="C939" s="53"/>
      <c r="D939" s="53"/>
      <c r="E939" s="54"/>
    </row>
    <row r="940" spans="3:5">
      <c r="C940" s="53"/>
      <c r="D940" s="53"/>
      <c r="E940" s="54"/>
    </row>
    <row r="941" spans="3:5">
      <c r="C941" s="53"/>
      <c r="D941" s="53"/>
      <c r="E941" s="54"/>
    </row>
    <row r="942" spans="3:5">
      <c r="C942" s="53"/>
      <c r="D942" s="53"/>
      <c r="E942" s="54"/>
    </row>
    <row r="943" spans="3:5">
      <c r="C943" s="53"/>
      <c r="D943" s="53"/>
      <c r="E943" s="54"/>
    </row>
    <row r="944" spans="3:5">
      <c r="C944" s="53"/>
      <c r="D944" s="53"/>
      <c r="E944" s="54"/>
    </row>
    <row r="945" spans="3:5">
      <c r="C945" s="53"/>
      <c r="D945" s="53"/>
      <c r="E945" s="54"/>
    </row>
    <row r="946" spans="3:5">
      <c r="C946" s="53"/>
      <c r="D946" s="53"/>
      <c r="E946" s="54"/>
    </row>
    <row r="947" spans="3:5">
      <c r="C947" s="53"/>
      <c r="D947" s="53"/>
      <c r="E947" s="54"/>
    </row>
    <row r="948" spans="3:5">
      <c r="C948" s="53"/>
      <c r="D948" s="53"/>
      <c r="E948" s="54"/>
    </row>
    <row r="949" spans="3:5">
      <c r="C949" s="53"/>
      <c r="D949" s="53"/>
      <c r="E949" s="54"/>
    </row>
    <row r="950" spans="3:5">
      <c r="C950" s="53"/>
      <c r="D950" s="53"/>
      <c r="E950" s="54"/>
    </row>
    <row r="951" spans="3:5">
      <c r="C951" s="53"/>
      <c r="D951" s="53"/>
      <c r="E951" s="54"/>
    </row>
    <row r="952" spans="3:5">
      <c r="C952" s="53"/>
      <c r="D952" s="53"/>
      <c r="E952" s="54"/>
    </row>
    <row r="953" spans="3:5">
      <c r="C953" s="53"/>
      <c r="D953" s="53"/>
      <c r="E953" s="54"/>
    </row>
    <row r="954" spans="3:5">
      <c r="C954" s="53"/>
      <c r="D954" s="53"/>
      <c r="E954" s="54"/>
    </row>
    <row r="955" spans="3:5">
      <c r="C955" s="53"/>
      <c r="D955" s="53"/>
      <c r="E955" s="54"/>
    </row>
    <row r="956" spans="3:5">
      <c r="C956" s="53"/>
      <c r="D956" s="53"/>
      <c r="E956" s="54"/>
    </row>
    <row r="957" spans="3:5">
      <c r="C957" s="53"/>
      <c r="D957" s="53"/>
      <c r="E957" s="54"/>
    </row>
    <row r="958" spans="3:5">
      <c r="C958" s="53"/>
      <c r="D958" s="53"/>
      <c r="E958" s="54"/>
    </row>
    <row r="959" spans="3:5">
      <c r="C959" s="53"/>
      <c r="D959" s="53"/>
      <c r="E959" s="54"/>
    </row>
    <row r="960" spans="3:5">
      <c r="C960" s="53"/>
      <c r="D960" s="53"/>
      <c r="E960" s="54"/>
    </row>
    <row r="961" spans="3:5">
      <c r="C961" s="53"/>
      <c r="D961" s="53"/>
      <c r="E961" s="54"/>
    </row>
    <row r="962" spans="3:5">
      <c r="C962" s="53"/>
      <c r="D962" s="53"/>
      <c r="E962" s="54"/>
    </row>
    <row r="963" spans="3:5">
      <c r="C963" s="53"/>
      <c r="D963" s="53"/>
      <c r="E963" s="54"/>
    </row>
    <row r="964" spans="3:5">
      <c r="C964" s="53"/>
      <c r="D964" s="53"/>
      <c r="E964" s="54"/>
    </row>
    <row r="965" spans="3:5">
      <c r="C965" s="53"/>
      <c r="D965" s="53"/>
      <c r="E965" s="54"/>
    </row>
    <row r="966" spans="3:5">
      <c r="C966" s="53"/>
      <c r="D966" s="53"/>
      <c r="E966" s="54"/>
    </row>
    <row r="967" spans="3:5">
      <c r="C967" s="53"/>
      <c r="D967" s="53"/>
      <c r="E967" s="54"/>
    </row>
    <row r="968" spans="3:5">
      <c r="C968" s="53"/>
      <c r="D968" s="53"/>
      <c r="E968" s="54"/>
    </row>
    <row r="969" spans="3:5">
      <c r="C969" s="53"/>
      <c r="D969" s="53"/>
      <c r="E969" s="54"/>
    </row>
    <row r="970" spans="3:5">
      <c r="C970" s="53"/>
      <c r="D970" s="53"/>
      <c r="E970" s="54"/>
    </row>
    <row r="971" spans="3:5">
      <c r="C971" s="53"/>
      <c r="D971" s="53"/>
      <c r="E971" s="54"/>
    </row>
    <row r="972" spans="3:5">
      <c r="C972" s="53"/>
      <c r="D972" s="53"/>
      <c r="E972" s="54"/>
    </row>
    <row r="973" spans="3:5">
      <c r="C973" s="53"/>
      <c r="D973" s="53"/>
      <c r="E973" s="54"/>
    </row>
    <row r="974" spans="3:5">
      <c r="C974" s="53"/>
      <c r="D974" s="53"/>
      <c r="E974" s="54"/>
    </row>
    <row r="975" spans="3:5">
      <c r="C975" s="53"/>
      <c r="D975" s="53"/>
      <c r="E975" s="54"/>
    </row>
    <row r="976" spans="3:5">
      <c r="C976" s="53"/>
      <c r="D976" s="53"/>
      <c r="E976" s="54"/>
    </row>
    <row r="977" spans="3:5">
      <c r="C977" s="53"/>
      <c r="D977" s="53"/>
      <c r="E977" s="54"/>
    </row>
    <row r="978" spans="3:5">
      <c r="C978" s="53"/>
      <c r="D978" s="53"/>
      <c r="E978" s="54"/>
    </row>
    <row r="979" spans="3:5">
      <c r="C979" s="53"/>
      <c r="D979" s="53"/>
      <c r="E979" s="54"/>
    </row>
    <row r="980" spans="3:5">
      <c r="C980" s="53"/>
      <c r="D980" s="53"/>
      <c r="E980" s="54"/>
    </row>
    <row r="981" spans="3:5">
      <c r="C981" s="53"/>
      <c r="D981" s="53"/>
      <c r="E981" s="54"/>
    </row>
    <row r="982" spans="3:5">
      <c r="C982" s="53"/>
      <c r="D982" s="53"/>
      <c r="E982" s="54"/>
    </row>
    <row r="983" spans="3:5">
      <c r="C983" s="53"/>
      <c r="D983" s="53"/>
      <c r="E983" s="54"/>
    </row>
    <row r="984" spans="3:5">
      <c r="C984" s="53"/>
      <c r="D984" s="53"/>
      <c r="E984" s="54"/>
    </row>
    <row r="985" spans="3:5">
      <c r="C985" s="53"/>
      <c r="D985" s="53"/>
      <c r="E985" s="54"/>
    </row>
    <row r="986" spans="3:5">
      <c r="C986" s="53"/>
      <c r="D986" s="53"/>
      <c r="E986" s="54"/>
    </row>
    <row r="987" spans="3:5">
      <c r="C987" s="53"/>
      <c r="D987" s="53"/>
      <c r="E987" s="54"/>
    </row>
    <row r="988" spans="3:5">
      <c r="C988" s="53"/>
      <c r="D988" s="53"/>
      <c r="E988" s="54"/>
    </row>
    <row r="989" spans="3:5">
      <c r="C989" s="53"/>
      <c r="D989" s="53"/>
      <c r="E989" s="54"/>
    </row>
    <row r="990" spans="3:5">
      <c r="C990" s="53"/>
      <c r="D990" s="53"/>
      <c r="E990" s="54"/>
    </row>
    <row r="991" spans="3:5">
      <c r="C991" s="53"/>
      <c r="D991" s="53"/>
      <c r="E991" s="54"/>
    </row>
    <row r="992" spans="3:5">
      <c r="C992" s="53"/>
      <c r="D992" s="53"/>
      <c r="E992" s="54"/>
    </row>
    <row r="993" spans="3:5">
      <c r="C993" s="53"/>
      <c r="D993" s="53"/>
      <c r="E993" s="54"/>
    </row>
    <row r="994" spans="3:5">
      <c r="C994" s="53"/>
      <c r="D994" s="53"/>
      <c r="E994" s="54"/>
    </row>
    <row r="995" spans="3:5">
      <c r="C995" s="53"/>
      <c r="D995" s="53"/>
      <c r="E995" s="54"/>
    </row>
    <row r="996" spans="3:5">
      <c r="C996" s="53"/>
      <c r="D996" s="53"/>
      <c r="E996" s="54"/>
    </row>
    <row r="997" spans="3:5">
      <c r="C997" s="53"/>
      <c r="D997" s="53"/>
      <c r="E997" s="54"/>
    </row>
    <row r="998" spans="3:5">
      <c r="C998" s="53"/>
      <c r="D998" s="53"/>
      <c r="E998" s="54"/>
    </row>
    <row r="999" spans="3:5">
      <c r="C999" s="53"/>
      <c r="D999" s="53"/>
      <c r="E999" s="54"/>
    </row>
    <row r="1000" spans="3:5">
      <c r="C1000" s="53"/>
      <c r="D1000" s="53"/>
      <c r="E1000" s="54"/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DEVIS</vt:lpstr>
      <vt:lpstr>GROUPE</vt:lpstr>
      <vt:lpstr>UNITE1</vt:lpstr>
      <vt:lpstr>UNITE2</vt:lpstr>
      <vt:lpstr>UNITE3</vt:lpstr>
      <vt:lpstr>UNITE4</vt:lpstr>
      <vt:lpstr>UNITE5</vt:lpstr>
      <vt:lpstr>UNITE6</vt:lpstr>
      <vt:lpstr>MONO</vt:lpstr>
      <vt:lpstr>MULTI</vt:lpstr>
      <vt:lpstr>MONOTERTIAIRE</vt:lpstr>
      <vt:lpstr>VRV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2021-06-06T10:24:00Z</dcterms:created>
  <dcterms:modified xsi:type="dcterms:W3CDTF">2022-02-06T05:13:05Z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1036-11.2.0.10176</vt:lpwstr>
  </property>
</Properties>
</file>