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05" yWindow="-105" windowWidth="23250" windowHeight="1257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" i="1" l="1"/>
  <c r="F6" i="1"/>
  <c r="F7" i="1"/>
  <c r="F8" i="1"/>
  <c r="F9" i="1"/>
  <c r="F10" i="1"/>
  <c r="F11" i="1"/>
  <c r="F12" i="1"/>
  <c r="F13" i="1"/>
  <c r="F14" i="1"/>
  <c r="F15" i="1"/>
  <c r="F16" i="1"/>
  <c r="F17" i="1"/>
</calcChain>
</file>

<file path=xl/sharedStrings.xml><?xml version="1.0" encoding="utf-8"?>
<sst xmlns="http://schemas.openxmlformats.org/spreadsheetml/2006/main" count="24" uniqueCount="24">
  <si>
    <t>date</t>
  </si>
  <si>
    <t>Produit</t>
  </si>
  <si>
    <t>Pris final avec ou sans remise</t>
  </si>
  <si>
    <t>Prix normal unitaire</t>
  </si>
  <si>
    <t>x</t>
  </si>
  <si>
    <t>y</t>
  </si>
  <si>
    <t>z</t>
  </si>
  <si>
    <t>w</t>
  </si>
  <si>
    <t>a</t>
  </si>
  <si>
    <t>b</t>
  </si>
  <si>
    <t>f</t>
  </si>
  <si>
    <t>g</t>
  </si>
  <si>
    <t>h</t>
  </si>
  <si>
    <t>i</t>
  </si>
  <si>
    <t>j</t>
  </si>
  <si>
    <t>k</t>
  </si>
  <si>
    <t>l</t>
  </si>
  <si>
    <t>Pourcentage réduction</t>
  </si>
  <si>
    <t>Date</t>
  </si>
  <si>
    <t>1 - Pour chaque date donnée, si les quantitées sont &gt; 10 alors on va récupérer dans la feuil2 le taux de remise à appliquer (ce taux change pour chaque date) et on reporte le prix final remisé en colonne F.</t>
  </si>
  <si>
    <t>2 - Si quantités &lt;= 10 alors on reporte exactement le prix normal unitaire dans la colonne F sans rien changer.</t>
  </si>
  <si>
    <t>Quantité achetée</t>
  </si>
  <si>
    <r>
      <rPr>
        <b/>
        <i/>
        <u/>
        <sz val="10"/>
        <color theme="1"/>
        <rFont val="Comic Sans MS"/>
        <family val="4"/>
      </rPr>
      <t>Objectif</t>
    </r>
    <r>
      <rPr>
        <b/>
        <i/>
        <sz val="10"/>
        <color theme="1"/>
        <rFont val="Comic Sans MS"/>
        <family val="4"/>
      </rPr>
      <t xml:space="preserve"> : Si plus de 10 quantités sont achetées sur une même date = &gt; on applique automatiquement une remise de x% sur prix normal unitaire et on reporte le prix final remisé dans la colonne F. Le taux de remise à appliquer change pour chaque date et se trouve en feuil2 à la date correspondante.</t>
    </r>
  </si>
  <si>
    <r>
      <rPr>
        <b/>
        <i/>
        <u/>
        <sz val="10"/>
        <color theme="1"/>
        <rFont val="Comic Sans MS"/>
        <family val="4"/>
      </rPr>
      <t>Remarque</t>
    </r>
    <r>
      <rPr>
        <i/>
        <sz val="10"/>
        <color theme="1"/>
        <rFont val="Comic Sans MS"/>
        <family val="4"/>
      </rPr>
      <t xml:space="preserve"> : Pour les achats du 1er janvier, il faut bien sûr récupérer le taux de remise du 1er janvier (soit 5%) et ainsi de suite pour chaque jour.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</si>
</sst>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7" x14ac:knownFonts="1">
    <font>
      <sz val="11"/>
      <color theme="1"/>
      <name val="Comic Sans MS"/>
      <family val="2"/>
    </font>
    <font>
      <sz val="10"/>
      <color theme="1"/>
      <name val="Comic Sans MS"/>
      <family val="2"/>
    </font>
    <font>
      <i/>
      <sz val="10"/>
      <color theme="1"/>
      <name val="Comic Sans MS"/>
      <family val="4"/>
    </font>
    <font>
      <b/>
      <i/>
      <sz val="10"/>
      <color theme="1"/>
      <name val="Comic Sans MS"/>
      <family val="4"/>
    </font>
    <font>
      <b/>
      <i/>
      <u/>
      <sz val="10"/>
      <color theme="1"/>
      <name val="Comic Sans MS"/>
      <family val="4"/>
    </font>
    <font>
      <sz val="8"/>
      <name val="Comic Sans MS"/>
      <family val="2"/>
    </font>
    <font>
      <sz val="11"/>
      <color theme="1"/>
      <name val="Comic Sans MS"/>
      <family val="2"/>
    </font>
  </fonts>
  <fills count="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16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6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164" fontId="0" fillId="6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9" fontId="0" fillId="2" borderId="1" xfId="0" applyNumberFormat="1" applyFill="1" applyBorder="1" applyAlignment="1">
      <alignment horizontal="center" vertical="center"/>
    </xf>
    <xf numFmtId="9" fontId="0" fillId="3" borderId="1" xfId="0" applyNumberFormat="1" applyFill="1" applyBorder="1" applyAlignment="1">
      <alignment horizontal="center" vertical="center"/>
    </xf>
    <xf numFmtId="16" fontId="0" fillId="7" borderId="1" xfId="0" applyNumberFormat="1" applyFill="1" applyBorder="1" applyAlignment="1">
      <alignment horizontal="center" vertical="center"/>
    </xf>
    <xf numFmtId="9" fontId="0" fillId="7" borderId="1" xfId="0" applyNumberFormat="1" applyFill="1" applyBorder="1" applyAlignment="1">
      <alignment horizontal="center" vertical="center"/>
    </xf>
    <xf numFmtId="9" fontId="0" fillId="4" borderId="1" xfId="0" applyNumberFormat="1" applyFill="1" applyBorder="1" applyAlignment="1">
      <alignment horizontal="center" vertical="center"/>
    </xf>
    <xf numFmtId="9" fontId="0" fillId="5" borderId="1" xfId="0" applyNumberFormat="1" applyFill="1" applyBorder="1" applyAlignment="1">
      <alignment horizontal="center" vertical="center"/>
    </xf>
    <xf numFmtId="16" fontId="0" fillId="8" borderId="1" xfId="0" applyNumberFormat="1" applyFill="1" applyBorder="1" applyAlignment="1">
      <alignment horizontal="center" vertical="center"/>
    </xf>
    <xf numFmtId="9" fontId="0" fillId="8" borderId="1" xfId="0" applyNumberFormat="1" applyFill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44" fontId="0" fillId="2" borderId="1" xfId="1" applyFont="1" applyFill="1" applyBorder="1" applyAlignment="1">
      <alignment horizontal="center" vertical="center"/>
    </xf>
    <xf numFmtId="44" fontId="0" fillId="3" borderId="1" xfId="1" applyFont="1" applyFill="1" applyBorder="1" applyAlignment="1">
      <alignment horizontal="center" vertical="center"/>
    </xf>
    <xf numFmtId="44" fontId="0" fillId="4" borderId="1" xfId="1" applyFont="1" applyFill="1" applyBorder="1" applyAlignment="1">
      <alignment horizontal="center" vertical="center"/>
    </xf>
    <xf numFmtId="44" fontId="0" fillId="5" borderId="1" xfId="1" applyFont="1" applyFill="1" applyBorder="1" applyAlignment="1">
      <alignment horizontal="center" vertical="center"/>
    </xf>
    <xf numFmtId="44" fontId="0" fillId="6" borderId="1" xfId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1">
    <dxf>
      <numFmt numFmtId="13" formatCode="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1" formatCode="dd\-m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1" formatCode="dd\-m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4:F17" totalsRowShown="0" headerRowDxfId="10" dataDxfId="9">
  <autoFilter ref="B4:F17"/>
  <tableColumns count="5">
    <tableColumn id="1" name="date" dataDxfId="8"/>
    <tableColumn id="2" name="Produit" dataDxfId="7"/>
    <tableColumn id="3" name="Quantité achetée" dataDxfId="6"/>
    <tableColumn id="4" name="Prix normal unitaire" dataDxfId="5"/>
    <tableColumn id="5" name="Pris final avec ou sans remise" dataDxfId="4" dataCellStyle="Monétaire">
      <calculatedColumnFormula>IF(SUMIF(Tableau1[date],Tableau1[[#This Row],[date]],Tableau1[Quantité achetée])&gt;=10,E5-(E5*VLOOKUP(B5,Feuil2!$B$5:$C$13,2,FALSE)),E5)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4" name="Tableau15" displayName="Tableau15" ref="B4:C13" totalsRowShown="0" headerRowDxfId="3" dataDxfId="2">
  <autoFilter ref="B4:C13"/>
  <tableColumns count="2">
    <tableColumn id="1" name="Date" dataDxfId="1"/>
    <tableColumn id="2" name="Pourcentage réduction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N17"/>
  <sheetViews>
    <sheetView tabSelected="1" workbookViewId="0">
      <selection activeCell="D13" sqref="D13"/>
    </sheetView>
  </sheetViews>
  <sheetFormatPr baseColWidth="10" defaultRowHeight="16.5" x14ac:dyDescent="0.3"/>
  <cols>
    <col min="1" max="1" width="7" customWidth="1"/>
    <col min="14" max="14" width="23" customWidth="1"/>
  </cols>
  <sheetData>
    <row r="4" spans="2:14" ht="48.6" customHeight="1" x14ac:dyDescent="0.3">
      <c r="B4" s="1" t="s">
        <v>0</v>
      </c>
      <c r="C4" s="1" t="s">
        <v>1</v>
      </c>
      <c r="D4" s="17" t="s">
        <v>21</v>
      </c>
      <c r="E4" s="18" t="s">
        <v>3</v>
      </c>
      <c r="F4" s="18" t="s">
        <v>2</v>
      </c>
      <c r="G4" s="29" t="s">
        <v>22</v>
      </c>
      <c r="H4" s="29"/>
      <c r="I4" s="29"/>
      <c r="J4" s="29"/>
      <c r="K4" s="29"/>
      <c r="L4" s="29"/>
      <c r="M4" s="29"/>
      <c r="N4" s="29"/>
    </row>
    <row r="5" spans="2:14" ht="30" customHeight="1" x14ac:dyDescent="0.3">
      <c r="B5" s="4">
        <v>44562</v>
      </c>
      <c r="C5" s="5" t="s">
        <v>7</v>
      </c>
      <c r="D5" s="5">
        <v>2</v>
      </c>
      <c r="E5" s="12">
        <v>28</v>
      </c>
      <c r="F5" s="30">
        <f>IF(SUMIF(Tableau1[date],Tableau1[[#This Row],[date]],Tableau1[Quantité achetée])&gt;=10,E5-(E5*VLOOKUP(B5,Feuil2!$B$5:$C$13,2,FALSE)),E5)</f>
        <v>26.6</v>
      </c>
      <c r="G5" s="29"/>
      <c r="H5" s="29"/>
      <c r="I5" s="29"/>
      <c r="J5" s="29"/>
      <c r="K5" s="29"/>
      <c r="L5" s="29"/>
      <c r="M5" s="29"/>
      <c r="N5" s="29"/>
    </row>
    <row r="6" spans="2:14" ht="30" customHeight="1" x14ac:dyDescent="0.3">
      <c r="B6" s="4">
        <v>44562</v>
      </c>
      <c r="C6" s="5" t="s">
        <v>4</v>
      </c>
      <c r="D6" s="5">
        <v>3</v>
      </c>
      <c r="E6" s="12">
        <v>36</v>
      </c>
      <c r="F6" s="30">
        <f>IF(SUMIF(Tableau1[date],Tableau1[[#This Row],[date]],Tableau1[Quantité achetée])&gt;=10,E6-(E6*VLOOKUP(B6,Feuil2!$B$5:$C$13,2,FALSE)),E6)</f>
        <v>34.200000000000003</v>
      </c>
      <c r="G6" s="19"/>
      <c r="H6" s="19"/>
      <c r="I6" s="19"/>
      <c r="J6" s="19"/>
      <c r="K6" s="19"/>
      <c r="L6" s="19"/>
      <c r="M6" s="19"/>
      <c r="N6" s="19"/>
    </row>
    <row r="7" spans="2:14" ht="30" customHeight="1" x14ac:dyDescent="0.3">
      <c r="B7" s="4">
        <v>44562</v>
      </c>
      <c r="C7" s="5" t="s">
        <v>5</v>
      </c>
      <c r="D7" s="5">
        <v>4</v>
      </c>
      <c r="E7" s="12">
        <v>42</v>
      </c>
      <c r="F7" s="30">
        <f>IF(SUMIF(Tableau1[date],Tableau1[[#This Row],[date]],Tableau1[Quantité achetée])&gt;=10,E7-(E7*VLOOKUP(B7,Feuil2!$B$5:$C$13,2,FALSE)),E7)</f>
        <v>39.9</v>
      </c>
      <c r="G7" s="28" t="s">
        <v>19</v>
      </c>
      <c r="H7" s="28"/>
      <c r="I7" s="28"/>
      <c r="J7" s="28"/>
      <c r="K7" s="28"/>
      <c r="L7" s="28"/>
      <c r="M7" s="28"/>
      <c r="N7" s="28"/>
    </row>
    <row r="8" spans="2:14" ht="30" customHeight="1" x14ac:dyDescent="0.3">
      <c r="B8" s="4">
        <v>44562</v>
      </c>
      <c r="C8" s="5" t="s">
        <v>6</v>
      </c>
      <c r="D8" s="5">
        <v>4</v>
      </c>
      <c r="E8" s="12">
        <v>14</v>
      </c>
      <c r="F8" s="30">
        <f>IF(SUMIF(Tableau1[date],Tableau1[[#This Row],[date]],Tableau1[Quantité achetée])&gt;=10,E8-(E8*VLOOKUP(B8,Feuil2!$B$5:$C$13,2,FALSE)),E8)</f>
        <v>13.3</v>
      </c>
      <c r="G8" s="28" t="s">
        <v>20</v>
      </c>
      <c r="H8" s="28"/>
      <c r="I8" s="28"/>
      <c r="J8" s="28"/>
      <c r="K8" s="28"/>
      <c r="L8" s="28"/>
      <c r="M8" s="28"/>
      <c r="N8" s="28"/>
    </row>
    <row r="9" spans="2:14" ht="30" customHeight="1" x14ac:dyDescent="0.3">
      <c r="B9" s="6">
        <v>44566</v>
      </c>
      <c r="C9" s="7" t="s">
        <v>8</v>
      </c>
      <c r="D9" s="7">
        <v>9</v>
      </c>
      <c r="E9" s="13">
        <v>16</v>
      </c>
      <c r="F9" s="31">
        <f>IF(SUMIF(Tableau1[date],Tableau1[[#This Row],[date]],Tableau1[Quantité achetée])&gt;=10,E9-(E9*VLOOKUP(B9,Feuil2!$B$5:$C$13,2,FALSE)),E9)</f>
        <v>14.4</v>
      </c>
      <c r="G9" s="28" t="s">
        <v>23</v>
      </c>
      <c r="H9" s="28"/>
      <c r="I9" s="28"/>
      <c r="J9" s="28"/>
      <c r="K9" s="28"/>
      <c r="L9" s="28"/>
      <c r="M9" s="28"/>
      <c r="N9" s="28"/>
    </row>
    <row r="10" spans="2:14" ht="30" customHeight="1" x14ac:dyDescent="0.3">
      <c r="B10" s="6">
        <v>44566</v>
      </c>
      <c r="C10" s="7" t="s">
        <v>9</v>
      </c>
      <c r="D10" s="7">
        <v>5</v>
      </c>
      <c r="E10" s="13">
        <v>8</v>
      </c>
      <c r="F10" s="31">
        <f>IF(SUMIF(Tableau1[date],Tableau1[[#This Row],[date]],Tableau1[Quantité achetée])&gt;=10,E10-(E10*VLOOKUP(B10,Feuil2!$B$5:$C$13,2,FALSE)),E10)</f>
        <v>7.2</v>
      </c>
    </row>
    <row r="11" spans="2:14" ht="30" customHeight="1" x14ac:dyDescent="0.3">
      <c r="B11" s="8">
        <v>44567</v>
      </c>
      <c r="C11" s="9" t="s">
        <v>10</v>
      </c>
      <c r="D11" s="9">
        <v>12</v>
      </c>
      <c r="E11" s="14">
        <v>12</v>
      </c>
      <c r="F11" s="32">
        <f>IF(SUMIF(Tableau1[date],Tableau1[[#This Row],[date]],Tableau1[Quantité achetée])&gt;=10,E11-(E11*VLOOKUP(B11,Feuil2!$B$5:$C$13,2,FALSE)),E11)</f>
        <v>11.16</v>
      </c>
    </row>
    <row r="12" spans="2:14" ht="30" customHeight="1" x14ac:dyDescent="0.3">
      <c r="B12" s="10">
        <v>44568</v>
      </c>
      <c r="C12" s="11" t="s">
        <v>11</v>
      </c>
      <c r="D12" s="11">
        <v>3</v>
      </c>
      <c r="E12" s="15">
        <v>16</v>
      </c>
      <c r="F12" s="33">
        <f>IF(SUMIF(Tableau1[date],Tableau1[[#This Row],[date]],Tableau1[Quantité achetée])&gt;=10,E12-(E12*VLOOKUP(B12,Feuil2!$B$5:$C$13,2,FALSE)),E12)</f>
        <v>15.68</v>
      </c>
    </row>
    <row r="13" spans="2:14" ht="30" customHeight="1" x14ac:dyDescent="0.3">
      <c r="B13" s="10">
        <v>44568</v>
      </c>
      <c r="C13" s="11" t="s">
        <v>12</v>
      </c>
      <c r="D13" s="11">
        <v>7</v>
      </c>
      <c r="E13" s="15">
        <v>87</v>
      </c>
      <c r="F13" s="33">
        <f>IF(SUMIF(Tableau1[date],Tableau1[[#This Row],[date]],Tableau1[Quantité achetée])&gt;=10,E13-(E13*VLOOKUP(B13,Feuil2!$B$5:$C$13,2,FALSE)),E13)</f>
        <v>85.26</v>
      </c>
    </row>
    <row r="14" spans="2:14" ht="30" customHeight="1" x14ac:dyDescent="0.3">
      <c r="B14" s="10">
        <v>44568</v>
      </c>
      <c r="C14" s="11" t="s">
        <v>13</v>
      </c>
      <c r="D14" s="11">
        <v>0</v>
      </c>
      <c r="E14" s="15">
        <v>57</v>
      </c>
      <c r="F14" s="33">
        <f>IF(SUMIF(Tableau1[date],Tableau1[[#This Row],[date]],Tableau1[Quantité achetée])&gt;=10,E14-(E14*VLOOKUP(B14,Feuil2!$B$5:$C$13,2,FALSE)),E14)</f>
        <v>55.86</v>
      </c>
    </row>
    <row r="15" spans="2:14" ht="30" customHeight="1" x14ac:dyDescent="0.3">
      <c r="B15" s="2">
        <v>44570</v>
      </c>
      <c r="C15" s="3" t="s">
        <v>14</v>
      </c>
      <c r="D15" s="3">
        <v>7</v>
      </c>
      <c r="E15" s="16">
        <v>69</v>
      </c>
      <c r="F15" s="34">
        <f>IF(SUMIF(Tableau1[date],Tableau1[[#This Row],[date]],Tableau1[Quantité achetée])&gt;=10,E15-(E15*VLOOKUP(B15,Feuil2!$B$5:$C$13,2,FALSE)),E15)</f>
        <v>55.89</v>
      </c>
    </row>
    <row r="16" spans="2:14" ht="30" customHeight="1" x14ac:dyDescent="0.3">
      <c r="B16" s="2">
        <v>44570</v>
      </c>
      <c r="C16" s="3" t="s">
        <v>15</v>
      </c>
      <c r="D16" s="3">
        <v>2</v>
      </c>
      <c r="E16" s="16">
        <v>96</v>
      </c>
      <c r="F16" s="34">
        <f>IF(SUMIF(Tableau1[date],Tableau1[[#This Row],[date]],Tableau1[Quantité achetée])&gt;=10,E16-(E16*VLOOKUP(B16,Feuil2!$B$5:$C$13,2,FALSE)),E16)</f>
        <v>77.759999999999991</v>
      </c>
    </row>
    <row r="17" spans="2:6" ht="30" customHeight="1" x14ac:dyDescent="0.3">
      <c r="B17" s="2">
        <v>44570</v>
      </c>
      <c r="C17" s="3" t="s">
        <v>16</v>
      </c>
      <c r="D17" s="3">
        <v>4</v>
      </c>
      <c r="E17" s="16">
        <v>54</v>
      </c>
      <c r="F17" s="34">
        <f>IF(SUMIF(Tableau1[date],Tableau1[[#This Row],[date]],Tableau1[Quantité achetée])&gt;=10,E17-(E17*VLOOKUP(B17,Feuil2!$B$5:$C$13,2,FALSE)),E17)</f>
        <v>43.74</v>
      </c>
    </row>
  </sheetData>
  <mergeCells count="4">
    <mergeCell ref="G7:N7"/>
    <mergeCell ref="G8:N8"/>
    <mergeCell ref="G9:N9"/>
    <mergeCell ref="G4:N5"/>
  </mergeCells>
  <phoneticPr fontId="5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13"/>
  <sheetViews>
    <sheetView workbookViewId="0">
      <selection activeCell="B14" sqref="B14"/>
    </sheetView>
  </sheetViews>
  <sheetFormatPr baseColWidth="10" defaultRowHeight="16.5" x14ac:dyDescent="0.3"/>
  <sheetData>
    <row r="4" spans="2:3" ht="41.45" customHeight="1" x14ac:dyDescent="0.3">
      <c r="B4" s="1" t="s">
        <v>18</v>
      </c>
      <c r="C4" s="17" t="s">
        <v>17</v>
      </c>
    </row>
    <row r="5" spans="2:3" ht="30" customHeight="1" x14ac:dyDescent="0.3">
      <c r="B5" s="4">
        <v>44562</v>
      </c>
      <c r="C5" s="20">
        <v>0.05</v>
      </c>
    </row>
    <row r="6" spans="2:3" ht="30" customHeight="1" x14ac:dyDescent="0.3">
      <c r="B6" s="22">
        <v>44563</v>
      </c>
      <c r="C6" s="23">
        <v>0.03</v>
      </c>
    </row>
    <row r="7" spans="2:3" ht="30" customHeight="1" x14ac:dyDescent="0.3">
      <c r="B7" s="22">
        <v>44564</v>
      </c>
      <c r="C7" s="23">
        <v>0.08</v>
      </c>
    </row>
    <row r="8" spans="2:3" ht="30" customHeight="1" x14ac:dyDescent="0.3">
      <c r="B8" s="22">
        <v>44565</v>
      </c>
      <c r="C8" s="23">
        <v>0.12</v>
      </c>
    </row>
    <row r="9" spans="2:3" ht="30" customHeight="1" x14ac:dyDescent="0.3">
      <c r="B9" s="6">
        <v>44566</v>
      </c>
      <c r="C9" s="21">
        <v>0.1</v>
      </c>
    </row>
    <row r="10" spans="2:3" ht="30" customHeight="1" x14ac:dyDescent="0.3">
      <c r="B10" s="8">
        <v>44567</v>
      </c>
      <c r="C10" s="24">
        <v>7.0000000000000007E-2</v>
      </c>
    </row>
    <row r="11" spans="2:3" ht="30" customHeight="1" x14ac:dyDescent="0.3">
      <c r="B11" s="10">
        <v>44568</v>
      </c>
      <c r="C11" s="25">
        <v>0.02</v>
      </c>
    </row>
    <row r="12" spans="2:3" ht="30" customHeight="1" x14ac:dyDescent="0.3">
      <c r="B12" s="22">
        <v>44569</v>
      </c>
      <c r="C12" s="23">
        <v>0.11</v>
      </c>
    </row>
    <row r="13" spans="2:3" ht="30" customHeight="1" x14ac:dyDescent="0.3">
      <c r="B13" s="26">
        <v>44570</v>
      </c>
      <c r="C13" s="27">
        <v>0.19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 BOULOUS</dc:creator>
  <cp:lastModifiedBy>Michel</cp:lastModifiedBy>
  <dcterms:created xsi:type="dcterms:W3CDTF">2022-01-24T13:34:03Z</dcterms:created>
  <dcterms:modified xsi:type="dcterms:W3CDTF">2022-01-24T17:06:22Z</dcterms:modified>
</cp:coreProperties>
</file>