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8770" windowHeight="12510" tabRatio="724" activeTab="2"/>
  </bookViews>
  <sheets>
    <sheet name="DATA" sheetId="21" r:id="rId1"/>
    <sheet name="total" sheetId="9" r:id="rId2"/>
    <sheet name="janv" sheetId="18" r:id="rId3"/>
  </sheets>
  <definedNames>
    <definedName name="annee">#REF!</definedName>
    <definedName name="dates">#REF!</definedName>
    <definedName name="mois">#REF!</definedName>
    <definedName name="pays" localSheetId="0">#REF!</definedName>
    <definedName name="pays">#REF!</definedName>
    <definedName name="zones_vacances" localSheetId="0">#REF!</definedName>
    <definedName name="zones_vacances">#REF!</definedName>
  </definedNames>
  <calcPr calcId="152511"/>
</workbook>
</file>

<file path=xl/calcChain.xml><?xml version="1.0" encoding="utf-8"?>
<calcChain xmlns="http://schemas.openxmlformats.org/spreadsheetml/2006/main">
  <c r="M3" i="18" l="1"/>
  <c r="M4" i="18"/>
  <c r="M5" i="18"/>
  <c r="M6" i="18"/>
  <c r="M7" i="18"/>
  <c r="M8" i="18"/>
  <c r="M9" i="18"/>
  <c r="M10" i="18"/>
  <c r="M12" i="18"/>
  <c r="M13" i="18"/>
  <c r="M14" i="18"/>
  <c r="M15" i="18"/>
  <c r="M16" i="18"/>
  <c r="M17" i="18"/>
  <c r="M18" i="18"/>
  <c r="M11" i="18"/>
  <c r="J3" i="18" l="1"/>
  <c r="J4" i="18"/>
  <c r="J5" i="18"/>
  <c r="J6" i="18"/>
  <c r="J7" i="18"/>
  <c r="J8" i="18"/>
  <c r="J9" i="18"/>
  <c r="J10" i="18"/>
  <c r="K10" i="18" s="1"/>
  <c r="J11" i="18"/>
  <c r="J12" i="18"/>
  <c r="K12" i="18" s="1"/>
  <c r="J13" i="18"/>
  <c r="J14" i="18"/>
  <c r="K14" i="18" s="1"/>
  <c r="J15" i="18"/>
  <c r="J16" i="18"/>
  <c r="J17" i="18"/>
  <c r="J18" i="18"/>
  <c r="K18" i="18" s="1"/>
  <c r="J19" i="18"/>
  <c r="J20" i="18"/>
  <c r="K20" i="18" s="1"/>
  <c r="J21" i="18"/>
  <c r="K21" i="18" s="1"/>
  <c r="J22" i="18"/>
  <c r="K22" i="18" s="1"/>
  <c r="J23" i="18"/>
  <c r="J24" i="18"/>
  <c r="J25" i="18"/>
  <c r="J26" i="18"/>
  <c r="J27" i="18"/>
  <c r="J28" i="18"/>
  <c r="K28" i="18" s="1"/>
  <c r="J29" i="18"/>
  <c r="K29" i="18" s="1"/>
  <c r="J30" i="18"/>
  <c r="K30" i="18" s="1"/>
  <c r="J31" i="18"/>
  <c r="J32" i="18"/>
  <c r="J33" i="18"/>
  <c r="I3" i="18"/>
  <c r="I4" i="18"/>
  <c r="I5" i="18"/>
  <c r="I6" i="18"/>
  <c r="I7" i="18"/>
  <c r="I8" i="18"/>
  <c r="I9" i="18"/>
  <c r="I10" i="18"/>
  <c r="I11" i="18"/>
  <c r="I12" i="18"/>
  <c r="I13" i="18"/>
  <c r="I14" i="18"/>
  <c r="I15" i="18"/>
  <c r="I16" i="18"/>
  <c r="I17" i="18"/>
  <c r="I18" i="18"/>
  <c r="I19" i="18"/>
  <c r="I20" i="18"/>
  <c r="I21" i="18"/>
  <c r="I22" i="18"/>
  <c r="I23" i="18"/>
  <c r="I24" i="18"/>
  <c r="I25" i="18"/>
  <c r="I26" i="18"/>
  <c r="I27" i="18"/>
  <c r="I28" i="18"/>
  <c r="I29" i="18"/>
  <c r="I30" i="18"/>
  <c r="I31" i="18"/>
  <c r="I32" i="18"/>
  <c r="I33" i="18"/>
  <c r="K27" i="18" l="1"/>
  <c r="K19" i="18"/>
  <c r="K11" i="18"/>
  <c r="K4" i="18"/>
  <c r="K26" i="18"/>
  <c r="K32" i="18"/>
  <c r="K24" i="18"/>
  <c r="K16" i="18"/>
  <c r="K8" i="18"/>
  <c r="K13" i="18"/>
  <c r="K33" i="18"/>
  <c r="K17" i="18"/>
  <c r="K23" i="18"/>
  <c r="K7" i="18"/>
  <c r="K3" i="18"/>
  <c r="K25" i="18"/>
  <c r="K9" i="18"/>
  <c r="K31" i="18"/>
  <c r="K15" i="18"/>
  <c r="K6" i="18"/>
  <c r="K5" i="18"/>
  <c r="D4" i="9"/>
  <c r="D3" i="18"/>
  <c r="D4" i="18" l="1"/>
  <c r="D5" i="18" s="1"/>
  <c r="D6" i="18" s="1"/>
  <c r="D7" i="18" s="1"/>
  <c r="D8" i="18" s="1"/>
  <c r="D9" i="18" s="1"/>
  <c r="D10" i="18" s="1"/>
  <c r="D11" i="18" s="1"/>
  <c r="D12" i="18" s="1"/>
  <c r="D13" i="18" s="1"/>
  <c r="D14" i="18" s="1"/>
  <c r="D15" i="18" s="1"/>
  <c r="D16" i="18" s="1"/>
  <c r="D17" i="18" s="1"/>
  <c r="D18" i="18" s="1"/>
  <c r="D19" i="18" s="1"/>
  <c r="D20" i="18" s="1"/>
  <c r="D21" i="18" s="1"/>
  <c r="D22" i="18" s="1"/>
  <c r="D23" i="18" s="1"/>
  <c r="D24" i="18" s="1"/>
  <c r="D25" i="18" s="1"/>
  <c r="D26" i="18" s="1"/>
  <c r="D27" i="18" s="1"/>
  <c r="D28" i="18" s="1"/>
  <c r="D29" i="18" s="1"/>
  <c r="D30" i="18" s="1"/>
  <c r="D31" i="18" s="1"/>
  <c r="D32" i="18" s="1"/>
  <c r="D33" i="18" s="1"/>
  <c r="C3" i="18" l="1" a="1"/>
  <c r="B3" i="18" a="1"/>
  <c r="E3" i="18" a="1"/>
  <c r="E31" i="18" l="1"/>
  <c r="E23" i="18"/>
  <c r="E15" i="18"/>
  <c r="E7" i="18"/>
  <c r="E26" i="18"/>
  <c r="E30" i="18"/>
  <c r="E22" i="18"/>
  <c r="E14" i="18"/>
  <c r="E6" i="18"/>
  <c r="E18" i="18"/>
  <c r="E29" i="18"/>
  <c r="E21" i="18"/>
  <c r="E13" i="18"/>
  <c r="E5" i="18"/>
  <c r="E28" i="18"/>
  <c r="E20" i="18"/>
  <c r="E12" i="18"/>
  <c r="E4" i="18"/>
  <c r="E27" i="18"/>
  <c r="E19" i="18"/>
  <c r="E11" i="18"/>
  <c r="E3" i="18"/>
  <c r="E10" i="18"/>
  <c r="E32" i="18"/>
  <c r="E24" i="18"/>
  <c r="E16" i="18"/>
  <c r="E8" i="18"/>
  <c r="E33" i="18"/>
  <c r="E25" i="18"/>
  <c r="E17" i="18"/>
  <c r="E9" i="18"/>
  <c r="B32" i="18"/>
  <c r="B24" i="18"/>
  <c r="B16" i="18"/>
  <c r="B8" i="18"/>
  <c r="B31" i="18"/>
  <c r="B23" i="18"/>
  <c r="B15" i="18"/>
  <c r="B7" i="18"/>
  <c r="B27" i="18"/>
  <c r="B10" i="18"/>
  <c r="B33" i="18"/>
  <c r="B17" i="18"/>
  <c r="B30" i="18"/>
  <c r="B22" i="18"/>
  <c r="B14" i="18"/>
  <c r="B6" i="18"/>
  <c r="B3" i="18"/>
  <c r="B29" i="18"/>
  <c r="B21" i="18"/>
  <c r="B13" i="18"/>
  <c r="B5" i="18"/>
  <c r="B19" i="18"/>
  <c r="B26" i="18"/>
  <c r="B28" i="18"/>
  <c r="B20" i="18"/>
  <c r="B12" i="18"/>
  <c r="B4" i="18"/>
  <c r="B11" i="18"/>
  <c r="B18" i="18"/>
  <c r="B25" i="18"/>
  <c r="B9" i="18"/>
  <c r="C32" i="18"/>
  <c r="M32" i="18" s="1"/>
  <c r="C24" i="18"/>
  <c r="M24" i="18" s="1"/>
  <c r="C16" i="18"/>
  <c r="C8" i="18"/>
  <c r="C31" i="18"/>
  <c r="M31" i="18" s="1"/>
  <c r="C23" i="18"/>
  <c r="M23" i="18" s="1"/>
  <c r="C15" i="18"/>
  <c r="C7" i="18"/>
  <c r="C27" i="18"/>
  <c r="M27" i="18" s="1"/>
  <c r="C10" i="18"/>
  <c r="C33" i="18"/>
  <c r="M33" i="18" s="1"/>
  <c r="C30" i="18"/>
  <c r="M30" i="18" s="1"/>
  <c r="C22" i="18"/>
  <c r="M22" i="18" s="1"/>
  <c r="C14" i="18"/>
  <c r="C6" i="18"/>
  <c r="C11" i="18"/>
  <c r="C29" i="18"/>
  <c r="M29" i="18" s="1"/>
  <c r="C21" i="18"/>
  <c r="M21" i="18" s="1"/>
  <c r="C13" i="18"/>
  <c r="C5" i="18"/>
  <c r="C19" i="18"/>
  <c r="M19" i="18" s="1"/>
  <c r="C26" i="18"/>
  <c r="M26" i="18" s="1"/>
  <c r="C28" i="18"/>
  <c r="M28" i="18" s="1"/>
  <c r="C20" i="18"/>
  <c r="M20" i="18" s="1"/>
  <c r="C12" i="18"/>
  <c r="C4" i="18"/>
  <c r="C3" i="18"/>
  <c r="C18" i="18"/>
  <c r="C25" i="18"/>
  <c r="M25" i="18" s="1"/>
  <c r="C9" i="18"/>
  <c r="C17" i="18"/>
  <c r="D5" i="9" l="1"/>
  <c r="D6" i="9" l="1"/>
  <c r="D7" i="9" s="1"/>
  <c r="D8" i="9" l="1"/>
  <c r="D9" i="9" l="1"/>
  <c r="D10" i="9" l="1"/>
  <c r="D11" i="9" l="1"/>
  <c r="D12" i="9" l="1"/>
  <c r="D13" i="9" l="1"/>
  <c r="D14" i="9" l="1"/>
  <c r="D15" i="9" l="1"/>
  <c r="D16" i="9" l="1"/>
  <c r="D17" i="9" l="1"/>
  <c r="D18" i="9" l="1"/>
  <c r="D19" i="9" l="1"/>
  <c r="D20" i="9" l="1"/>
  <c r="D21" i="9" l="1"/>
  <c r="D22" i="9" l="1"/>
  <c r="D23" i="9" l="1"/>
  <c r="D24" i="9" l="1"/>
  <c r="D25" i="9" l="1"/>
  <c r="D26" i="9" l="1"/>
  <c r="D27" i="9" l="1"/>
  <c r="D28" i="9" l="1"/>
  <c r="D29" i="9" l="1"/>
  <c r="D30" i="9" l="1"/>
  <c r="D31" i="9" l="1"/>
  <c r="D32" i="9" l="1"/>
  <c r="D33" i="9" l="1"/>
  <c r="D34" i="9" l="1"/>
  <c r="D35" i="9" l="1"/>
  <c r="D36" i="9" l="1"/>
  <c r="D37" i="9" s="1"/>
  <c r="D38" i="9" l="1"/>
  <c r="D39" i="9" l="1"/>
  <c r="D40" i="9" l="1"/>
  <c r="D41" i="9" l="1"/>
  <c r="D42" i="9" l="1"/>
  <c r="D43" i="9" l="1"/>
  <c r="D44" i="9" l="1"/>
  <c r="D45" i="9" l="1"/>
  <c r="D46" i="9" l="1"/>
  <c r="D47" i="9" l="1"/>
  <c r="D48" i="9" l="1"/>
  <c r="D49" i="9" l="1"/>
  <c r="D50" i="9" l="1"/>
  <c r="D51" i="9" l="1"/>
  <c r="D52" i="9" l="1"/>
  <c r="D53" i="9" l="1"/>
  <c r="D54" i="9" l="1"/>
  <c r="D55" i="9" l="1"/>
  <c r="D56" i="9" l="1"/>
  <c r="D57" i="9" l="1"/>
  <c r="D58" i="9" l="1"/>
  <c r="D59" i="9" l="1"/>
  <c r="D60" i="9" l="1"/>
  <c r="D61" i="9" l="1"/>
  <c r="D62" i="9" l="1"/>
  <c r="D63" i="9" l="1"/>
  <c r="D64" i="9" l="1"/>
  <c r="D65" i="9" l="1"/>
  <c r="D66" i="9" l="1"/>
  <c r="D67" i="9" l="1"/>
  <c r="D68" i="9" l="1"/>
  <c r="D69" i="9" l="1"/>
  <c r="D70" i="9" l="1"/>
  <c r="D71" i="9" l="1"/>
  <c r="D72" i="9" l="1"/>
  <c r="D73" i="9" l="1"/>
  <c r="D74" i="9" l="1"/>
  <c r="D75" i="9" l="1"/>
  <c r="D76" i="9" l="1"/>
  <c r="D77" i="9" l="1"/>
  <c r="D78" i="9" l="1"/>
  <c r="D79" i="9" l="1"/>
  <c r="D80" i="9" l="1"/>
  <c r="D81" i="9" l="1"/>
  <c r="D82" i="9" l="1"/>
  <c r="D83" i="9" l="1"/>
  <c r="D84" i="9" l="1"/>
  <c r="D85" i="9" l="1"/>
  <c r="D86" i="9" l="1"/>
  <c r="D87" i="9" l="1"/>
  <c r="D88" i="9" l="1"/>
  <c r="D89" i="9" l="1"/>
  <c r="D90" i="9" l="1"/>
  <c r="D91" i="9" l="1"/>
  <c r="D92" i="9" l="1"/>
  <c r="D93" i="9" l="1"/>
  <c r="D94" i="9" l="1"/>
  <c r="D95" i="9" l="1"/>
  <c r="D96" i="9" l="1"/>
  <c r="D97" i="9" l="1"/>
  <c r="D98" i="9" l="1"/>
  <c r="D99" i="9" l="1"/>
  <c r="D100" i="9" l="1"/>
  <c r="D101" i="9" l="1"/>
  <c r="D102" i="9" l="1"/>
  <c r="D103" i="9" l="1"/>
  <c r="D104" i="9" l="1"/>
  <c r="D105" i="9" l="1"/>
  <c r="D106" i="9" l="1"/>
  <c r="D107" i="9" l="1"/>
  <c r="D108" i="9" l="1"/>
  <c r="D109" i="9" l="1"/>
  <c r="D110" i="9" l="1"/>
  <c r="D111" i="9" l="1"/>
  <c r="D112" i="9" l="1"/>
  <c r="D113" i="9" l="1"/>
  <c r="D114" i="9" l="1"/>
  <c r="D115" i="9" l="1"/>
  <c r="D116" i="9" l="1"/>
  <c r="D117" i="9" l="1"/>
  <c r="D118" i="9" l="1"/>
  <c r="D119" i="9" l="1"/>
  <c r="D120" i="9" l="1"/>
  <c r="D121" i="9" l="1"/>
  <c r="D122" i="9" l="1"/>
  <c r="D123" i="9" l="1"/>
  <c r="D124" i="9" l="1"/>
  <c r="D125" i="9" l="1"/>
  <c r="D126" i="9" l="1"/>
  <c r="D127" i="9" l="1"/>
  <c r="D128" i="9" l="1"/>
  <c r="D129" i="9" l="1"/>
  <c r="D130" i="9" l="1"/>
  <c r="D131" i="9" l="1"/>
  <c r="D132" i="9" l="1"/>
  <c r="D133" i="9" l="1"/>
  <c r="D134" i="9" l="1"/>
  <c r="D135" i="9" l="1"/>
  <c r="D136" i="9" l="1"/>
  <c r="D137" i="9" l="1"/>
  <c r="D138" i="9" l="1"/>
  <c r="D139" i="9" l="1"/>
  <c r="D140" i="9" l="1"/>
  <c r="D141" i="9" l="1"/>
  <c r="D142" i="9" l="1"/>
  <c r="D143" i="9" l="1"/>
  <c r="D144" i="9" l="1"/>
  <c r="D145" i="9" l="1"/>
  <c r="D146" i="9" l="1"/>
  <c r="D147" i="9" l="1"/>
  <c r="D148" i="9" l="1"/>
  <c r="D149" i="9" l="1"/>
  <c r="D150" i="9" l="1"/>
  <c r="D151" i="9" l="1"/>
  <c r="D152" i="9" l="1"/>
  <c r="D153" i="9" l="1"/>
  <c r="D154" i="9" l="1"/>
  <c r="D155" i="9" l="1"/>
  <c r="D156" i="9" l="1"/>
  <c r="D157" i="9" l="1"/>
  <c r="D158" i="9" l="1"/>
  <c r="D159" i="9" l="1"/>
  <c r="D160" i="9" l="1"/>
  <c r="D161" i="9" l="1"/>
  <c r="D162" i="9" l="1"/>
  <c r="D163" i="9" l="1"/>
  <c r="D164" i="9" l="1"/>
  <c r="D165" i="9" l="1"/>
  <c r="D166" i="9" l="1"/>
  <c r="D167" i="9" l="1"/>
  <c r="D168" i="9" l="1"/>
  <c r="D169" i="9" l="1"/>
  <c r="D170" i="9" l="1"/>
  <c r="D171" i="9" l="1"/>
  <c r="D172" i="9" l="1"/>
  <c r="D173" i="9" l="1"/>
  <c r="D174" i="9" l="1"/>
  <c r="D175" i="9" l="1"/>
  <c r="D176" i="9" l="1"/>
  <c r="D177" i="9" l="1"/>
  <c r="D178" i="9" l="1"/>
  <c r="D179" i="9" l="1"/>
  <c r="D180" i="9" l="1"/>
  <c r="D181" i="9" l="1"/>
  <c r="D182" i="9" l="1"/>
  <c r="D183" i="9" l="1"/>
  <c r="D184" i="9" l="1"/>
  <c r="D185" i="9" l="1"/>
  <c r="D186" i="9" l="1"/>
  <c r="D187" i="9" l="1"/>
  <c r="D188" i="9" l="1"/>
  <c r="D189" i="9" l="1"/>
  <c r="D190" i="9" l="1"/>
  <c r="D191" i="9" l="1"/>
  <c r="D192" i="9" l="1"/>
  <c r="D193" i="9" l="1"/>
  <c r="D194" i="9" l="1"/>
  <c r="D195" i="9" l="1"/>
  <c r="D196" i="9" l="1"/>
  <c r="D197" i="9" l="1"/>
  <c r="D198" i="9" l="1"/>
  <c r="D199" i="9" l="1"/>
  <c r="D200" i="9" l="1"/>
  <c r="D201" i="9" l="1"/>
  <c r="D202" i="9" l="1"/>
  <c r="D203" i="9" l="1"/>
  <c r="D204" i="9" l="1"/>
  <c r="D205" i="9" l="1"/>
  <c r="D206" i="9" l="1"/>
  <c r="D207" i="9" l="1"/>
  <c r="D208" i="9" l="1"/>
  <c r="D209" i="9" l="1"/>
  <c r="D210" i="9" l="1"/>
  <c r="D211" i="9" l="1"/>
  <c r="D212" i="9" l="1"/>
  <c r="D213" i="9" l="1"/>
  <c r="D214" i="9" l="1"/>
  <c r="D215" i="9" l="1"/>
  <c r="D216" i="9" l="1"/>
  <c r="D217" i="9" l="1"/>
  <c r="D218" i="9" l="1"/>
  <c r="D219" i="9" l="1"/>
  <c r="D220" i="9" l="1"/>
  <c r="D221" i="9" l="1"/>
  <c r="D222" i="9" l="1"/>
  <c r="D223" i="9" l="1"/>
  <c r="D224" i="9" l="1"/>
  <c r="D225" i="9" l="1"/>
  <c r="D226" i="9" l="1"/>
  <c r="D227" i="9" l="1"/>
  <c r="D228" i="9" l="1"/>
  <c r="D229" i="9" l="1"/>
  <c r="D230" i="9" l="1"/>
  <c r="D231" i="9" l="1"/>
  <c r="D232" i="9" l="1"/>
  <c r="D233" i="9" l="1"/>
  <c r="D234" i="9" l="1"/>
  <c r="D235" i="9" l="1"/>
  <c r="D236" i="9" l="1"/>
  <c r="D237" i="9" l="1"/>
  <c r="D238" i="9" l="1"/>
  <c r="D239" i="9" l="1"/>
  <c r="D240" i="9" l="1"/>
  <c r="D241" i="9" l="1"/>
  <c r="D242" i="9" l="1"/>
  <c r="D243" i="9" l="1"/>
  <c r="D244" i="9" l="1"/>
  <c r="D245" i="9" l="1"/>
  <c r="D246" i="9" l="1"/>
  <c r="D247" i="9" l="1"/>
  <c r="D248" i="9" l="1"/>
  <c r="D249" i="9" l="1"/>
  <c r="D250" i="9" l="1"/>
  <c r="D251" i="9" l="1"/>
  <c r="D252" i="9" l="1"/>
  <c r="D253" i="9" l="1"/>
  <c r="D254" i="9" l="1"/>
  <c r="D255" i="9" l="1"/>
  <c r="D256" i="9" l="1"/>
  <c r="D257" i="9" l="1"/>
  <c r="D258" i="9" l="1"/>
  <c r="D259" i="9" l="1"/>
  <c r="D260" i="9" l="1"/>
  <c r="D261" i="9" l="1"/>
  <c r="D262" i="9" l="1"/>
  <c r="D263" i="9" l="1"/>
  <c r="D264" i="9" l="1"/>
  <c r="D265" i="9" l="1"/>
  <c r="D266" i="9" l="1"/>
  <c r="D267" i="9" l="1"/>
  <c r="D268" i="9" l="1"/>
  <c r="D269" i="9" l="1"/>
  <c r="D270" i="9" l="1"/>
  <c r="D271" i="9" l="1"/>
  <c r="D272" i="9" l="1"/>
  <c r="D273" i="9" l="1"/>
  <c r="D274" i="9" l="1"/>
  <c r="D275" i="9" l="1"/>
  <c r="D276" i="9" l="1"/>
  <c r="D277" i="9" l="1"/>
  <c r="D278" i="9" l="1"/>
  <c r="D279" i="9" l="1"/>
  <c r="D280" i="9" l="1"/>
  <c r="D281" i="9" l="1"/>
  <c r="D282" i="9" l="1"/>
  <c r="D283" i="9" l="1"/>
  <c r="D284" i="9" l="1"/>
  <c r="D285" i="9" l="1"/>
  <c r="D286" i="9" l="1"/>
  <c r="D287" i="9" l="1"/>
  <c r="D288" i="9" l="1"/>
  <c r="D289" i="9" l="1"/>
  <c r="D290" i="9" l="1"/>
  <c r="D291" i="9" l="1"/>
  <c r="D292" i="9" l="1"/>
  <c r="D293" i="9" l="1"/>
  <c r="D294" i="9" l="1"/>
  <c r="D295" i="9" l="1"/>
  <c r="D296" i="9" l="1"/>
  <c r="D297" i="9" l="1"/>
  <c r="D298" i="9" l="1"/>
  <c r="D299" i="9" l="1"/>
  <c r="D300" i="9" l="1"/>
  <c r="D301" i="9" l="1"/>
  <c r="D302" i="9" l="1"/>
  <c r="D303" i="9" l="1"/>
  <c r="D304" i="9" l="1"/>
  <c r="D305" i="9" l="1"/>
  <c r="D306" i="9" l="1"/>
  <c r="D307" i="9" l="1"/>
  <c r="D308" i="9" l="1"/>
  <c r="D309" i="9" l="1"/>
  <c r="D310" i="9" l="1"/>
  <c r="D311" i="9" l="1"/>
  <c r="D312" i="9" l="1"/>
  <c r="D313" i="9" l="1"/>
  <c r="D314" i="9" l="1"/>
  <c r="D315" i="9" l="1"/>
  <c r="D316" i="9" l="1"/>
  <c r="D317" i="9" l="1"/>
  <c r="D318" i="9" l="1"/>
  <c r="D319" i="9" l="1"/>
  <c r="D320" i="9" l="1"/>
  <c r="D321" i="9" l="1"/>
  <c r="D322" i="9" l="1"/>
  <c r="D323" i="9" l="1"/>
  <c r="D324" i="9" l="1"/>
  <c r="D325" i="9" l="1"/>
  <c r="D326" i="9" l="1"/>
  <c r="D327" i="9" l="1"/>
  <c r="D328" i="9" l="1"/>
  <c r="D329" i="9" l="1"/>
  <c r="D330" i="9" l="1"/>
  <c r="D331" i="9" l="1"/>
  <c r="D332" i="9" l="1"/>
  <c r="D333" i="9" l="1"/>
  <c r="D334" i="9" l="1"/>
  <c r="D335" i="9" l="1"/>
  <c r="D336" i="9" l="1"/>
  <c r="D337" i="9" l="1"/>
  <c r="D338" i="9" l="1"/>
  <c r="D339" i="9" l="1"/>
  <c r="D340" i="9" l="1"/>
  <c r="D341" i="9" l="1"/>
  <c r="D342" i="9" l="1"/>
  <c r="D343" i="9" l="1"/>
  <c r="D344" i="9" l="1"/>
  <c r="D345" i="9" l="1"/>
  <c r="D346" i="9" l="1"/>
  <c r="D347" i="9" l="1"/>
  <c r="D348" i="9" l="1"/>
  <c r="D349" i="9" l="1"/>
  <c r="D350" i="9" l="1"/>
  <c r="D351" i="9" l="1"/>
  <c r="D352" i="9" l="1"/>
  <c r="D353" i="9" l="1"/>
  <c r="D354" i="9" l="1"/>
  <c r="D355" i="9" l="1"/>
  <c r="D356" i="9" l="1"/>
  <c r="D357" i="9" l="1"/>
  <c r="D358" i="9" l="1"/>
  <c r="D359" i="9" l="1"/>
  <c r="D360" i="9" l="1"/>
  <c r="D361" i="9" l="1"/>
  <c r="D362" i="9" l="1"/>
  <c r="D363" i="9" l="1"/>
  <c r="D364" i="9" l="1"/>
  <c r="D365" i="9" l="1"/>
  <c r="D366" i="9" l="1"/>
  <c r="D367" i="9" l="1"/>
  <c r="D368" i="9" l="1"/>
  <c r="D369" i="9" l="1"/>
  <c r="B4" i="9" l="1" a="1"/>
  <c r="C4" i="9" a="1"/>
  <c r="E4" i="9" a="1"/>
  <c r="E6" i="9" l="1"/>
  <c r="E7" i="9"/>
  <c r="E12" i="9"/>
  <c r="E17" i="9"/>
  <c r="E4" i="9"/>
  <c r="E9" i="9"/>
  <c r="E15" i="9"/>
  <c r="E20" i="9"/>
  <c r="E25" i="9"/>
  <c r="E31" i="9"/>
  <c r="E36" i="9"/>
  <c r="E41" i="9"/>
  <c r="E47" i="9"/>
  <c r="E52" i="9"/>
  <c r="E57" i="9"/>
  <c r="E63" i="9"/>
  <c r="E68" i="9"/>
  <c r="E73" i="9"/>
  <c r="E79" i="9"/>
  <c r="E8" i="9"/>
  <c r="E19" i="9"/>
  <c r="E27" i="9"/>
  <c r="E33" i="9"/>
  <c r="E40" i="9"/>
  <c r="E48" i="9"/>
  <c r="E55" i="9"/>
  <c r="E61" i="9"/>
  <c r="E69" i="9"/>
  <c r="E76" i="9"/>
  <c r="E83" i="9"/>
  <c r="E88" i="9"/>
  <c r="E93" i="9"/>
  <c r="E99" i="9"/>
  <c r="E104" i="9"/>
  <c r="E109" i="9"/>
  <c r="E115" i="9"/>
  <c r="E120" i="9"/>
  <c r="E125" i="9"/>
  <c r="E131" i="9"/>
  <c r="E136" i="9"/>
  <c r="E141" i="9"/>
  <c r="E147" i="9"/>
  <c r="E152" i="9"/>
  <c r="E157" i="9"/>
  <c r="E163" i="9"/>
  <c r="E168" i="9"/>
  <c r="E173" i="9"/>
  <c r="E179" i="9"/>
  <c r="E184" i="9"/>
  <c r="E189" i="9"/>
  <c r="E195" i="9"/>
  <c r="E200" i="9"/>
  <c r="E205" i="9"/>
  <c r="E211" i="9"/>
  <c r="E216" i="9"/>
  <c r="E221" i="9"/>
  <c r="E227" i="9"/>
  <c r="E232" i="9"/>
  <c r="E237" i="9"/>
  <c r="E243" i="9"/>
  <c r="E248" i="9"/>
  <c r="E253" i="9"/>
  <c r="E259" i="9"/>
  <c r="E264" i="9"/>
  <c r="E269" i="9"/>
  <c r="E275" i="9"/>
  <c r="E280" i="9"/>
  <c r="E285" i="9"/>
  <c r="E291" i="9"/>
  <c r="E296" i="9"/>
  <c r="E301" i="9"/>
  <c r="E307" i="9"/>
  <c r="E312" i="9"/>
  <c r="E317" i="9"/>
  <c r="E323" i="9"/>
  <c r="E328" i="9"/>
  <c r="E333" i="9"/>
  <c r="E339" i="9"/>
  <c r="E344" i="9"/>
  <c r="E348" i="9"/>
  <c r="E352" i="9"/>
  <c r="E356" i="9"/>
  <c r="E360" i="9"/>
  <c r="E364" i="9"/>
  <c r="E368" i="9"/>
  <c r="E11" i="9"/>
  <c r="E21" i="9"/>
  <c r="E13" i="9"/>
  <c r="E28" i="9"/>
  <c r="E37" i="9"/>
  <c r="E45" i="9"/>
  <c r="E56" i="9"/>
  <c r="E65" i="9"/>
  <c r="E75" i="9"/>
  <c r="E84" i="9"/>
  <c r="E91" i="9"/>
  <c r="E97" i="9"/>
  <c r="E105" i="9"/>
  <c r="E112" i="9"/>
  <c r="E119" i="9"/>
  <c r="E127" i="9"/>
  <c r="E133" i="9"/>
  <c r="E140" i="9"/>
  <c r="E148" i="9"/>
  <c r="E155" i="9"/>
  <c r="E161" i="9"/>
  <c r="E169" i="9"/>
  <c r="E176" i="9"/>
  <c r="E183" i="9"/>
  <c r="E191" i="9"/>
  <c r="E197" i="9"/>
  <c r="E204" i="9"/>
  <c r="E212" i="9"/>
  <c r="E219" i="9"/>
  <c r="E225" i="9"/>
  <c r="E233" i="9"/>
  <c r="E240" i="9"/>
  <c r="E247" i="9"/>
  <c r="E255" i="9"/>
  <c r="E261" i="9"/>
  <c r="E268" i="9"/>
  <c r="E276" i="9"/>
  <c r="E283" i="9"/>
  <c r="E289" i="9"/>
  <c r="E297" i="9"/>
  <c r="E304" i="9"/>
  <c r="E311" i="9"/>
  <c r="E319" i="9"/>
  <c r="E325" i="9"/>
  <c r="E332" i="9"/>
  <c r="E340" i="9"/>
  <c r="E346" i="9"/>
  <c r="E351" i="9"/>
  <c r="E357" i="9"/>
  <c r="E362" i="9"/>
  <c r="E367" i="9"/>
  <c r="E16" i="9"/>
  <c r="E67" i="9"/>
  <c r="E85" i="9"/>
  <c r="E5" i="9"/>
  <c r="E24" i="9"/>
  <c r="E35" i="9"/>
  <c r="E44" i="9"/>
  <c r="E53" i="9"/>
  <c r="E64" i="9"/>
  <c r="E72" i="9"/>
  <c r="E81" i="9"/>
  <c r="E89" i="9"/>
  <c r="E96" i="9"/>
  <c r="E103" i="9"/>
  <c r="E111" i="9"/>
  <c r="E117" i="9"/>
  <c r="E124" i="9"/>
  <c r="E132" i="9"/>
  <c r="E139" i="9"/>
  <c r="E145" i="9"/>
  <c r="E153" i="9"/>
  <c r="E160" i="9"/>
  <c r="E167" i="9"/>
  <c r="E175" i="9"/>
  <c r="E181" i="9"/>
  <c r="E188" i="9"/>
  <c r="E196" i="9"/>
  <c r="E203" i="9"/>
  <c r="E209" i="9"/>
  <c r="E217" i="9"/>
  <c r="E224" i="9"/>
  <c r="E231" i="9"/>
  <c r="E239" i="9"/>
  <c r="E245" i="9"/>
  <c r="E252" i="9"/>
  <c r="E260" i="9"/>
  <c r="E267" i="9"/>
  <c r="E273" i="9"/>
  <c r="E281" i="9"/>
  <c r="E288" i="9"/>
  <c r="E295" i="9"/>
  <c r="E303" i="9"/>
  <c r="E309" i="9"/>
  <c r="E316" i="9"/>
  <c r="E324" i="9"/>
  <c r="E331" i="9"/>
  <c r="E337" i="9"/>
  <c r="E345" i="9"/>
  <c r="E350" i="9"/>
  <c r="E355" i="9"/>
  <c r="E361" i="9"/>
  <c r="E366" i="9"/>
  <c r="E29" i="9"/>
  <c r="E39" i="9"/>
  <c r="E49" i="9"/>
  <c r="E59" i="9"/>
  <c r="E77" i="9"/>
  <c r="E92" i="9"/>
  <c r="E43" i="9"/>
  <c r="E80" i="9"/>
  <c r="E101" i="9"/>
  <c r="E116" i="9"/>
  <c r="E129" i="9"/>
  <c r="E144" i="9"/>
  <c r="E159" i="9"/>
  <c r="E172" i="9"/>
  <c r="E187" i="9"/>
  <c r="E201" i="9"/>
  <c r="E215" i="9"/>
  <c r="E229" i="9"/>
  <c r="E244" i="9"/>
  <c r="E257" i="9"/>
  <c r="E272" i="9"/>
  <c r="E287" i="9"/>
  <c r="E300" i="9"/>
  <c r="E315" i="9"/>
  <c r="E329" i="9"/>
  <c r="E343" i="9"/>
  <c r="E354" i="9"/>
  <c r="E365" i="9"/>
  <c r="E51" i="9"/>
  <c r="E87" i="9"/>
  <c r="E107" i="9"/>
  <c r="E121" i="9"/>
  <c r="E135" i="9"/>
  <c r="E149" i="9"/>
  <c r="E164" i="9"/>
  <c r="E177" i="9"/>
  <c r="E192" i="9"/>
  <c r="E207" i="9"/>
  <c r="E220" i="9"/>
  <c r="E235" i="9"/>
  <c r="E249" i="9"/>
  <c r="E263" i="9"/>
  <c r="E277" i="9"/>
  <c r="E292" i="9"/>
  <c r="E305" i="9"/>
  <c r="E320" i="9"/>
  <c r="E335" i="9"/>
  <c r="E347" i="9"/>
  <c r="E358" i="9"/>
  <c r="E369" i="9"/>
  <c r="E23" i="9"/>
  <c r="E60" i="9"/>
  <c r="E95" i="9"/>
  <c r="E108" i="9"/>
  <c r="E123" i="9"/>
  <c r="E137" i="9"/>
  <c r="E151" i="9"/>
  <c r="E165" i="9"/>
  <c r="E180" i="9"/>
  <c r="E193" i="9"/>
  <c r="E208" i="9"/>
  <c r="E223" i="9"/>
  <c r="E236" i="9"/>
  <c r="E251" i="9"/>
  <c r="E265" i="9"/>
  <c r="E279" i="9"/>
  <c r="E293" i="9"/>
  <c r="E308" i="9"/>
  <c r="E321" i="9"/>
  <c r="E336" i="9"/>
  <c r="E349" i="9"/>
  <c r="E359" i="9"/>
  <c r="E32" i="9"/>
  <c r="E71" i="9"/>
  <c r="E100" i="9"/>
  <c r="E113" i="9"/>
  <c r="E128" i="9"/>
  <c r="E143" i="9"/>
  <c r="E156" i="9"/>
  <c r="E171" i="9"/>
  <c r="E185" i="9"/>
  <c r="E199" i="9"/>
  <c r="E213" i="9"/>
  <c r="E228" i="9"/>
  <c r="E241" i="9"/>
  <c r="E256" i="9"/>
  <c r="E271" i="9"/>
  <c r="E284" i="9"/>
  <c r="E299" i="9"/>
  <c r="E313" i="9"/>
  <c r="E327" i="9"/>
  <c r="E341" i="9"/>
  <c r="E353" i="9"/>
  <c r="E363" i="9"/>
  <c r="E342" i="9"/>
  <c r="E326" i="9"/>
  <c r="E310" i="9"/>
  <c r="E294" i="9"/>
  <c r="E278" i="9"/>
  <c r="E262" i="9"/>
  <c r="E246" i="9"/>
  <c r="E230" i="9"/>
  <c r="E214" i="9"/>
  <c r="E198" i="9"/>
  <c r="E182" i="9"/>
  <c r="E166" i="9"/>
  <c r="E150" i="9"/>
  <c r="E134" i="9"/>
  <c r="E118" i="9"/>
  <c r="E102" i="9"/>
  <c r="E86" i="9"/>
  <c r="E70" i="9"/>
  <c r="E54" i="9"/>
  <c r="E38" i="9"/>
  <c r="E22" i="9"/>
  <c r="E322" i="9"/>
  <c r="E290" i="9"/>
  <c r="E258" i="9"/>
  <c r="E226" i="9"/>
  <c r="E194" i="9"/>
  <c r="E162" i="9"/>
  <c r="E130" i="9"/>
  <c r="E98" i="9"/>
  <c r="E66" i="9"/>
  <c r="E34" i="9"/>
  <c r="E330" i="9"/>
  <c r="E314" i="9"/>
  <c r="E298" i="9"/>
  <c r="E282" i="9"/>
  <c r="E266" i="9"/>
  <c r="E250" i="9"/>
  <c r="E234" i="9"/>
  <c r="E218" i="9"/>
  <c r="E202" i="9"/>
  <c r="E186" i="9"/>
  <c r="E170" i="9"/>
  <c r="E154" i="9"/>
  <c r="E138" i="9"/>
  <c r="E122" i="9"/>
  <c r="E106" i="9"/>
  <c r="E90" i="9"/>
  <c r="E74" i="9"/>
  <c r="E58" i="9"/>
  <c r="E42" i="9"/>
  <c r="E26" i="9"/>
  <c r="E10" i="9"/>
  <c r="E338" i="9"/>
  <c r="E306" i="9"/>
  <c r="E274" i="9"/>
  <c r="E242" i="9"/>
  <c r="E210" i="9"/>
  <c r="E178" i="9"/>
  <c r="E146" i="9"/>
  <c r="E114" i="9"/>
  <c r="E82" i="9"/>
  <c r="E50" i="9"/>
  <c r="E18" i="9"/>
  <c r="E318" i="9"/>
  <c r="E254" i="9"/>
  <c r="E126" i="9"/>
  <c r="E110" i="9"/>
  <c r="E334" i="9"/>
  <c r="E270" i="9"/>
  <c r="E206" i="9"/>
  <c r="E142" i="9"/>
  <c r="E78" i="9"/>
  <c r="E14" i="9"/>
  <c r="E190" i="9"/>
  <c r="E62" i="9"/>
  <c r="E302" i="9"/>
  <c r="E238" i="9"/>
  <c r="E174" i="9"/>
  <c r="E46" i="9"/>
  <c r="E286" i="9"/>
  <c r="E222" i="9"/>
  <c r="E158" i="9"/>
  <c r="E94" i="9"/>
  <c r="E30" i="9"/>
  <c r="C6" i="9"/>
  <c r="C4" i="9"/>
  <c r="C9" i="9"/>
  <c r="C15" i="9"/>
  <c r="C20" i="9"/>
  <c r="C25" i="9"/>
  <c r="C31" i="9"/>
  <c r="C36" i="9"/>
  <c r="C41" i="9"/>
  <c r="C47" i="9"/>
  <c r="C52" i="9"/>
  <c r="C57" i="9"/>
  <c r="C63" i="9"/>
  <c r="C68" i="9"/>
  <c r="C73" i="9"/>
  <c r="C79" i="9"/>
  <c r="C84" i="9"/>
  <c r="C89" i="9"/>
  <c r="C95" i="9"/>
  <c r="C100" i="9"/>
  <c r="C105" i="9"/>
  <c r="C111" i="9"/>
  <c r="C116" i="9"/>
  <c r="C121" i="9"/>
  <c r="C127" i="9"/>
  <c r="C132" i="9"/>
  <c r="C137" i="9"/>
  <c r="C143" i="9"/>
  <c r="C148" i="9"/>
  <c r="C153" i="9"/>
  <c r="C159" i="9"/>
  <c r="C164" i="9"/>
  <c r="C169" i="9"/>
  <c r="C175" i="9"/>
  <c r="C180" i="9"/>
  <c r="C185" i="9"/>
  <c r="C191" i="9"/>
  <c r="C196" i="9"/>
  <c r="C201" i="9"/>
  <c r="C207" i="9"/>
  <c r="C212" i="9"/>
  <c r="C217" i="9"/>
  <c r="C223" i="9"/>
  <c r="C228" i="9"/>
  <c r="C233" i="9"/>
  <c r="C239" i="9"/>
  <c r="C244" i="9"/>
  <c r="C249" i="9"/>
  <c r="C255" i="9"/>
  <c r="C260" i="9"/>
  <c r="C265" i="9"/>
  <c r="C271" i="9"/>
  <c r="C276" i="9"/>
  <c r="C281" i="9"/>
  <c r="C287" i="9"/>
  <c r="C292" i="9"/>
  <c r="C297" i="9"/>
  <c r="C303" i="9"/>
  <c r="C308" i="9"/>
  <c r="C313" i="9"/>
  <c r="C319" i="9"/>
  <c r="C324" i="9"/>
  <c r="C329" i="9"/>
  <c r="C335" i="9"/>
  <c r="C340" i="9"/>
  <c r="C345" i="9"/>
  <c r="C349" i="9"/>
  <c r="C353" i="9"/>
  <c r="C357" i="9"/>
  <c r="C361" i="9"/>
  <c r="C365" i="9"/>
  <c r="C369" i="9"/>
  <c r="C7" i="9"/>
  <c r="C12" i="9"/>
  <c r="C17" i="9"/>
  <c r="C23" i="9"/>
  <c r="C28" i="9"/>
  <c r="C33" i="9"/>
  <c r="C39" i="9"/>
  <c r="C44" i="9"/>
  <c r="C49" i="9"/>
  <c r="C55" i="9"/>
  <c r="C60" i="9"/>
  <c r="C65" i="9"/>
  <c r="C71" i="9"/>
  <c r="C76" i="9"/>
  <c r="C81" i="9"/>
  <c r="C87" i="9"/>
  <c r="C92" i="9"/>
  <c r="C97" i="9"/>
  <c r="C103" i="9"/>
  <c r="C108" i="9"/>
  <c r="C113" i="9"/>
  <c r="C119" i="9"/>
  <c r="C124" i="9"/>
  <c r="C129" i="9"/>
  <c r="C135" i="9"/>
  <c r="C140" i="9"/>
  <c r="C145" i="9"/>
  <c r="C151" i="9"/>
  <c r="C156" i="9"/>
  <c r="C161" i="9"/>
  <c r="C167" i="9"/>
  <c r="C172" i="9"/>
  <c r="C177" i="9"/>
  <c r="C183" i="9"/>
  <c r="C188" i="9"/>
  <c r="C193" i="9"/>
  <c r="C199" i="9"/>
  <c r="C204" i="9"/>
  <c r="C209" i="9"/>
  <c r="C215" i="9"/>
  <c r="C220" i="9"/>
  <c r="C225" i="9"/>
  <c r="C231" i="9"/>
  <c r="C236" i="9"/>
  <c r="C241" i="9"/>
  <c r="C247" i="9"/>
  <c r="C252" i="9"/>
  <c r="C257" i="9"/>
  <c r="C263" i="9"/>
  <c r="C268" i="9"/>
  <c r="C273" i="9"/>
  <c r="C279" i="9"/>
  <c r="C284" i="9"/>
  <c r="C289" i="9"/>
  <c r="C295" i="9"/>
  <c r="C300" i="9"/>
  <c r="C305" i="9"/>
  <c r="C311" i="9"/>
  <c r="C316" i="9"/>
  <c r="C321" i="9"/>
  <c r="C327" i="9"/>
  <c r="C332" i="9"/>
  <c r="C337" i="9"/>
  <c r="C343" i="9"/>
  <c r="C347" i="9"/>
  <c r="C351" i="9"/>
  <c r="C355" i="9"/>
  <c r="C359" i="9"/>
  <c r="C363" i="9"/>
  <c r="C367" i="9"/>
  <c r="C11" i="9"/>
  <c r="C21" i="9"/>
  <c r="C32" i="9"/>
  <c r="C43" i="9"/>
  <c r="C53" i="9"/>
  <c r="C64" i="9"/>
  <c r="C75" i="9"/>
  <c r="C85" i="9"/>
  <c r="C96" i="9"/>
  <c r="C107" i="9"/>
  <c r="C117" i="9"/>
  <c r="C128" i="9"/>
  <c r="C139" i="9"/>
  <c r="C149" i="9"/>
  <c r="C160" i="9"/>
  <c r="C171" i="9"/>
  <c r="C181" i="9"/>
  <c r="C192" i="9"/>
  <c r="C203" i="9"/>
  <c r="C213" i="9"/>
  <c r="C224" i="9"/>
  <c r="C235" i="9"/>
  <c r="C245" i="9"/>
  <c r="C256" i="9"/>
  <c r="C267" i="9"/>
  <c r="C277" i="9"/>
  <c r="C288" i="9"/>
  <c r="C299" i="9"/>
  <c r="C309" i="9"/>
  <c r="C320" i="9"/>
  <c r="C331" i="9"/>
  <c r="C341" i="9"/>
  <c r="C350" i="9"/>
  <c r="C358" i="9"/>
  <c r="C366" i="9"/>
  <c r="C13" i="9"/>
  <c r="C24" i="9"/>
  <c r="C35" i="9"/>
  <c r="C45" i="9"/>
  <c r="C56" i="9"/>
  <c r="C67" i="9"/>
  <c r="C77" i="9"/>
  <c r="C88" i="9"/>
  <c r="C99" i="9"/>
  <c r="C109" i="9"/>
  <c r="C120" i="9"/>
  <c r="C131" i="9"/>
  <c r="C141" i="9"/>
  <c r="C152" i="9"/>
  <c r="C163" i="9"/>
  <c r="C173" i="9"/>
  <c r="C184" i="9"/>
  <c r="C195" i="9"/>
  <c r="C205" i="9"/>
  <c r="C216" i="9"/>
  <c r="C227" i="9"/>
  <c r="C237" i="9"/>
  <c r="C248" i="9"/>
  <c r="C259" i="9"/>
  <c r="C269" i="9"/>
  <c r="C280" i="9"/>
  <c r="C291" i="9"/>
  <c r="C301" i="9"/>
  <c r="C312" i="9"/>
  <c r="C323" i="9"/>
  <c r="C333" i="9"/>
  <c r="C344" i="9"/>
  <c r="C352" i="9"/>
  <c r="C360" i="9"/>
  <c r="C368" i="9"/>
  <c r="C5" i="9"/>
  <c r="C27" i="9"/>
  <c r="C48" i="9"/>
  <c r="C69" i="9"/>
  <c r="C91" i="9"/>
  <c r="C112" i="9"/>
  <c r="C133" i="9"/>
  <c r="C155" i="9"/>
  <c r="C176" i="9"/>
  <c r="C197" i="9"/>
  <c r="C219" i="9"/>
  <c r="C240" i="9"/>
  <c r="C261" i="9"/>
  <c r="C283" i="9"/>
  <c r="C304" i="9"/>
  <c r="C325" i="9"/>
  <c r="C346" i="9"/>
  <c r="C362" i="9"/>
  <c r="C29" i="9"/>
  <c r="C19" i="9"/>
  <c r="C40" i="9"/>
  <c r="C61" i="9"/>
  <c r="C83" i="9"/>
  <c r="C104" i="9"/>
  <c r="C125" i="9"/>
  <c r="C147" i="9"/>
  <c r="C168" i="9"/>
  <c r="C189" i="9"/>
  <c r="C211" i="9"/>
  <c r="C232" i="9"/>
  <c r="C253" i="9"/>
  <c r="C275" i="9"/>
  <c r="C296" i="9"/>
  <c r="C317" i="9"/>
  <c r="C339" i="9"/>
  <c r="C356" i="9"/>
  <c r="C8" i="9"/>
  <c r="C51" i="9"/>
  <c r="C72" i="9"/>
  <c r="C93" i="9"/>
  <c r="C115" i="9"/>
  <c r="C136" i="9"/>
  <c r="C157" i="9"/>
  <c r="C179" i="9"/>
  <c r="C200" i="9"/>
  <c r="C221" i="9"/>
  <c r="C243" i="9"/>
  <c r="C264" i="9"/>
  <c r="C285" i="9"/>
  <c r="C307" i="9"/>
  <c r="C328" i="9"/>
  <c r="C348" i="9"/>
  <c r="C364" i="9"/>
  <c r="C16" i="9"/>
  <c r="C101" i="9"/>
  <c r="C187" i="9"/>
  <c r="C272" i="9"/>
  <c r="C354" i="9"/>
  <c r="C59" i="9"/>
  <c r="C144" i="9"/>
  <c r="C229" i="9"/>
  <c r="C315" i="9"/>
  <c r="C80" i="9"/>
  <c r="C165" i="9"/>
  <c r="C251" i="9"/>
  <c r="C336" i="9"/>
  <c r="C37" i="9"/>
  <c r="C123" i="9"/>
  <c r="C208" i="9"/>
  <c r="C293" i="9"/>
  <c r="C342" i="9"/>
  <c r="C326" i="9"/>
  <c r="C310" i="9"/>
  <c r="C294" i="9"/>
  <c r="C278" i="9"/>
  <c r="C262" i="9"/>
  <c r="C246" i="9"/>
  <c r="C230" i="9"/>
  <c r="C214" i="9"/>
  <c r="C198" i="9"/>
  <c r="C182" i="9"/>
  <c r="C166" i="9"/>
  <c r="C150" i="9"/>
  <c r="C134" i="9"/>
  <c r="C118" i="9"/>
  <c r="C102" i="9"/>
  <c r="C86" i="9"/>
  <c r="C70" i="9"/>
  <c r="C54" i="9"/>
  <c r="C38" i="9"/>
  <c r="C22" i="9"/>
  <c r="C338" i="9"/>
  <c r="C306" i="9"/>
  <c r="C290" i="9"/>
  <c r="C274" i="9"/>
  <c r="C258" i="9"/>
  <c r="C242" i="9"/>
  <c r="C226" i="9"/>
  <c r="C210" i="9"/>
  <c r="C194" i="9"/>
  <c r="C178" i="9"/>
  <c r="C146" i="9"/>
  <c r="C130" i="9"/>
  <c r="C114" i="9"/>
  <c r="C82" i="9"/>
  <c r="C50" i="9"/>
  <c r="C18" i="9"/>
  <c r="C334" i="9"/>
  <c r="C302" i="9"/>
  <c r="C286" i="9"/>
  <c r="C270" i="9"/>
  <c r="C254" i="9"/>
  <c r="C238" i="9"/>
  <c r="C222" i="9"/>
  <c r="C206" i="9"/>
  <c r="C190" i="9"/>
  <c r="C174" i="9"/>
  <c r="C330" i="9"/>
  <c r="C314" i="9"/>
  <c r="C298" i="9"/>
  <c r="C282" i="9"/>
  <c r="C266" i="9"/>
  <c r="C250" i="9"/>
  <c r="C234" i="9"/>
  <c r="C218" i="9"/>
  <c r="C202" i="9"/>
  <c r="C186" i="9"/>
  <c r="C170" i="9"/>
  <c r="C154" i="9"/>
  <c r="C138" i="9"/>
  <c r="C122" i="9"/>
  <c r="C106" i="9"/>
  <c r="C90" i="9"/>
  <c r="C74" i="9"/>
  <c r="C58" i="9"/>
  <c r="C42" i="9"/>
  <c r="C26" i="9"/>
  <c r="C10" i="9"/>
  <c r="C322" i="9"/>
  <c r="C162" i="9"/>
  <c r="C98" i="9"/>
  <c r="C66" i="9"/>
  <c r="C34" i="9"/>
  <c r="C318" i="9"/>
  <c r="C110" i="9"/>
  <c r="C46" i="9"/>
  <c r="C158" i="9"/>
  <c r="C126" i="9"/>
  <c r="C62" i="9"/>
  <c r="C94" i="9"/>
  <c r="C30" i="9"/>
  <c r="C142" i="9"/>
  <c r="C78" i="9"/>
  <c r="C14" i="9"/>
  <c r="B11" i="9"/>
  <c r="B32" i="9"/>
  <c r="B53" i="9"/>
  <c r="B75" i="9"/>
  <c r="B89" i="9"/>
  <c r="B100" i="9"/>
  <c r="B111" i="9"/>
  <c r="B121" i="9"/>
  <c r="B132" i="9"/>
  <c r="B143" i="9"/>
  <c r="B153" i="9"/>
  <c r="B164" i="9"/>
  <c r="B175" i="9"/>
  <c r="B185" i="9"/>
  <c r="B196" i="9"/>
  <c r="B207" i="9"/>
  <c r="B217" i="9"/>
  <c r="B228" i="9"/>
  <c r="B239" i="9"/>
  <c r="B249" i="9"/>
  <c r="B260" i="9"/>
  <c r="B271" i="9"/>
  <c r="B281" i="9"/>
  <c r="B292" i="9"/>
  <c r="B303" i="9"/>
  <c r="B313" i="9"/>
  <c r="B324" i="9"/>
  <c r="B335" i="9"/>
  <c r="B345" i="9"/>
  <c r="B353" i="9"/>
  <c r="B361" i="9"/>
  <c r="B369" i="9"/>
  <c r="B16" i="9"/>
  <c r="B43" i="9"/>
  <c r="B69" i="9"/>
  <c r="B91" i="9"/>
  <c r="B105" i="9"/>
  <c r="B117" i="9"/>
  <c r="B133" i="9"/>
  <c r="B148" i="9"/>
  <c r="B160" i="9"/>
  <c r="B176" i="9"/>
  <c r="B191" i="9"/>
  <c r="B203" i="9"/>
  <c r="B219" i="9"/>
  <c r="B288" i="9"/>
  <c r="B5" i="9"/>
  <c r="B37" i="9"/>
  <c r="B64" i="9"/>
  <c r="B85" i="9"/>
  <c r="B101" i="9"/>
  <c r="B116" i="9"/>
  <c r="B128" i="9"/>
  <c r="B144" i="9"/>
  <c r="B159" i="9"/>
  <c r="B171" i="9"/>
  <c r="B187" i="9"/>
  <c r="B201" i="9"/>
  <c r="B213" i="9"/>
  <c r="B229" i="9"/>
  <c r="B244" i="9"/>
  <c r="B256" i="9"/>
  <c r="B272" i="9"/>
  <c r="B287" i="9"/>
  <c r="B299" i="9"/>
  <c r="B315" i="9"/>
  <c r="B329" i="9"/>
  <c r="B341" i="9"/>
  <c r="B354" i="9"/>
  <c r="B365" i="9"/>
  <c r="B233" i="9"/>
  <c r="B245" i="9"/>
  <c r="B261" i="9"/>
  <c r="B276" i="9"/>
  <c r="B304" i="9"/>
  <c r="B319" i="9"/>
  <c r="B331" i="9"/>
  <c r="B346" i="9"/>
  <c r="B357" i="9"/>
  <c r="B366" i="9"/>
  <c r="B27" i="9"/>
  <c r="B84" i="9"/>
  <c r="B112" i="9"/>
  <c r="B139" i="9"/>
  <c r="B169" i="9"/>
  <c r="B255" i="9"/>
  <c r="B48" i="9"/>
  <c r="B95" i="9"/>
  <c r="B123" i="9"/>
  <c r="B149" i="9"/>
  <c r="B180" i="9"/>
  <c r="B208" i="9"/>
  <c r="B235" i="9"/>
  <c r="B265" i="9"/>
  <c r="B293" i="9"/>
  <c r="B320" i="9"/>
  <c r="B349" i="9"/>
  <c r="B59" i="9"/>
  <c r="B96" i="9"/>
  <c r="B127" i="9"/>
  <c r="B155" i="9"/>
  <c r="B181" i="9"/>
  <c r="B212" i="9"/>
  <c r="B240" i="9"/>
  <c r="B267" i="9"/>
  <c r="B297" i="9"/>
  <c r="B325" i="9"/>
  <c r="B350" i="9"/>
  <c r="B21" i="9"/>
  <c r="B80" i="9"/>
  <c r="B107" i="9"/>
  <c r="B137" i="9"/>
  <c r="B165" i="9"/>
  <c r="B192" i="9"/>
  <c r="B223" i="9"/>
  <c r="B251" i="9"/>
  <c r="B277" i="9"/>
  <c r="B308" i="9"/>
  <c r="B336" i="9"/>
  <c r="B358" i="9"/>
  <c r="B197" i="9"/>
  <c r="B224" i="9"/>
  <c r="B283" i="9"/>
  <c r="B309" i="9"/>
  <c r="B340" i="9"/>
  <c r="B362" i="9"/>
  <c r="B6" i="9"/>
  <c r="B22" i="9"/>
  <c r="B38" i="9"/>
  <c r="B54" i="9"/>
  <c r="B70" i="9"/>
  <c r="B86" i="9"/>
  <c r="B102" i="9"/>
  <c r="B118" i="9"/>
  <c r="B134" i="9"/>
  <c r="B150" i="9"/>
  <c r="B166" i="9"/>
  <c r="B182" i="9"/>
  <c r="B198" i="9"/>
  <c r="B214" i="9"/>
  <c r="B230" i="9"/>
  <c r="B246" i="9"/>
  <c r="B262" i="9"/>
  <c r="B278" i="9"/>
  <c r="B294" i="9"/>
  <c r="B310" i="9"/>
  <c r="B326" i="9"/>
  <c r="B342" i="9"/>
  <c r="B355" i="9"/>
  <c r="B337" i="9"/>
  <c r="B316" i="9"/>
  <c r="B295" i="9"/>
  <c r="B273" i="9"/>
  <c r="B252" i="9"/>
  <c r="B231" i="9"/>
  <c r="B209" i="9"/>
  <c r="B188" i="9"/>
  <c r="B167" i="9"/>
  <c r="B145" i="9"/>
  <c r="B124" i="9"/>
  <c r="B103" i="9"/>
  <c r="B81" i="9"/>
  <c r="B60" i="9"/>
  <c r="B39" i="9"/>
  <c r="B17" i="9"/>
  <c r="B73" i="9"/>
  <c r="B52" i="9"/>
  <c r="B31" i="9"/>
  <c r="B9" i="9"/>
  <c r="B360" i="9"/>
  <c r="B344" i="9"/>
  <c r="B323" i="9"/>
  <c r="B301" i="9"/>
  <c r="B280" i="9"/>
  <c r="B259" i="9"/>
  <c r="B237" i="9"/>
  <c r="B216" i="9"/>
  <c r="B195" i="9"/>
  <c r="B173" i="9"/>
  <c r="B152" i="9"/>
  <c r="B131" i="9"/>
  <c r="B109" i="9"/>
  <c r="B88" i="9"/>
  <c r="B67" i="9"/>
  <c r="B45" i="9"/>
  <c r="B24" i="9"/>
  <c r="B10" i="9"/>
  <c r="B42" i="9"/>
  <c r="B74" i="9"/>
  <c r="B106" i="9"/>
  <c r="B138" i="9"/>
  <c r="B170" i="9"/>
  <c r="B202" i="9"/>
  <c r="B234" i="9"/>
  <c r="B266" i="9"/>
  <c r="B298" i="9"/>
  <c r="B330" i="9"/>
  <c r="B351" i="9"/>
  <c r="B311" i="9"/>
  <c r="B268" i="9"/>
  <c r="B225" i="9"/>
  <c r="B183" i="9"/>
  <c r="B140" i="9"/>
  <c r="B97" i="9"/>
  <c r="B55" i="9"/>
  <c r="B12" i="9"/>
  <c r="B47" i="9"/>
  <c r="B4" i="9"/>
  <c r="B339" i="9"/>
  <c r="B296" i="9"/>
  <c r="B253" i="9"/>
  <c r="B211" i="9"/>
  <c r="B147" i="9"/>
  <c r="B104" i="9"/>
  <c r="B61" i="9"/>
  <c r="B19" i="9"/>
  <c r="B18" i="9"/>
  <c r="B34" i="9"/>
  <c r="B50" i="9"/>
  <c r="B66" i="9"/>
  <c r="B82" i="9"/>
  <c r="B98" i="9"/>
  <c r="B114" i="9"/>
  <c r="B130" i="9"/>
  <c r="B146" i="9"/>
  <c r="B162" i="9"/>
  <c r="B178" i="9"/>
  <c r="B194" i="9"/>
  <c r="B210" i="9"/>
  <c r="B226" i="9"/>
  <c r="B242" i="9"/>
  <c r="B258" i="9"/>
  <c r="B274" i="9"/>
  <c r="B290" i="9"/>
  <c r="B306" i="9"/>
  <c r="B322" i="9"/>
  <c r="B338" i="9"/>
  <c r="B359" i="9"/>
  <c r="B343" i="9"/>
  <c r="B321" i="9"/>
  <c r="B300" i="9"/>
  <c r="B279" i="9"/>
  <c r="B257" i="9"/>
  <c r="B236" i="9"/>
  <c r="B215" i="9"/>
  <c r="B193" i="9"/>
  <c r="B172" i="9"/>
  <c r="B151" i="9"/>
  <c r="B129" i="9"/>
  <c r="B108" i="9"/>
  <c r="B87" i="9"/>
  <c r="B65" i="9"/>
  <c r="B44" i="9"/>
  <c r="B23" i="9"/>
  <c r="B79" i="9"/>
  <c r="B57" i="9"/>
  <c r="B36" i="9"/>
  <c r="B15" i="9"/>
  <c r="B364" i="9"/>
  <c r="B348" i="9"/>
  <c r="B328" i="9"/>
  <c r="B307" i="9"/>
  <c r="B285" i="9"/>
  <c r="B264" i="9"/>
  <c r="B243" i="9"/>
  <c r="B221" i="9"/>
  <c r="B200" i="9"/>
  <c r="B179" i="9"/>
  <c r="B157" i="9"/>
  <c r="B136" i="9"/>
  <c r="B115" i="9"/>
  <c r="B93" i="9"/>
  <c r="B72" i="9"/>
  <c r="B51" i="9"/>
  <c r="B29" i="9"/>
  <c r="B8" i="9"/>
  <c r="B26" i="9"/>
  <c r="B58" i="9"/>
  <c r="B90" i="9"/>
  <c r="B122" i="9"/>
  <c r="B154" i="9"/>
  <c r="B186" i="9"/>
  <c r="B218" i="9"/>
  <c r="B250" i="9"/>
  <c r="B282" i="9"/>
  <c r="B314" i="9"/>
  <c r="B367" i="9"/>
  <c r="B332" i="9"/>
  <c r="B289" i="9"/>
  <c r="B247" i="9"/>
  <c r="B204" i="9"/>
  <c r="B161" i="9"/>
  <c r="B119" i="9"/>
  <c r="B76" i="9"/>
  <c r="B33" i="9"/>
  <c r="B68" i="9"/>
  <c r="B25" i="9"/>
  <c r="B356" i="9"/>
  <c r="B317" i="9"/>
  <c r="B275" i="9"/>
  <c r="B232" i="9"/>
  <c r="B189" i="9"/>
  <c r="B168" i="9"/>
  <c r="B125" i="9"/>
  <c r="B83" i="9"/>
  <c r="B40" i="9"/>
  <c r="B334" i="9"/>
  <c r="B94" i="9"/>
  <c r="B222" i="9"/>
  <c r="B284" i="9"/>
  <c r="B113" i="9"/>
  <c r="B20" i="9"/>
  <c r="B141" i="9"/>
  <c r="B347" i="9"/>
  <c r="B368" i="9"/>
  <c r="B205" i="9"/>
  <c r="B35" i="9"/>
  <c r="B62" i="9"/>
  <c r="B126" i="9"/>
  <c r="B190" i="9"/>
  <c r="B254" i="9"/>
  <c r="B318" i="9"/>
  <c r="B327" i="9"/>
  <c r="B241" i="9"/>
  <c r="B156" i="9"/>
  <c r="B71" i="9"/>
  <c r="B63" i="9"/>
  <c r="B352" i="9"/>
  <c r="B269" i="9"/>
  <c r="B184" i="9"/>
  <c r="B99" i="9"/>
  <c r="B13" i="9"/>
  <c r="B14" i="9"/>
  <c r="B78" i="9"/>
  <c r="B142" i="9"/>
  <c r="B206" i="9"/>
  <c r="B270" i="9"/>
  <c r="B305" i="9"/>
  <c r="B220" i="9"/>
  <c r="B135" i="9"/>
  <c r="B49" i="9"/>
  <c r="B41" i="9"/>
  <c r="B333" i="9"/>
  <c r="B248" i="9"/>
  <c r="B163" i="9"/>
  <c r="B77" i="9"/>
  <c r="B30" i="9"/>
  <c r="B158" i="9"/>
  <c r="B286" i="9"/>
  <c r="B363" i="9"/>
  <c r="B199" i="9"/>
  <c r="B28" i="9"/>
  <c r="B312" i="9"/>
  <c r="B227" i="9"/>
  <c r="B56" i="9"/>
  <c r="B46" i="9"/>
  <c r="B110" i="9"/>
  <c r="B174" i="9"/>
  <c r="B238" i="9"/>
  <c r="B302" i="9"/>
  <c r="B263" i="9"/>
  <c r="B177" i="9"/>
  <c r="B92" i="9"/>
  <c r="B7" i="9"/>
  <c r="B291" i="9"/>
  <c r="B120" i="9"/>
</calcChain>
</file>

<file path=xl/sharedStrings.xml><?xml version="1.0" encoding="utf-8"?>
<sst xmlns="http://schemas.openxmlformats.org/spreadsheetml/2006/main" count="95" uniqueCount="66">
  <si>
    <t>code horraire seb</t>
  </si>
  <si>
    <t>code alice</t>
  </si>
  <si>
    <t>soit</t>
  </si>
  <si>
    <t>dépose à</t>
  </si>
  <si>
    <t>récupere à</t>
  </si>
  <si>
    <t>nbr d'heures de garde</t>
  </si>
  <si>
    <t>code seb</t>
  </si>
  <si>
    <t>le calendrier commence au mois n°</t>
  </si>
  <si>
    <t>Horraire de travail possible :</t>
  </si>
  <si>
    <t>code horaire :</t>
  </si>
  <si>
    <t>je pose mon enfant a :</t>
  </si>
  <si>
    <t xml:space="preserve">je le récupère a : </t>
  </si>
  <si>
    <t>DATA CALCUL</t>
  </si>
  <si>
    <t>de l'année :</t>
  </si>
  <si>
    <t>8h</t>
  </si>
  <si>
    <t>16h</t>
  </si>
  <si>
    <t>J1</t>
  </si>
  <si>
    <t xml:space="preserve">heures sup a partir de </t>
  </si>
  <si>
    <t>heures</t>
  </si>
  <si>
    <t>15h30</t>
  </si>
  <si>
    <t>J2</t>
  </si>
  <si>
    <t>majoration heures sup en %</t>
  </si>
  <si>
    <t>%</t>
  </si>
  <si>
    <t>15h</t>
  </si>
  <si>
    <t>J3</t>
  </si>
  <si>
    <t>les feuilles sont protégé par un mot de passe,  si vous voulez ôter la protection des feuilles, le mot de passe est "1234"</t>
  </si>
  <si>
    <t>J4</t>
  </si>
  <si>
    <t>salaire horraire brut de base</t>
  </si>
  <si>
    <t>€</t>
  </si>
  <si>
    <t>13h</t>
  </si>
  <si>
    <t>21h</t>
  </si>
  <si>
    <t>S1</t>
  </si>
  <si>
    <t>cout entretient journalier</t>
  </si>
  <si>
    <t>20h</t>
  </si>
  <si>
    <t>S2</t>
  </si>
  <si>
    <t>12h</t>
  </si>
  <si>
    <t>19h</t>
  </si>
  <si>
    <t>S3</t>
  </si>
  <si>
    <t>prix petit dejeuné</t>
  </si>
  <si>
    <t>20h30</t>
  </si>
  <si>
    <t>S4</t>
  </si>
  <si>
    <t>prix déjeuné</t>
  </si>
  <si>
    <t>5h</t>
  </si>
  <si>
    <t>M1</t>
  </si>
  <si>
    <t>prix gouté</t>
  </si>
  <si>
    <t>6h</t>
  </si>
  <si>
    <t>14h</t>
  </si>
  <si>
    <t>M2</t>
  </si>
  <si>
    <t>prix diné</t>
  </si>
  <si>
    <t>M3</t>
  </si>
  <si>
    <t>M4</t>
  </si>
  <si>
    <t>taux % passage brut en net</t>
  </si>
  <si>
    <t>13h30</t>
  </si>
  <si>
    <t>M5</t>
  </si>
  <si>
    <t>N1</t>
  </si>
  <si>
    <t>2h</t>
  </si>
  <si>
    <t>N2</t>
  </si>
  <si>
    <t>s2</t>
  </si>
  <si>
    <t>j2</t>
  </si>
  <si>
    <t>heures en plus</t>
  </si>
  <si>
    <t>note</t>
  </si>
  <si>
    <t>TOTAL SEMAINE</t>
  </si>
  <si>
    <t>j1</t>
  </si>
  <si>
    <t>2h30 en plus car rdv docteur le soir soit 18h30</t>
  </si>
  <si>
    <t>s1</t>
  </si>
  <si>
    <t>j3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</si>
</sst>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
    <numFmt numFmtId="165" formatCode="[h]:mm"/>
    <numFmt numFmtId="166" formatCode="h:mm;@"/>
  </numFmts>
  <fonts count="15">
    <font>
      <sz val="10"/>
      <name val="Arial"/>
      <family val="2"/>
    </font>
    <font>
      <b/>
      <shadow/>
      <sz val="10"/>
      <color indexed="57"/>
      <name val="Arial"/>
      <family val="2"/>
    </font>
    <font>
      <b/>
      <sz val="12"/>
      <name val="Arial"/>
      <family val="2"/>
    </font>
    <font>
      <b/>
      <sz val="10"/>
      <name val="Arial"/>
      <family val="2"/>
    </font>
    <font>
      <sz val="11"/>
      <name val="Arial"/>
      <family val="2"/>
    </font>
    <font>
      <b/>
      <sz val="11"/>
      <name val="Arial"/>
      <family val="2"/>
    </font>
    <font>
      <sz val="8"/>
      <name val="Arial"/>
      <family val="2"/>
    </font>
    <font>
      <sz val="10"/>
      <color indexed="24"/>
      <name val="DejaVu Sans"/>
      <family val="2"/>
    </font>
    <font>
      <sz val="10"/>
      <name val="Arial"/>
      <family val="2"/>
    </font>
    <font>
      <b/>
      <sz val="10"/>
      <color rgb="FFFF0000"/>
      <name val="Arial"/>
      <family val="2"/>
    </font>
    <font>
      <sz val="10"/>
      <color rgb="FF000000"/>
      <name val="Arial"/>
      <family val="2"/>
    </font>
    <font>
      <b/>
      <sz val="11"/>
      <color theme="1"/>
      <name val="Calibri"/>
      <family val="2"/>
      <scheme val="minor"/>
    </font>
    <font>
      <sz val="12"/>
      <name val="Arial"/>
      <family val="2"/>
    </font>
    <font>
      <b/>
      <sz val="22"/>
      <color theme="1"/>
      <name val="Calibri"/>
      <family val="2"/>
      <scheme val="minor"/>
    </font>
    <font>
      <b/>
      <sz val="16"/>
      <color theme="1"/>
      <name val="Calibri"/>
      <family val="2"/>
      <scheme val="minor"/>
    </font>
  </fonts>
  <fills count="24">
    <fill>
      <patternFill patternType="none"/>
    </fill>
    <fill>
      <patternFill patternType="gray125"/>
    </fill>
    <fill>
      <patternFill patternType="solid">
        <fgColor indexed="13"/>
        <bgColor indexed="34"/>
      </patternFill>
    </fill>
    <fill>
      <patternFill patternType="solid">
        <fgColor indexed="44"/>
        <bgColor indexed="42"/>
      </patternFill>
    </fill>
    <fill>
      <patternFill patternType="solid">
        <fgColor indexed="42"/>
        <bgColor indexed="27"/>
      </patternFill>
    </fill>
    <fill>
      <patternFill patternType="solid">
        <fgColor indexed="25"/>
        <bgColor indexed="54"/>
      </patternFill>
    </fill>
    <fill>
      <patternFill patternType="solid">
        <fgColor indexed="49"/>
        <bgColor indexed="57"/>
      </patternFill>
    </fill>
    <fill>
      <patternFill patternType="solid">
        <fgColor indexed="53"/>
        <bgColor indexed="29"/>
      </patternFill>
    </fill>
    <fill>
      <patternFill patternType="solid">
        <fgColor indexed="50"/>
        <bgColor indexed="42"/>
      </patternFill>
    </fill>
    <fill>
      <patternFill patternType="solid">
        <fgColor indexed="49"/>
        <bgColor indexed="44"/>
      </patternFill>
    </fill>
    <fill>
      <patternFill patternType="solid">
        <fgColor indexed="29"/>
        <bgColor indexed="45"/>
      </patternFill>
    </fill>
    <fill>
      <patternFill patternType="solid">
        <fgColor indexed="44"/>
        <bgColor indexed="49"/>
      </patternFill>
    </fill>
    <fill>
      <patternFill patternType="solid">
        <fgColor indexed="43"/>
        <bgColor indexed="42"/>
      </patternFill>
    </fill>
    <fill>
      <patternFill patternType="solid">
        <fgColor indexed="31"/>
        <bgColor indexed="26"/>
      </patternFill>
    </fill>
    <fill>
      <patternFill patternType="solid">
        <fgColor indexed="50"/>
        <bgColor indexed="27"/>
      </patternFill>
    </fill>
    <fill>
      <patternFill patternType="solid">
        <fgColor indexed="42"/>
        <bgColor indexed="41"/>
      </patternFill>
    </fill>
    <fill>
      <patternFill patternType="solid">
        <fgColor indexed="46"/>
        <bgColor indexed="45"/>
      </patternFill>
    </fill>
    <fill>
      <patternFill patternType="solid">
        <fgColor indexed="27"/>
        <bgColor indexed="44"/>
      </patternFill>
    </fill>
    <fill>
      <patternFill patternType="solid">
        <fgColor indexed="47"/>
        <bgColor indexed="31"/>
      </patternFill>
    </fill>
    <fill>
      <patternFill patternType="solid">
        <fgColor indexed="44"/>
        <bgColor indexed="27"/>
      </patternFill>
    </fill>
    <fill>
      <patternFill patternType="solid">
        <fgColor indexed="45"/>
        <bgColor indexed="46"/>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s>
  <borders count="22">
    <border>
      <left/>
      <right/>
      <top/>
      <bottom/>
      <diagonal/>
    </border>
    <border>
      <left style="hair">
        <color indexed="8"/>
      </left>
      <right/>
      <top/>
      <bottom style="hair">
        <color indexed="55"/>
      </bottom>
      <diagonal/>
    </border>
    <border>
      <left/>
      <right/>
      <top/>
      <bottom style="hair">
        <color indexed="55"/>
      </bottom>
      <diagonal/>
    </border>
    <border>
      <left/>
      <right style="hair">
        <color indexed="8"/>
      </right>
      <top/>
      <bottom style="hair">
        <color indexed="55"/>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24">
    <xf numFmtId="0" fontId="0" fillId="0" borderId="0"/>
    <xf numFmtId="0" fontId="8" fillId="2" borderId="0" applyNumberFormat="0" applyFont="0" applyBorder="0" applyAlignment="0" applyProtection="0"/>
    <xf numFmtId="0" fontId="8" fillId="3" borderId="0" applyNumberFormat="0" applyFont="0" applyBorder="0" applyAlignment="0" applyProtection="0"/>
    <xf numFmtId="0" fontId="8" fillId="4" borderId="0" applyNumberFormat="0" applyFont="0" applyBorder="0" applyAlignment="0" applyProtection="0"/>
    <xf numFmtId="0" fontId="1" fillId="0" borderId="0" applyNumberFormat="0" applyBorder="0" applyAlignment="0" applyProtection="0"/>
    <xf numFmtId="0" fontId="8" fillId="5" borderId="0" applyNumberFormat="0" applyFont="0" applyBorder="0" applyAlignment="0" applyProtection="0"/>
    <xf numFmtId="0" fontId="8" fillId="6" borderId="0" applyNumberFormat="0" applyFont="0" applyBorder="0" applyAlignment="0" applyProtection="0"/>
    <xf numFmtId="0" fontId="8" fillId="7" borderId="0" applyNumberFormat="0" applyFont="0" applyBorder="0" applyAlignment="0" applyProtection="0"/>
    <xf numFmtId="0" fontId="8" fillId="8" borderId="0" applyNumberFormat="0" applyFont="0" applyBorder="0" applyAlignment="0" applyProtection="0"/>
    <xf numFmtId="0" fontId="8" fillId="9" borderId="0" applyNumberFormat="0" applyFont="0" applyBorder="0" applyAlignment="0" applyProtection="0"/>
    <xf numFmtId="0" fontId="8" fillId="10" borderId="0" applyNumberFormat="0" applyFont="0" applyBorder="0" applyAlignment="0" applyProtection="0"/>
    <xf numFmtId="0" fontId="8" fillId="11" borderId="0" applyNumberFormat="0" applyFont="0" applyBorder="0" applyAlignment="0" applyProtection="0"/>
    <xf numFmtId="0" fontId="8" fillId="12" borderId="0" applyNumberFormat="0" applyFont="0" applyBorder="0" applyAlignment="0" applyProtection="0"/>
    <xf numFmtId="0" fontId="8" fillId="13" borderId="0" applyNumberFormat="0" applyFont="0" applyBorder="0" applyAlignment="0" applyProtection="0"/>
    <xf numFmtId="0" fontId="8" fillId="14" borderId="0" applyNumberFormat="0" applyFont="0" applyBorder="0" applyAlignment="0" applyProtection="0"/>
    <xf numFmtId="0" fontId="8" fillId="15" borderId="0" applyNumberFormat="0" applyFont="0" applyBorder="0" applyAlignment="0" applyProtection="0"/>
    <xf numFmtId="0" fontId="8" fillId="16" borderId="0" applyNumberFormat="0" applyFont="0" applyBorder="0" applyAlignment="0" applyProtection="0"/>
    <xf numFmtId="0" fontId="8" fillId="17" borderId="0" applyNumberFormat="0" applyFont="0" applyBorder="0" applyAlignment="0" applyProtection="0"/>
    <xf numFmtId="0" fontId="8" fillId="18" borderId="0" applyNumberFormat="0" applyFont="0" applyBorder="0" applyAlignment="0" applyProtection="0"/>
    <xf numFmtId="0" fontId="8" fillId="19" borderId="0" applyNumberFormat="0" applyFont="0" applyBorder="0" applyAlignment="0" applyProtection="0"/>
    <xf numFmtId="0" fontId="8" fillId="20" borderId="0" applyNumberFormat="0" applyFont="0" applyBorder="0" applyAlignment="0" applyProtection="0"/>
    <xf numFmtId="0" fontId="8" fillId="16" borderId="0" applyNumberFormat="0" applyFont="0" applyBorder="0" applyAlignment="0" applyProtection="0"/>
    <xf numFmtId="0" fontId="10" fillId="0" borderId="0"/>
    <xf numFmtId="0" fontId="8" fillId="0" borderId="0"/>
  </cellStyleXfs>
  <cellXfs count="75">
    <xf numFmtId="0" fontId="0" fillId="0" borderId="0" xfId="0"/>
    <xf numFmtId="0" fontId="4" fillId="0" borderId="1" xfId="0" applyFont="1" applyBorder="1" applyAlignment="1">
      <alignment horizontal="center"/>
    </xf>
    <xf numFmtId="164" fontId="5" fillId="0" borderId="2" xfId="0" applyNumberFormat="1" applyFont="1" applyBorder="1" applyAlignment="1">
      <alignment horizontal="center"/>
    </xf>
    <xf numFmtId="0" fontId="0" fillId="0" borderId="2" xfId="0" applyBorder="1"/>
    <xf numFmtId="0" fontId="7" fillId="0" borderId="3" xfId="0" applyFont="1" applyBorder="1" applyAlignment="1">
      <alignment horizontal="center"/>
    </xf>
    <xf numFmtId="0" fontId="0" fillId="0" borderId="0" xfId="0"/>
    <xf numFmtId="0" fontId="0" fillId="0" borderId="0" xfId="0" applyNumberFormat="1"/>
    <xf numFmtId="0" fontId="3" fillId="0" borderId="0" xfId="0" applyNumberFormat="1" applyFont="1" applyAlignment="1">
      <alignment horizontal="left"/>
    </xf>
    <xf numFmtId="0" fontId="9" fillId="0" borderId="0" xfId="0" applyFont="1"/>
    <xf numFmtId="0" fontId="0" fillId="0" borderId="0" xfId="0" applyAlignment="1">
      <alignment textRotation="90" wrapText="1"/>
    </xf>
    <xf numFmtId="0" fontId="8" fillId="21" borderId="0" xfId="23" applyFill="1"/>
    <xf numFmtId="0" fontId="8" fillId="0" borderId="0" xfId="23"/>
    <xf numFmtId="0" fontId="12" fillId="22" borderId="4" xfId="23" applyFont="1" applyFill="1" applyBorder="1"/>
    <xf numFmtId="0" fontId="8" fillId="22" borderId="5" xfId="23" applyFill="1" applyBorder="1"/>
    <xf numFmtId="0" fontId="8" fillId="22" borderId="6" xfId="23" applyFill="1" applyBorder="1"/>
    <xf numFmtId="0" fontId="5" fillId="22" borderId="4" xfId="23" applyFont="1" applyFill="1" applyBorder="1" applyAlignment="1">
      <alignment horizontal="left" vertical="center"/>
    </xf>
    <xf numFmtId="0" fontId="5" fillId="22" borderId="6" xfId="23" applyFont="1" applyFill="1" applyBorder="1" applyAlignment="1">
      <alignment horizontal="center" vertical="center"/>
    </xf>
    <xf numFmtId="0" fontId="5" fillId="22" borderId="7" xfId="23" applyFont="1" applyFill="1" applyBorder="1" applyAlignment="1">
      <alignment horizontal="center" vertical="center"/>
    </xf>
    <xf numFmtId="0" fontId="8" fillId="22" borderId="8" xfId="23" applyFill="1" applyBorder="1"/>
    <xf numFmtId="0" fontId="8" fillId="22" borderId="9" xfId="23" applyFill="1" applyBorder="1"/>
    <xf numFmtId="0" fontId="8" fillId="22" borderId="10" xfId="23" applyFill="1" applyBorder="1"/>
    <xf numFmtId="0" fontId="8" fillId="22" borderId="11" xfId="23" applyFill="1" applyBorder="1"/>
    <xf numFmtId="0" fontId="2" fillId="22" borderId="0" xfId="23" applyFont="1" applyFill="1" applyBorder="1" applyAlignment="1" applyProtection="1">
      <alignment horizontal="center"/>
      <protection locked="0"/>
    </xf>
    <xf numFmtId="0" fontId="8" fillId="22" borderId="12" xfId="23" applyFill="1" applyBorder="1"/>
    <xf numFmtId="0" fontId="8" fillId="22" borderId="13" xfId="23" applyFill="1" applyBorder="1" applyProtection="1">
      <protection locked="0"/>
    </xf>
    <xf numFmtId="0" fontId="8" fillId="22" borderId="14" xfId="23" applyFill="1" applyBorder="1" applyProtection="1">
      <protection locked="0"/>
    </xf>
    <xf numFmtId="0" fontId="8" fillId="22" borderId="15" xfId="23" applyFill="1" applyBorder="1" applyProtection="1">
      <protection locked="0"/>
    </xf>
    <xf numFmtId="165" fontId="8" fillId="22" borderId="15" xfId="23" applyNumberFormat="1" applyFill="1" applyBorder="1" applyAlignment="1" applyProtection="1">
      <alignment horizontal="center"/>
      <protection locked="0"/>
    </xf>
    <xf numFmtId="0" fontId="8" fillId="22" borderId="0" xfId="23" applyFill="1" applyBorder="1"/>
    <xf numFmtId="0" fontId="12" fillId="22" borderId="0" xfId="23" applyFont="1" applyFill="1" applyBorder="1"/>
    <xf numFmtId="0" fontId="11" fillId="23" borderId="13" xfId="23" applyNumberFormat="1" applyFont="1" applyFill="1" applyBorder="1" applyAlignment="1" applyProtection="1">
      <alignment horizontal="center"/>
      <protection locked="0"/>
    </xf>
    <xf numFmtId="0" fontId="11" fillId="23" borderId="14" xfId="23" applyNumberFormat="1" applyFont="1" applyFill="1" applyBorder="1" applyAlignment="1" applyProtection="1">
      <alignment horizontal="center"/>
      <protection locked="0"/>
    </xf>
    <xf numFmtId="0" fontId="11" fillId="23" borderId="15" xfId="23" applyFont="1" applyFill="1" applyBorder="1" applyAlignment="1" applyProtection="1">
      <alignment horizontal="center"/>
      <protection locked="0"/>
    </xf>
    <xf numFmtId="165" fontId="8" fillId="23" borderId="15" xfId="23" applyNumberFormat="1" applyFill="1" applyBorder="1" applyAlignment="1" applyProtection="1">
      <alignment horizontal="center"/>
      <protection locked="0"/>
    </xf>
    <xf numFmtId="0" fontId="8" fillId="22" borderId="11" xfId="23" applyFill="1" applyBorder="1" applyAlignment="1">
      <alignment horizontal="right"/>
    </xf>
    <xf numFmtId="165" fontId="8" fillId="22" borderId="0" xfId="23" applyNumberFormat="1" applyFill="1" applyBorder="1" applyAlignment="1">
      <alignment horizontal="center"/>
    </xf>
    <xf numFmtId="0" fontId="8" fillId="22" borderId="16" xfId="23" applyFill="1" applyBorder="1"/>
    <xf numFmtId="0" fontId="2" fillId="22" borderId="17" xfId="23" applyFont="1" applyFill="1" applyBorder="1" applyAlignment="1" applyProtection="1">
      <alignment horizontal="center"/>
      <protection locked="0"/>
    </xf>
    <xf numFmtId="0" fontId="8" fillId="22" borderId="18" xfId="23" applyFill="1" applyBorder="1"/>
    <xf numFmtId="0" fontId="11" fillId="22" borderId="13" xfId="23" applyNumberFormat="1" applyFont="1" applyFill="1" applyBorder="1" applyAlignment="1" applyProtection="1">
      <alignment horizontal="center"/>
      <protection locked="0"/>
    </xf>
    <xf numFmtId="0" fontId="11" fillId="22" borderId="14" xfId="23" applyNumberFormat="1" applyFont="1" applyFill="1" applyBorder="1" applyAlignment="1" applyProtection="1">
      <alignment horizontal="center"/>
      <protection locked="0"/>
    </xf>
    <xf numFmtId="0" fontId="11" fillId="22" borderId="15" xfId="23" applyFont="1" applyFill="1" applyBorder="1" applyAlignment="1" applyProtection="1">
      <alignment horizontal="center"/>
      <protection locked="0"/>
    </xf>
    <xf numFmtId="0" fontId="8" fillId="22" borderId="0" xfId="23" applyFill="1" applyBorder="1" applyAlignment="1">
      <alignment horizontal="center"/>
    </xf>
    <xf numFmtId="165" fontId="8" fillId="22" borderId="15" xfId="23" applyNumberFormat="1" applyFont="1" applyFill="1" applyBorder="1" applyAlignment="1" applyProtection="1">
      <alignment horizontal="center"/>
      <protection locked="0"/>
    </xf>
    <xf numFmtId="0" fontId="8" fillId="23" borderId="13" xfId="23" applyFill="1" applyBorder="1" applyProtection="1">
      <protection locked="0"/>
    </xf>
    <xf numFmtId="0" fontId="8" fillId="23" borderId="14" xfId="23" applyFill="1" applyBorder="1" applyProtection="1">
      <protection locked="0"/>
    </xf>
    <xf numFmtId="0" fontId="8" fillId="23" borderId="15" xfId="23" applyFill="1" applyBorder="1" applyProtection="1">
      <protection locked="0"/>
    </xf>
    <xf numFmtId="0" fontId="4" fillId="22" borderId="15" xfId="23" applyFont="1" applyFill="1" applyBorder="1" applyAlignment="1" applyProtection="1">
      <alignment horizontal="center"/>
      <protection locked="0"/>
    </xf>
    <xf numFmtId="165" fontId="3" fillId="22" borderId="15" xfId="23" applyNumberFormat="1" applyFont="1" applyFill="1" applyBorder="1" applyAlignment="1" applyProtection="1">
      <alignment horizontal="center"/>
      <protection locked="0"/>
    </xf>
    <xf numFmtId="0" fontId="8" fillId="21" borderId="0" xfId="23" applyFill="1" applyBorder="1"/>
    <xf numFmtId="0" fontId="8" fillId="22" borderId="17" xfId="23" applyFill="1" applyBorder="1"/>
    <xf numFmtId="0" fontId="8" fillId="23" borderId="19" xfId="23" applyFill="1" applyBorder="1" applyProtection="1">
      <protection locked="0"/>
    </xf>
    <xf numFmtId="0" fontId="3" fillId="23" borderId="20" xfId="23" applyFont="1" applyFill="1" applyBorder="1" applyAlignment="1" applyProtection="1">
      <alignment horizontal="center"/>
      <protection locked="0"/>
    </xf>
    <xf numFmtId="0" fontId="3" fillId="23" borderId="21" xfId="23" applyFont="1" applyFill="1" applyBorder="1" applyAlignment="1" applyProtection="1">
      <alignment horizontal="center"/>
      <protection locked="0"/>
    </xf>
    <xf numFmtId="165" fontId="8" fillId="23" borderId="21" xfId="23" applyNumberFormat="1" applyFill="1" applyBorder="1" applyAlignment="1" applyProtection="1">
      <alignment horizontal="center"/>
      <protection locked="0"/>
    </xf>
    <xf numFmtId="0" fontId="11" fillId="21" borderId="0" xfId="23" applyFont="1" applyFill="1" applyBorder="1" applyAlignment="1">
      <alignment horizontal="center"/>
    </xf>
    <xf numFmtId="166" fontId="8" fillId="21" borderId="0" xfId="23" applyNumberFormat="1" applyFill="1" applyBorder="1" applyAlignment="1">
      <alignment horizontal="center"/>
    </xf>
    <xf numFmtId="0" fontId="11" fillId="21" borderId="0" xfId="23" applyNumberFormat="1" applyFont="1" applyFill="1" applyBorder="1" applyAlignment="1">
      <alignment horizontal="center"/>
    </xf>
    <xf numFmtId="166" fontId="8" fillId="21" borderId="0" xfId="23" applyNumberFormat="1" applyFont="1" applyFill="1" applyBorder="1" applyAlignment="1">
      <alignment horizontal="center"/>
    </xf>
    <xf numFmtId="0" fontId="0" fillId="0" borderId="2" xfId="0" applyBorder="1" applyAlignment="1">
      <alignment horizontal="center"/>
    </xf>
    <xf numFmtId="0" fontId="0" fillId="0" borderId="0" xfId="0" applyAlignment="1">
      <alignment horizontal="center"/>
    </xf>
    <xf numFmtId="165" fontId="0" fillId="0" borderId="0" xfId="0" applyNumberFormat="1" applyAlignment="1">
      <alignment horizontal="center"/>
    </xf>
    <xf numFmtId="165" fontId="0" fillId="0" borderId="0" xfId="0" applyNumberFormat="1"/>
    <xf numFmtId="0" fontId="0" fillId="0" borderId="0" xfId="0" applyAlignment="1">
      <alignment textRotation="45" wrapText="1"/>
    </xf>
    <xf numFmtId="0" fontId="3" fillId="22" borderId="4" xfId="23" applyFont="1" applyFill="1" applyBorder="1" applyAlignment="1">
      <alignment horizontal="center" vertical="center" wrapText="1"/>
    </xf>
    <xf numFmtId="0" fontId="3" fillId="22" borderId="5" xfId="23" applyFont="1" applyFill="1" applyBorder="1" applyAlignment="1">
      <alignment horizontal="center" vertical="center" wrapText="1"/>
    </xf>
    <xf numFmtId="0" fontId="3" fillId="22" borderId="6" xfId="23" applyFont="1" applyFill="1" applyBorder="1" applyAlignment="1">
      <alignment horizontal="center" vertical="center" wrapText="1"/>
    </xf>
    <xf numFmtId="0" fontId="3" fillId="22" borderId="11" xfId="23" applyFont="1" applyFill="1" applyBorder="1" applyAlignment="1">
      <alignment horizontal="center" vertical="center" wrapText="1"/>
    </xf>
    <xf numFmtId="0" fontId="3" fillId="22" borderId="0" xfId="23" applyFont="1" applyFill="1" applyBorder="1" applyAlignment="1">
      <alignment horizontal="center" vertical="center" wrapText="1"/>
    </xf>
    <xf numFmtId="0" fontId="3" fillId="22" borderId="12" xfId="23" applyFont="1" applyFill="1" applyBorder="1" applyAlignment="1">
      <alignment horizontal="center" vertical="center" wrapText="1"/>
    </xf>
    <xf numFmtId="0" fontId="3" fillId="22" borderId="16" xfId="23" applyFont="1" applyFill="1" applyBorder="1" applyAlignment="1">
      <alignment horizontal="center" vertical="center" wrapText="1"/>
    </xf>
    <xf numFmtId="0" fontId="3" fillId="22" borderId="17" xfId="23" applyFont="1" applyFill="1" applyBorder="1" applyAlignment="1">
      <alignment horizontal="center" vertical="center" wrapText="1"/>
    </xf>
    <xf numFmtId="0" fontId="3" fillId="22" borderId="18" xfId="23" applyFont="1" applyFill="1" applyBorder="1" applyAlignment="1">
      <alignment horizontal="center" vertical="center" wrapText="1"/>
    </xf>
    <xf numFmtId="0" fontId="13" fillId="21" borderId="0" xfId="23" applyFont="1" applyFill="1" applyBorder="1" applyAlignment="1">
      <alignment horizontal="center" vertical="center"/>
    </xf>
    <xf numFmtId="0" fontId="14" fillId="21" borderId="0" xfId="23" applyFont="1" applyFill="1" applyBorder="1" applyAlignment="1">
      <alignment horizontal="center" vertical="center"/>
    </xf>
  </cellXfs>
  <cellStyles count="24">
    <cellStyle name="aujourdhui" xfId="1"/>
    <cellStyle name="coloré1" xfId="2"/>
    <cellStyle name="coloré1 2" xfId="8"/>
    <cellStyle name="coloré1 3" xfId="14"/>
    <cellStyle name="coloré2" xfId="3"/>
    <cellStyle name="coloré2 2" xfId="15"/>
    <cellStyle name="événement1" xfId="10"/>
    <cellStyle name="événement2" xfId="11"/>
    <cellStyle name="événement2 2" xfId="19"/>
    <cellStyle name="événement3" xfId="12"/>
    <cellStyle name="événement4" xfId="20"/>
    <cellStyle name="événement5" xfId="21"/>
    <cellStyle name="Férié petit calendrier" xfId="4"/>
    <cellStyle name="Normal" xfId="0" builtinId="0"/>
    <cellStyle name="Normal 2" xfId="22"/>
    <cellStyle name="Normal 3" xfId="23"/>
    <cellStyle name="vacances_planning" xfId="13"/>
    <cellStyle name="vacances1" xfId="5"/>
    <cellStyle name="vacances1 2" xfId="16"/>
    <cellStyle name="vacances2" xfId="6"/>
    <cellStyle name="vacances2 2" xfId="9"/>
    <cellStyle name="vacances2 3" xfId="17"/>
    <cellStyle name="vacances3" xfId="7"/>
    <cellStyle name="vacances3 2" xfId="18"/>
  </cellStyles>
  <dxfs count="4">
    <dxf>
      <fill>
        <patternFill patternType="solid">
          <fgColor indexed="27"/>
          <bgColor indexed="42"/>
        </patternFill>
      </fill>
      <border>
        <bottom style="thin">
          <color auto="1"/>
        </bottom>
      </border>
    </dxf>
    <dxf>
      <fill>
        <patternFill>
          <bgColor rgb="FFCCF4C6"/>
        </patternFill>
      </fill>
      <border>
        <left/>
        <right/>
        <top/>
        <bottom/>
      </border>
    </dxf>
    <dxf>
      <fill>
        <patternFill patternType="solid">
          <fgColor indexed="27"/>
          <bgColor indexed="42"/>
        </patternFill>
      </fill>
    </dxf>
    <dxf>
      <fill>
        <patternFill>
          <bgColor rgb="FFCCF4C6"/>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18A303"/>
      <rgbColor rgb="00000080"/>
      <rgbColor rgb="00808000"/>
      <rgbColor rgb="00800080"/>
      <rgbColor rgb="00008080"/>
      <rgbColor rgb="00CCCCCC"/>
      <rgbColor rgb="00808080"/>
      <rgbColor rgb="009999CC"/>
      <rgbColor rgb="006B4794"/>
      <rgbColor rgb="00E6E6E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4C6"/>
      <rgbColor rgb="00FFFF99"/>
      <rgbColor rgb="0092E285"/>
      <rgbColor rgb="00FF99CC"/>
      <rgbColor rgb="00CC99FF"/>
      <rgbColor rgb="00FFCC99"/>
      <rgbColor rgb="003366FF"/>
      <rgbColor rgb="0047B8B8"/>
      <rgbColor rgb="0099CC00"/>
      <rgbColor rgb="00FFCC00"/>
      <rgbColor rgb="00FF9900"/>
      <rgbColor rgb="00FF6633"/>
      <rgbColor rgb="00666699"/>
      <rgbColor rgb="00999999"/>
      <rgbColor rgb="00003366"/>
      <rgbColor rgb="0043C330"/>
      <rgbColor rgb="00003300"/>
      <rgbColor rgb="00333300"/>
      <rgbColor rgb="00993300"/>
      <rgbColor rgb="00993366"/>
      <rgbColor rgb="00333399"/>
      <rgbColor rgb="00333333"/>
    </indexedColors>
    <mruColors>
      <color rgb="FFCCF4C6"/>
      <color rgb="FF92E285"/>
      <color rgb="FF6B4794"/>
      <color rgb="FFFF6633"/>
      <color rgb="FF47B8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7" tint="-0.249977111117893"/>
  </sheetPr>
  <dimension ref="A1:AL43"/>
  <sheetViews>
    <sheetView workbookViewId="0">
      <selection activeCell="C5" sqref="C5"/>
    </sheetView>
  </sheetViews>
  <sheetFormatPr baseColWidth="10" defaultRowHeight="12.75"/>
  <cols>
    <col min="1" max="1" width="3.140625" style="11" customWidth="1"/>
    <col min="2" max="3" width="12.7109375" style="11" customWidth="1"/>
    <col min="4" max="6" width="11.42578125" style="11"/>
    <col min="7" max="7" width="18.5703125" style="11" customWidth="1"/>
    <col min="8" max="8" width="15.140625" style="11" customWidth="1"/>
    <col min="9" max="9" width="24" style="11" customWidth="1"/>
    <col min="10" max="10" width="18.140625" style="11" customWidth="1"/>
    <col min="11" max="11" width="11.42578125" style="11"/>
    <col min="12" max="12" width="25.42578125" style="11" customWidth="1"/>
    <col min="13" max="13" width="8.5703125" style="11" customWidth="1"/>
    <col min="14" max="14" width="9.42578125" style="11" customWidth="1"/>
    <col min="15" max="16384" width="11.42578125" style="11"/>
  </cols>
  <sheetData>
    <row r="1" spans="1:38" ht="13.5" thickBot="1">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row>
    <row r="2" spans="1:38" ht="22.5" customHeight="1" thickBot="1">
      <c r="A2" s="10"/>
      <c r="B2" s="12" t="s">
        <v>7</v>
      </c>
      <c r="C2" s="13"/>
      <c r="D2" s="14"/>
      <c r="E2" s="10"/>
      <c r="F2" s="15" t="s">
        <v>8</v>
      </c>
      <c r="G2" s="16"/>
      <c r="H2" s="17" t="s">
        <v>9</v>
      </c>
      <c r="I2" s="17" t="s">
        <v>10</v>
      </c>
      <c r="J2" s="17" t="s">
        <v>11</v>
      </c>
      <c r="K2" s="10"/>
      <c r="L2" s="18" t="s">
        <v>12</v>
      </c>
      <c r="M2" s="19"/>
      <c r="N2" s="19"/>
      <c r="O2" s="20"/>
      <c r="P2" s="10"/>
      <c r="Q2" s="10"/>
      <c r="R2" s="10"/>
      <c r="S2" s="10"/>
      <c r="T2" s="10"/>
      <c r="U2" s="10"/>
      <c r="V2" s="10"/>
      <c r="W2" s="10"/>
      <c r="X2" s="10"/>
      <c r="Y2" s="10"/>
      <c r="Z2" s="10"/>
      <c r="AA2" s="10"/>
      <c r="AB2" s="10"/>
      <c r="AC2" s="10"/>
      <c r="AD2" s="10"/>
      <c r="AE2" s="10"/>
      <c r="AF2" s="10"/>
      <c r="AG2" s="10"/>
      <c r="AH2" s="10"/>
      <c r="AI2" s="10"/>
      <c r="AJ2" s="10"/>
      <c r="AK2" s="10"/>
      <c r="AL2" s="10"/>
    </row>
    <row r="3" spans="1:38" ht="15.75" customHeight="1">
      <c r="A3" s="10"/>
      <c r="B3" s="21"/>
      <c r="C3" s="22">
        <v>1</v>
      </c>
      <c r="D3" s="23"/>
      <c r="E3" s="10"/>
      <c r="F3" s="24"/>
      <c r="G3" s="25"/>
      <c r="H3" s="26"/>
      <c r="I3" s="27"/>
      <c r="J3" s="27"/>
      <c r="K3" s="10"/>
      <c r="L3" s="21"/>
      <c r="M3" s="28"/>
      <c r="N3" s="28"/>
      <c r="O3" s="23"/>
      <c r="P3" s="10"/>
      <c r="Q3" s="10"/>
      <c r="R3" s="10"/>
      <c r="S3" s="10"/>
      <c r="T3" s="10"/>
      <c r="U3" s="10"/>
      <c r="V3" s="10"/>
      <c r="W3" s="10"/>
      <c r="X3" s="10"/>
      <c r="Y3" s="10"/>
      <c r="Z3" s="10"/>
      <c r="AA3" s="10"/>
      <c r="AB3" s="10"/>
      <c r="AC3" s="10"/>
      <c r="AD3" s="10"/>
      <c r="AE3" s="10"/>
      <c r="AF3" s="10"/>
      <c r="AG3" s="10"/>
      <c r="AH3" s="10"/>
      <c r="AI3" s="10"/>
      <c r="AJ3" s="10"/>
      <c r="AK3" s="10"/>
      <c r="AL3" s="10"/>
    </row>
    <row r="4" spans="1:38" ht="15.75" customHeight="1">
      <c r="A4" s="10"/>
      <c r="B4" s="21"/>
      <c r="C4" s="29" t="s">
        <v>13</v>
      </c>
      <c r="D4" s="23"/>
      <c r="E4" s="10"/>
      <c r="F4" s="30" t="s">
        <v>14</v>
      </c>
      <c r="G4" s="31" t="s">
        <v>15</v>
      </c>
      <c r="H4" s="32" t="s">
        <v>16</v>
      </c>
      <c r="I4" s="33">
        <v>0.2951388888888889</v>
      </c>
      <c r="J4" s="33">
        <v>0.6875</v>
      </c>
      <c r="K4" s="10"/>
      <c r="L4" s="34" t="s">
        <v>17</v>
      </c>
      <c r="M4" s="35">
        <v>1.875</v>
      </c>
      <c r="N4" s="28" t="s">
        <v>18</v>
      </c>
      <c r="O4" s="23"/>
      <c r="P4" s="10"/>
      <c r="Q4" s="10"/>
      <c r="R4" s="10"/>
      <c r="S4" s="10"/>
      <c r="T4" s="10"/>
      <c r="U4" s="10"/>
      <c r="V4" s="10"/>
      <c r="W4" s="10"/>
      <c r="X4" s="10"/>
      <c r="Y4" s="10"/>
      <c r="Z4" s="10"/>
      <c r="AA4" s="10"/>
      <c r="AB4" s="10"/>
      <c r="AC4" s="10"/>
      <c r="AD4" s="10"/>
      <c r="AE4" s="10"/>
      <c r="AF4" s="10"/>
      <c r="AG4" s="10"/>
      <c r="AH4" s="10"/>
      <c r="AI4" s="10"/>
      <c r="AJ4" s="10"/>
      <c r="AK4" s="10"/>
      <c r="AL4" s="10"/>
    </row>
    <row r="5" spans="1:38" ht="16.5" thickBot="1">
      <c r="A5" s="10"/>
      <c r="B5" s="36"/>
      <c r="C5" s="37">
        <v>2021</v>
      </c>
      <c r="D5" s="38"/>
      <c r="E5" s="10"/>
      <c r="F5" s="39" t="s">
        <v>14</v>
      </c>
      <c r="G5" s="40" t="s">
        <v>19</v>
      </c>
      <c r="H5" s="41" t="s">
        <v>20</v>
      </c>
      <c r="I5" s="27">
        <v>0.2951388888888889</v>
      </c>
      <c r="J5" s="27">
        <v>0.66666666666666663</v>
      </c>
      <c r="K5" s="10"/>
      <c r="L5" s="34" t="s">
        <v>21</v>
      </c>
      <c r="M5" s="42">
        <v>20</v>
      </c>
      <c r="N5" s="28" t="s">
        <v>22</v>
      </c>
      <c r="O5" s="23"/>
      <c r="P5" s="10"/>
      <c r="Q5" s="10"/>
      <c r="R5" s="10"/>
      <c r="S5" s="10"/>
      <c r="T5" s="10"/>
      <c r="U5" s="10"/>
      <c r="V5" s="10"/>
      <c r="W5" s="10"/>
      <c r="X5" s="10"/>
      <c r="Y5" s="10"/>
      <c r="Z5" s="10"/>
      <c r="AA5" s="10"/>
      <c r="AB5" s="10"/>
      <c r="AC5" s="10"/>
      <c r="AD5" s="10"/>
      <c r="AE5" s="10"/>
      <c r="AF5" s="10"/>
      <c r="AG5" s="10"/>
      <c r="AH5" s="10"/>
      <c r="AI5" s="10"/>
      <c r="AJ5" s="10"/>
      <c r="AK5" s="10"/>
      <c r="AL5" s="10"/>
    </row>
    <row r="6" spans="1:38" ht="15.75" thickBot="1">
      <c r="A6" s="10"/>
      <c r="B6" s="10"/>
      <c r="C6" s="10"/>
      <c r="D6" s="10"/>
      <c r="E6" s="10"/>
      <c r="F6" s="30" t="s">
        <v>14</v>
      </c>
      <c r="G6" s="31" t="s">
        <v>23</v>
      </c>
      <c r="H6" s="32" t="s">
        <v>24</v>
      </c>
      <c r="I6" s="33">
        <v>0.2951388888888889</v>
      </c>
      <c r="J6" s="33">
        <v>0.64583333333333337</v>
      </c>
      <c r="K6" s="10"/>
      <c r="L6" s="34"/>
      <c r="M6" s="42"/>
      <c r="N6" s="28"/>
      <c r="O6" s="23"/>
      <c r="P6" s="10"/>
      <c r="Q6" s="10"/>
      <c r="R6" s="10"/>
      <c r="S6" s="10"/>
      <c r="T6" s="10"/>
      <c r="U6" s="10"/>
      <c r="V6" s="10"/>
      <c r="W6" s="10"/>
      <c r="X6" s="10"/>
      <c r="Y6" s="10"/>
      <c r="Z6" s="10"/>
      <c r="AA6" s="10"/>
      <c r="AB6" s="10"/>
      <c r="AC6" s="10"/>
      <c r="AD6" s="10"/>
      <c r="AE6" s="10"/>
      <c r="AF6" s="10"/>
      <c r="AG6" s="10"/>
      <c r="AH6" s="10"/>
      <c r="AI6" s="10"/>
      <c r="AJ6" s="10"/>
      <c r="AK6" s="10"/>
      <c r="AL6" s="10"/>
    </row>
    <row r="7" spans="1:38" ht="15">
      <c r="A7" s="10"/>
      <c r="B7" s="64" t="s">
        <v>25</v>
      </c>
      <c r="C7" s="65"/>
      <c r="D7" s="66"/>
      <c r="E7" s="10"/>
      <c r="F7" s="39" t="s">
        <v>14</v>
      </c>
      <c r="G7" s="40" t="s">
        <v>19</v>
      </c>
      <c r="H7" s="41" t="s">
        <v>26</v>
      </c>
      <c r="I7" s="27">
        <v>0.2951388888888889</v>
      </c>
      <c r="J7" s="43">
        <v>0.66666666666666663</v>
      </c>
      <c r="K7" s="10"/>
      <c r="L7" s="34" t="s">
        <v>27</v>
      </c>
      <c r="M7" s="42">
        <v>3.6</v>
      </c>
      <c r="N7" s="28" t="s">
        <v>28</v>
      </c>
      <c r="O7" s="23"/>
      <c r="P7" s="10"/>
      <c r="Q7" s="10"/>
      <c r="R7" s="10"/>
      <c r="S7" s="10"/>
      <c r="T7" s="10"/>
      <c r="U7" s="10"/>
      <c r="V7" s="10"/>
      <c r="W7" s="10"/>
      <c r="X7" s="10"/>
      <c r="Y7" s="10"/>
      <c r="Z7" s="10"/>
      <c r="AA7" s="10"/>
      <c r="AB7" s="10"/>
      <c r="AC7" s="10"/>
      <c r="AD7" s="10"/>
      <c r="AE7" s="10"/>
      <c r="AF7" s="10"/>
      <c r="AG7" s="10"/>
      <c r="AH7" s="10"/>
      <c r="AI7" s="10"/>
      <c r="AJ7" s="10"/>
      <c r="AK7" s="10"/>
      <c r="AL7" s="10"/>
    </row>
    <row r="8" spans="1:38" ht="15">
      <c r="A8" s="10"/>
      <c r="B8" s="67"/>
      <c r="C8" s="68"/>
      <c r="D8" s="69"/>
      <c r="E8" s="10"/>
      <c r="F8" s="30" t="s">
        <v>29</v>
      </c>
      <c r="G8" s="31" t="s">
        <v>30</v>
      </c>
      <c r="H8" s="32" t="s">
        <v>31</v>
      </c>
      <c r="I8" s="33">
        <v>0.50347222222222221</v>
      </c>
      <c r="J8" s="33">
        <v>0.89583333333333337</v>
      </c>
      <c r="K8" s="10"/>
      <c r="L8" s="34" t="s">
        <v>32</v>
      </c>
      <c r="M8" s="42">
        <v>3</v>
      </c>
      <c r="N8" s="28" t="s">
        <v>28</v>
      </c>
      <c r="O8" s="23"/>
      <c r="P8" s="10"/>
      <c r="Q8" s="10"/>
      <c r="R8" s="10"/>
      <c r="S8" s="10"/>
      <c r="T8" s="10"/>
      <c r="U8" s="10"/>
      <c r="V8" s="10"/>
      <c r="W8" s="10"/>
      <c r="X8" s="10"/>
      <c r="Y8" s="10"/>
      <c r="Z8" s="10"/>
      <c r="AA8" s="10"/>
      <c r="AB8" s="10"/>
      <c r="AC8" s="10"/>
      <c r="AD8" s="10"/>
      <c r="AE8" s="10"/>
      <c r="AF8" s="10"/>
      <c r="AG8" s="10"/>
      <c r="AH8" s="10"/>
      <c r="AI8" s="10"/>
      <c r="AJ8" s="10"/>
      <c r="AK8" s="10"/>
      <c r="AL8" s="10"/>
    </row>
    <row r="9" spans="1:38" ht="15">
      <c r="A9" s="10"/>
      <c r="B9" s="67"/>
      <c r="C9" s="68"/>
      <c r="D9" s="69"/>
      <c r="E9" s="10"/>
      <c r="F9" s="39" t="s">
        <v>29</v>
      </c>
      <c r="G9" s="40" t="s">
        <v>33</v>
      </c>
      <c r="H9" s="41" t="s">
        <v>34</v>
      </c>
      <c r="I9" s="27">
        <v>0.5</v>
      </c>
      <c r="J9" s="27">
        <v>0.85416666666666663</v>
      </c>
      <c r="K9" s="10"/>
      <c r="L9" s="34"/>
      <c r="M9" s="42"/>
      <c r="N9" s="28"/>
      <c r="O9" s="23"/>
      <c r="P9" s="10"/>
      <c r="Q9" s="10"/>
      <c r="R9" s="10"/>
      <c r="S9" s="10"/>
      <c r="T9" s="10"/>
      <c r="U9" s="10"/>
      <c r="V9" s="10"/>
      <c r="W9" s="10"/>
      <c r="X9" s="10"/>
      <c r="Y9" s="10"/>
      <c r="Z9" s="10"/>
      <c r="AA9" s="10"/>
      <c r="AB9" s="10"/>
      <c r="AC9" s="10"/>
      <c r="AD9" s="10"/>
      <c r="AE9" s="10"/>
      <c r="AF9" s="10"/>
      <c r="AG9" s="10"/>
      <c r="AH9" s="10"/>
      <c r="AI9" s="10"/>
      <c r="AJ9" s="10"/>
      <c r="AK9" s="10"/>
      <c r="AL9" s="10"/>
    </row>
    <row r="10" spans="1:38" ht="15">
      <c r="A10" s="10"/>
      <c r="B10" s="67"/>
      <c r="C10" s="68"/>
      <c r="D10" s="69"/>
      <c r="E10" s="10"/>
      <c r="F10" s="30" t="s">
        <v>35</v>
      </c>
      <c r="G10" s="31" t="s">
        <v>36</v>
      </c>
      <c r="H10" s="32" t="s">
        <v>37</v>
      </c>
      <c r="I10" s="33">
        <v>0.46180555555555558</v>
      </c>
      <c r="J10" s="33">
        <v>0.8125</v>
      </c>
      <c r="K10" s="10"/>
      <c r="L10" s="34" t="s">
        <v>38</v>
      </c>
      <c r="M10" s="42">
        <v>2</v>
      </c>
      <c r="N10" s="28" t="s">
        <v>28</v>
      </c>
      <c r="O10" s="23"/>
      <c r="P10" s="10"/>
      <c r="Q10" s="10"/>
      <c r="R10" s="10"/>
      <c r="S10" s="10"/>
      <c r="T10" s="10"/>
      <c r="U10" s="10"/>
      <c r="V10" s="10"/>
      <c r="W10" s="10"/>
      <c r="X10" s="10"/>
      <c r="Y10" s="10"/>
      <c r="Z10" s="10"/>
      <c r="AA10" s="10"/>
      <c r="AB10" s="10"/>
      <c r="AC10" s="10"/>
      <c r="AD10" s="10"/>
      <c r="AE10" s="10"/>
      <c r="AF10" s="10"/>
      <c r="AG10" s="10"/>
      <c r="AH10" s="10"/>
      <c r="AI10" s="10"/>
      <c r="AJ10" s="10"/>
      <c r="AK10" s="10"/>
      <c r="AL10" s="10"/>
    </row>
    <row r="11" spans="1:38" ht="15">
      <c r="A11" s="10"/>
      <c r="B11" s="67"/>
      <c r="C11" s="68"/>
      <c r="D11" s="69"/>
      <c r="E11" s="10"/>
      <c r="F11" s="39" t="s">
        <v>29</v>
      </c>
      <c r="G11" s="40" t="s">
        <v>39</v>
      </c>
      <c r="H11" s="41" t="s">
        <v>40</v>
      </c>
      <c r="I11" s="27">
        <v>0.50347222222222221</v>
      </c>
      <c r="J11" s="27">
        <v>0.875</v>
      </c>
      <c r="K11" s="10"/>
      <c r="L11" s="34" t="s">
        <v>41</v>
      </c>
      <c r="M11" s="42">
        <v>2</v>
      </c>
      <c r="N11" s="28" t="s">
        <v>28</v>
      </c>
      <c r="O11" s="23"/>
      <c r="P11" s="10"/>
      <c r="Q11" s="10"/>
      <c r="R11" s="10"/>
      <c r="S11" s="10"/>
      <c r="T11" s="10"/>
      <c r="U11" s="10"/>
      <c r="V11" s="10"/>
      <c r="W11" s="10"/>
      <c r="X11" s="10"/>
      <c r="Y11" s="10"/>
      <c r="Z11" s="10"/>
      <c r="AA11" s="10"/>
      <c r="AB11" s="10"/>
      <c r="AC11" s="10"/>
      <c r="AD11" s="10"/>
      <c r="AE11" s="10"/>
      <c r="AF11" s="10"/>
      <c r="AG11" s="10"/>
      <c r="AH11" s="10"/>
      <c r="AI11" s="10"/>
      <c r="AJ11" s="10"/>
      <c r="AK11" s="10"/>
      <c r="AL11" s="10"/>
    </row>
    <row r="12" spans="1:38" ht="15">
      <c r="A12" s="10"/>
      <c r="B12" s="67"/>
      <c r="C12" s="68"/>
      <c r="D12" s="69"/>
      <c r="E12" s="10"/>
      <c r="F12" s="30" t="s">
        <v>42</v>
      </c>
      <c r="G12" s="31" t="s">
        <v>29</v>
      </c>
      <c r="H12" s="32" t="s">
        <v>43</v>
      </c>
      <c r="I12" s="33">
        <v>0.17013888888888887</v>
      </c>
      <c r="J12" s="33">
        <v>0.5625</v>
      </c>
      <c r="K12" s="10"/>
      <c r="L12" s="34" t="s">
        <v>44</v>
      </c>
      <c r="M12" s="42">
        <v>1</v>
      </c>
      <c r="N12" s="28" t="s">
        <v>28</v>
      </c>
      <c r="O12" s="23"/>
      <c r="P12" s="10"/>
      <c r="Q12" s="10"/>
      <c r="R12" s="10"/>
      <c r="S12" s="10"/>
      <c r="T12" s="10"/>
      <c r="U12" s="10"/>
      <c r="V12" s="10"/>
      <c r="W12" s="10"/>
      <c r="X12" s="10"/>
      <c r="Y12" s="10"/>
      <c r="Z12" s="10"/>
      <c r="AA12" s="10"/>
      <c r="AB12" s="10"/>
      <c r="AC12" s="10"/>
      <c r="AD12" s="10"/>
      <c r="AE12" s="10"/>
      <c r="AF12" s="10"/>
      <c r="AG12" s="10"/>
      <c r="AH12" s="10"/>
      <c r="AI12" s="10"/>
      <c r="AJ12" s="10"/>
      <c r="AK12" s="10"/>
      <c r="AL12" s="10"/>
    </row>
    <row r="13" spans="1:38" ht="15">
      <c r="A13" s="10"/>
      <c r="B13" s="67"/>
      <c r="C13" s="68"/>
      <c r="D13" s="69"/>
      <c r="E13" s="10"/>
      <c r="F13" s="39" t="s">
        <v>45</v>
      </c>
      <c r="G13" s="40" t="s">
        <v>46</v>
      </c>
      <c r="H13" s="41" t="s">
        <v>47</v>
      </c>
      <c r="I13" s="27">
        <v>0.21527777777777779</v>
      </c>
      <c r="J13" s="27">
        <v>0.60416666666666663</v>
      </c>
      <c r="K13" s="10"/>
      <c r="L13" s="34" t="s">
        <v>48</v>
      </c>
      <c r="M13" s="42">
        <v>2</v>
      </c>
      <c r="N13" s="28" t="s">
        <v>28</v>
      </c>
      <c r="O13" s="23"/>
      <c r="P13" s="10"/>
      <c r="Q13" s="10"/>
      <c r="R13" s="10"/>
      <c r="S13" s="10"/>
      <c r="T13" s="10"/>
      <c r="U13" s="10"/>
      <c r="V13" s="10"/>
      <c r="W13" s="10"/>
      <c r="X13" s="10"/>
      <c r="Y13" s="10"/>
      <c r="Z13" s="10"/>
      <c r="AA13" s="10"/>
      <c r="AB13" s="10"/>
      <c r="AC13" s="10"/>
      <c r="AD13" s="10"/>
      <c r="AE13" s="10"/>
      <c r="AF13" s="10"/>
      <c r="AG13" s="10"/>
      <c r="AH13" s="10"/>
      <c r="AI13" s="10"/>
      <c r="AJ13" s="10"/>
      <c r="AK13" s="10"/>
      <c r="AL13" s="10"/>
    </row>
    <row r="14" spans="1:38" ht="15">
      <c r="A14" s="10"/>
      <c r="B14" s="67"/>
      <c r="C14" s="68"/>
      <c r="D14" s="69"/>
      <c r="E14" s="10"/>
      <c r="F14" s="30" t="s">
        <v>45</v>
      </c>
      <c r="G14" s="31" t="s">
        <v>29</v>
      </c>
      <c r="H14" s="32" t="s">
        <v>49</v>
      </c>
      <c r="I14" s="33">
        <v>0.21527777777777779</v>
      </c>
      <c r="J14" s="33">
        <v>0.5625</v>
      </c>
      <c r="K14" s="10"/>
      <c r="L14" s="21"/>
      <c r="M14" s="28"/>
      <c r="N14" s="28"/>
      <c r="O14" s="23"/>
      <c r="P14" s="10"/>
      <c r="Q14" s="10"/>
      <c r="R14" s="10"/>
      <c r="S14" s="10"/>
      <c r="T14" s="10"/>
      <c r="U14" s="10"/>
      <c r="V14" s="10"/>
      <c r="W14" s="10"/>
      <c r="X14" s="10"/>
      <c r="Y14" s="10"/>
      <c r="Z14" s="10"/>
      <c r="AA14" s="10"/>
      <c r="AB14" s="10"/>
      <c r="AC14" s="10"/>
      <c r="AD14" s="10"/>
      <c r="AE14" s="10"/>
      <c r="AF14" s="10"/>
      <c r="AG14" s="10"/>
      <c r="AH14" s="10"/>
      <c r="AI14" s="10"/>
      <c r="AJ14" s="10"/>
      <c r="AK14" s="10"/>
      <c r="AL14" s="10"/>
    </row>
    <row r="15" spans="1:38" ht="15">
      <c r="A15" s="10"/>
      <c r="B15" s="67"/>
      <c r="C15" s="68"/>
      <c r="D15" s="69"/>
      <c r="E15" s="10"/>
      <c r="F15" s="39" t="s">
        <v>42</v>
      </c>
      <c r="G15" s="40" t="s">
        <v>35</v>
      </c>
      <c r="H15" s="41" t="s">
        <v>50</v>
      </c>
      <c r="I15" s="27">
        <v>0.17013888888888887</v>
      </c>
      <c r="J15" s="27">
        <v>0.52083333333333337</v>
      </c>
      <c r="K15" s="10"/>
      <c r="L15" s="34" t="s">
        <v>51</v>
      </c>
      <c r="M15" s="42">
        <v>0.78</v>
      </c>
      <c r="N15" s="28" t="s">
        <v>22</v>
      </c>
      <c r="O15" s="23"/>
      <c r="P15" s="10"/>
      <c r="Q15" s="10"/>
      <c r="R15" s="10"/>
      <c r="S15" s="10"/>
      <c r="T15" s="10"/>
      <c r="U15" s="10"/>
      <c r="V15" s="10"/>
      <c r="W15" s="10"/>
      <c r="X15" s="10"/>
      <c r="Y15" s="10"/>
      <c r="Z15" s="10"/>
      <c r="AA15" s="10"/>
      <c r="AB15" s="10"/>
      <c r="AC15" s="10"/>
      <c r="AD15" s="10"/>
      <c r="AE15" s="10"/>
      <c r="AF15" s="10"/>
      <c r="AG15" s="10"/>
      <c r="AH15" s="10"/>
      <c r="AI15" s="10"/>
      <c r="AJ15" s="10"/>
      <c r="AK15" s="10"/>
      <c r="AL15" s="10"/>
    </row>
    <row r="16" spans="1:38" ht="15">
      <c r="A16" s="10"/>
      <c r="B16" s="67"/>
      <c r="C16" s="68"/>
      <c r="D16" s="69"/>
      <c r="E16" s="10"/>
      <c r="F16" s="30" t="s">
        <v>45</v>
      </c>
      <c r="G16" s="31" t="s">
        <v>52</v>
      </c>
      <c r="H16" s="32" t="s">
        <v>53</v>
      </c>
      <c r="I16" s="33">
        <v>0.21527777777777779</v>
      </c>
      <c r="J16" s="33">
        <v>0.58333333333333337</v>
      </c>
      <c r="K16" s="10"/>
      <c r="L16" s="21"/>
      <c r="M16" s="28"/>
      <c r="N16" s="28"/>
      <c r="O16" s="23"/>
      <c r="P16" s="10"/>
      <c r="Q16" s="10"/>
      <c r="R16" s="10"/>
      <c r="S16" s="10"/>
      <c r="T16" s="10"/>
      <c r="U16" s="10"/>
      <c r="V16" s="10"/>
      <c r="W16" s="10"/>
      <c r="X16" s="10"/>
      <c r="Y16" s="10"/>
      <c r="Z16" s="10"/>
      <c r="AA16" s="10"/>
      <c r="AB16" s="10"/>
      <c r="AC16" s="10"/>
      <c r="AD16" s="10"/>
      <c r="AE16" s="10"/>
      <c r="AF16" s="10"/>
      <c r="AG16" s="10"/>
      <c r="AH16" s="10"/>
      <c r="AI16" s="10"/>
      <c r="AJ16" s="10"/>
      <c r="AK16" s="10"/>
      <c r="AL16" s="10"/>
    </row>
    <row r="17" spans="1:38" ht="15">
      <c r="A17" s="10"/>
      <c r="B17" s="67"/>
      <c r="C17" s="68"/>
      <c r="D17" s="69"/>
      <c r="E17" s="10"/>
      <c r="F17" s="39" t="s">
        <v>30</v>
      </c>
      <c r="G17" s="40" t="s">
        <v>42</v>
      </c>
      <c r="H17" s="41" t="s">
        <v>54</v>
      </c>
      <c r="I17" s="27">
        <v>0.83680555555555547</v>
      </c>
      <c r="J17" s="27">
        <v>0.22916666666666666</v>
      </c>
      <c r="K17" s="10"/>
      <c r="L17" s="21"/>
      <c r="M17" s="28"/>
      <c r="N17" s="28"/>
      <c r="O17" s="23"/>
      <c r="P17" s="10"/>
      <c r="Q17" s="10"/>
      <c r="R17" s="10"/>
      <c r="S17" s="10"/>
      <c r="T17" s="10"/>
      <c r="U17" s="10"/>
      <c r="V17" s="10"/>
      <c r="W17" s="10"/>
      <c r="X17" s="10"/>
      <c r="Y17" s="10"/>
      <c r="Z17" s="10"/>
      <c r="AA17" s="10"/>
      <c r="AB17" s="10"/>
      <c r="AC17" s="10"/>
      <c r="AD17" s="10"/>
      <c r="AE17" s="10"/>
      <c r="AF17" s="10"/>
      <c r="AG17" s="10"/>
      <c r="AH17" s="10"/>
      <c r="AI17" s="10"/>
      <c r="AJ17" s="10"/>
      <c r="AK17" s="10"/>
      <c r="AL17" s="10"/>
    </row>
    <row r="18" spans="1:38" ht="15">
      <c r="A18" s="10"/>
      <c r="B18" s="67"/>
      <c r="C18" s="68"/>
      <c r="D18" s="69"/>
      <c r="E18" s="10"/>
      <c r="F18" s="30" t="s">
        <v>36</v>
      </c>
      <c r="G18" s="31" t="s">
        <v>55</v>
      </c>
      <c r="H18" s="32" t="s">
        <v>56</v>
      </c>
      <c r="I18" s="33">
        <v>0.75347222222222221</v>
      </c>
      <c r="J18" s="33">
        <v>0.10416666666666667</v>
      </c>
      <c r="K18" s="10"/>
      <c r="L18" s="21"/>
      <c r="M18" s="28"/>
      <c r="N18" s="28"/>
      <c r="O18" s="23"/>
      <c r="P18" s="10"/>
      <c r="Q18" s="10"/>
      <c r="R18" s="10"/>
      <c r="S18" s="10"/>
      <c r="T18" s="10"/>
      <c r="U18" s="10"/>
      <c r="V18" s="10"/>
      <c r="W18" s="10"/>
      <c r="X18" s="10"/>
      <c r="Y18" s="10"/>
      <c r="Z18" s="10"/>
      <c r="AA18" s="10"/>
      <c r="AB18" s="10"/>
      <c r="AC18" s="10"/>
      <c r="AD18" s="10"/>
      <c r="AE18" s="10"/>
      <c r="AF18" s="10"/>
      <c r="AG18" s="10"/>
      <c r="AH18" s="10"/>
      <c r="AI18" s="10"/>
      <c r="AJ18" s="10"/>
      <c r="AK18" s="10"/>
      <c r="AL18" s="10"/>
    </row>
    <row r="19" spans="1:38" ht="13.5" thickBot="1">
      <c r="A19" s="10"/>
      <c r="B19" s="70"/>
      <c r="C19" s="71"/>
      <c r="D19" s="72"/>
      <c r="E19" s="10"/>
      <c r="F19" s="24"/>
      <c r="G19" s="25"/>
      <c r="H19" s="26"/>
      <c r="I19" s="27"/>
      <c r="J19" s="27"/>
      <c r="K19" s="10"/>
      <c r="L19" s="21"/>
      <c r="M19" s="28"/>
      <c r="N19" s="28"/>
      <c r="O19" s="23"/>
      <c r="P19" s="10"/>
      <c r="Q19" s="10"/>
      <c r="R19" s="10"/>
      <c r="S19" s="10"/>
      <c r="T19" s="10"/>
      <c r="U19" s="10"/>
      <c r="V19" s="10"/>
      <c r="W19" s="10"/>
      <c r="X19" s="10"/>
      <c r="Y19" s="10"/>
      <c r="Z19" s="10"/>
      <c r="AA19" s="10"/>
      <c r="AB19" s="10"/>
      <c r="AC19" s="10"/>
      <c r="AD19" s="10"/>
      <c r="AE19" s="10"/>
      <c r="AF19" s="10"/>
      <c r="AG19" s="10"/>
      <c r="AH19" s="10"/>
      <c r="AI19" s="10"/>
      <c r="AJ19" s="10"/>
      <c r="AK19" s="10"/>
      <c r="AL19" s="10"/>
    </row>
    <row r="20" spans="1:38">
      <c r="A20" s="10"/>
      <c r="B20" s="10"/>
      <c r="C20" s="10"/>
      <c r="D20" s="10"/>
      <c r="E20" s="10"/>
      <c r="F20" s="44"/>
      <c r="G20" s="45"/>
      <c r="H20" s="46"/>
      <c r="I20" s="33"/>
      <c r="J20" s="33"/>
      <c r="K20" s="10"/>
      <c r="L20" s="21"/>
      <c r="M20" s="28"/>
      <c r="N20" s="28"/>
      <c r="O20" s="23"/>
      <c r="P20" s="10"/>
      <c r="Q20" s="10"/>
      <c r="R20" s="10"/>
      <c r="S20" s="10"/>
      <c r="T20" s="10"/>
      <c r="U20" s="10"/>
      <c r="V20" s="10"/>
      <c r="W20" s="10"/>
      <c r="X20" s="10"/>
      <c r="Y20" s="10"/>
      <c r="Z20" s="10"/>
      <c r="AA20" s="10"/>
      <c r="AB20" s="10"/>
      <c r="AC20" s="10"/>
      <c r="AD20" s="10"/>
      <c r="AE20" s="10"/>
      <c r="AF20" s="10"/>
      <c r="AG20" s="10"/>
      <c r="AH20" s="10"/>
      <c r="AI20" s="10"/>
      <c r="AJ20" s="10"/>
      <c r="AK20" s="10"/>
      <c r="AL20" s="10"/>
    </row>
    <row r="21" spans="1:38" ht="14.25">
      <c r="A21" s="10"/>
      <c r="B21" s="10"/>
      <c r="C21" s="10"/>
      <c r="D21" s="10"/>
      <c r="E21" s="10"/>
      <c r="F21" s="24"/>
      <c r="G21" s="25"/>
      <c r="H21" s="47"/>
      <c r="I21" s="48"/>
      <c r="J21" s="27"/>
      <c r="K21" s="10"/>
      <c r="L21" s="21"/>
      <c r="M21" s="28"/>
      <c r="N21" s="28"/>
      <c r="O21" s="23"/>
      <c r="P21" s="10"/>
      <c r="Q21" s="10"/>
      <c r="R21" s="10"/>
      <c r="S21" s="10"/>
      <c r="T21" s="10"/>
      <c r="U21" s="10"/>
      <c r="V21" s="10"/>
      <c r="W21" s="10"/>
      <c r="X21" s="10"/>
      <c r="Y21" s="10"/>
      <c r="Z21" s="10"/>
      <c r="AA21" s="10"/>
      <c r="AB21" s="10"/>
      <c r="AC21" s="10"/>
      <c r="AD21" s="10"/>
      <c r="AE21" s="10"/>
      <c r="AF21" s="10"/>
      <c r="AG21" s="10"/>
      <c r="AH21" s="10"/>
      <c r="AI21" s="10"/>
      <c r="AJ21" s="10"/>
      <c r="AK21" s="10"/>
      <c r="AL21" s="10"/>
    </row>
    <row r="22" spans="1:38">
      <c r="A22" s="10"/>
      <c r="B22" s="10"/>
      <c r="C22" s="10"/>
      <c r="D22" s="10"/>
      <c r="E22" s="10"/>
      <c r="F22" s="44"/>
      <c r="G22" s="45"/>
      <c r="H22" s="46"/>
      <c r="I22" s="33"/>
      <c r="J22" s="33"/>
      <c r="K22" s="10"/>
      <c r="L22" s="21"/>
      <c r="M22" s="28"/>
      <c r="N22" s="28"/>
      <c r="O22" s="23"/>
      <c r="P22" s="10"/>
      <c r="Q22" s="10"/>
      <c r="R22" s="10"/>
      <c r="S22" s="10"/>
      <c r="T22" s="10"/>
      <c r="U22" s="10"/>
      <c r="V22" s="10"/>
      <c r="W22" s="10"/>
      <c r="X22" s="10"/>
      <c r="Y22" s="10"/>
      <c r="Z22" s="10"/>
      <c r="AA22" s="10"/>
      <c r="AB22" s="10"/>
      <c r="AC22" s="10"/>
      <c r="AD22" s="10"/>
      <c r="AE22" s="10"/>
      <c r="AF22" s="10"/>
      <c r="AG22" s="10"/>
      <c r="AH22" s="10"/>
      <c r="AI22" s="10"/>
      <c r="AJ22" s="10"/>
      <c r="AK22" s="10"/>
      <c r="AL22" s="10"/>
    </row>
    <row r="23" spans="1:38">
      <c r="A23" s="10"/>
      <c r="B23" s="10"/>
      <c r="C23" s="10"/>
      <c r="D23" s="10"/>
      <c r="E23" s="10"/>
      <c r="F23" s="24"/>
      <c r="G23" s="25"/>
      <c r="H23" s="26"/>
      <c r="I23" s="27"/>
      <c r="J23" s="27"/>
      <c r="K23" s="49"/>
      <c r="L23" s="21"/>
      <c r="M23" s="28"/>
      <c r="N23" s="28"/>
      <c r="O23" s="23"/>
      <c r="P23" s="49"/>
      <c r="Q23" s="49"/>
      <c r="R23" s="10"/>
      <c r="S23" s="10"/>
      <c r="T23" s="10"/>
      <c r="U23" s="10"/>
      <c r="V23" s="10"/>
      <c r="W23" s="10"/>
      <c r="X23" s="10"/>
      <c r="Y23" s="10"/>
      <c r="Z23" s="10"/>
      <c r="AA23" s="10"/>
      <c r="AB23" s="10"/>
      <c r="AC23" s="10"/>
      <c r="AD23" s="10"/>
      <c r="AE23" s="10"/>
      <c r="AF23" s="10"/>
      <c r="AG23" s="10"/>
      <c r="AH23" s="10"/>
      <c r="AI23" s="10"/>
      <c r="AJ23" s="10"/>
      <c r="AK23" s="10"/>
      <c r="AL23" s="10"/>
    </row>
    <row r="24" spans="1:38" ht="13.5" thickBot="1">
      <c r="A24" s="10"/>
      <c r="B24" s="10"/>
      <c r="C24" s="10"/>
      <c r="D24" s="10"/>
      <c r="E24" s="10"/>
      <c r="F24" s="44"/>
      <c r="G24" s="45"/>
      <c r="H24" s="46"/>
      <c r="I24" s="33"/>
      <c r="J24" s="33"/>
      <c r="K24" s="49"/>
      <c r="L24" s="36"/>
      <c r="M24" s="50"/>
      <c r="N24" s="50"/>
      <c r="O24" s="38"/>
      <c r="P24" s="49"/>
      <c r="Q24" s="49"/>
      <c r="R24" s="10"/>
      <c r="S24" s="10"/>
      <c r="T24" s="10"/>
      <c r="U24" s="10"/>
      <c r="V24" s="10"/>
      <c r="W24" s="10"/>
      <c r="X24" s="10"/>
      <c r="Y24" s="10"/>
      <c r="Z24" s="10"/>
      <c r="AA24" s="10"/>
      <c r="AB24" s="10"/>
      <c r="AC24" s="10"/>
      <c r="AD24" s="10"/>
      <c r="AE24" s="10"/>
      <c r="AF24" s="10"/>
      <c r="AG24" s="10"/>
      <c r="AH24" s="10"/>
      <c r="AI24" s="10"/>
      <c r="AJ24" s="10"/>
      <c r="AK24" s="10"/>
      <c r="AL24" s="10"/>
    </row>
    <row r="25" spans="1:38">
      <c r="A25" s="10"/>
      <c r="B25" s="10"/>
      <c r="C25" s="10"/>
      <c r="D25" s="10"/>
      <c r="E25" s="10"/>
      <c r="F25" s="24"/>
      <c r="G25" s="25"/>
      <c r="H25" s="26"/>
      <c r="I25" s="27"/>
      <c r="J25" s="27"/>
      <c r="K25" s="49"/>
      <c r="L25" s="73"/>
      <c r="M25" s="73"/>
      <c r="N25" s="73"/>
      <c r="O25" s="74"/>
      <c r="P25" s="74"/>
      <c r="Q25" s="49"/>
      <c r="R25" s="10"/>
      <c r="S25" s="10"/>
      <c r="T25" s="10"/>
      <c r="U25" s="10"/>
      <c r="V25" s="10"/>
      <c r="W25" s="10"/>
      <c r="X25" s="10"/>
      <c r="Y25" s="10"/>
      <c r="Z25" s="10"/>
      <c r="AA25" s="10"/>
      <c r="AB25" s="10"/>
      <c r="AC25" s="10"/>
      <c r="AD25" s="10"/>
      <c r="AE25" s="10"/>
      <c r="AF25" s="10"/>
      <c r="AG25" s="10"/>
      <c r="AH25" s="10"/>
      <c r="AI25" s="10"/>
      <c r="AJ25" s="10"/>
      <c r="AK25" s="10"/>
      <c r="AL25" s="10"/>
    </row>
    <row r="26" spans="1:38" ht="13.5" thickBot="1">
      <c r="A26" s="10"/>
      <c r="B26" s="10"/>
      <c r="C26" s="10"/>
      <c r="D26" s="10"/>
      <c r="E26" s="10"/>
      <c r="F26" s="51"/>
      <c r="G26" s="52"/>
      <c r="H26" s="53"/>
      <c r="I26" s="54"/>
      <c r="J26" s="54"/>
      <c r="K26" s="49"/>
      <c r="L26" s="73"/>
      <c r="M26" s="73"/>
      <c r="N26" s="73"/>
      <c r="O26" s="74"/>
      <c r="P26" s="74"/>
      <c r="Q26" s="49"/>
      <c r="R26" s="10"/>
      <c r="S26" s="10"/>
      <c r="T26" s="10"/>
      <c r="U26" s="10"/>
      <c r="V26" s="10"/>
      <c r="W26" s="10"/>
      <c r="X26" s="10"/>
      <c r="Y26" s="10"/>
      <c r="Z26" s="10"/>
      <c r="AA26" s="10"/>
      <c r="AB26" s="10"/>
      <c r="AC26" s="10"/>
      <c r="AD26" s="10"/>
      <c r="AE26" s="10"/>
      <c r="AF26" s="10"/>
      <c r="AG26" s="10"/>
      <c r="AH26" s="10"/>
      <c r="AI26" s="10"/>
      <c r="AJ26" s="10"/>
      <c r="AK26" s="10"/>
      <c r="AL26" s="10"/>
    </row>
    <row r="27" spans="1:38" ht="15">
      <c r="A27" s="10"/>
      <c r="B27" s="10"/>
      <c r="C27" s="10"/>
      <c r="D27" s="10"/>
      <c r="E27" s="10"/>
      <c r="F27" s="10"/>
      <c r="G27" s="10"/>
      <c r="H27" s="10"/>
      <c r="I27" s="10"/>
      <c r="J27" s="10"/>
      <c r="K27" s="49"/>
      <c r="L27" s="55"/>
      <c r="M27" s="55"/>
      <c r="N27" s="55"/>
      <c r="O27" s="56"/>
      <c r="P27" s="56"/>
      <c r="Q27" s="49"/>
      <c r="R27" s="10"/>
      <c r="S27" s="10"/>
      <c r="T27" s="10"/>
      <c r="U27" s="10"/>
      <c r="V27" s="10"/>
      <c r="W27" s="10"/>
      <c r="X27" s="10"/>
      <c r="Y27" s="10"/>
      <c r="Z27" s="10"/>
      <c r="AA27" s="10"/>
      <c r="AB27" s="10"/>
      <c r="AC27" s="10"/>
      <c r="AD27" s="10"/>
      <c r="AE27" s="10"/>
      <c r="AF27" s="10"/>
      <c r="AG27" s="10"/>
      <c r="AH27" s="10"/>
      <c r="AI27" s="10"/>
      <c r="AJ27" s="10"/>
      <c r="AK27" s="10"/>
      <c r="AL27" s="10"/>
    </row>
    <row r="28" spans="1:38" ht="15">
      <c r="A28" s="10"/>
      <c r="B28" s="10"/>
      <c r="C28" s="10"/>
      <c r="D28" s="10"/>
      <c r="E28" s="10"/>
      <c r="F28" s="10"/>
      <c r="G28" s="10"/>
      <c r="H28" s="10"/>
      <c r="I28" s="10"/>
      <c r="J28" s="10"/>
      <c r="K28" s="49"/>
      <c r="L28" s="55"/>
      <c r="M28" s="55"/>
      <c r="N28" s="55"/>
      <c r="O28" s="56"/>
      <c r="P28" s="56"/>
      <c r="Q28" s="49"/>
      <c r="R28" s="10"/>
      <c r="S28" s="10"/>
      <c r="T28" s="10"/>
      <c r="U28" s="10"/>
      <c r="V28" s="10"/>
      <c r="W28" s="10"/>
      <c r="X28" s="10"/>
      <c r="Y28" s="10"/>
      <c r="Z28" s="10"/>
      <c r="AA28" s="10"/>
      <c r="AB28" s="10"/>
      <c r="AC28" s="10"/>
      <c r="AD28" s="10"/>
      <c r="AE28" s="10"/>
      <c r="AF28" s="10"/>
      <c r="AG28" s="10"/>
      <c r="AH28" s="10"/>
      <c r="AI28" s="10"/>
      <c r="AJ28" s="10"/>
      <c r="AK28" s="10"/>
      <c r="AL28" s="10"/>
    </row>
    <row r="29" spans="1:38" ht="15">
      <c r="A29" s="10"/>
      <c r="B29" s="10"/>
      <c r="C29" s="10"/>
      <c r="D29" s="10"/>
      <c r="E29" s="10"/>
      <c r="F29" s="10"/>
      <c r="G29" s="10"/>
      <c r="H29" s="10"/>
      <c r="I29" s="10"/>
      <c r="J29" s="10"/>
      <c r="K29" s="49"/>
      <c r="L29" s="55"/>
      <c r="M29" s="55"/>
      <c r="N29" s="55"/>
      <c r="O29" s="56"/>
      <c r="P29" s="56"/>
      <c r="Q29" s="49"/>
      <c r="R29" s="10"/>
      <c r="S29" s="10"/>
      <c r="T29" s="10"/>
      <c r="U29" s="10"/>
      <c r="V29" s="10"/>
      <c r="W29" s="10"/>
      <c r="X29" s="10"/>
      <c r="Y29" s="10"/>
      <c r="Z29" s="10"/>
      <c r="AA29" s="10"/>
      <c r="AB29" s="10"/>
      <c r="AC29" s="10"/>
      <c r="AD29" s="10"/>
      <c r="AE29" s="10"/>
      <c r="AF29" s="10"/>
      <c r="AG29" s="10"/>
      <c r="AH29" s="10"/>
      <c r="AI29" s="10"/>
      <c r="AJ29" s="10"/>
      <c r="AK29" s="10"/>
      <c r="AL29" s="10"/>
    </row>
    <row r="30" spans="1:38" ht="15">
      <c r="A30" s="10"/>
      <c r="B30" s="10"/>
      <c r="C30" s="10"/>
      <c r="D30" s="10"/>
      <c r="E30" s="10"/>
      <c r="F30" s="10"/>
      <c r="G30" s="10"/>
      <c r="H30" s="10"/>
      <c r="I30" s="10"/>
      <c r="J30" s="10"/>
      <c r="K30" s="49"/>
      <c r="L30" s="57"/>
      <c r="M30" s="55"/>
      <c r="N30" s="55"/>
      <c r="O30" s="56"/>
      <c r="P30" s="58"/>
      <c r="Q30" s="49"/>
      <c r="R30" s="10"/>
      <c r="S30" s="10"/>
      <c r="T30" s="10"/>
      <c r="U30" s="10"/>
      <c r="V30" s="10"/>
      <c r="W30" s="10"/>
      <c r="X30" s="10"/>
      <c r="Y30" s="10"/>
      <c r="Z30" s="10"/>
      <c r="AA30" s="10"/>
      <c r="AB30" s="10"/>
      <c r="AC30" s="10"/>
      <c r="AD30" s="10"/>
      <c r="AE30" s="10"/>
      <c r="AF30" s="10"/>
      <c r="AG30" s="10"/>
      <c r="AH30" s="10"/>
      <c r="AI30" s="10"/>
      <c r="AJ30" s="10"/>
      <c r="AK30" s="10"/>
      <c r="AL30" s="10"/>
    </row>
    <row r="31" spans="1:38" ht="15">
      <c r="A31" s="10"/>
      <c r="B31" s="10"/>
      <c r="C31" s="10"/>
      <c r="D31" s="10"/>
      <c r="E31" s="10"/>
      <c r="F31" s="10"/>
      <c r="G31" s="10"/>
      <c r="H31" s="10"/>
      <c r="I31" s="10"/>
      <c r="J31" s="10"/>
      <c r="K31" s="49"/>
      <c r="L31" s="55"/>
      <c r="M31" s="55"/>
      <c r="N31" s="55"/>
      <c r="O31" s="56"/>
      <c r="P31" s="56"/>
      <c r="Q31" s="49"/>
      <c r="R31" s="10"/>
      <c r="S31" s="10"/>
      <c r="T31" s="10"/>
      <c r="U31" s="10"/>
      <c r="V31" s="10"/>
      <c r="W31" s="10"/>
      <c r="X31" s="10"/>
      <c r="Y31" s="10"/>
      <c r="Z31" s="10"/>
      <c r="AA31" s="10"/>
      <c r="AB31" s="10"/>
      <c r="AC31" s="10"/>
      <c r="AD31" s="10"/>
      <c r="AE31" s="10"/>
      <c r="AF31" s="10"/>
      <c r="AG31" s="10"/>
      <c r="AH31" s="10"/>
      <c r="AI31" s="10"/>
      <c r="AJ31" s="10"/>
      <c r="AK31" s="10"/>
      <c r="AL31" s="10"/>
    </row>
    <row r="32" spans="1:38" ht="15">
      <c r="A32" s="10"/>
      <c r="B32" s="10"/>
      <c r="C32" s="10"/>
      <c r="D32" s="10"/>
      <c r="E32" s="10"/>
      <c r="F32" s="10"/>
      <c r="G32" s="10"/>
      <c r="H32" s="10"/>
      <c r="I32" s="10"/>
      <c r="J32" s="10"/>
      <c r="K32" s="49"/>
      <c r="L32" s="55"/>
      <c r="M32" s="55"/>
      <c r="N32" s="55"/>
      <c r="O32" s="56"/>
      <c r="P32" s="56"/>
      <c r="Q32" s="49"/>
      <c r="R32" s="10"/>
      <c r="S32" s="10"/>
      <c r="T32" s="10"/>
      <c r="U32" s="10"/>
      <c r="V32" s="10"/>
      <c r="W32" s="10"/>
      <c r="X32" s="10"/>
      <c r="Y32" s="10"/>
      <c r="Z32" s="10"/>
      <c r="AA32" s="10"/>
      <c r="AB32" s="10"/>
      <c r="AC32" s="10"/>
      <c r="AD32" s="10"/>
      <c r="AE32" s="10"/>
      <c r="AF32" s="10"/>
      <c r="AG32" s="10"/>
      <c r="AH32" s="10"/>
      <c r="AI32" s="10"/>
      <c r="AJ32" s="10"/>
      <c r="AK32" s="10"/>
      <c r="AL32" s="10"/>
    </row>
    <row r="33" spans="1:38" ht="15">
      <c r="A33" s="10"/>
      <c r="B33" s="10"/>
      <c r="C33" s="10"/>
      <c r="D33" s="10"/>
      <c r="E33" s="10"/>
      <c r="F33" s="10"/>
      <c r="G33" s="10"/>
      <c r="H33" s="10"/>
      <c r="I33" s="10"/>
      <c r="J33" s="10"/>
      <c r="K33" s="49"/>
      <c r="L33" s="55"/>
      <c r="M33" s="55"/>
      <c r="N33" s="55"/>
      <c r="O33" s="56"/>
      <c r="P33" s="56"/>
      <c r="Q33" s="49"/>
      <c r="R33" s="10"/>
      <c r="S33" s="10"/>
      <c r="T33" s="10"/>
      <c r="U33" s="10"/>
      <c r="V33" s="10"/>
      <c r="W33" s="10"/>
      <c r="X33" s="10"/>
      <c r="Y33" s="10"/>
      <c r="Z33" s="10"/>
      <c r="AA33" s="10"/>
      <c r="AB33" s="10"/>
      <c r="AC33" s="10"/>
      <c r="AD33" s="10"/>
      <c r="AE33" s="10"/>
      <c r="AF33" s="10"/>
      <c r="AG33" s="10"/>
      <c r="AH33" s="10"/>
      <c r="AI33" s="10"/>
      <c r="AJ33" s="10"/>
      <c r="AK33" s="10"/>
      <c r="AL33" s="10"/>
    </row>
    <row r="34" spans="1:38" ht="15">
      <c r="A34" s="10"/>
      <c r="B34" s="10"/>
      <c r="C34" s="10"/>
      <c r="D34" s="10"/>
      <c r="E34" s="10"/>
      <c r="F34" s="10"/>
      <c r="G34" s="10"/>
      <c r="H34" s="10"/>
      <c r="I34" s="10"/>
      <c r="J34" s="10"/>
      <c r="K34" s="49"/>
      <c r="L34" s="55"/>
      <c r="M34" s="55"/>
      <c r="N34" s="55"/>
      <c r="O34" s="56"/>
      <c r="P34" s="56"/>
      <c r="Q34" s="49"/>
      <c r="R34" s="10"/>
      <c r="S34" s="10"/>
      <c r="T34" s="10"/>
      <c r="U34" s="10"/>
      <c r="V34" s="10"/>
      <c r="W34" s="10"/>
      <c r="X34" s="10"/>
      <c r="Y34" s="10"/>
      <c r="Z34" s="10"/>
      <c r="AA34" s="10"/>
      <c r="AB34" s="10"/>
      <c r="AC34" s="10"/>
      <c r="AD34" s="10"/>
      <c r="AE34" s="10"/>
      <c r="AF34" s="10"/>
      <c r="AG34" s="10"/>
      <c r="AH34" s="10"/>
      <c r="AI34" s="10"/>
      <c r="AJ34" s="10"/>
      <c r="AK34" s="10"/>
      <c r="AL34" s="10"/>
    </row>
    <row r="35" spans="1:38" ht="15">
      <c r="A35" s="10"/>
      <c r="B35" s="10"/>
      <c r="C35" s="10"/>
      <c r="D35" s="10"/>
      <c r="E35" s="10"/>
      <c r="F35" s="10"/>
      <c r="G35" s="10"/>
      <c r="H35" s="10"/>
      <c r="I35" s="10"/>
      <c r="J35" s="10"/>
      <c r="K35" s="49"/>
      <c r="L35" s="55"/>
      <c r="M35" s="55"/>
      <c r="N35" s="55"/>
      <c r="O35" s="56"/>
      <c r="P35" s="56"/>
      <c r="Q35" s="49"/>
      <c r="R35" s="10"/>
      <c r="S35" s="10"/>
      <c r="T35" s="10"/>
      <c r="U35" s="10"/>
      <c r="V35" s="10"/>
      <c r="W35" s="10"/>
      <c r="X35" s="10"/>
      <c r="Y35" s="10"/>
      <c r="Z35" s="10"/>
      <c r="AA35" s="10"/>
      <c r="AB35" s="10"/>
      <c r="AC35" s="10"/>
      <c r="AD35" s="10"/>
      <c r="AE35" s="10"/>
      <c r="AF35" s="10"/>
      <c r="AG35" s="10"/>
      <c r="AH35" s="10"/>
      <c r="AI35" s="10"/>
      <c r="AJ35" s="10"/>
      <c r="AK35" s="10"/>
      <c r="AL35" s="10"/>
    </row>
    <row r="36" spans="1:38" ht="15">
      <c r="A36" s="10"/>
      <c r="B36" s="10"/>
      <c r="C36" s="10"/>
      <c r="D36" s="10"/>
      <c r="E36" s="10"/>
      <c r="F36" s="10"/>
      <c r="G36" s="10"/>
      <c r="H36" s="10"/>
      <c r="I36" s="10"/>
      <c r="J36" s="10"/>
      <c r="K36" s="49"/>
      <c r="L36" s="55"/>
      <c r="M36" s="55"/>
      <c r="N36" s="55"/>
      <c r="O36" s="56"/>
      <c r="P36" s="56"/>
      <c r="Q36" s="49"/>
      <c r="R36" s="10"/>
      <c r="S36" s="10"/>
      <c r="T36" s="10"/>
      <c r="U36" s="10"/>
      <c r="V36" s="10"/>
      <c r="W36" s="10"/>
      <c r="X36" s="10"/>
      <c r="Y36" s="10"/>
      <c r="Z36" s="10"/>
      <c r="AA36" s="10"/>
      <c r="AB36" s="10"/>
      <c r="AC36" s="10"/>
      <c r="AD36" s="10"/>
      <c r="AE36" s="10"/>
      <c r="AF36" s="10"/>
      <c r="AG36" s="10"/>
      <c r="AH36" s="10"/>
      <c r="AI36" s="10"/>
      <c r="AJ36" s="10"/>
      <c r="AK36" s="10"/>
      <c r="AL36" s="10"/>
    </row>
    <row r="37" spans="1:38" ht="15">
      <c r="A37" s="10"/>
      <c r="B37" s="10"/>
      <c r="C37" s="10"/>
      <c r="D37" s="10"/>
      <c r="E37" s="10"/>
      <c r="F37" s="10"/>
      <c r="G37" s="10"/>
      <c r="H37" s="10"/>
      <c r="I37" s="10"/>
      <c r="J37" s="10"/>
      <c r="K37" s="49"/>
      <c r="L37" s="55"/>
      <c r="M37" s="55"/>
      <c r="N37" s="55"/>
      <c r="O37" s="56"/>
      <c r="P37" s="56"/>
      <c r="Q37" s="49"/>
      <c r="R37" s="10"/>
      <c r="S37" s="10"/>
      <c r="T37" s="10"/>
      <c r="U37" s="10"/>
      <c r="V37" s="10"/>
      <c r="W37" s="10"/>
      <c r="X37" s="10"/>
      <c r="Y37" s="10"/>
      <c r="Z37" s="10"/>
      <c r="AA37" s="10"/>
      <c r="AB37" s="10"/>
      <c r="AC37" s="10"/>
      <c r="AD37" s="10"/>
      <c r="AE37" s="10"/>
      <c r="AF37" s="10"/>
      <c r="AG37" s="10"/>
      <c r="AH37" s="10"/>
      <c r="AI37" s="10"/>
      <c r="AJ37" s="10"/>
      <c r="AK37" s="10"/>
      <c r="AL37" s="10"/>
    </row>
    <row r="38" spans="1:38" ht="15">
      <c r="A38" s="10"/>
      <c r="B38" s="10"/>
      <c r="C38" s="10"/>
      <c r="D38" s="10"/>
      <c r="E38" s="10"/>
      <c r="F38" s="10"/>
      <c r="G38" s="10"/>
      <c r="H38" s="10"/>
      <c r="I38" s="10"/>
      <c r="J38" s="10"/>
      <c r="K38" s="49"/>
      <c r="L38" s="55"/>
      <c r="M38" s="55"/>
      <c r="N38" s="55"/>
      <c r="O38" s="56"/>
      <c r="P38" s="56"/>
      <c r="Q38" s="49"/>
      <c r="R38" s="10"/>
      <c r="S38" s="10"/>
      <c r="T38" s="10"/>
      <c r="U38" s="10"/>
      <c r="V38" s="10"/>
      <c r="W38" s="10"/>
      <c r="X38" s="10"/>
      <c r="Y38" s="10"/>
      <c r="Z38" s="10"/>
      <c r="AA38" s="10"/>
      <c r="AB38" s="10"/>
      <c r="AC38" s="10"/>
      <c r="AD38" s="10"/>
      <c r="AE38" s="10"/>
      <c r="AF38" s="10"/>
      <c r="AG38" s="10"/>
      <c r="AH38" s="10"/>
      <c r="AI38" s="10"/>
      <c r="AJ38" s="10"/>
      <c r="AK38" s="10"/>
      <c r="AL38" s="10"/>
    </row>
    <row r="39" spans="1:38" ht="15">
      <c r="A39" s="10"/>
      <c r="B39" s="10"/>
      <c r="C39" s="10"/>
      <c r="D39" s="10"/>
      <c r="E39" s="10"/>
      <c r="F39" s="10"/>
      <c r="G39" s="10"/>
      <c r="H39" s="10"/>
      <c r="I39" s="10"/>
      <c r="J39" s="10"/>
      <c r="K39" s="49"/>
      <c r="L39" s="55"/>
      <c r="M39" s="55"/>
      <c r="N39" s="55"/>
      <c r="O39" s="56"/>
      <c r="P39" s="56"/>
      <c r="Q39" s="49"/>
      <c r="R39" s="10"/>
      <c r="S39" s="10"/>
      <c r="T39" s="10"/>
      <c r="U39" s="10"/>
      <c r="V39" s="10"/>
      <c r="W39" s="10"/>
      <c r="X39" s="10"/>
      <c r="Y39" s="10"/>
      <c r="Z39" s="10"/>
      <c r="AA39" s="10"/>
      <c r="AB39" s="10"/>
      <c r="AC39" s="10"/>
      <c r="AD39" s="10"/>
      <c r="AE39" s="10"/>
      <c r="AF39" s="10"/>
      <c r="AG39" s="10"/>
      <c r="AH39" s="10"/>
      <c r="AI39" s="10"/>
      <c r="AJ39" s="10"/>
      <c r="AK39" s="10"/>
      <c r="AL39" s="10"/>
    </row>
    <row r="40" spans="1:38" ht="15">
      <c r="A40" s="10"/>
      <c r="B40" s="10"/>
      <c r="C40" s="10"/>
      <c r="D40" s="10"/>
      <c r="E40" s="10"/>
      <c r="F40" s="10"/>
      <c r="G40" s="10"/>
      <c r="H40" s="10"/>
      <c r="I40" s="10"/>
      <c r="J40" s="10"/>
      <c r="K40" s="49"/>
      <c r="L40" s="55"/>
      <c r="M40" s="55"/>
      <c r="N40" s="55"/>
      <c r="O40" s="56"/>
      <c r="P40" s="56"/>
      <c r="Q40" s="49"/>
      <c r="R40" s="10"/>
      <c r="S40" s="10"/>
      <c r="T40" s="10"/>
      <c r="U40" s="10"/>
      <c r="V40" s="10"/>
      <c r="W40" s="10"/>
      <c r="X40" s="10"/>
      <c r="Y40" s="10"/>
      <c r="Z40" s="10"/>
      <c r="AA40" s="10"/>
      <c r="AB40" s="10"/>
      <c r="AC40" s="10"/>
      <c r="AD40" s="10"/>
      <c r="AE40" s="10"/>
      <c r="AF40" s="10"/>
      <c r="AG40" s="10"/>
      <c r="AH40" s="10"/>
      <c r="AI40" s="10"/>
      <c r="AJ40" s="10"/>
      <c r="AK40" s="10"/>
      <c r="AL40" s="10"/>
    </row>
    <row r="41" spans="1:38" ht="15">
      <c r="A41" s="10"/>
      <c r="B41" s="10"/>
      <c r="C41" s="10"/>
      <c r="D41" s="10"/>
      <c r="E41" s="10"/>
      <c r="F41" s="10"/>
      <c r="G41" s="10"/>
      <c r="H41" s="10"/>
      <c r="I41" s="10"/>
      <c r="J41" s="10"/>
      <c r="K41" s="49"/>
      <c r="L41" s="55"/>
      <c r="M41" s="55"/>
      <c r="N41" s="55"/>
      <c r="O41" s="56"/>
      <c r="P41" s="56"/>
      <c r="Q41" s="49"/>
      <c r="R41" s="10"/>
      <c r="S41" s="10"/>
      <c r="T41" s="10"/>
      <c r="U41" s="10"/>
      <c r="V41" s="10"/>
      <c r="W41" s="10"/>
      <c r="X41" s="10"/>
      <c r="Y41" s="10"/>
      <c r="Z41" s="10"/>
      <c r="AA41" s="10"/>
      <c r="AB41" s="10"/>
      <c r="AC41" s="10"/>
      <c r="AD41" s="10"/>
      <c r="AE41" s="10"/>
      <c r="AF41" s="10"/>
      <c r="AG41" s="10"/>
      <c r="AH41" s="10"/>
      <c r="AI41" s="10"/>
      <c r="AJ41" s="10"/>
      <c r="AK41" s="10"/>
      <c r="AL41" s="10"/>
    </row>
    <row r="42" spans="1:38" ht="15">
      <c r="A42" s="10"/>
      <c r="B42" s="10"/>
      <c r="C42" s="10"/>
      <c r="D42" s="10"/>
      <c r="E42" s="10"/>
      <c r="F42" s="10"/>
      <c r="G42" s="10"/>
      <c r="H42" s="10"/>
      <c r="I42" s="10"/>
      <c r="J42" s="10"/>
      <c r="K42" s="49"/>
      <c r="L42" s="49"/>
      <c r="M42" s="49"/>
      <c r="N42" s="55"/>
      <c r="O42" s="56"/>
      <c r="P42" s="56"/>
      <c r="Q42" s="49"/>
      <c r="R42" s="10"/>
      <c r="S42" s="10"/>
      <c r="T42" s="10"/>
      <c r="U42" s="10"/>
      <c r="V42" s="10"/>
      <c r="W42" s="10"/>
      <c r="X42" s="10"/>
      <c r="Y42" s="10"/>
      <c r="Z42" s="10"/>
      <c r="AA42" s="10"/>
      <c r="AB42" s="10"/>
      <c r="AC42" s="10"/>
      <c r="AD42" s="10"/>
      <c r="AE42" s="10"/>
      <c r="AF42" s="10"/>
      <c r="AG42" s="10"/>
      <c r="AH42" s="10"/>
      <c r="AI42" s="10"/>
      <c r="AJ42" s="10"/>
      <c r="AK42" s="10"/>
      <c r="AL42" s="10"/>
    </row>
    <row r="43" spans="1:38" ht="329.25" customHeight="1">
      <c r="A43" s="10"/>
      <c r="B43" s="10"/>
      <c r="C43" s="10"/>
      <c r="D43" s="10"/>
      <c r="E43" s="10"/>
      <c r="F43" s="10"/>
      <c r="G43" s="10"/>
      <c r="H43" s="10"/>
      <c r="I43" s="10"/>
      <c r="J43" s="10"/>
      <c r="K43" s="49"/>
      <c r="L43" s="49"/>
      <c r="M43" s="49"/>
      <c r="N43" s="49"/>
      <c r="O43" s="49"/>
      <c r="P43" s="49"/>
      <c r="Q43" s="49"/>
      <c r="R43" s="10"/>
      <c r="S43" s="10"/>
      <c r="T43" s="10"/>
      <c r="U43" s="10"/>
      <c r="V43" s="10"/>
      <c r="W43" s="10"/>
      <c r="X43" s="10"/>
      <c r="Y43" s="10"/>
      <c r="Z43" s="10"/>
      <c r="AA43" s="10"/>
      <c r="AB43" s="10"/>
      <c r="AC43" s="10"/>
      <c r="AD43" s="10"/>
      <c r="AE43" s="10"/>
      <c r="AF43" s="10"/>
      <c r="AG43" s="10"/>
      <c r="AH43" s="10"/>
      <c r="AI43" s="10"/>
      <c r="AJ43" s="10"/>
      <c r="AK43" s="10"/>
      <c r="AL43" s="10"/>
    </row>
  </sheetData>
  <sheetProtection selectLockedCells="1"/>
  <mergeCells count="4">
    <mergeCell ref="B7:D19"/>
    <mergeCell ref="L25:N26"/>
    <mergeCell ref="O25:O26"/>
    <mergeCell ref="P25:P26"/>
  </mergeCells>
  <dataValidations count="3">
    <dataValidation type="list" allowBlank="1" showInputMessage="1" showErrorMessage="1" sqref="O25">
      <formula1>pays</formula1>
    </dataValidation>
    <dataValidation type="list" operator="equal" allowBlank="1" sqref="C3">
      <formula1>"1,2,3,4,5,6,7,8,9,10,11,12"</formula1>
    </dataValidation>
    <dataValidation type="list" operator="equal" allowBlank="1" sqref="C5">
      <formula1>"2017,2018,2019,2020,2021,2022,2023,2024,2025,2026,2027,2028,2029,2030,2031,2032,2033,2034,2035,2036,2037,2038,2039,2040,2041,2042,2043,2044,2045,2046,2047,2048,2049,2050"</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369"/>
  <sheetViews>
    <sheetView workbookViewId="0">
      <selection activeCell="D4" sqref="D4"/>
    </sheetView>
  </sheetViews>
  <sheetFormatPr baseColWidth="10" defaultColWidth="11.5703125" defaultRowHeight="12.75"/>
  <cols>
    <col min="1" max="1" width="3.42578125" customWidth="1"/>
    <col min="2" max="2" width="13" style="6" customWidth="1"/>
    <col min="3" max="3" width="2.85546875" customWidth="1"/>
    <col min="4" max="4" width="3.42578125" customWidth="1"/>
    <col min="5" max="5" width="3.28515625" customWidth="1"/>
    <col min="6" max="6" width="15.42578125" customWidth="1"/>
    <col min="11" max="11" width="18.5703125" customWidth="1"/>
  </cols>
  <sheetData>
    <row r="1" spans="1:11">
      <c r="A1" s="8"/>
    </row>
    <row r="3" spans="1:11">
      <c r="F3" t="s">
        <v>0</v>
      </c>
      <c r="G3" t="s">
        <v>1</v>
      </c>
      <c r="H3" t="s">
        <v>2</v>
      </c>
      <c r="I3" t="s">
        <v>3</v>
      </c>
      <c r="J3" t="s">
        <v>4</v>
      </c>
      <c r="K3" t="s">
        <v>5</v>
      </c>
    </row>
    <row r="4" spans="1:11" ht="15">
      <c r="B4" s="7" t="str">
        <f t="array" ref="B4:B369">IFERROR(CHOOSE(DAY(D4:D369),UPPER(TEXT(D4:D369,"mmmm")),YEAR(D4:D369)),"")</f>
        <v/>
      </c>
      <c r="C4" s="1" t="str">
        <f t="array" ref="C4:C369">IF(D4:D369="","",UPPER(LEFT(TEXT(D4:D369,"jjjj"),1)))</f>
        <v>S</v>
      </c>
      <c r="D4" s="2">
        <f>DATE(DATA!$C$5,1,-5)</f>
        <v>44191</v>
      </c>
      <c r="E4" s="4" t="str">
        <f t="array" ref="E4:E369">IF(D4:D369="","",IF(WEEKDAY(D4:D369)=5,INT((D4:D369-DATE(YEAR(D4:D369),1,1))/7+1),""))</f>
        <v/>
      </c>
      <c r="F4" s="3"/>
    </row>
    <row r="5" spans="1:11" ht="15">
      <c r="B5" s="7" t="str">
        <v/>
      </c>
      <c r="C5" s="1" t="str">
        <v>D</v>
      </c>
      <c r="D5" s="2">
        <f t="shared" ref="D5:D68" si="0">D4+1</f>
        <v>44192</v>
      </c>
      <c r="E5" s="4" t="str">
        <v/>
      </c>
      <c r="F5" s="3"/>
    </row>
    <row r="6" spans="1:11" ht="15">
      <c r="B6" s="7" t="str">
        <v/>
      </c>
      <c r="C6" s="1" t="str">
        <v>L</v>
      </c>
      <c r="D6" s="2">
        <f t="shared" si="0"/>
        <v>44193</v>
      </c>
      <c r="E6" s="4" t="str">
        <v/>
      </c>
      <c r="F6" s="3"/>
    </row>
    <row r="7" spans="1:11" ht="15">
      <c r="B7" s="7" t="str">
        <v/>
      </c>
      <c r="C7" s="1" t="str">
        <v>M</v>
      </c>
      <c r="D7" s="2">
        <f t="shared" si="0"/>
        <v>44194</v>
      </c>
      <c r="E7" s="4" t="str">
        <v/>
      </c>
      <c r="F7" s="3"/>
    </row>
    <row r="8" spans="1:11" ht="15">
      <c r="B8" s="7" t="str">
        <v/>
      </c>
      <c r="C8" s="1" t="str">
        <v>M</v>
      </c>
      <c r="D8" s="2">
        <f t="shared" si="0"/>
        <v>44195</v>
      </c>
      <c r="E8" s="4" t="str">
        <v/>
      </c>
      <c r="F8" s="3"/>
    </row>
    <row r="9" spans="1:11" ht="15">
      <c r="B9" s="7" t="str">
        <v/>
      </c>
      <c r="C9" s="1" t="str">
        <v>J</v>
      </c>
      <c r="D9" s="2">
        <f t="shared" si="0"/>
        <v>44196</v>
      </c>
      <c r="E9" s="4">
        <v>53</v>
      </c>
      <c r="F9" s="3"/>
    </row>
    <row r="10" spans="1:11" ht="15">
      <c r="B10" s="7" t="str">
        <v>JANVIER</v>
      </c>
      <c r="C10" s="1" t="str">
        <v>V</v>
      </c>
      <c r="D10" s="2">
        <f t="shared" si="0"/>
        <v>44197</v>
      </c>
      <c r="E10" s="4" t="str">
        <v/>
      </c>
      <c r="F10" s="3"/>
    </row>
    <row r="11" spans="1:11" ht="15">
      <c r="B11" s="7">
        <v>2021</v>
      </c>
      <c r="C11" s="1" t="str">
        <v>S</v>
      </c>
      <c r="D11" s="2">
        <f t="shared" si="0"/>
        <v>44198</v>
      </c>
      <c r="E11" s="4" t="str">
        <v/>
      </c>
      <c r="F11" s="3"/>
    </row>
    <row r="12" spans="1:11" ht="15">
      <c r="B12" s="7" t="str">
        <v/>
      </c>
      <c r="C12" s="1" t="str">
        <v>D</v>
      </c>
      <c r="D12" s="2">
        <f t="shared" si="0"/>
        <v>44199</v>
      </c>
      <c r="E12" s="4" t="str">
        <v/>
      </c>
      <c r="F12" s="3"/>
    </row>
    <row r="13" spans="1:11" ht="15">
      <c r="B13" s="7" t="str">
        <v/>
      </c>
      <c r="C13" s="1" t="str">
        <v>L</v>
      </c>
      <c r="D13" s="2">
        <f t="shared" si="0"/>
        <v>44200</v>
      </c>
      <c r="E13" s="4" t="str">
        <v/>
      </c>
      <c r="F13" s="3"/>
    </row>
    <row r="14" spans="1:11" ht="15">
      <c r="B14" s="7" t="str">
        <v/>
      </c>
      <c r="C14" s="1" t="str">
        <v>M</v>
      </c>
      <c r="D14" s="2">
        <f t="shared" si="0"/>
        <v>44201</v>
      </c>
      <c r="E14" s="4" t="str">
        <v/>
      </c>
      <c r="F14" s="3"/>
    </row>
    <row r="15" spans="1:11" ht="15">
      <c r="B15" s="7" t="str">
        <v/>
      </c>
      <c r="C15" s="1" t="str">
        <v>M</v>
      </c>
      <c r="D15" s="2">
        <f t="shared" si="0"/>
        <v>44202</v>
      </c>
      <c r="E15" s="4" t="str">
        <v/>
      </c>
      <c r="F15" s="3"/>
    </row>
    <row r="16" spans="1:11" ht="15">
      <c r="B16" s="7" t="str">
        <v/>
      </c>
      <c r="C16" s="1" t="str">
        <v>J</v>
      </c>
      <c r="D16" s="2">
        <f t="shared" si="0"/>
        <v>44203</v>
      </c>
      <c r="E16" s="4">
        <v>1</v>
      </c>
      <c r="F16" s="3"/>
    </row>
    <row r="17" spans="2:6" ht="15">
      <c r="B17" s="7" t="str">
        <v/>
      </c>
      <c r="C17" s="1" t="str">
        <v>V</v>
      </c>
      <c r="D17" s="2">
        <f t="shared" si="0"/>
        <v>44204</v>
      </c>
      <c r="E17" s="4" t="str">
        <v/>
      </c>
      <c r="F17" s="3"/>
    </row>
    <row r="18" spans="2:6" ht="15">
      <c r="B18" s="7" t="str">
        <v/>
      </c>
      <c r="C18" s="1" t="str">
        <v>S</v>
      </c>
      <c r="D18" s="2">
        <f t="shared" si="0"/>
        <v>44205</v>
      </c>
      <c r="E18" s="4" t="str">
        <v/>
      </c>
      <c r="F18" s="3"/>
    </row>
    <row r="19" spans="2:6" ht="15">
      <c r="B19" s="7" t="str">
        <v/>
      </c>
      <c r="C19" s="1" t="str">
        <v>D</v>
      </c>
      <c r="D19" s="2">
        <f t="shared" si="0"/>
        <v>44206</v>
      </c>
      <c r="E19" s="4" t="str">
        <v/>
      </c>
      <c r="F19" s="3"/>
    </row>
    <row r="20" spans="2:6" ht="15">
      <c r="B20" s="7" t="str">
        <v/>
      </c>
      <c r="C20" s="1" t="str">
        <v>L</v>
      </c>
      <c r="D20" s="2">
        <f t="shared" si="0"/>
        <v>44207</v>
      </c>
      <c r="E20" s="4" t="str">
        <v/>
      </c>
      <c r="F20" s="3"/>
    </row>
    <row r="21" spans="2:6" ht="15">
      <c r="B21" s="7" t="str">
        <v/>
      </c>
      <c r="C21" s="1" t="str">
        <v>M</v>
      </c>
      <c r="D21" s="2">
        <f t="shared" si="0"/>
        <v>44208</v>
      </c>
      <c r="E21" s="4" t="str">
        <v/>
      </c>
      <c r="F21" s="3"/>
    </row>
    <row r="22" spans="2:6" ht="15">
      <c r="B22" s="7" t="str">
        <v/>
      </c>
      <c r="C22" s="1" t="str">
        <v>M</v>
      </c>
      <c r="D22" s="2">
        <f t="shared" si="0"/>
        <v>44209</v>
      </c>
      <c r="E22" s="4" t="str">
        <v/>
      </c>
      <c r="F22" s="3"/>
    </row>
    <row r="23" spans="2:6" ht="15">
      <c r="B23" s="7" t="str">
        <v/>
      </c>
      <c r="C23" s="1" t="str">
        <v>J</v>
      </c>
      <c r="D23" s="2">
        <f t="shared" si="0"/>
        <v>44210</v>
      </c>
      <c r="E23" s="4">
        <v>2</v>
      </c>
      <c r="F23" s="3"/>
    </row>
    <row r="24" spans="2:6" ht="15">
      <c r="B24" s="7" t="str">
        <v/>
      </c>
      <c r="C24" s="1" t="str">
        <v>V</v>
      </c>
      <c r="D24" s="2">
        <f t="shared" si="0"/>
        <v>44211</v>
      </c>
      <c r="E24" s="4" t="str">
        <v/>
      </c>
      <c r="F24" s="3"/>
    </row>
    <row r="25" spans="2:6" ht="15">
      <c r="B25" s="7" t="str">
        <v/>
      </c>
      <c r="C25" s="1" t="str">
        <v>S</v>
      </c>
      <c r="D25" s="2">
        <f t="shared" si="0"/>
        <v>44212</v>
      </c>
      <c r="E25" s="4" t="str">
        <v/>
      </c>
      <c r="F25" s="3"/>
    </row>
    <row r="26" spans="2:6" ht="15">
      <c r="B26" s="7" t="str">
        <v/>
      </c>
      <c r="C26" s="1" t="str">
        <v>D</v>
      </c>
      <c r="D26" s="2">
        <f t="shared" si="0"/>
        <v>44213</v>
      </c>
      <c r="E26" s="4" t="str">
        <v/>
      </c>
      <c r="F26" s="3"/>
    </row>
    <row r="27" spans="2:6" ht="15">
      <c r="B27" s="7" t="str">
        <v/>
      </c>
      <c r="C27" s="1" t="str">
        <v>L</v>
      </c>
      <c r="D27" s="2">
        <f t="shared" si="0"/>
        <v>44214</v>
      </c>
      <c r="E27" s="4" t="str">
        <v/>
      </c>
      <c r="F27" s="3"/>
    </row>
    <row r="28" spans="2:6" ht="15">
      <c r="B28" s="7" t="str">
        <v/>
      </c>
      <c r="C28" s="1" t="str">
        <v>M</v>
      </c>
      <c r="D28" s="2">
        <f t="shared" si="0"/>
        <v>44215</v>
      </c>
      <c r="E28" s="4" t="str">
        <v/>
      </c>
      <c r="F28" s="3"/>
    </row>
    <row r="29" spans="2:6" ht="15">
      <c r="B29" s="7" t="str">
        <v/>
      </c>
      <c r="C29" s="1" t="str">
        <v>M</v>
      </c>
      <c r="D29" s="2">
        <f t="shared" si="0"/>
        <v>44216</v>
      </c>
      <c r="E29" s="4" t="str">
        <v/>
      </c>
      <c r="F29" s="3"/>
    </row>
    <row r="30" spans="2:6" ht="15">
      <c r="B30" s="7" t="str">
        <v/>
      </c>
      <c r="C30" s="1" t="str">
        <v>J</v>
      </c>
      <c r="D30" s="2">
        <f t="shared" si="0"/>
        <v>44217</v>
      </c>
      <c r="E30" s="4">
        <v>3</v>
      </c>
      <c r="F30" s="3"/>
    </row>
    <row r="31" spans="2:6" ht="15">
      <c r="B31" s="7" t="str">
        <v/>
      </c>
      <c r="C31" s="1" t="str">
        <v>V</v>
      </c>
      <c r="D31" s="2">
        <f t="shared" si="0"/>
        <v>44218</v>
      </c>
      <c r="E31" s="4" t="str">
        <v/>
      </c>
      <c r="F31" s="3"/>
    </row>
    <row r="32" spans="2:6" ht="15">
      <c r="B32" s="7" t="str">
        <v/>
      </c>
      <c r="C32" s="1" t="str">
        <v>S</v>
      </c>
      <c r="D32" s="2">
        <f t="shared" si="0"/>
        <v>44219</v>
      </c>
      <c r="E32" s="4" t="str">
        <v/>
      </c>
      <c r="F32" s="3"/>
    </row>
    <row r="33" spans="2:6" ht="15">
      <c r="B33" s="7" t="str">
        <v/>
      </c>
      <c r="C33" s="1" t="str">
        <v>D</v>
      </c>
      <c r="D33" s="2">
        <f t="shared" si="0"/>
        <v>44220</v>
      </c>
      <c r="E33" s="4" t="str">
        <v/>
      </c>
      <c r="F33" s="3"/>
    </row>
    <row r="34" spans="2:6" ht="15">
      <c r="B34" s="7" t="str">
        <v/>
      </c>
      <c r="C34" s="1" t="str">
        <v>L</v>
      </c>
      <c r="D34" s="2">
        <f t="shared" si="0"/>
        <v>44221</v>
      </c>
      <c r="E34" s="4" t="str">
        <v/>
      </c>
      <c r="F34" s="3"/>
    </row>
    <row r="35" spans="2:6" ht="15">
      <c r="B35" s="7" t="str">
        <v/>
      </c>
      <c r="C35" s="1" t="str">
        <v>M</v>
      </c>
      <c r="D35" s="2">
        <f t="shared" si="0"/>
        <v>44222</v>
      </c>
      <c r="E35" s="4" t="str">
        <v/>
      </c>
      <c r="F35" s="3"/>
    </row>
    <row r="36" spans="2:6" ht="15">
      <c r="B36" s="7" t="str">
        <v/>
      </c>
      <c r="C36" s="1" t="str">
        <v>M</v>
      </c>
      <c r="D36" s="2">
        <f t="shared" si="0"/>
        <v>44223</v>
      </c>
      <c r="E36" s="4" t="str">
        <v/>
      </c>
      <c r="F36" s="3"/>
    </row>
    <row r="37" spans="2:6" ht="15">
      <c r="B37" s="7" t="str">
        <v/>
      </c>
      <c r="C37" s="1" t="str">
        <v>J</v>
      </c>
      <c r="D37" s="2">
        <f t="shared" si="0"/>
        <v>44224</v>
      </c>
      <c r="E37" s="4">
        <v>4</v>
      </c>
      <c r="F37" s="3"/>
    </row>
    <row r="38" spans="2:6" ht="15">
      <c r="B38" s="7" t="str">
        <v/>
      </c>
      <c r="C38" s="1" t="str">
        <v>V</v>
      </c>
      <c r="D38" s="2">
        <f t="shared" si="0"/>
        <v>44225</v>
      </c>
      <c r="E38" s="4" t="str">
        <v/>
      </c>
      <c r="F38" s="3"/>
    </row>
    <row r="39" spans="2:6" ht="15">
      <c r="B39" s="7" t="str">
        <v/>
      </c>
      <c r="C39" s="1" t="str">
        <v>S</v>
      </c>
      <c r="D39" s="2">
        <f t="shared" si="0"/>
        <v>44226</v>
      </c>
      <c r="E39" s="4" t="str">
        <v/>
      </c>
      <c r="F39" s="3"/>
    </row>
    <row r="40" spans="2:6" ht="15">
      <c r="B40" s="7" t="str">
        <v/>
      </c>
      <c r="C40" s="1" t="str">
        <v>D</v>
      </c>
      <c r="D40" s="2">
        <f t="shared" si="0"/>
        <v>44227</v>
      </c>
      <c r="E40" s="4" t="str">
        <v/>
      </c>
      <c r="F40" s="3"/>
    </row>
    <row r="41" spans="2:6" ht="15">
      <c r="B41" s="7" t="str">
        <v>FÉVRIER</v>
      </c>
      <c r="C41" s="1" t="str">
        <v>L</v>
      </c>
      <c r="D41" s="2">
        <f t="shared" si="0"/>
        <v>44228</v>
      </c>
      <c r="E41" s="4" t="str">
        <v/>
      </c>
      <c r="F41" s="3"/>
    </row>
    <row r="42" spans="2:6" ht="15">
      <c r="B42" s="7">
        <v>2021</v>
      </c>
      <c r="C42" s="1" t="str">
        <v>M</v>
      </c>
      <c r="D42" s="2">
        <f t="shared" si="0"/>
        <v>44229</v>
      </c>
      <c r="E42" s="4" t="str">
        <v/>
      </c>
      <c r="F42" s="3"/>
    </row>
    <row r="43" spans="2:6" ht="15">
      <c r="B43" s="7" t="str">
        <v/>
      </c>
      <c r="C43" s="1" t="str">
        <v>M</v>
      </c>
      <c r="D43" s="2">
        <f t="shared" si="0"/>
        <v>44230</v>
      </c>
      <c r="E43" s="4" t="str">
        <v/>
      </c>
      <c r="F43" s="3"/>
    </row>
    <row r="44" spans="2:6" ht="15">
      <c r="B44" s="7" t="str">
        <v/>
      </c>
      <c r="C44" s="1" t="str">
        <v>J</v>
      </c>
      <c r="D44" s="2">
        <f t="shared" si="0"/>
        <v>44231</v>
      </c>
      <c r="E44" s="4">
        <v>5</v>
      </c>
      <c r="F44" s="3"/>
    </row>
    <row r="45" spans="2:6" ht="15">
      <c r="B45" s="7" t="str">
        <v/>
      </c>
      <c r="C45" s="1" t="str">
        <v>V</v>
      </c>
      <c r="D45" s="2">
        <f t="shared" si="0"/>
        <v>44232</v>
      </c>
      <c r="E45" s="4" t="str">
        <v/>
      </c>
      <c r="F45" s="3"/>
    </row>
    <row r="46" spans="2:6" ht="15">
      <c r="B46" s="7" t="str">
        <v/>
      </c>
      <c r="C46" s="1" t="str">
        <v>S</v>
      </c>
      <c r="D46" s="2">
        <f t="shared" si="0"/>
        <v>44233</v>
      </c>
      <c r="E46" s="4" t="str">
        <v/>
      </c>
      <c r="F46" s="3"/>
    </row>
    <row r="47" spans="2:6" ht="15">
      <c r="B47" s="7" t="str">
        <v/>
      </c>
      <c r="C47" s="1" t="str">
        <v>D</v>
      </c>
      <c r="D47" s="2">
        <f t="shared" si="0"/>
        <v>44234</v>
      </c>
      <c r="E47" s="4" t="str">
        <v/>
      </c>
      <c r="F47" s="3"/>
    </row>
    <row r="48" spans="2:6" ht="15">
      <c r="B48" s="7" t="str">
        <v/>
      </c>
      <c r="C48" s="1" t="str">
        <v>L</v>
      </c>
      <c r="D48" s="2">
        <f t="shared" si="0"/>
        <v>44235</v>
      </c>
      <c r="E48" s="4" t="str">
        <v/>
      </c>
      <c r="F48" s="3"/>
    </row>
    <row r="49" spans="2:6" ht="15">
      <c r="B49" s="7" t="str">
        <v/>
      </c>
      <c r="C49" s="1" t="str">
        <v>M</v>
      </c>
      <c r="D49" s="2">
        <f t="shared" si="0"/>
        <v>44236</v>
      </c>
      <c r="E49" s="4" t="str">
        <v/>
      </c>
      <c r="F49" s="3"/>
    </row>
    <row r="50" spans="2:6" ht="15">
      <c r="B50" s="7" t="str">
        <v/>
      </c>
      <c r="C50" s="1" t="str">
        <v>M</v>
      </c>
      <c r="D50" s="2">
        <f t="shared" si="0"/>
        <v>44237</v>
      </c>
      <c r="E50" s="4" t="str">
        <v/>
      </c>
      <c r="F50" s="3"/>
    </row>
    <row r="51" spans="2:6" ht="15">
      <c r="B51" s="7" t="str">
        <v/>
      </c>
      <c r="C51" s="1" t="str">
        <v>J</v>
      </c>
      <c r="D51" s="2">
        <f t="shared" si="0"/>
        <v>44238</v>
      </c>
      <c r="E51" s="4">
        <v>6</v>
      </c>
      <c r="F51" s="3"/>
    </row>
    <row r="52" spans="2:6" ht="15">
      <c r="B52" s="7" t="str">
        <v/>
      </c>
      <c r="C52" s="1" t="str">
        <v>V</v>
      </c>
      <c r="D52" s="2">
        <f t="shared" si="0"/>
        <v>44239</v>
      </c>
      <c r="E52" s="4" t="str">
        <v/>
      </c>
      <c r="F52" s="3"/>
    </row>
    <row r="53" spans="2:6" ht="15">
      <c r="B53" s="7" t="str">
        <v/>
      </c>
      <c r="C53" s="1" t="str">
        <v>S</v>
      </c>
      <c r="D53" s="2">
        <f t="shared" si="0"/>
        <v>44240</v>
      </c>
      <c r="E53" s="4" t="str">
        <v/>
      </c>
      <c r="F53" s="3"/>
    </row>
    <row r="54" spans="2:6" ht="15">
      <c r="B54" s="7" t="str">
        <v/>
      </c>
      <c r="C54" s="1" t="str">
        <v>D</v>
      </c>
      <c r="D54" s="2">
        <f t="shared" si="0"/>
        <v>44241</v>
      </c>
      <c r="E54" s="4" t="str">
        <v/>
      </c>
      <c r="F54" s="3"/>
    </row>
    <row r="55" spans="2:6" ht="15">
      <c r="B55" s="7" t="str">
        <v/>
      </c>
      <c r="C55" s="1" t="str">
        <v>L</v>
      </c>
      <c r="D55" s="2">
        <f t="shared" si="0"/>
        <v>44242</v>
      </c>
      <c r="E55" s="4" t="str">
        <v/>
      </c>
      <c r="F55" s="3"/>
    </row>
    <row r="56" spans="2:6" ht="15">
      <c r="B56" s="7" t="str">
        <v/>
      </c>
      <c r="C56" s="1" t="str">
        <v>M</v>
      </c>
      <c r="D56" s="2">
        <f t="shared" si="0"/>
        <v>44243</v>
      </c>
      <c r="E56" s="4" t="str">
        <v/>
      </c>
      <c r="F56" s="3"/>
    </row>
    <row r="57" spans="2:6" ht="15">
      <c r="B57" s="7" t="str">
        <v/>
      </c>
      <c r="C57" s="1" t="str">
        <v>M</v>
      </c>
      <c r="D57" s="2">
        <f t="shared" si="0"/>
        <v>44244</v>
      </c>
      <c r="E57" s="4" t="str">
        <v/>
      </c>
      <c r="F57" s="3"/>
    </row>
    <row r="58" spans="2:6" ht="15">
      <c r="B58" s="7" t="str">
        <v/>
      </c>
      <c r="C58" s="1" t="str">
        <v>J</v>
      </c>
      <c r="D58" s="2">
        <f t="shared" si="0"/>
        <v>44245</v>
      </c>
      <c r="E58" s="4">
        <v>7</v>
      </c>
      <c r="F58" s="3"/>
    </row>
    <row r="59" spans="2:6" ht="15">
      <c r="B59" s="7" t="str">
        <v/>
      </c>
      <c r="C59" s="1" t="str">
        <v>V</v>
      </c>
      <c r="D59" s="2">
        <f t="shared" si="0"/>
        <v>44246</v>
      </c>
      <c r="E59" s="4" t="str">
        <v/>
      </c>
      <c r="F59" s="3"/>
    </row>
    <row r="60" spans="2:6" ht="15">
      <c r="B60" s="7" t="str">
        <v/>
      </c>
      <c r="C60" s="1" t="str">
        <v>S</v>
      </c>
      <c r="D60" s="2">
        <f t="shared" si="0"/>
        <v>44247</v>
      </c>
      <c r="E60" s="4" t="str">
        <v/>
      </c>
      <c r="F60" s="3"/>
    </row>
    <row r="61" spans="2:6" ht="15">
      <c r="B61" s="7" t="str">
        <v/>
      </c>
      <c r="C61" s="1" t="str">
        <v>D</v>
      </c>
      <c r="D61" s="2">
        <f t="shared" si="0"/>
        <v>44248</v>
      </c>
      <c r="E61" s="4" t="str">
        <v/>
      </c>
      <c r="F61" s="3"/>
    </row>
    <row r="62" spans="2:6" ht="15">
      <c r="B62" s="7" t="str">
        <v/>
      </c>
      <c r="C62" s="1" t="str">
        <v>L</v>
      </c>
      <c r="D62" s="2">
        <f t="shared" si="0"/>
        <v>44249</v>
      </c>
      <c r="E62" s="4" t="str">
        <v/>
      </c>
      <c r="F62" s="3"/>
    </row>
    <row r="63" spans="2:6" ht="15">
      <c r="B63" s="7" t="str">
        <v/>
      </c>
      <c r="C63" s="1" t="str">
        <v>M</v>
      </c>
      <c r="D63" s="2">
        <f t="shared" si="0"/>
        <v>44250</v>
      </c>
      <c r="E63" s="4" t="str">
        <v/>
      </c>
      <c r="F63" s="3"/>
    </row>
    <row r="64" spans="2:6" ht="15">
      <c r="B64" s="7" t="str">
        <v/>
      </c>
      <c r="C64" s="1" t="str">
        <v>M</v>
      </c>
      <c r="D64" s="2">
        <f t="shared" si="0"/>
        <v>44251</v>
      </c>
      <c r="E64" s="4" t="str">
        <v/>
      </c>
      <c r="F64" s="3"/>
    </row>
    <row r="65" spans="2:6" ht="15">
      <c r="B65" s="7" t="str">
        <v/>
      </c>
      <c r="C65" s="1" t="str">
        <v>J</v>
      </c>
      <c r="D65" s="2">
        <f t="shared" si="0"/>
        <v>44252</v>
      </c>
      <c r="E65" s="4">
        <v>8</v>
      </c>
      <c r="F65" s="3"/>
    </row>
    <row r="66" spans="2:6" ht="15">
      <c r="B66" s="7" t="str">
        <v/>
      </c>
      <c r="C66" s="1" t="str">
        <v>V</v>
      </c>
      <c r="D66" s="2">
        <f t="shared" si="0"/>
        <v>44253</v>
      </c>
      <c r="E66" s="4" t="str">
        <v/>
      </c>
      <c r="F66" s="3"/>
    </row>
    <row r="67" spans="2:6" ht="15">
      <c r="B67" s="7" t="str">
        <v/>
      </c>
      <c r="C67" s="1" t="str">
        <v>S</v>
      </c>
      <c r="D67" s="2">
        <f t="shared" si="0"/>
        <v>44254</v>
      </c>
      <c r="E67" s="4" t="str">
        <v/>
      </c>
      <c r="F67" s="3"/>
    </row>
    <row r="68" spans="2:6" ht="15">
      <c r="B68" s="7" t="str">
        <v/>
      </c>
      <c r="C68" s="1" t="str">
        <v>D</v>
      </c>
      <c r="D68" s="2">
        <f t="shared" si="0"/>
        <v>44255</v>
      </c>
      <c r="E68" s="4" t="str">
        <v/>
      </c>
      <c r="F68" s="3"/>
    </row>
    <row r="69" spans="2:6" ht="15">
      <c r="B69" s="7" t="str">
        <v>MARS</v>
      </c>
      <c r="C69" s="1" t="str">
        <v>L</v>
      </c>
      <c r="D69" s="2">
        <f t="shared" ref="D69:D132" si="1">D68+1</f>
        <v>44256</v>
      </c>
      <c r="E69" s="4" t="str">
        <v/>
      </c>
      <c r="F69" s="3"/>
    </row>
    <row r="70" spans="2:6" ht="15">
      <c r="B70" s="7">
        <v>2021</v>
      </c>
      <c r="C70" s="1" t="str">
        <v>M</v>
      </c>
      <c r="D70" s="2">
        <f t="shared" si="1"/>
        <v>44257</v>
      </c>
      <c r="E70" s="4" t="str">
        <v/>
      </c>
      <c r="F70" s="3"/>
    </row>
    <row r="71" spans="2:6" ht="15">
      <c r="B71" s="7" t="str">
        <v/>
      </c>
      <c r="C71" s="1" t="str">
        <v>M</v>
      </c>
      <c r="D71" s="2">
        <f t="shared" si="1"/>
        <v>44258</v>
      </c>
      <c r="E71" s="4" t="str">
        <v/>
      </c>
      <c r="F71" s="3"/>
    </row>
    <row r="72" spans="2:6" ht="15">
      <c r="B72" s="7" t="str">
        <v/>
      </c>
      <c r="C72" s="1" t="str">
        <v>J</v>
      </c>
      <c r="D72" s="2">
        <f t="shared" si="1"/>
        <v>44259</v>
      </c>
      <c r="E72" s="4">
        <v>9</v>
      </c>
      <c r="F72" s="3"/>
    </row>
    <row r="73" spans="2:6" ht="15">
      <c r="B73" s="7" t="str">
        <v/>
      </c>
      <c r="C73" s="1" t="str">
        <v>V</v>
      </c>
      <c r="D73" s="2">
        <f t="shared" si="1"/>
        <v>44260</v>
      </c>
      <c r="E73" s="4" t="str">
        <v/>
      </c>
      <c r="F73" s="3"/>
    </row>
    <row r="74" spans="2:6" ht="15">
      <c r="B74" s="7" t="str">
        <v/>
      </c>
      <c r="C74" s="1" t="str">
        <v>S</v>
      </c>
      <c r="D74" s="2">
        <f t="shared" si="1"/>
        <v>44261</v>
      </c>
      <c r="E74" s="4" t="str">
        <v/>
      </c>
      <c r="F74" s="3"/>
    </row>
    <row r="75" spans="2:6" ht="15">
      <c r="B75" s="7" t="str">
        <v/>
      </c>
      <c r="C75" s="1" t="str">
        <v>D</v>
      </c>
      <c r="D75" s="2">
        <f t="shared" si="1"/>
        <v>44262</v>
      </c>
      <c r="E75" s="4" t="str">
        <v/>
      </c>
      <c r="F75" s="3"/>
    </row>
    <row r="76" spans="2:6" ht="15">
      <c r="B76" s="7" t="str">
        <v/>
      </c>
      <c r="C76" s="1" t="str">
        <v>L</v>
      </c>
      <c r="D76" s="2">
        <f t="shared" si="1"/>
        <v>44263</v>
      </c>
      <c r="E76" s="4" t="str">
        <v/>
      </c>
      <c r="F76" s="3"/>
    </row>
    <row r="77" spans="2:6" ht="15">
      <c r="B77" s="7" t="str">
        <v/>
      </c>
      <c r="C77" s="1" t="str">
        <v>M</v>
      </c>
      <c r="D77" s="2">
        <f t="shared" si="1"/>
        <v>44264</v>
      </c>
      <c r="E77" s="4" t="str">
        <v/>
      </c>
      <c r="F77" s="3"/>
    </row>
    <row r="78" spans="2:6" ht="15">
      <c r="B78" s="7" t="str">
        <v/>
      </c>
      <c r="C78" s="1" t="str">
        <v>M</v>
      </c>
      <c r="D78" s="2">
        <f t="shared" si="1"/>
        <v>44265</v>
      </c>
      <c r="E78" s="4" t="str">
        <v/>
      </c>
      <c r="F78" s="3"/>
    </row>
    <row r="79" spans="2:6" ht="15">
      <c r="B79" s="7" t="str">
        <v/>
      </c>
      <c r="C79" s="1" t="str">
        <v>J</v>
      </c>
      <c r="D79" s="2">
        <f t="shared" si="1"/>
        <v>44266</v>
      </c>
      <c r="E79" s="4">
        <v>10</v>
      </c>
      <c r="F79" s="3"/>
    </row>
    <row r="80" spans="2:6" ht="15">
      <c r="B80" s="7" t="str">
        <v/>
      </c>
      <c r="C80" s="1" t="str">
        <v>V</v>
      </c>
      <c r="D80" s="2">
        <f t="shared" si="1"/>
        <v>44267</v>
      </c>
      <c r="E80" s="4" t="str">
        <v/>
      </c>
      <c r="F80" s="3"/>
    </row>
    <row r="81" spans="2:6" ht="15">
      <c r="B81" s="7" t="str">
        <v/>
      </c>
      <c r="C81" s="1" t="str">
        <v>S</v>
      </c>
      <c r="D81" s="2">
        <f t="shared" si="1"/>
        <v>44268</v>
      </c>
      <c r="E81" s="4" t="str">
        <v/>
      </c>
      <c r="F81" s="3"/>
    </row>
    <row r="82" spans="2:6" ht="15">
      <c r="B82" s="7" t="str">
        <v/>
      </c>
      <c r="C82" s="1" t="str">
        <v>D</v>
      </c>
      <c r="D82" s="2">
        <f t="shared" si="1"/>
        <v>44269</v>
      </c>
      <c r="E82" s="4" t="str">
        <v/>
      </c>
      <c r="F82" s="3"/>
    </row>
    <row r="83" spans="2:6" ht="15">
      <c r="B83" s="7" t="str">
        <v/>
      </c>
      <c r="C83" s="1" t="str">
        <v>L</v>
      </c>
      <c r="D83" s="2">
        <f t="shared" si="1"/>
        <v>44270</v>
      </c>
      <c r="E83" s="4" t="str">
        <v/>
      </c>
      <c r="F83" s="3"/>
    </row>
    <row r="84" spans="2:6" ht="15">
      <c r="B84" s="7" t="str">
        <v/>
      </c>
      <c r="C84" s="1" t="str">
        <v>M</v>
      </c>
      <c r="D84" s="2">
        <f t="shared" si="1"/>
        <v>44271</v>
      </c>
      <c r="E84" s="4" t="str">
        <v/>
      </c>
      <c r="F84" s="3"/>
    </row>
    <row r="85" spans="2:6" ht="15">
      <c r="B85" s="7" t="str">
        <v/>
      </c>
      <c r="C85" s="1" t="str">
        <v>M</v>
      </c>
      <c r="D85" s="2">
        <f t="shared" si="1"/>
        <v>44272</v>
      </c>
      <c r="E85" s="4" t="str">
        <v/>
      </c>
      <c r="F85" s="3"/>
    </row>
    <row r="86" spans="2:6" ht="15">
      <c r="B86" s="7" t="str">
        <v/>
      </c>
      <c r="C86" s="1" t="str">
        <v>J</v>
      </c>
      <c r="D86" s="2">
        <f t="shared" si="1"/>
        <v>44273</v>
      </c>
      <c r="E86" s="4">
        <v>11</v>
      </c>
      <c r="F86" s="3"/>
    </row>
    <row r="87" spans="2:6" ht="15">
      <c r="B87" s="7" t="str">
        <v/>
      </c>
      <c r="C87" s="1" t="str">
        <v>V</v>
      </c>
      <c r="D87" s="2">
        <f t="shared" si="1"/>
        <v>44274</v>
      </c>
      <c r="E87" s="4" t="str">
        <v/>
      </c>
      <c r="F87" s="3"/>
    </row>
    <row r="88" spans="2:6" ht="15">
      <c r="B88" s="7" t="str">
        <v/>
      </c>
      <c r="C88" s="1" t="str">
        <v>S</v>
      </c>
      <c r="D88" s="2">
        <f t="shared" si="1"/>
        <v>44275</v>
      </c>
      <c r="E88" s="4" t="str">
        <v/>
      </c>
      <c r="F88" s="3"/>
    </row>
    <row r="89" spans="2:6" ht="15">
      <c r="B89" s="7" t="str">
        <v/>
      </c>
      <c r="C89" s="1" t="str">
        <v>D</v>
      </c>
      <c r="D89" s="2">
        <f t="shared" si="1"/>
        <v>44276</v>
      </c>
      <c r="E89" s="4" t="str">
        <v/>
      </c>
      <c r="F89" s="3"/>
    </row>
    <row r="90" spans="2:6" ht="15">
      <c r="B90" s="7" t="str">
        <v/>
      </c>
      <c r="C90" s="1" t="str">
        <v>L</v>
      </c>
      <c r="D90" s="2">
        <f t="shared" si="1"/>
        <v>44277</v>
      </c>
      <c r="E90" s="4" t="str">
        <v/>
      </c>
      <c r="F90" s="3"/>
    </row>
    <row r="91" spans="2:6" ht="15">
      <c r="B91" s="7" t="str">
        <v/>
      </c>
      <c r="C91" s="1" t="str">
        <v>M</v>
      </c>
      <c r="D91" s="2">
        <f t="shared" si="1"/>
        <v>44278</v>
      </c>
      <c r="E91" s="4" t="str">
        <v/>
      </c>
      <c r="F91" s="3"/>
    </row>
    <row r="92" spans="2:6" ht="15">
      <c r="B92" s="7" t="str">
        <v/>
      </c>
      <c r="C92" s="1" t="str">
        <v>M</v>
      </c>
      <c r="D92" s="2">
        <f t="shared" si="1"/>
        <v>44279</v>
      </c>
      <c r="E92" s="4" t="str">
        <v/>
      </c>
      <c r="F92" s="3"/>
    </row>
    <row r="93" spans="2:6" ht="15">
      <c r="B93" s="7" t="str">
        <v/>
      </c>
      <c r="C93" s="1" t="str">
        <v>J</v>
      </c>
      <c r="D93" s="2">
        <f t="shared" si="1"/>
        <v>44280</v>
      </c>
      <c r="E93" s="4">
        <v>12</v>
      </c>
      <c r="F93" s="3"/>
    </row>
    <row r="94" spans="2:6" ht="15">
      <c r="B94" s="7" t="str">
        <v/>
      </c>
      <c r="C94" s="1" t="str">
        <v>V</v>
      </c>
      <c r="D94" s="2">
        <f t="shared" si="1"/>
        <v>44281</v>
      </c>
      <c r="E94" s="4" t="str">
        <v/>
      </c>
      <c r="F94" s="3"/>
    </row>
    <row r="95" spans="2:6" ht="15">
      <c r="B95" s="7" t="str">
        <v/>
      </c>
      <c r="C95" s="1" t="str">
        <v>S</v>
      </c>
      <c r="D95" s="2">
        <f t="shared" si="1"/>
        <v>44282</v>
      </c>
      <c r="E95" s="4" t="str">
        <v/>
      </c>
      <c r="F95" s="3"/>
    </row>
    <row r="96" spans="2:6" ht="15">
      <c r="B96" s="7" t="str">
        <v/>
      </c>
      <c r="C96" s="1" t="str">
        <v>D</v>
      </c>
      <c r="D96" s="2">
        <f t="shared" si="1"/>
        <v>44283</v>
      </c>
      <c r="E96" s="4" t="str">
        <v/>
      </c>
      <c r="F96" s="3"/>
    </row>
    <row r="97" spans="2:6" ht="15">
      <c r="B97" s="7" t="str">
        <v/>
      </c>
      <c r="C97" s="1" t="str">
        <v>L</v>
      </c>
      <c r="D97" s="2">
        <f t="shared" si="1"/>
        <v>44284</v>
      </c>
      <c r="E97" s="4" t="str">
        <v/>
      </c>
      <c r="F97" s="3"/>
    </row>
    <row r="98" spans="2:6" ht="15">
      <c r="B98" s="7" t="str">
        <v/>
      </c>
      <c r="C98" s="1" t="str">
        <v>M</v>
      </c>
      <c r="D98" s="2">
        <f t="shared" si="1"/>
        <v>44285</v>
      </c>
      <c r="E98" s="4" t="str">
        <v/>
      </c>
      <c r="F98" s="3"/>
    </row>
    <row r="99" spans="2:6" ht="15">
      <c r="B99" s="7" t="str">
        <v/>
      </c>
      <c r="C99" s="1" t="str">
        <v>M</v>
      </c>
      <c r="D99" s="2">
        <f t="shared" si="1"/>
        <v>44286</v>
      </c>
      <c r="E99" s="4" t="str">
        <v/>
      </c>
      <c r="F99" s="3"/>
    </row>
    <row r="100" spans="2:6" ht="15">
      <c r="B100" s="7" t="str">
        <v>AVRIL</v>
      </c>
      <c r="C100" s="1" t="str">
        <v>J</v>
      </c>
      <c r="D100" s="2">
        <f t="shared" si="1"/>
        <v>44287</v>
      </c>
      <c r="E100" s="4">
        <v>13</v>
      </c>
      <c r="F100" s="3"/>
    </row>
    <row r="101" spans="2:6" ht="15">
      <c r="B101" s="7">
        <v>2021</v>
      </c>
      <c r="C101" s="1" t="str">
        <v>V</v>
      </c>
      <c r="D101" s="2">
        <f t="shared" si="1"/>
        <v>44288</v>
      </c>
      <c r="E101" s="4" t="str">
        <v/>
      </c>
      <c r="F101" s="3"/>
    </row>
    <row r="102" spans="2:6" ht="15">
      <c r="B102" s="7" t="str">
        <v/>
      </c>
      <c r="C102" s="1" t="str">
        <v>S</v>
      </c>
      <c r="D102" s="2">
        <f t="shared" si="1"/>
        <v>44289</v>
      </c>
      <c r="E102" s="4" t="str">
        <v/>
      </c>
      <c r="F102" s="3"/>
    </row>
    <row r="103" spans="2:6" ht="15">
      <c r="B103" s="7" t="str">
        <v/>
      </c>
      <c r="C103" s="1" t="str">
        <v>D</v>
      </c>
      <c r="D103" s="2">
        <f t="shared" si="1"/>
        <v>44290</v>
      </c>
      <c r="E103" s="4" t="str">
        <v/>
      </c>
      <c r="F103" s="3"/>
    </row>
    <row r="104" spans="2:6" ht="15">
      <c r="B104" s="7" t="str">
        <v/>
      </c>
      <c r="C104" s="1" t="str">
        <v>L</v>
      </c>
      <c r="D104" s="2">
        <f t="shared" si="1"/>
        <v>44291</v>
      </c>
      <c r="E104" s="4" t="str">
        <v/>
      </c>
      <c r="F104" s="3"/>
    </row>
    <row r="105" spans="2:6" ht="15">
      <c r="B105" s="7" t="str">
        <v/>
      </c>
      <c r="C105" s="1" t="str">
        <v>M</v>
      </c>
      <c r="D105" s="2">
        <f t="shared" si="1"/>
        <v>44292</v>
      </c>
      <c r="E105" s="4" t="str">
        <v/>
      </c>
      <c r="F105" s="3"/>
    </row>
    <row r="106" spans="2:6" ht="15">
      <c r="B106" s="7" t="str">
        <v/>
      </c>
      <c r="C106" s="1" t="str">
        <v>M</v>
      </c>
      <c r="D106" s="2">
        <f t="shared" si="1"/>
        <v>44293</v>
      </c>
      <c r="E106" s="4" t="str">
        <v/>
      </c>
      <c r="F106" s="3"/>
    </row>
    <row r="107" spans="2:6" ht="15">
      <c r="B107" s="7" t="str">
        <v/>
      </c>
      <c r="C107" s="1" t="str">
        <v>J</v>
      </c>
      <c r="D107" s="2">
        <f t="shared" si="1"/>
        <v>44294</v>
      </c>
      <c r="E107" s="4">
        <v>14</v>
      </c>
      <c r="F107" s="3"/>
    </row>
    <row r="108" spans="2:6" ht="15">
      <c r="B108" s="7" t="str">
        <v/>
      </c>
      <c r="C108" s="1" t="str">
        <v>V</v>
      </c>
      <c r="D108" s="2">
        <f t="shared" si="1"/>
        <v>44295</v>
      </c>
      <c r="E108" s="4" t="str">
        <v/>
      </c>
      <c r="F108" s="3"/>
    </row>
    <row r="109" spans="2:6" ht="15">
      <c r="B109" s="7" t="str">
        <v/>
      </c>
      <c r="C109" s="1" t="str">
        <v>S</v>
      </c>
      <c r="D109" s="2">
        <f t="shared" si="1"/>
        <v>44296</v>
      </c>
      <c r="E109" s="4" t="str">
        <v/>
      </c>
      <c r="F109" s="3"/>
    </row>
    <row r="110" spans="2:6" ht="15">
      <c r="B110" s="7" t="str">
        <v/>
      </c>
      <c r="C110" s="1" t="str">
        <v>D</v>
      </c>
      <c r="D110" s="2">
        <f t="shared" si="1"/>
        <v>44297</v>
      </c>
      <c r="E110" s="4" t="str">
        <v/>
      </c>
      <c r="F110" s="3"/>
    </row>
    <row r="111" spans="2:6" ht="15">
      <c r="B111" s="7" t="str">
        <v/>
      </c>
      <c r="C111" s="1" t="str">
        <v>L</v>
      </c>
      <c r="D111" s="2">
        <f t="shared" si="1"/>
        <v>44298</v>
      </c>
      <c r="E111" s="4" t="str">
        <v/>
      </c>
      <c r="F111" s="3"/>
    </row>
    <row r="112" spans="2:6" ht="15">
      <c r="B112" s="7" t="str">
        <v/>
      </c>
      <c r="C112" s="1" t="str">
        <v>M</v>
      </c>
      <c r="D112" s="2">
        <f t="shared" si="1"/>
        <v>44299</v>
      </c>
      <c r="E112" s="4" t="str">
        <v/>
      </c>
      <c r="F112" s="3"/>
    </row>
    <row r="113" spans="2:6" ht="15">
      <c r="B113" s="7" t="str">
        <v/>
      </c>
      <c r="C113" s="1" t="str">
        <v>M</v>
      </c>
      <c r="D113" s="2">
        <f t="shared" si="1"/>
        <v>44300</v>
      </c>
      <c r="E113" s="4" t="str">
        <v/>
      </c>
      <c r="F113" s="3"/>
    </row>
    <row r="114" spans="2:6" ht="15">
      <c r="B114" s="7" t="str">
        <v/>
      </c>
      <c r="C114" s="1" t="str">
        <v>J</v>
      </c>
      <c r="D114" s="2">
        <f t="shared" si="1"/>
        <v>44301</v>
      </c>
      <c r="E114" s="4">
        <v>15</v>
      </c>
      <c r="F114" s="3"/>
    </row>
    <row r="115" spans="2:6" ht="15">
      <c r="B115" s="7" t="str">
        <v/>
      </c>
      <c r="C115" s="1" t="str">
        <v>V</v>
      </c>
      <c r="D115" s="2">
        <f t="shared" si="1"/>
        <v>44302</v>
      </c>
      <c r="E115" s="4" t="str">
        <v/>
      </c>
      <c r="F115" s="3"/>
    </row>
    <row r="116" spans="2:6" ht="15">
      <c r="B116" s="7" t="str">
        <v/>
      </c>
      <c r="C116" s="1" t="str">
        <v>S</v>
      </c>
      <c r="D116" s="2">
        <f t="shared" si="1"/>
        <v>44303</v>
      </c>
      <c r="E116" s="4" t="str">
        <v/>
      </c>
      <c r="F116" s="3"/>
    </row>
    <row r="117" spans="2:6" ht="15">
      <c r="B117" s="7" t="str">
        <v/>
      </c>
      <c r="C117" s="1" t="str">
        <v>D</v>
      </c>
      <c r="D117" s="2">
        <f t="shared" si="1"/>
        <v>44304</v>
      </c>
      <c r="E117" s="4" t="str">
        <v/>
      </c>
      <c r="F117" s="3"/>
    </row>
    <row r="118" spans="2:6" ht="15">
      <c r="B118" s="7" t="str">
        <v/>
      </c>
      <c r="C118" s="1" t="str">
        <v>L</v>
      </c>
      <c r="D118" s="2">
        <f t="shared" si="1"/>
        <v>44305</v>
      </c>
      <c r="E118" s="4" t="str">
        <v/>
      </c>
      <c r="F118" s="3"/>
    </row>
    <row r="119" spans="2:6" ht="15">
      <c r="B119" s="7" t="str">
        <v/>
      </c>
      <c r="C119" s="1" t="str">
        <v>M</v>
      </c>
      <c r="D119" s="2">
        <f t="shared" si="1"/>
        <v>44306</v>
      </c>
      <c r="E119" s="4" t="str">
        <v/>
      </c>
      <c r="F119" s="3"/>
    </row>
    <row r="120" spans="2:6" ht="15">
      <c r="B120" s="7" t="str">
        <v/>
      </c>
      <c r="C120" s="1" t="str">
        <v>M</v>
      </c>
      <c r="D120" s="2">
        <f t="shared" si="1"/>
        <v>44307</v>
      </c>
      <c r="E120" s="4" t="str">
        <v/>
      </c>
      <c r="F120" s="3"/>
    </row>
    <row r="121" spans="2:6" ht="15">
      <c r="B121" s="7" t="str">
        <v/>
      </c>
      <c r="C121" s="1" t="str">
        <v>J</v>
      </c>
      <c r="D121" s="2">
        <f t="shared" si="1"/>
        <v>44308</v>
      </c>
      <c r="E121" s="4">
        <v>16</v>
      </c>
      <c r="F121" s="3"/>
    </row>
    <row r="122" spans="2:6" ht="15">
      <c r="B122" s="7" t="str">
        <v/>
      </c>
      <c r="C122" s="1" t="str">
        <v>V</v>
      </c>
      <c r="D122" s="2">
        <f t="shared" si="1"/>
        <v>44309</v>
      </c>
      <c r="E122" s="4" t="str">
        <v/>
      </c>
      <c r="F122" s="3"/>
    </row>
    <row r="123" spans="2:6" ht="15">
      <c r="B123" s="7" t="str">
        <v/>
      </c>
      <c r="C123" s="1" t="str">
        <v>S</v>
      </c>
      <c r="D123" s="2">
        <f t="shared" si="1"/>
        <v>44310</v>
      </c>
      <c r="E123" s="4" t="str">
        <v/>
      </c>
      <c r="F123" s="3"/>
    </row>
    <row r="124" spans="2:6" ht="15">
      <c r="B124" s="7" t="str">
        <v/>
      </c>
      <c r="C124" s="1" t="str">
        <v>D</v>
      </c>
      <c r="D124" s="2">
        <f t="shared" si="1"/>
        <v>44311</v>
      </c>
      <c r="E124" s="4" t="str">
        <v/>
      </c>
      <c r="F124" s="3"/>
    </row>
    <row r="125" spans="2:6" ht="15">
      <c r="B125" s="7" t="str">
        <v/>
      </c>
      <c r="C125" s="1" t="str">
        <v>L</v>
      </c>
      <c r="D125" s="2">
        <f t="shared" si="1"/>
        <v>44312</v>
      </c>
      <c r="E125" s="4" t="str">
        <v/>
      </c>
      <c r="F125" s="3"/>
    </row>
    <row r="126" spans="2:6" ht="15">
      <c r="B126" s="7" t="str">
        <v/>
      </c>
      <c r="C126" s="1" t="str">
        <v>M</v>
      </c>
      <c r="D126" s="2">
        <f t="shared" si="1"/>
        <v>44313</v>
      </c>
      <c r="E126" s="4" t="str">
        <v/>
      </c>
      <c r="F126" s="3"/>
    </row>
    <row r="127" spans="2:6" ht="15">
      <c r="B127" s="7" t="str">
        <v/>
      </c>
      <c r="C127" s="1" t="str">
        <v>M</v>
      </c>
      <c r="D127" s="2">
        <f t="shared" si="1"/>
        <v>44314</v>
      </c>
      <c r="E127" s="4" t="str">
        <v/>
      </c>
      <c r="F127" s="3"/>
    </row>
    <row r="128" spans="2:6" ht="15">
      <c r="B128" s="7" t="str">
        <v/>
      </c>
      <c r="C128" s="1" t="str">
        <v>J</v>
      </c>
      <c r="D128" s="2">
        <f t="shared" si="1"/>
        <v>44315</v>
      </c>
      <c r="E128" s="4">
        <v>17</v>
      </c>
      <c r="F128" s="3"/>
    </row>
    <row r="129" spans="2:6" ht="15">
      <c r="B129" s="7" t="str">
        <v/>
      </c>
      <c r="C129" s="1" t="str">
        <v>V</v>
      </c>
      <c r="D129" s="2">
        <f t="shared" si="1"/>
        <v>44316</v>
      </c>
      <c r="E129" s="4" t="str">
        <v/>
      </c>
      <c r="F129" s="3"/>
    </row>
    <row r="130" spans="2:6" ht="15">
      <c r="B130" s="7" t="str">
        <v>MAI</v>
      </c>
      <c r="C130" s="1" t="str">
        <v>S</v>
      </c>
      <c r="D130" s="2">
        <f t="shared" si="1"/>
        <v>44317</v>
      </c>
      <c r="E130" s="4" t="str">
        <v/>
      </c>
      <c r="F130" s="3"/>
    </row>
    <row r="131" spans="2:6" ht="15">
      <c r="B131" s="7">
        <v>2021</v>
      </c>
      <c r="C131" s="1" t="str">
        <v>D</v>
      </c>
      <c r="D131" s="2">
        <f t="shared" si="1"/>
        <v>44318</v>
      </c>
      <c r="E131" s="4" t="str">
        <v/>
      </c>
      <c r="F131" s="3"/>
    </row>
    <row r="132" spans="2:6" ht="15">
      <c r="B132" s="7" t="str">
        <v/>
      </c>
      <c r="C132" s="1" t="str">
        <v>L</v>
      </c>
      <c r="D132" s="2">
        <f t="shared" si="1"/>
        <v>44319</v>
      </c>
      <c r="E132" s="4" t="str">
        <v/>
      </c>
      <c r="F132" s="3"/>
    </row>
    <row r="133" spans="2:6" ht="15">
      <c r="B133" s="7" t="str">
        <v/>
      </c>
      <c r="C133" s="1" t="str">
        <v>M</v>
      </c>
      <c r="D133" s="2">
        <f t="shared" ref="D133:D196" si="2">D132+1</f>
        <v>44320</v>
      </c>
      <c r="E133" s="4" t="str">
        <v/>
      </c>
      <c r="F133" s="3"/>
    </row>
    <row r="134" spans="2:6" ht="15">
      <c r="B134" s="7" t="str">
        <v/>
      </c>
      <c r="C134" s="1" t="str">
        <v>M</v>
      </c>
      <c r="D134" s="2">
        <f t="shared" si="2"/>
        <v>44321</v>
      </c>
      <c r="E134" s="4" t="str">
        <v/>
      </c>
      <c r="F134" s="3"/>
    </row>
    <row r="135" spans="2:6" ht="15">
      <c r="B135" s="7" t="str">
        <v/>
      </c>
      <c r="C135" s="1" t="str">
        <v>J</v>
      </c>
      <c r="D135" s="2">
        <f t="shared" si="2"/>
        <v>44322</v>
      </c>
      <c r="E135" s="4">
        <v>18</v>
      </c>
      <c r="F135" s="3"/>
    </row>
    <row r="136" spans="2:6" ht="15">
      <c r="B136" s="7" t="str">
        <v/>
      </c>
      <c r="C136" s="1" t="str">
        <v>V</v>
      </c>
      <c r="D136" s="2">
        <f t="shared" si="2"/>
        <v>44323</v>
      </c>
      <c r="E136" s="4" t="str">
        <v/>
      </c>
      <c r="F136" s="3"/>
    </row>
    <row r="137" spans="2:6" ht="15">
      <c r="B137" s="7" t="str">
        <v/>
      </c>
      <c r="C137" s="1" t="str">
        <v>S</v>
      </c>
      <c r="D137" s="2">
        <f t="shared" si="2"/>
        <v>44324</v>
      </c>
      <c r="E137" s="4" t="str">
        <v/>
      </c>
      <c r="F137" s="3"/>
    </row>
    <row r="138" spans="2:6" ht="15">
      <c r="B138" s="7" t="str">
        <v/>
      </c>
      <c r="C138" s="1" t="str">
        <v>D</v>
      </c>
      <c r="D138" s="2">
        <f t="shared" si="2"/>
        <v>44325</v>
      </c>
      <c r="E138" s="4" t="str">
        <v/>
      </c>
      <c r="F138" s="3"/>
    </row>
    <row r="139" spans="2:6" ht="15">
      <c r="B139" s="7" t="str">
        <v/>
      </c>
      <c r="C139" s="1" t="str">
        <v>L</v>
      </c>
      <c r="D139" s="2">
        <f t="shared" si="2"/>
        <v>44326</v>
      </c>
      <c r="E139" s="4" t="str">
        <v/>
      </c>
      <c r="F139" s="3"/>
    </row>
    <row r="140" spans="2:6" ht="15">
      <c r="B140" s="7" t="str">
        <v/>
      </c>
      <c r="C140" s="1" t="str">
        <v>M</v>
      </c>
      <c r="D140" s="2">
        <f t="shared" si="2"/>
        <v>44327</v>
      </c>
      <c r="E140" s="4" t="str">
        <v/>
      </c>
      <c r="F140" s="3"/>
    </row>
    <row r="141" spans="2:6" ht="15">
      <c r="B141" s="7" t="str">
        <v/>
      </c>
      <c r="C141" s="1" t="str">
        <v>M</v>
      </c>
      <c r="D141" s="2">
        <f t="shared" si="2"/>
        <v>44328</v>
      </c>
      <c r="E141" s="4" t="str">
        <v/>
      </c>
      <c r="F141" s="3"/>
    </row>
    <row r="142" spans="2:6" ht="15">
      <c r="B142" s="7" t="str">
        <v/>
      </c>
      <c r="C142" s="1" t="str">
        <v>J</v>
      </c>
      <c r="D142" s="2">
        <f t="shared" si="2"/>
        <v>44329</v>
      </c>
      <c r="E142" s="4">
        <v>19</v>
      </c>
      <c r="F142" s="3"/>
    </row>
    <row r="143" spans="2:6" ht="15">
      <c r="B143" s="7" t="str">
        <v/>
      </c>
      <c r="C143" s="1" t="str">
        <v>V</v>
      </c>
      <c r="D143" s="2">
        <f t="shared" si="2"/>
        <v>44330</v>
      </c>
      <c r="E143" s="4" t="str">
        <v/>
      </c>
      <c r="F143" s="3"/>
    </row>
    <row r="144" spans="2:6" ht="15">
      <c r="B144" s="7" t="str">
        <v/>
      </c>
      <c r="C144" s="1" t="str">
        <v>S</v>
      </c>
      <c r="D144" s="2">
        <f t="shared" si="2"/>
        <v>44331</v>
      </c>
      <c r="E144" s="4" t="str">
        <v/>
      </c>
      <c r="F144" s="3"/>
    </row>
    <row r="145" spans="2:6" ht="15">
      <c r="B145" s="7" t="str">
        <v/>
      </c>
      <c r="C145" s="1" t="str">
        <v>D</v>
      </c>
      <c r="D145" s="2">
        <f t="shared" si="2"/>
        <v>44332</v>
      </c>
      <c r="E145" s="4" t="str">
        <v/>
      </c>
      <c r="F145" s="3"/>
    </row>
    <row r="146" spans="2:6" ht="15">
      <c r="B146" s="7" t="str">
        <v/>
      </c>
      <c r="C146" s="1" t="str">
        <v>L</v>
      </c>
      <c r="D146" s="2">
        <f t="shared" si="2"/>
        <v>44333</v>
      </c>
      <c r="E146" s="4" t="str">
        <v/>
      </c>
      <c r="F146" s="3"/>
    </row>
    <row r="147" spans="2:6" ht="15">
      <c r="B147" s="7" t="str">
        <v/>
      </c>
      <c r="C147" s="1" t="str">
        <v>M</v>
      </c>
      <c r="D147" s="2">
        <f t="shared" si="2"/>
        <v>44334</v>
      </c>
      <c r="E147" s="4" t="str">
        <v/>
      </c>
      <c r="F147" s="3"/>
    </row>
    <row r="148" spans="2:6" ht="15">
      <c r="B148" s="7" t="str">
        <v/>
      </c>
      <c r="C148" s="1" t="str">
        <v>M</v>
      </c>
      <c r="D148" s="2">
        <f t="shared" si="2"/>
        <v>44335</v>
      </c>
      <c r="E148" s="4" t="str">
        <v/>
      </c>
      <c r="F148" s="3"/>
    </row>
    <row r="149" spans="2:6" ht="15">
      <c r="B149" s="7" t="str">
        <v/>
      </c>
      <c r="C149" s="1" t="str">
        <v>J</v>
      </c>
      <c r="D149" s="2">
        <f t="shared" si="2"/>
        <v>44336</v>
      </c>
      <c r="E149" s="4">
        <v>20</v>
      </c>
      <c r="F149" s="3"/>
    </row>
    <row r="150" spans="2:6" ht="15">
      <c r="B150" s="7" t="str">
        <v/>
      </c>
      <c r="C150" s="1" t="str">
        <v>V</v>
      </c>
      <c r="D150" s="2">
        <f t="shared" si="2"/>
        <v>44337</v>
      </c>
      <c r="E150" s="4" t="str">
        <v/>
      </c>
      <c r="F150" s="3"/>
    </row>
    <row r="151" spans="2:6" ht="15">
      <c r="B151" s="7" t="str">
        <v/>
      </c>
      <c r="C151" s="1" t="str">
        <v>S</v>
      </c>
      <c r="D151" s="2">
        <f t="shared" si="2"/>
        <v>44338</v>
      </c>
      <c r="E151" s="4" t="str">
        <v/>
      </c>
      <c r="F151" s="3"/>
    </row>
    <row r="152" spans="2:6" ht="15">
      <c r="B152" s="7" t="str">
        <v/>
      </c>
      <c r="C152" s="1" t="str">
        <v>D</v>
      </c>
      <c r="D152" s="2">
        <f t="shared" si="2"/>
        <v>44339</v>
      </c>
      <c r="E152" s="4" t="str">
        <v/>
      </c>
      <c r="F152" s="3"/>
    </row>
    <row r="153" spans="2:6" ht="15">
      <c r="B153" s="7" t="str">
        <v/>
      </c>
      <c r="C153" s="1" t="str">
        <v>L</v>
      </c>
      <c r="D153" s="2">
        <f t="shared" si="2"/>
        <v>44340</v>
      </c>
      <c r="E153" s="4" t="str">
        <v/>
      </c>
      <c r="F153" s="3"/>
    </row>
    <row r="154" spans="2:6" ht="15">
      <c r="B154" s="7" t="str">
        <v/>
      </c>
      <c r="C154" s="1" t="str">
        <v>M</v>
      </c>
      <c r="D154" s="2">
        <f t="shared" si="2"/>
        <v>44341</v>
      </c>
      <c r="E154" s="4" t="str">
        <v/>
      </c>
      <c r="F154" s="3"/>
    </row>
    <row r="155" spans="2:6" ht="15">
      <c r="B155" s="7" t="str">
        <v/>
      </c>
      <c r="C155" s="1" t="str">
        <v>M</v>
      </c>
      <c r="D155" s="2">
        <f t="shared" si="2"/>
        <v>44342</v>
      </c>
      <c r="E155" s="4" t="str">
        <v/>
      </c>
      <c r="F155" s="3"/>
    </row>
    <row r="156" spans="2:6" ht="15">
      <c r="B156" s="7" t="str">
        <v/>
      </c>
      <c r="C156" s="1" t="str">
        <v>J</v>
      </c>
      <c r="D156" s="2">
        <f t="shared" si="2"/>
        <v>44343</v>
      </c>
      <c r="E156" s="4">
        <v>21</v>
      </c>
      <c r="F156" s="3"/>
    </row>
    <row r="157" spans="2:6" ht="15">
      <c r="B157" s="7" t="str">
        <v/>
      </c>
      <c r="C157" s="1" t="str">
        <v>V</v>
      </c>
      <c r="D157" s="2">
        <f t="shared" si="2"/>
        <v>44344</v>
      </c>
      <c r="E157" s="4" t="str">
        <v/>
      </c>
      <c r="F157" s="3"/>
    </row>
    <row r="158" spans="2:6" ht="15">
      <c r="B158" s="7" t="str">
        <v/>
      </c>
      <c r="C158" s="1" t="str">
        <v>S</v>
      </c>
      <c r="D158" s="2">
        <f t="shared" si="2"/>
        <v>44345</v>
      </c>
      <c r="E158" s="4" t="str">
        <v/>
      </c>
      <c r="F158" s="3"/>
    </row>
    <row r="159" spans="2:6" ht="15">
      <c r="B159" s="7" t="str">
        <v/>
      </c>
      <c r="C159" s="1" t="str">
        <v>D</v>
      </c>
      <c r="D159" s="2">
        <f t="shared" si="2"/>
        <v>44346</v>
      </c>
      <c r="E159" s="4" t="str">
        <v/>
      </c>
      <c r="F159" s="3"/>
    </row>
    <row r="160" spans="2:6" ht="15">
      <c r="B160" s="7" t="str">
        <v/>
      </c>
      <c r="C160" s="1" t="str">
        <v>L</v>
      </c>
      <c r="D160" s="2">
        <f t="shared" si="2"/>
        <v>44347</v>
      </c>
      <c r="E160" s="4" t="str">
        <v/>
      </c>
      <c r="F160" s="3"/>
    </row>
    <row r="161" spans="2:6" ht="15">
      <c r="B161" s="7" t="str">
        <v>JUIN</v>
      </c>
      <c r="C161" s="1" t="str">
        <v>M</v>
      </c>
      <c r="D161" s="2">
        <f t="shared" si="2"/>
        <v>44348</v>
      </c>
      <c r="E161" s="4" t="str">
        <v/>
      </c>
      <c r="F161" s="3"/>
    </row>
    <row r="162" spans="2:6" ht="15">
      <c r="B162" s="7">
        <v>2021</v>
      </c>
      <c r="C162" s="1" t="str">
        <v>M</v>
      </c>
      <c r="D162" s="2">
        <f t="shared" si="2"/>
        <v>44349</v>
      </c>
      <c r="E162" s="4" t="str">
        <v/>
      </c>
      <c r="F162" s="3"/>
    </row>
    <row r="163" spans="2:6" ht="15">
      <c r="B163" s="7" t="str">
        <v/>
      </c>
      <c r="C163" s="1" t="str">
        <v>J</v>
      </c>
      <c r="D163" s="2">
        <f t="shared" si="2"/>
        <v>44350</v>
      </c>
      <c r="E163" s="4">
        <v>22</v>
      </c>
      <c r="F163" s="3"/>
    </row>
    <row r="164" spans="2:6" ht="15">
      <c r="B164" s="7" t="str">
        <v/>
      </c>
      <c r="C164" s="1" t="str">
        <v>V</v>
      </c>
      <c r="D164" s="2">
        <f t="shared" si="2"/>
        <v>44351</v>
      </c>
      <c r="E164" s="4" t="str">
        <v/>
      </c>
      <c r="F164" s="3"/>
    </row>
    <row r="165" spans="2:6" ht="15">
      <c r="B165" s="7" t="str">
        <v/>
      </c>
      <c r="C165" s="1" t="str">
        <v>S</v>
      </c>
      <c r="D165" s="2">
        <f t="shared" si="2"/>
        <v>44352</v>
      </c>
      <c r="E165" s="4" t="str">
        <v/>
      </c>
      <c r="F165" s="3"/>
    </row>
    <row r="166" spans="2:6" ht="15">
      <c r="B166" s="7" t="str">
        <v/>
      </c>
      <c r="C166" s="1" t="str">
        <v>D</v>
      </c>
      <c r="D166" s="2">
        <f t="shared" si="2"/>
        <v>44353</v>
      </c>
      <c r="E166" s="4" t="str">
        <v/>
      </c>
      <c r="F166" s="3"/>
    </row>
    <row r="167" spans="2:6" ht="15">
      <c r="B167" s="7" t="str">
        <v/>
      </c>
      <c r="C167" s="1" t="str">
        <v>L</v>
      </c>
      <c r="D167" s="2">
        <f t="shared" si="2"/>
        <v>44354</v>
      </c>
      <c r="E167" s="4" t="str">
        <v/>
      </c>
      <c r="F167" s="3"/>
    </row>
    <row r="168" spans="2:6" ht="15">
      <c r="B168" s="7" t="str">
        <v/>
      </c>
      <c r="C168" s="1" t="str">
        <v>M</v>
      </c>
      <c r="D168" s="2">
        <f t="shared" si="2"/>
        <v>44355</v>
      </c>
      <c r="E168" s="4" t="str">
        <v/>
      </c>
      <c r="F168" s="3"/>
    </row>
    <row r="169" spans="2:6" ht="15">
      <c r="B169" s="7" t="str">
        <v/>
      </c>
      <c r="C169" s="1" t="str">
        <v>M</v>
      </c>
      <c r="D169" s="2">
        <f t="shared" si="2"/>
        <v>44356</v>
      </c>
      <c r="E169" s="4" t="str">
        <v/>
      </c>
      <c r="F169" s="3"/>
    </row>
    <row r="170" spans="2:6" ht="15">
      <c r="B170" s="7" t="str">
        <v/>
      </c>
      <c r="C170" s="1" t="str">
        <v>J</v>
      </c>
      <c r="D170" s="2">
        <f t="shared" si="2"/>
        <v>44357</v>
      </c>
      <c r="E170" s="4">
        <v>23</v>
      </c>
      <c r="F170" s="3"/>
    </row>
    <row r="171" spans="2:6" ht="15">
      <c r="B171" s="7" t="str">
        <v/>
      </c>
      <c r="C171" s="1" t="str">
        <v>V</v>
      </c>
      <c r="D171" s="2">
        <f t="shared" si="2"/>
        <v>44358</v>
      </c>
      <c r="E171" s="4" t="str">
        <v/>
      </c>
      <c r="F171" s="3"/>
    </row>
    <row r="172" spans="2:6" ht="15">
      <c r="B172" s="7" t="str">
        <v/>
      </c>
      <c r="C172" s="1" t="str">
        <v>S</v>
      </c>
      <c r="D172" s="2">
        <f t="shared" si="2"/>
        <v>44359</v>
      </c>
      <c r="E172" s="4" t="str">
        <v/>
      </c>
      <c r="F172" s="3"/>
    </row>
    <row r="173" spans="2:6" ht="15">
      <c r="B173" s="7" t="str">
        <v/>
      </c>
      <c r="C173" s="1" t="str">
        <v>D</v>
      </c>
      <c r="D173" s="2">
        <f t="shared" si="2"/>
        <v>44360</v>
      </c>
      <c r="E173" s="4" t="str">
        <v/>
      </c>
      <c r="F173" s="3"/>
    </row>
    <row r="174" spans="2:6" ht="15">
      <c r="B174" s="7" t="str">
        <v/>
      </c>
      <c r="C174" s="1" t="str">
        <v>L</v>
      </c>
      <c r="D174" s="2">
        <f t="shared" si="2"/>
        <v>44361</v>
      </c>
      <c r="E174" s="4" t="str">
        <v/>
      </c>
      <c r="F174" s="3"/>
    </row>
    <row r="175" spans="2:6" ht="15">
      <c r="B175" s="7" t="str">
        <v/>
      </c>
      <c r="C175" s="1" t="str">
        <v>M</v>
      </c>
      <c r="D175" s="2">
        <f t="shared" si="2"/>
        <v>44362</v>
      </c>
      <c r="E175" s="4" t="str">
        <v/>
      </c>
      <c r="F175" s="3"/>
    </row>
    <row r="176" spans="2:6" ht="15">
      <c r="B176" s="7" t="str">
        <v/>
      </c>
      <c r="C176" s="1" t="str">
        <v>M</v>
      </c>
      <c r="D176" s="2">
        <f t="shared" si="2"/>
        <v>44363</v>
      </c>
      <c r="E176" s="4" t="str">
        <v/>
      </c>
      <c r="F176" s="3"/>
    </row>
    <row r="177" spans="2:6" ht="15">
      <c r="B177" s="7" t="str">
        <v/>
      </c>
      <c r="C177" s="1" t="str">
        <v>J</v>
      </c>
      <c r="D177" s="2">
        <f t="shared" si="2"/>
        <v>44364</v>
      </c>
      <c r="E177" s="4">
        <v>24</v>
      </c>
      <c r="F177" s="3"/>
    </row>
    <row r="178" spans="2:6" ht="15">
      <c r="B178" s="7" t="str">
        <v/>
      </c>
      <c r="C178" s="1" t="str">
        <v>V</v>
      </c>
      <c r="D178" s="2">
        <f t="shared" si="2"/>
        <v>44365</v>
      </c>
      <c r="E178" s="4" t="str">
        <v/>
      </c>
      <c r="F178" s="3"/>
    </row>
    <row r="179" spans="2:6" ht="15">
      <c r="B179" s="7" t="str">
        <v/>
      </c>
      <c r="C179" s="1" t="str">
        <v>S</v>
      </c>
      <c r="D179" s="2">
        <f t="shared" si="2"/>
        <v>44366</v>
      </c>
      <c r="E179" s="4" t="str">
        <v/>
      </c>
      <c r="F179" s="3"/>
    </row>
    <row r="180" spans="2:6" ht="15">
      <c r="B180" s="7" t="str">
        <v/>
      </c>
      <c r="C180" s="1" t="str">
        <v>D</v>
      </c>
      <c r="D180" s="2">
        <f t="shared" si="2"/>
        <v>44367</v>
      </c>
      <c r="E180" s="4" t="str">
        <v/>
      </c>
      <c r="F180" s="3"/>
    </row>
    <row r="181" spans="2:6" ht="15">
      <c r="B181" s="7" t="str">
        <v/>
      </c>
      <c r="C181" s="1" t="str">
        <v>L</v>
      </c>
      <c r="D181" s="2">
        <f t="shared" si="2"/>
        <v>44368</v>
      </c>
      <c r="E181" s="4" t="str">
        <v/>
      </c>
      <c r="F181" s="3"/>
    </row>
    <row r="182" spans="2:6" ht="15">
      <c r="B182" s="7" t="str">
        <v/>
      </c>
      <c r="C182" s="1" t="str">
        <v>M</v>
      </c>
      <c r="D182" s="2">
        <f t="shared" si="2"/>
        <v>44369</v>
      </c>
      <c r="E182" s="4" t="str">
        <v/>
      </c>
      <c r="F182" s="3"/>
    </row>
    <row r="183" spans="2:6" ht="15">
      <c r="B183" s="7" t="str">
        <v/>
      </c>
      <c r="C183" s="1" t="str">
        <v>M</v>
      </c>
      <c r="D183" s="2">
        <f t="shared" si="2"/>
        <v>44370</v>
      </c>
      <c r="E183" s="4" t="str">
        <v/>
      </c>
      <c r="F183" s="3"/>
    </row>
    <row r="184" spans="2:6" ht="15">
      <c r="B184" s="7" t="str">
        <v/>
      </c>
      <c r="C184" s="1" t="str">
        <v>J</v>
      </c>
      <c r="D184" s="2">
        <f t="shared" si="2"/>
        <v>44371</v>
      </c>
      <c r="E184" s="4">
        <v>25</v>
      </c>
      <c r="F184" s="3"/>
    </row>
    <row r="185" spans="2:6" ht="15">
      <c r="B185" s="7" t="str">
        <v/>
      </c>
      <c r="C185" s="1" t="str">
        <v>V</v>
      </c>
      <c r="D185" s="2">
        <f t="shared" si="2"/>
        <v>44372</v>
      </c>
      <c r="E185" s="4" t="str">
        <v/>
      </c>
      <c r="F185" s="3"/>
    </row>
    <row r="186" spans="2:6" ht="15">
      <c r="B186" s="7" t="str">
        <v/>
      </c>
      <c r="C186" s="1" t="str">
        <v>S</v>
      </c>
      <c r="D186" s="2">
        <f t="shared" si="2"/>
        <v>44373</v>
      </c>
      <c r="E186" s="4" t="str">
        <v/>
      </c>
      <c r="F186" s="3"/>
    </row>
    <row r="187" spans="2:6" ht="15">
      <c r="B187" s="7" t="str">
        <v/>
      </c>
      <c r="C187" s="1" t="str">
        <v>D</v>
      </c>
      <c r="D187" s="2">
        <f t="shared" si="2"/>
        <v>44374</v>
      </c>
      <c r="E187" s="4" t="str">
        <v/>
      </c>
      <c r="F187" s="3"/>
    </row>
    <row r="188" spans="2:6" ht="15">
      <c r="B188" s="7" t="str">
        <v/>
      </c>
      <c r="C188" s="1" t="str">
        <v>L</v>
      </c>
      <c r="D188" s="2">
        <f t="shared" si="2"/>
        <v>44375</v>
      </c>
      <c r="E188" s="4" t="str">
        <v/>
      </c>
      <c r="F188" s="3"/>
    </row>
    <row r="189" spans="2:6" ht="15">
      <c r="B189" s="7" t="str">
        <v/>
      </c>
      <c r="C189" s="1" t="str">
        <v>M</v>
      </c>
      <c r="D189" s="2">
        <f t="shared" si="2"/>
        <v>44376</v>
      </c>
      <c r="E189" s="4" t="str">
        <v/>
      </c>
      <c r="F189" s="3"/>
    </row>
    <row r="190" spans="2:6" ht="15">
      <c r="B190" s="7" t="str">
        <v/>
      </c>
      <c r="C190" s="1" t="str">
        <v>M</v>
      </c>
      <c r="D190" s="2">
        <f t="shared" si="2"/>
        <v>44377</v>
      </c>
      <c r="E190" s="4" t="str">
        <v/>
      </c>
      <c r="F190" s="3"/>
    </row>
    <row r="191" spans="2:6" ht="15">
      <c r="B191" s="7" t="str">
        <v>JUILLET</v>
      </c>
      <c r="C191" s="1" t="str">
        <v>J</v>
      </c>
      <c r="D191" s="2">
        <f t="shared" si="2"/>
        <v>44378</v>
      </c>
      <c r="E191" s="4">
        <v>26</v>
      </c>
      <c r="F191" s="3"/>
    </row>
    <row r="192" spans="2:6" ht="15">
      <c r="B192" s="7">
        <v>2021</v>
      </c>
      <c r="C192" s="1" t="str">
        <v>V</v>
      </c>
      <c r="D192" s="2">
        <f t="shared" si="2"/>
        <v>44379</v>
      </c>
      <c r="E192" s="4" t="str">
        <v/>
      </c>
      <c r="F192" s="3"/>
    </row>
    <row r="193" spans="2:6" ht="15">
      <c r="B193" s="7" t="str">
        <v/>
      </c>
      <c r="C193" s="1" t="str">
        <v>S</v>
      </c>
      <c r="D193" s="2">
        <f t="shared" si="2"/>
        <v>44380</v>
      </c>
      <c r="E193" s="4" t="str">
        <v/>
      </c>
      <c r="F193" s="3"/>
    </row>
    <row r="194" spans="2:6" ht="15">
      <c r="B194" s="7" t="str">
        <v/>
      </c>
      <c r="C194" s="1" t="str">
        <v>D</v>
      </c>
      <c r="D194" s="2">
        <f t="shared" si="2"/>
        <v>44381</v>
      </c>
      <c r="E194" s="4" t="str">
        <v/>
      </c>
      <c r="F194" s="3"/>
    </row>
    <row r="195" spans="2:6" ht="15">
      <c r="B195" s="7" t="str">
        <v/>
      </c>
      <c r="C195" s="1" t="str">
        <v>L</v>
      </c>
      <c r="D195" s="2">
        <f t="shared" si="2"/>
        <v>44382</v>
      </c>
      <c r="E195" s="4" t="str">
        <v/>
      </c>
      <c r="F195" s="3"/>
    </row>
    <row r="196" spans="2:6" ht="15">
      <c r="B196" s="7" t="str">
        <v/>
      </c>
      <c r="C196" s="1" t="str">
        <v>M</v>
      </c>
      <c r="D196" s="2">
        <f t="shared" si="2"/>
        <v>44383</v>
      </c>
      <c r="E196" s="4" t="str">
        <v/>
      </c>
      <c r="F196" s="3"/>
    </row>
    <row r="197" spans="2:6" ht="15">
      <c r="B197" s="7" t="str">
        <v/>
      </c>
      <c r="C197" s="1" t="str">
        <v>M</v>
      </c>
      <c r="D197" s="2">
        <f t="shared" ref="D197:D260" si="3">D196+1</f>
        <v>44384</v>
      </c>
      <c r="E197" s="4" t="str">
        <v/>
      </c>
      <c r="F197" s="3"/>
    </row>
    <row r="198" spans="2:6" ht="15">
      <c r="B198" s="7" t="str">
        <v/>
      </c>
      <c r="C198" s="1" t="str">
        <v>J</v>
      </c>
      <c r="D198" s="2">
        <f t="shared" si="3"/>
        <v>44385</v>
      </c>
      <c r="E198" s="4">
        <v>27</v>
      </c>
      <c r="F198" s="3"/>
    </row>
    <row r="199" spans="2:6" ht="15">
      <c r="B199" s="7" t="str">
        <v/>
      </c>
      <c r="C199" s="1" t="str">
        <v>V</v>
      </c>
      <c r="D199" s="2">
        <f t="shared" si="3"/>
        <v>44386</v>
      </c>
      <c r="E199" s="4" t="str">
        <v/>
      </c>
      <c r="F199" s="3"/>
    </row>
    <row r="200" spans="2:6" ht="15">
      <c r="B200" s="7" t="str">
        <v/>
      </c>
      <c r="C200" s="1" t="str">
        <v>S</v>
      </c>
      <c r="D200" s="2">
        <f t="shared" si="3"/>
        <v>44387</v>
      </c>
      <c r="E200" s="4" t="str">
        <v/>
      </c>
      <c r="F200" s="3"/>
    </row>
    <row r="201" spans="2:6" ht="15">
      <c r="B201" s="7" t="str">
        <v/>
      </c>
      <c r="C201" s="1" t="str">
        <v>D</v>
      </c>
      <c r="D201" s="2">
        <f t="shared" si="3"/>
        <v>44388</v>
      </c>
      <c r="E201" s="4" t="str">
        <v/>
      </c>
      <c r="F201" s="3"/>
    </row>
    <row r="202" spans="2:6" ht="15">
      <c r="B202" s="7" t="str">
        <v/>
      </c>
      <c r="C202" s="1" t="str">
        <v>L</v>
      </c>
      <c r="D202" s="2">
        <f t="shared" si="3"/>
        <v>44389</v>
      </c>
      <c r="E202" s="4" t="str">
        <v/>
      </c>
      <c r="F202" s="3"/>
    </row>
    <row r="203" spans="2:6" ht="15">
      <c r="B203" s="7" t="str">
        <v/>
      </c>
      <c r="C203" s="1" t="str">
        <v>M</v>
      </c>
      <c r="D203" s="2">
        <f t="shared" si="3"/>
        <v>44390</v>
      </c>
      <c r="E203" s="4" t="str">
        <v/>
      </c>
      <c r="F203" s="3"/>
    </row>
    <row r="204" spans="2:6" ht="15">
      <c r="B204" s="7" t="str">
        <v/>
      </c>
      <c r="C204" s="1" t="str">
        <v>M</v>
      </c>
      <c r="D204" s="2">
        <f t="shared" si="3"/>
        <v>44391</v>
      </c>
      <c r="E204" s="4" t="str">
        <v/>
      </c>
      <c r="F204" s="3"/>
    </row>
    <row r="205" spans="2:6" ht="15">
      <c r="B205" s="7" t="str">
        <v/>
      </c>
      <c r="C205" s="1" t="str">
        <v>J</v>
      </c>
      <c r="D205" s="2">
        <f t="shared" si="3"/>
        <v>44392</v>
      </c>
      <c r="E205" s="4">
        <v>28</v>
      </c>
      <c r="F205" s="3"/>
    </row>
    <row r="206" spans="2:6" ht="15">
      <c r="B206" s="7" t="str">
        <v/>
      </c>
      <c r="C206" s="1" t="str">
        <v>V</v>
      </c>
      <c r="D206" s="2">
        <f t="shared" si="3"/>
        <v>44393</v>
      </c>
      <c r="E206" s="4" t="str">
        <v/>
      </c>
      <c r="F206" s="3"/>
    </row>
    <row r="207" spans="2:6" ht="15">
      <c r="B207" s="7" t="str">
        <v/>
      </c>
      <c r="C207" s="1" t="str">
        <v>S</v>
      </c>
      <c r="D207" s="2">
        <f t="shared" si="3"/>
        <v>44394</v>
      </c>
      <c r="E207" s="4" t="str">
        <v/>
      </c>
      <c r="F207" s="3"/>
    </row>
    <row r="208" spans="2:6" ht="15">
      <c r="B208" s="7" t="str">
        <v/>
      </c>
      <c r="C208" s="1" t="str">
        <v>D</v>
      </c>
      <c r="D208" s="2">
        <f t="shared" si="3"/>
        <v>44395</v>
      </c>
      <c r="E208" s="4" t="str">
        <v/>
      </c>
      <c r="F208" s="3"/>
    </row>
    <row r="209" spans="2:6" ht="15">
      <c r="B209" s="7" t="str">
        <v/>
      </c>
      <c r="C209" s="1" t="str">
        <v>L</v>
      </c>
      <c r="D209" s="2">
        <f t="shared" si="3"/>
        <v>44396</v>
      </c>
      <c r="E209" s="4" t="str">
        <v/>
      </c>
      <c r="F209" s="3"/>
    </row>
    <row r="210" spans="2:6" ht="15">
      <c r="B210" s="7" t="str">
        <v/>
      </c>
      <c r="C210" s="1" t="str">
        <v>M</v>
      </c>
      <c r="D210" s="2">
        <f t="shared" si="3"/>
        <v>44397</v>
      </c>
      <c r="E210" s="4" t="str">
        <v/>
      </c>
      <c r="F210" s="3"/>
    </row>
    <row r="211" spans="2:6" ht="15">
      <c r="B211" s="7" t="str">
        <v/>
      </c>
      <c r="C211" s="1" t="str">
        <v>M</v>
      </c>
      <c r="D211" s="2">
        <f t="shared" si="3"/>
        <v>44398</v>
      </c>
      <c r="E211" s="4" t="str">
        <v/>
      </c>
      <c r="F211" s="3"/>
    </row>
    <row r="212" spans="2:6" ht="15">
      <c r="B212" s="7" t="str">
        <v/>
      </c>
      <c r="C212" s="1" t="str">
        <v>J</v>
      </c>
      <c r="D212" s="2">
        <f t="shared" si="3"/>
        <v>44399</v>
      </c>
      <c r="E212" s="4">
        <v>29</v>
      </c>
      <c r="F212" s="3"/>
    </row>
    <row r="213" spans="2:6" ht="15">
      <c r="B213" s="7" t="str">
        <v/>
      </c>
      <c r="C213" s="1" t="str">
        <v>V</v>
      </c>
      <c r="D213" s="2">
        <f t="shared" si="3"/>
        <v>44400</v>
      </c>
      <c r="E213" s="4" t="str">
        <v/>
      </c>
      <c r="F213" s="3"/>
    </row>
    <row r="214" spans="2:6" ht="15">
      <c r="B214" s="7" t="str">
        <v/>
      </c>
      <c r="C214" s="1" t="str">
        <v>S</v>
      </c>
      <c r="D214" s="2">
        <f t="shared" si="3"/>
        <v>44401</v>
      </c>
      <c r="E214" s="4" t="str">
        <v/>
      </c>
      <c r="F214" s="3"/>
    </row>
    <row r="215" spans="2:6" ht="15">
      <c r="B215" s="7" t="str">
        <v/>
      </c>
      <c r="C215" s="1" t="str">
        <v>D</v>
      </c>
      <c r="D215" s="2">
        <f t="shared" si="3"/>
        <v>44402</v>
      </c>
      <c r="E215" s="4" t="str">
        <v/>
      </c>
      <c r="F215" s="3"/>
    </row>
    <row r="216" spans="2:6" ht="15">
      <c r="B216" s="7" t="str">
        <v/>
      </c>
      <c r="C216" s="1" t="str">
        <v>L</v>
      </c>
      <c r="D216" s="2">
        <f t="shared" si="3"/>
        <v>44403</v>
      </c>
      <c r="E216" s="4" t="str">
        <v/>
      </c>
      <c r="F216" s="3"/>
    </row>
    <row r="217" spans="2:6" ht="15">
      <c r="B217" s="7" t="str">
        <v/>
      </c>
      <c r="C217" s="1" t="str">
        <v>M</v>
      </c>
      <c r="D217" s="2">
        <f t="shared" si="3"/>
        <v>44404</v>
      </c>
      <c r="E217" s="4" t="str">
        <v/>
      </c>
      <c r="F217" s="3"/>
    </row>
    <row r="218" spans="2:6" ht="15">
      <c r="B218" s="7" t="str">
        <v/>
      </c>
      <c r="C218" s="1" t="str">
        <v>M</v>
      </c>
      <c r="D218" s="2">
        <f t="shared" si="3"/>
        <v>44405</v>
      </c>
      <c r="E218" s="4" t="str">
        <v/>
      </c>
      <c r="F218" s="3"/>
    </row>
    <row r="219" spans="2:6" ht="15">
      <c r="B219" s="7" t="str">
        <v/>
      </c>
      <c r="C219" s="1" t="str">
        <v>J</v>
      </c>
      <c r="D219" s="2">
        <f t="shared" si="3"/>
        <v>44406</v>
      </c>
      <c r="E219" s="4">
        <v>30</v>
      </c>
      <c r="F219" s="3"/>
    </row>
    <row r="220" spans="2:6" ht="15">
      <c r="B220" s="7" t="str">
        <v/>
      </c>
      <c r="C220" s="1" t="str">
        <v>V</v>
      </c>
      <c r="D220" s="2">
        <f t="shared" si="3"/>
        <v>44407</v>
      </c>
      <c r="E220" s="4" t="str">
        <v/>
      </c>
      <c r="F220" s="3"/>
    </row>
    <row r="221" spans="2:6" ht="15">
      <c r="B221" s="7" t="str">
        <v/>
      </c>
      <c r="C221" s="1" t="str">
        <v>S</v>
      </c>
      <c r="D221" s="2">
        <f t="shared" si="3"/>
        <v>44408</v>
      </c>
      <c r="E221" s="4" t="str">
        <v/>
      </c>
      <c r="F221" s="3"/>
    </row>
    <row r="222" spans="2:6" ht="15">
      <c r="B222" s="7" t="str">
        <v>AOÛT</v>
      </c>
      <c r="C222" s="1" t="str">
        <v>D</v>
      </c>
      <c r="D222" s="2">
        <f t="shared" si="3"/>
        <v>44409</v>
      </c>
      <c r="E222" s="4" t="str">
        <v/>
      </c>
      <c r="F222" s="3"/>
    </row>
    <row r="223" spans="2:6" ht="15">
      <c r="B223" s="7">
        <v>2021</v>
      </c>
      <c r="C223" s="1" t="str">
        <v>L</v>
      </c>
      <c r="D223" s="2">
        <f t="shared" si="3"/>
        <v>44410</v>
      </c>
      <c r="E223" s="4" t="str">
        <v/>
      </c>
      <c r="F223" s="3"/>
    </row>
    <row r="224" spans="2:6" ht="15">
      <c r="B224" s="7" t="str">
        <v/>
      </c>
      <c r="C224" s="1" t="str">
        <v>M</v>
      </c>
      <c r="D224" s="2">
        <f t="shared" si="3"/>
        <v>44411</v>
      </c>
      <c r="E224" s="4" t="str">
        <v/>
      </c>
      <c r="F224" s="3"/>
    </row>
    <row r="225" spans="2:6" ht="15">
      <c r="B225" s="7" t="str">
        <v/>
      </c>
      <c r="C225" s="1" t="str">
        <v>M</v>
      </c>
      <c r="D225" s="2">
        <f t="shared" si="3"/>
        <v>44412</v>
      </c>
      <c r="E225" s="4" t="str">
        <v/>
      </c>
      <c r="F225" s="3"/>
    </row>
    <row r="226" spans="2:6" ht="15">
      <c r="B226" s="7" t="str">
        <v/>
      </c>
      <c r="C226" s="1" t="str">
        <v>J</v>
      </c>
      <c r="D226" s="2">
        <f t="shared" si="3"/>
        <v>44413</v>
      </c>
      <c r="E226" s="4">
        <v>31</v>
      </c>
      <c r="F226" s="3"/>
    </row>
    <row r="227" spans="2:6" ht="15">
      <c r="B227" s="7" t="str">
        <v/>
      </c>
      <c r="C227" s="1" t="str">
        <v>V</v>
      </c>
      <c r="D227" s="2">
        <f t="shared" si="3"/>
        <v>44414</v>
      </c>
      <c r="E227" s="4" t="str">
        <v/>
      </c>
      <c r="F227" s="3"/>
    </row>
    <row r="228" spans="2:6" ht="15">
      <c r="B228" s="7" t="str">
        <v/>
      </c>
      <c r="C228" s="1" t="str">
        <v>S</v>
      </c>
      <c r="D228" s="2">
        <f t="shared" si="3"/>
        <v>44415</v>
      </c>
      <c r="E228" s="4" t="str">
        <v/>
      </c>
      <c r="F228" s="3"/>
    </row>
    <row r="229" spans="2:6" ht="15">
      <c r="B229" s="7" t="str">
        <v/>
      </c>
      <c r="C229" s="1" t="str">
        <v>D</v>
      </c>
      <c r="D229" s="2">
        <f t="shared" si="3"/>
        <v>44416</v>
      </c>
      <c r="E229" s="4" t="str">
        <v/>
      </c>
      <c r="F229" s="3"/>
    </row>
    <row r="230" spans="2:6" ht="15">
      <c r="B230" s="7" t="str">
        <v/>
      </c>
      <c r="C230" s="1" t="str">
        <v>L</v>
      </c>
      <c r="D230" s="2">
        <f t="shared" si="3"/>
        <v>44417</v>
      </c>
      <c r="E230" s="4" t="str">
        <v/>
      </c>
      <c r="F230" s="3"/>
    </row>
    <row r="231" spans="2:6" ht="15">
      <c r="B231" s="7" t="str">
        <v/>
      </c>
      <c r="C231" s="1" t="str">
        <v>M</v>
      </c>
      <c r="D231" s="2">
        <f t="shared" si="3"/>
        <v>44418</v>
      </c>
      <c r="E231" s="4" t="str">
        <v/>
      </c>
      <c r="F231" s="3"/>
    </row>
    <row r="232" spans="2:6" ht="15">
      <c r="B232" s="7" t="str">
        <v/>
      </c>
      <c r="C232" s="1" t="str">
        <v>M</v>
      </c>
      <c r="D232" s="2">
        <f t="shared" si="3"/>
        <v>44419</v>
      </c>
      <c r="E232" s="4" t="str">
        <v/>
      </c>
      <c r="F232" s="3"/>
    </row>
    <row r="233" spans="2:6" ht="15">
      <c r="B233" s="7" t="str">
        <v/>
      </c>
      <c r="C233" s="1" t="str">
        <v>J</v>
      </c>
      <c r="D233" s="2">
        <f t="shared" si="3"/>
        <v>44420</v>
      </c>
      <c r="E233" s="4">
        <v>32</v>
      </c>
      <c r="F233" s="3"/>
    </row>
    <row r="234" spans="2:6" ht="15">
      <c r="B234" s="7" t="str">
        <v/>
      </c>
      <c r="C234" s="1" t="str">
        <v>V</v>
      </c>
      <c r="D234" s="2">
        <f t="shared" si="3"/>
        <v>44421</v>
      </c>
      <c r="E234" s="4" t="str">
        <v/>
      </c>
      <c r="F234" s="3"/>
    </row>
    <row r="235" spans="2:6" ht="15">
      <c r="B235" s="7" t="str">
        <v/>
      </c>
      <c r="C235" s="1" t="str">
        <v>S</v>
      </c>
      <c r="D235" s="2">
        <f t="shared" si="3"/>
        <v>44422</v>
      </c>
      <c r="E235" s="4" t="str">
        <v/>
      </c>
      <c r="F235" s="3"/>
    </row>
    <row r="236" spans="2:6" ht="15">
      <c r="B236" s="7" t="str">
        <v/>
      </c>
      <c r="C236" s="1" t="str">
        <v>D</v>
      </c>
      <c r="D236" s="2">
        <f t="shared" si="3"/>
        <v>44423</v>
      </c>
      <c r="E236" s="4" t="str">
        <v/>
      </c>
      <c r="F236" s="3"/>
    </row>
    <row r="237" spans="2:6" ht="15">
      <c r="B237" s="7" t="str">
        <v/>
      </c>
      <c r="C237" s="1" t="str">
        <v>L</v>
      </c>
      <c r="D237" s="2">
        <f t="shared" si="3"/>
        <v>44424</v>
      </c>
      <c r="E237" s="4" t="str">
        <v/>
      </c>
      <c r="F237" s="3"/>
    </row>
    <row r="238" spans="2:6" ht="15">
      <c r="B238" s="7" t="str">
        <v/>
      </c>
      <c r="C238" s="1" t="str">
        <v>M</v>
      </c>
      <c r="D238" s="2">
        <f t="shared" si="3"/>
        <v>44425</v>
      </c>
      <c r="E238" s="4" t="str">
        <v/>
      </c>
      <c r="F238" s="3"/>
    </row>
    <row r="239" spans="2:6" ht="15">
      <c r="B239" s="7" t="str">
        <v/>
      </c>
      <c r="C239" s="1" t="str">
        <v>M</v>
      </c>
      <c r="D239" s="2">
        <f t="shared" si="3"/>
        <v>44426</v>
      </c>
      <c r="E239" s="4" t="str">
        <v/>
      </c>
      <c r="F239" s="3"/>
    </row>
    <row r="240" spans="2:6" ht="15">
      <c r="B240" s="7" t="str">
        <v/>
      </c>
      <c r="C240" s="1" t="str">
        <v>J</v>
      </c>
      <c r="D240" s="2">
        <f t="shared" si="3"/>
        <v>44427</v>
      </c>
      <c r="E240" s="4">
        <v>33</v>
      </c>
      <c r="F240" s="3"/>
    </row>
    <row r="241" spans="2:6" ht="15">
      <c r="B241" s="7" t="str">
        <v/>
      </c>
      <c r="C241" s="1" t="str">
        <v>V</v>
      </c>
      <c r="D241" s="2">
        <f t="shared" si="3"/>
        <v>44428</v>
      </c>
      <c r="E241" s="4" t="str">
        <v/>
      </c>
      <c r="F241" s="3"/>
    </row>
    <row r="242" spans="2:6" ht="15">
      <c r="B242" s="7" t="str">
        <v/>
      </c>
      <c r="C242" s="1" t="str">
        <v>S</v>
      </c>
      <c r="D242" s="2">
        <f t="shared" si="3"/>
        <v>44429</v>
      </c>
      <c r="E242" s="4" t="str">
        <v/>
      </c>
      <c r="F242" s="3"/>
    </row>
    <row r="243" spans="2:6" ht="15">
      <c r="B243" s="7" t="str">
        <v/>
      </c>
      <c r="C243" s="1" t="str">
        <v>D</v>
      </c>
      <c r="D243" s="2">
        <f t="shared" si="3"/>
        <v>44430</v>
      </c>
      <c r="E243" s="4" t="str">
        <v/>
      </c>
      <c r="F243" s="3"/>
    </row>
    <row r="244" spans="2:6" ht="15">
      <c r="B244" s="7" t="str">
        <v/>
      </c>
      <c r="C244" s="1" t="str">
        <v>L</v>
      </c>
      <c r="D244" s="2">
        <f t="shared" si="3"/>
        <v>44431</v>
      </c>
      <c r="E244" s="4" t="str">
        <v/>
      </c>
      <c r="F244" s="3"/>
    </row>
    <row r="245" spans="2:6" ht="15">
      <c r="B245" s="7" t="str">
        <v/>
      </c>
      <c r="C245" s="1" t="str">
        <v>M</v>
      </c>
      <c r="D245" s="2">
        <f t="shared" si="3"/>
        <v>44432</v>
      </c>
      <c r="E245" s="4" t="str">
        <v/>
      </c>
      <c r="F245" s="3"/>
    </row>
    <row r="246" spans="2:6" ht="15">
      <c r="B246" s="7" t="str">
        <v/>
      </c>
      <c r="C246" s="1" t="str">
        <v>M</v>
      </c>
      <c r="D246" s="2">
        <f t="shared" si="3"/>
        <v>44433</v>
      </c>
      <c r="E246" s="4" t="str">
        <v/>
      </c>
      <c r="F246" s="3"/>
    </row>
    <row r="247" spans="2:6" ht="15">
      <c r="B247" s="7" t="str">
        <v/>
      </c>
      <c r="C247" s="1" t="str">
        <v>J</v>
      </c>
      <c r="D247" s="2">
        <f t="shared" si="3"/>
        <v>44434</v>
      </c>
      <c r="E247" s="4">
        <v>34</v>
      </c>
      <c r="F247" s="3"/>
    </row>
    <row r="248" spans="2:6" ht="15">
      <c r="B248" s="7" t="str">
        <v/>
      </c>
      <c r="C248" s="1" t="str">
        <v>V</v>
      </c>
      <c r="D248" s="2">
        <f t="shared" si="3"/>
        <v>44435</v>
      </c>
      <c r="E248" s="4" t="str">
        <v/>
      </c>
      <c r="F248" s="3"/>
    </row>
    <row r="249" spans="2:6" ht="15">
      <c r="B249" s="7" t="str">
        <v/>
      </c>
      <c r="C249" s="1" t="str">
        <v>S</v>
      </c>
      <c r="D249" s="2">
        <f t="shared" si="3"/>
        <v>44436</v>
      </c>
      <c r="E249" s="4" t="str">
        <v/>
      </c>
      <c r="F249" s="3"/>
    </row>
    <row r="250" spans="2:6" ht="15">
      <c r="B250" s="7" t="str">
        <v/>
      </c>
      <c r="C250" s="1" t="str">
        <v>D</v>
      </c>
      <c r="D250" s="2">
        <f t="shared" si="3"/>
        <v>44437</v>
      </c>
      <c r="E250" s="4" t="str">
        <v/>
      </c>
      <c r="F250" s="3"/>
    </row>
    <row r="251" spans="2:6" ht="15">
      <c r="B251" s="7" t="str">
        <v/>
      </c>
      <c r="C251" s="1" t="str">
        <v>L</v>
      </c>
      <c r="D251" s="2">
        <f t="shared" si="3"/>
        <v>44438</v>
      </c>
      <c r="E251" s="4" t="str">
        <v/>
      </c>
      <c r="F251" s="3"/>
    </row>
    <row r="252" spans="2:6" ht="15">
      <c r="B252" s="7" t="str">
        <v/>
      </c>
      <c r="C252" s="1" t="str">
        <v>M</v>
      </c>
      <c r="D252" s="2">
        <f t="shared" si="3"/>
        <v>44439</v>
      </c>
      <c r="E252" s="4" t="str">
        <v/>
      </c>
      <c r="F252" s="3"/>
    </row>
    <row r="253" spans="2:6" ht="15">
      <c r="B253" s="7" t="str">
        <v>SEPTEMBRE</v>
      </c>
      <c r="C253" s="1" t="str">
        <v>M</v>
      </c>
      <c r="D253" s="2">
        <f t="shared" si="3"/>
        <v>44440</v>
      </c>
      <c r="E253" s="4" t="str">
        <v/>
      </c>
      <c r="F253" s="3"/>
    </row>
    <row r="254" spans="2:6" ht="15">
      <c r="B254" s="7">
        <v>2021</v>
      </c>
      <c r="C254" s="1" t="str">
        <v>J</v>
      </c>
      <c r="D254" s="2">
        <f t="shared" si="3"/>
        <v>44441</v>
      </c>
      <c r="E254" s="4">
        <v>35</v>
      </c>
      <c r="F254" s="3"/>
    </row>
    <row r="255" spans="2:6" ht="15">
      <c r="B255" s="7" t="str">
        <v/>
      </c>
      <c r="C255" s="1" t="str">
        <v>V</v>
      </c>
      <c r="D255" s="2">
        <f t="shared" si="3"/>
        <v>44442</v>
      </c>
      <c r="E255" s="4" t="str">
        <v/>
      </c>
      <c r="F255" s="3"/>
    </row>
    <row r="256" spans="2:6" ht="15">
      <c r="B256" s="7" t="str">
        <v/>
      </c>
      <c r="C256" s="1" t="str">
        <v>S</v>
      </c>
      <c r="D256" s="2">
        <f t="shared" si="3"/>
        <v>44443</v>
      </c>
      <c r="E256" s="4" t="str">
        <v/>
      </c>
      <c r="F256" s="3"/>
    </row>
    <row r="257" spans="2:6" ht="15">
      <c r="B257" s="7" t="str">
        <v/>
      </c>
      <c r="C257" s="1" t="str">
        <v>D</v>
      </c>
      <c r="D257" s="2">
        <f t="shared" si="3"/>
        <v>44444</v>
      </c>
      <c r="E257" s="4" t="str">
        <v/>
      </c>
      <c r="F257" s="3"/>
    </row>
    <row r="258" spans="2:6" ht="15">
      <c r="B258" s="7" t="str">
        <v/>
      </c>
      <c r="C258" s="1" t="str">
        <v>L</v>
      </c>
      <c r="D258" s="2">
        <f t="shared" si="3"/>
        <v>44445</v>
      </c>
      <c r="E258" s="4" t="str">
        <v/>
      </c>
      <c r="F258" s="3"/>
    </row>
    <row r="259" spans="2:6" ht="15">
      <c r="B259" s="7" t="str">
        <v/>
      </c>
      <c r="C259" s="1" t="str">
        <v>M</v>
      </c>
      <c r="D259" s="2">
        <f t="shared" si="3"/>
        <v>44446</v>
      </c>
      <c r="E259" s="4" t="str">
        <v/>
      </c>
      <c r="F259" s="3"/>
    </row>
    <row r="260" spans="2:6" ht="15">
      <c r="B260" s="7" t="str">
        <v/>
      </c>
      <c r="C260" s="1" t="str">
        <v>M</v>
      </c>
      <c r="D260" s="2">
        <f t="shared" si="3"/>
        <v>44447</v>
      </c>
      <c r="E260" s="4" t="str">
        <v/>
      </c>
      <c r="F260" s="3"/>
    </row>
    <row r="261" spans="2:6" ht="15">
      <c r="B261" s="7" t="str">
        <v/>
      </c>
      <c r="C261" s="1" t="str">
        <v>J</v>
      </c>
      <c r="D261" s="2">
        <f t="shared" ref="D261:D324" si="4">D260+1</f>
        <v>44448</v>
      </c>
      <c r="E261" s="4">
        <v>36</v>
      </c>
      <c r="F261" s="3"/>
    </row>
    <row r="262" spans="2:6" ht="15">
      <c r="B262" s="7" t="str">
        <v/>
      </c>
      <c r="C262" s="1" t="str">
        <v>V</v>
      </c>
      <c r="D262" s="2">
        <f t="shared" si="4"/>
        <v>44449</v>
      </c>
      <c r="E262" s="4" t="str">
        <v/>
      </c>
      <c r="F262" s="3"/>
    </row>
    <row r="263" spans="2:6" ht="15">
      <c r="B263" s="7" t="str">
        <v/>
      </c>
      <c r="C263" s="1" t="str">
        <v>S</v>
      </c>
      <c r="D263" s="2">
        <f t="shared" si="4"/>
        <v>44450</v>
      </c>
      <c r="E263" s="4" t="str">
        <v/>
      </c>
      <c r="F263" s="3"/>
    </row>
    <row r="264" spans="2:6" ht="15">
      <c r="B264" s="7" t="str">
        <v/>
      </c>
      <c r="C264" s="1" t="str">
        <v>D</v>
      </c>
      <c r="D264" s="2">
        <f t="shared" si="4"/>
        <v>44451</v>
      </c>
      <c r="E264" s="4" t="str">
        <v/>
      </c>
      <c r="F264" s="3"/>
    </row>
    <row r="265" spans="2:6" ht="15">
      <c r="B265" s="7" t="str">
        <v/>
      </c>
      <c r="C265" s="1" t="str">
        <v>L</v>
      </c>
      <c r="D265" s="2">
        <f t="shared" si="4"/>
        <v>44452</v>
      </c>
      <c r="E265" s="4" t="str">
        <v/>
      </c>
      <c r="F265" s="3"/>
    </row>
    <row r="266" spans="2:6" ht="15">
      <c r="B266" s="7" t="str">
        <v/>
      </c>
      <c r="C266" s="1" t="str">
        <v>M</v>
      </c>
      <c r="D266" s="2">
        <f t="shared" si="4"/>
        <v>44453</v>
      </c>
      <c r="E266" s="4" t="str">
        <v/>
      </c>
      <c r="F266" s="3"/>
    </row>
    <row r="267" spans="2:6" ht="15">
      <c r="B267" s="7" t="str">
        <v/>
      </c>
      <c r="C267" s="1" t="str">
        <v>M</v>
      </c>
      <c r="D267" s="2">
        <f t="shared" si="4"/>
        <v>44454</v>
      </c>
      <c r="E267" s="4" t="str">
        <v/>
      </c>
      <c r="F267" s="3"/>
    </row>
    <row r="268" spans="2:6" ht="15">
      <c r="B268" s="7" t="str">
        <v/>
      </c>
      <c r="C268" s="1" t="str">
        <v>J</v>
      </c>
      <c r="D268" s="2">
        <f t="shared" si="4"/>
        <v>44455</v>
      </c>
      <c r="E268" s="4">
        <v>37</v>
      </c>
      <c r="F268" s="3"/>
    </row>
    <row r="269" spans="2:6" ht="15">
      <c r="B269" s="7" t="str">
        <v/>
      </c>
      <c r="C269" s="1" t="str">
        <v>V</v>
      </c>
      <c r="D269" s="2">
        <f t="shared" si="4"/>
        <v>44456</v>
      </c>
      <c r="E269" s="4" t="str">
        <v/>
      </c>
      <c r="F269" s="3"/>
    </row>
    <row r="270" spans="2:6" ht="15">
      <c r="B270" s="7" t="str">
        <v/>
      </c>
      <c r="C270" s="1" t="str">
        <v>S</v>
      </c>
      <c r="D270" s="2">
        <f t="shared" si="4"/>
        <v>44457</v>
      </c>
      <c r="E270" s="4" t="str">
        <v/>
      </c>
      <c r="F270" s="3"/>
    </row>
    <row r="271" spans="2:6" ht="15">
      <c r="B271" s="7" t="str">
        <v/>
      </c>
      <c r="C271" s="1" t="str">
        <v>D</v>
      </c>
      <c r="D271" s="2">
        <f t="shared" si="4"/>
        <v>44458</v>
      </c>
      <c r="E271" s="4" t="str">
        <v/>
      </c>
      <c r="F271" s="3"/>
    </row>
    <row r="272" spans="2:6" ht="15">
      <c r="B272" s="7" t="str">
        <v/>
      </c>
      <c r="C272" s="1" t="str">
        <v>L</v>
      </c>
      <c r="D272" s="2">
        <f t="shared" si="4"/>
        <v>44459</v>
      </c>
      <c r="E272" s="4" t="str">
        <v/>
      </c>
      <c r="F272" s="3"/>
    </row>
    <row r="273" spans="2:6" ht="15">
      <c r="B273" s="7" t="str">
        <v/>
      </c>
      <c r="C273" s="1" t="str">
        <v>M</v>
      </c>
      <c r="D273" s="2">
        <f t="shared" si="4"/>
        <v>44460</v>
      </c>
      <c r="E273" s="4" t="str">
        <v/>
      </c>
      <c r="F273" s="3"/>
    </row>
    <row r="274" spans="2:6" ht="15">
      <c r="B274" s="7" t="str">
        <v/>
      </c>
      <c r="C274" s="1" t="str">
        <v>M</v>
      </c>
      <c r="D274" s="2">
        <f t="shared" si="4"/>
        <v>44461</v>
      </c>
      <c r="E274" s="4" t="str">
        <v/>
      </c>
      <c r="F274" s="3"/>
    </row>
    <row r="275" spans="2:6" ht="15">
      <c r="B275" s="7" t="str">
        <v/>
      </c>
      <c r="C275" s="1" t="str">
        <v>J</v>
      </c>
      <c r="D275" s="2">
        <f t="shared" si="4"/>
        <v>44462</v>
      </c>
      <c r="E275" s="4">
        <v>38</v>
      </c>
      <c r="F275" s="3"/>
    </row>
    <row r="276" spans="2:6" ht="15">
      <c r="B276" s="7" t="str">
        <v/>
      </c>
      <c r="C276" s="1" t="str">
        <v>V</v>
      </c>
      <c r="D276" s="2">
        <f t="shared" si="4"/>
        <v>44463</v>
      </c>
      <c r="E276" s="4" t="str">
        <v/>
      </c>
      <c r="F276" s="3"/>
    </row>
    <row r="277" spans="2:6" ht="15">
      <c r="B277" s="7" t="str">
        <v/>
      </c>
      <c r="C277" s="1" t="str">
        <v>S</v>
      </c>
      <c r="D277" s="2">
        <f t="shared" si="4"/>
        <v>44464</v>
      </c>
      <c r="E277" s="4" t="str">
        <v/>
      </c>
      <c r="F277" s="3"/>
    </row>
    <row r="278" spans="2:6" ht="15">
      <c r="B278" s="7" t="str">
        <v/>
      </c>
      <c r="C278" s="1" t="str">
        <v>D</v>
      </c>
      <c r="D278" s="2">
        <f t="shared" si="4"/>
        <v>44465</v>
      </c>
      <c r="E278" s="4" t="str">
        <v/>
      </c>
      <c r="F278" s="3"/>
    </row>
    <row r="279" spans="2:6" ht="15">
      <c r="B279" s="7" t="str">
        <v/>
      </c>
      <c r="C279" s="1" t="str">
        <v>L</v>
      </c>
      <c r="D279" s="2">
        <f t="shared" si="4"/>
        <v>44466</v>
      </c>
      <c r="E279" s="4" t="str">
        <v/>
      </c>
      <c r="F279" s="3"/>
    </row>
    <row r="280" spans="2:6" ht="15">
      <c r="B280" s="7" t="str">
        <v/>
      </c>
      <c r="C280" s="1" t="str">
        <v>M</v>
      </c>
      <c r="D280" s="2">
        <f t="shared" si="4"/>
        <v>44467</v>
      </c>
      <c r="E280" s="4" t="str">
        <v/>
      </c>
      <c r="F280" s="3"/>
    </row>
    <row r="281" spans="2:6" ht="15">
      <c r="B281" s="7" t="str">
        <v/>
      </c>
      <c r="C281" s="1" t="str">
        <v>M</v>
      </c>
      <c r="D281" s="2">
        <f t="shared" si="4"/>
        <v>44468</v>
      </c>
      <c r="E281" s="4" t="str">
        <v/>
      </c>
      <c r="F281" s="3"/>
    </row>
    <row r="282" spans="2:6" ht="15">
      <c r="B282" s="7" t="str">
        <v/>
      </c>
      <c r="C282" s="1" t="str">
        <v>J</v>
      </c>
      <c r="D282" s="2">
        <f t="shared" si="4"/>
        <v>44469</v>
      </c>
      <c r="E282" s="4">
        <v>39</v>
      </c>
      <c r="F282" s="3"/>
    </row>
    <row r="283" spans="2:6" ht="15">
      <c r="B283" s="7" t="str">
        <v>OCTOBRE</v>
      </c>
      <c r="C283" s="1" t="str">
        <v>V</v>
      </c>
      <c r="D283" s="2">
        <f t="shared" si="4"/>
        <v>44470</v>
      </c>
      <c r="E283" s="4" t="str">
        <v/>
      </c>
      <c r="F283" s="3"/>
    </row>
    <row r="284" spans="2:6" ht="15">
      <c r="B284" s="7">
        <v>2021</v>
      </c>
      <c r="C284" s="1" t="str">
        <v>S</v>
      </c>
      <c r="D284" s="2">
        <f t="shared" si="4"/>
        <v>44471</v>
      </c>
      <c r="E284" s="4" t="str">
        <v/>
      </c>
      <c r="F284" s="3"/>
    </row>
    <row r="285" spans="2:6" ht="15">
      <c r="B285" s="7" t="str">
        <v/>
      </c>
      <c r="C285" s="1" t="str">
        <v>D</v>
      </c>
      <c r="D285" s="2">
        <f t="shared" si="4"/>
        <v>44472</v>
      </c>
      <c r="E285" s="4" t="str">
        <v/>
      </c>
      <c r="F285" s="3"/>
    </row>
    <row r="286" spans="2:6" ht="15">
      <c r="B286" s="7" t="str">
        <v/>
      </c>
      <c r="C286" s="1" t="str">
        <v>L</v>
      </c>
      <c r="D286" s="2">
        <f t="shared" si="4"/>
        <v>44473</v>
      </c>
      <c r="E286" s="4" t="str">
        <v/>
      </c>
      <c r="F286" s="3"/>
    </row>
    <row r="287" spans="2:6" ht="15">
      <c r="B287" s="7" t="str">
        <v/>
      </c>
      <c r="C287" s="1" t="str">
        <v>M</v>
      </c>
      <c r="D287" s="2">
        <f t="shared" si="4"/>
        <v>44474</v>
      </c>
      <c r="E287" s="4" t="str">
        <v/>
      </c>
      <c r="F287" s="3"/>
    </row>
    <row r="288" spans="2:6" ht="15">
      <c r="B288" s="7" t="str">
        <v/>
      </c>
      <c r="C288" s="1" t="str">
        <v>M</v>
      </c>
      <c r="D288" s="2">
        <f t="shared" si="4"/>
        <v>44475</v>
      </c>
      <c r="E288" s="4" t="str">
        <v/>
      </c>
      <c r="F288" s="3"/>
    </row>
    <row r="289" spans="2:6" ht="15">
      <c r="B289" s="7" t="str">
        <v/>
      </c>
      <c r="C289" s="1" t="str">
        <v>J</v>
      </c>
      <c r="D289" s="2">
        <f t="shared" si="4"/>
        <v>44476</v>
      </c>
      <c r="E289" s="4">
        <v>40</v>
      </c>
      <c r="F289" s="3"/>
    </row>
    <row r="290" spans="2:6" ht="15">
      <c r="B290" s="7" t="str">
        <v/>
      </c>
      <c r="C290" s="1" t="str">
        <v>V</v>
      </c>
      <c r="D290" s="2">
        <f t="shared" si="4"/>
        <v>44477</v>
      </c>
      <c r="E290" s="4" t="str">
        <v/>
      </c>
      <c r="F290" s="3"/>
    </row>
    <row r="291" spans="2:6" ht="15">
      <c r="B291" s="7" t="str">
        <v/>
      </c>
      <c r="C291" s="1" t="str">
        <v>S</v>
      </c>
      <c r="D291" s="2">
        <f t="shared" si="4"/>
        <v>44478</v>
      </c>
      <c r="E291" s="4" t="str">
        <v/>
      </c>
      <c r="F291" s="3"/>
    </row>
    <row r="292" spans="2:6" ht="15">
      <c r="B292" s="7" t="str">
        <v/>
      </c>
      <c r="C292" s="1" t="str">
        <v>D</v>
      </c>
      <c r="D292" s="2">
        <f t="shared" si="4"/>
        <v>44479</v>
      </c>
      <c r="E292" s="4" t="str">
        <v/>
      </c>
      <c r="F292" s="3"/>
    </row>
    <row r="293" spans="2:6" ht="15">
      <c r="B293" s="7" t="str">
        <v/>
      </c>
      <c r="C293" s="1" t="str">
        <v>L</v>
      </c>
      <c r="D293" s="2">
        <f t="shared" si="4"/>
        <v>44480</v>
      </c>
      <c r="E293" s="4" t="str">
        <v/>
      </c>
      <c r="F293" s="3"/>
    </row>
    <row r="294" spans="2:6" ht="15">
      <c r="B294" s="7" t="str">
        <v/>
      </c>
      <c r="C294" s="1" t="str">
        <v>M</v>
      </c>
      <c r="D294" s="2">
        <f t="shared" si="4"/>
        <v>44481</v>
      </c>
      <c r="E294" s="4" t="str">
        <v/>
      </c>
      <c r="F294" s="3"/>
    </row>
    <row r="295" spans="2:6" ht="15">
      <c r="B295" s="7" t="str">
        <v/>
      </c>
      <c r="C295" s="1" t="str">
        <v>M</v>
      </c>
      <c r="D295" s="2">
        <f t="shared" si="4"/>
        <v>44482</v>
      </c>
      <c r="E295" s="4" t="str">
        <v/>
      </c>
      <c r="F295" s="3"/>
    </row>
    <row r="296" spans="2:6" ht="15">
      <c r="B296" s="7" t="str">
        <v/>
      </c>
      <c r="C296" s="1" t="str">
        <v>J</v>
      </c>
      <c r="D296" s="2">
        <f t="shared" si="4"/>
        <v>44483</v>
      </c>
      <c r="E296" s="4">
        <v>41</v>
      </c>
      <c r="F296" s="3"/>
    </row>
    <row r="297" spans="2:6" ht="15">
      <c r="B297" s="7" t="str">
        <v/>
      </c>
      <c r="C297" s="1" t="str">
        <v>V</v>
      </c>
      <c r="D297" s="2">
        <f t="shared" si="4"/>
        <v>44484</v>
      </c>
      <c r="E297" s="4" t="str">
        <v/>
      </c>
      <c r="F297" s="3"/>
    </row>
    <row r="298" spans="2:6" ht="15">
      <c r="B298" s="7" t="str">
        <v/>
      </c>
      <c r="C298" s="1" t="str">
        <v>S</v>
      </c>
      <c r="D298" s="2">
        <f t="shared" si="4"/>
        <v>44485</v>
      </c>
      <c r="E298" s="4" t="str">
        <v/>
      </c>
      <c r="F298" s="3"/>
    </row>
    <row r="299" spans="2:6" ht="15">
      <c r="B299" s="7" t="str">
        <v/>
      </c>
      <c r="C299" s="1" t="str">
        <v>D</v>
      </c>
      <c r="D299" s="2">
        <f t="shared" si="4"/>
        <v>44486</v>
      </c>
      <c r="E299" s="4" t="str">
        <v/>
      </c>
      <c r="F299" s="3"/>
    </row>
    <row r="300" spans="2:6" ht="15">
      <c r="B300" s="7" t="str">
        <v/>
      </c>
      <c r="C300" s="1" t="str">
        <v>L</v>
      </c>
      <c r="D300" s="2">
        <f t="shared" si="4"/>
        <v>44487</v>
      </c>
      <c r="E300" s="4" t="str">
        <v/>
      </c>
      <c r="F300" s="3"/>
    </row>
    <row r="301" spans="2:6" ht="15">
      <c r="B301" s="7" t="str">
        <v/>
      </c>
      <c r="C301" s="1" t="str">
        <v>M</v>
      </c>
      <c r="D301" s="2">
        <f t="shared" si="4"/>
        <v>44488</v>
      </c>
      <c r="E301" s="4" t="str">
        <v/>
      </c>
      <c r="F301" s="3"/>
    </row>
    <row r="302" spans="2:6" ht="15">
      <c r="B302" s="7" t="str">
        <v/>
      </c>
      <c r="C302" s="1" t="str">
        <v>M</v>
      </c>
      <c r="D302" s="2">
        <f t="shared" si="4"/>
        <v>44489</v>
      </c>
      <c r="E302" s="4" t="str">
        <v/>
      </c>
      <c r="F302" s="3"/>
    </row>
    <row r="303" spans="2:6" ht="15">
      <c r="B303" s="7" t="str">
        <v/>
      </c>
      <c r="C303" s="1" t="str">
        <v>J</v>
      </c>
      <c r="D303" s="2">
        <f t="shared" si="4"/>
        <v>44490</v>
      </c>
      <c r="E303" s="4">
        <v>42</v>
      </c>
      <c r="F303" s="3"/>
    </row>
    <row r="304" spans="2:6" ht="15">
      <c r="B304" s="7" t="str">
        <v/>
      </c>
      <c r="C304" s="1" t="str">
        <v>V</v>
      </c>
      <c r="D304" s="2">
        <f t="shared" si="4"/>
        <v>44491</v>
      </c>
      <c r="E304" s="4" t="str">
        <v/>
      </c>
      <c r="F304" s="3"/>
    </row>
    <row r="305" spans="2:6" ht="15">
      <c r="B305" s="7" t="str">
        <v/>
      </c>
      <c r="C305" s="1" t="str">
        <v>S</v>
      </c>
      <c r="D305" s="2">
        <f t="shared" si="4"/>
        <v>44492</v>
      </c>
      <c r="E305" s="4" t="str">
        <v/>
      </c>
      <c r="F305" s="3"/>
    </row>
    <row r="306" spans="2:6" ht="15">
      <c r="B306" s="7" t="str">
        <v/>
      </c>
      <c r="C306" s="1" t="str">
        <v>D</v>
      </c>
      <c r="D306" s="2">
        <f t="shared" si="4"/>
        <v>44493</v>
      </c>
      <c r="E306" s="4" t="str">
        <v/>
      </c>
      <c r="F306" s="3"/>
    </row>
    <row r="307" spans="2:6" ht="15">
      <c r="B307" s="7" t="str">
        <v/>
      </c>
      <c r="C307" s="1" t="str">
        <v>L</v>
      </c>
      <c r="D307" s="2">
        <f t="shared" si="4"/>
        <v>44494</v>
      </c>
      <c r="E307" s="4" t="str">
        <v/>
      </c>
      <c r="F307" s="3"/>
    </row>
    <row r="308" spans="2:6" ht="15">
      <c r="B308" s="7" t="str">
        <v/>
      </c>
      <c r="C308" s="1" t="str">
        <v>M</v>
      </c>
      <c r="D308" s="2">
        <f t="shared" si="4"/>
        <v>44495</v>
      </c>
      <c r="E308" s="4" t="str">
        <v/>
      </c>
      <c r="F308" s="3"/>
    </row>
    <row r="309" spans="2:6" ht="15">
      <c r="B309" s="7" t="str">
        <v/>
      </c>
      <c r="C309" s="1" t="str">
        <v>M</v>
      </c>
      <c r="D309" s="2">
        <f t="shared" si="4"/>
        <v>44496</v>
      </c>
      <c r="E309" s="4" t="str">
        <v/>
      </c>
      <c r="F309" s="3"/>
    </row>
    <row r="310" spans="2:6" ht="15">
      <c r="B310" s="7" t="str">
        <v/>
      </c>
      <c r="C310" s="1" t="str">
        <v>J</v>
      </c>
      <c r="D310" s="2">
        <f t="shared" si="4"/>
        <v>44497</v>
      </c>
      <c r="E310" s="4">
        <v>43</v>
      </c>
      <c r="F310" s="3"/>
    </row>
    <row r="311" spans="2:6" ht="15">
      <c r="B311" s="7" t="str">
        <v/>
      </c>
      <c r="C311" s="1" t="str">
        <v>V</v>
      </c>
      <c r="D311" s="2">
        <f t="shared" si="4"/>
        <v>44498</v>
      </c>
      <c r="E311" s="4" t="str">
        <v/>
      </c>
      <c r="F311" s="3"/>
    </row>
    <row r="312" spans="2:6" ht="15">
      <c r="B312" s="7" t="str">
        <v/>
      </c>
      <c r="C312" s="1" t="str">
        <v>S</v>
      </c>
      <c r="D312" s="2">
        <f t="shared" si="4"/>
        <v>44499</v>
      </c>
      <c r="E312" s="4" t="str">
        <v/>
      </c>
      <c r="F312" s="3"/>
    </row>
    <row r="313" spans="2:6" ht="15">
      <c r="B313" s="7" t="str">
        <v/>
      </c>
      <c r="C313" s="1" t="str">
        <v>D</v>
      </c>
      <c r="D313" s="2">
        <f t="shared" si="4"/>
        <v>44500</v>
      </c>
      <c r="E313" s="4" t="str">
        <v/>
      </c>
      <c r="F313" s="3"/>
    </row>
    <row r="314" spans="2:6" ht="15">
      <c r="B314" s="7" t="str">
        <v>NOVEMBRE</v>
      </c>
      <c r="C314" s="1" t="str">
        <v>L</v>
      </c>
      <c r="D314" s="2">
        <f t="shared" si="4"/>
        <v>44501</v>
      </c>
      <c r="E314" s="4" t="str">
        <v/>
      </c>
      <c r="F314" s="3"/>
    </row>
    <row r="315" spans="2:6" ht="15">
      <c r="B315" s="7">
        <v>2021</v>
      </c>
      <c r="C315" s="1" t="str">
        <v>M</v>
      </c>
      <c r="D315" s="2">
        <f t="shared" si="4"/>
        <v>44502</v>
      </c>
      <c r="E315" s="4" t="str">
        <v/>
      </c>
      <c r="F315" s="3"/>
    </row>
    <row r="316" spans="2:6" ht="15">
      <c r="B316" s="7" t="str">
        <v/>
      </c>
      <c r="C316" s="1" t="str">
        <v>M</v>
      </c>
      <c r="D316" s="2">
        <f t="shared" si="4"/>
        <v>44503</v>
      </c>
      <c r="E316" s="4" t="str">
        <v/>
      </c>
      <c r="F316" s="3"/>
    </row>
    <row r="317" spans="2:6" ht="15">
      <c r="B317" s="7" t="str">
        <v/>
      </c>
      <c r="C317" s="1" t="str">
        <v>J</v>
      </c>
      <c r="D317" s="2">
        <f t="shared" si="4"/>
        <v>44504</v>
      </c>
      <c r="E317" s="4">
        <v>44</v>
      </c>
      <c r="F317" s="3"/>
    </row>
    <row r="318" spans="2:6" ht="15">
      <c r="B318" s="7" t="str">
        <v/>
      </c>
      <c r="C318" s="1" t="str">
        <v>V</v>
      </c>
      <c r="D318" s="2">
        <f t="shared" si="4"/>
        <v>44505</v>
      </c>
      <c r="E318" s="4" t="str">
        <v/>
      </c>
      <c r="F318" s="3"/>
    </row>
    <row r="319" spans="2:6" ht="15">
      <c r="B319" s="7" t="str">
        <v/>
      </c>
      <c r="C319" s="1" t="str">
        <v>S</v>
      </c>
      <c r="D319" s="2">
        <f t="shared" si="4"/>
        <v>44506</v>
      </c>
      <c r="E319" s="4" t="str">
        <v/>
      </c>
      <c r="F319" s="3"/>
    </row>
    <row r="320" spans="2:6" ht="15">
      <c r="B320" s="7" t="str">
        <v/>
      </c>
      <c r="C320" s="1" t="str">
        <v>D</v>
      </c>
      <c r="D320" s="2">
        <f t="shared" si="4"/>
        <v>44507</v>
      </c>
      <c r="E320" s="4" t="str">
        <v/>
      </c>
      <c r="F320" s="3"/>
    </row>
    <row r="321" spans="2:6" ht="15">
      <c r="B321" s="7" t="str">
        <v/>
      </c>
      <c r="C321" s="1" t="str">
        <v>L</v>
      </c>
      <c r="D321" s="2">
        <f t="shared" si="4"/>
        <v>44508</v>
      </c>
      <c r="E321" s="4" t="str">
        <v/>
      </c>
      <c r="F321" s="3"/>
    </row>
    <row r="322" spans="2:6" ht="15">
      <c r="B322" s="7" t="str">
        <v/>
      </c>
      <c r="C322" s="1" t="str">
        <v>M</v>
      </c>
      <c r="D322" s="2">
        <f t="shared" si="4"/>
        <v>44509</v>
      </c>
      <c r="E322" s="4" t="str">
        <v/>
      </c>
      <c r="F322" s="3"/>
    </row>
    <row r="323" spans="2:6" ht="15">
      <c r="B323" s="7" t="str">
        <v/>
      </c>
      <c r="C323" s="1" t="str">
        <v>M</v>
      </c>
      <c r="D323" s="2">
        <f t="shared" si="4"/>
        <v>44510</v>
      </c>
      <c r="E323" s="4" t="str">
        <v/>
      </c>
      <c r="F323" s="3"/>
    </row>
    <row r="324" spans="2:6" ht="15">
      <c r="B324" s="7" t="str">
        <v/>
      </c>
      <c r="C324" s="1" t="str">
        <v>J</v>
      </c>
      <c r="D324" s="2">
        <f t="shared" si="4"/>
        <v>44511</v>
      </c>
      <c r="E324" s="4">
        <v>45</v>
      </c>
      <c r="F324" s="3"/>
    </row>
    <row r="325" spans="2:6" ht="15">
      <c r="B325" s="7" t="str">
        <v/>
      </c>
      <c r="C325" s="1" t="str">
        <v>V</v>
      </c>
      <c r="D325" s="2">
        <f t="shared" ref="D325:D369" si="5">D324+1</f>
        <v>44512</v>
      </c>
      <c r="E325" s="4" t="str">
        <v/>
      </c>
      <c r="F325" s="3"/>
    </row>
    <row r="326" spans="2:6" ht="15">
      <c r="B326" s="7" t="str">
        <v/>
      </c>
      <c r="C326" s="1" t="str">
        <v>S</v>
      </c>
      <c r="D326" s="2">
        <f t="shared" si="5"/>
        <v>44513</v>
      </c>
      <c r="E326" s="4" t="str">
        <v/>
      </c>
      <c r="F326" s="3"/>
    </row>
    <row r="327" spans="2:6" ht="15">
      <c r="B327" s="7" t="str">
        <v/>
      </c>
      <c r="C327" s="1" t="str">
        <v>D</v>
      </c>
      <c r="D327" s="2">
        <f t="shared" si="5"/>
        <v>44514</v>
      </c>
      <c r="E327" s="4" t="str">
        <v/>
      </c>
      <c r="F327" s="3"/>
    </row>
    <row r="328" spans="2:6" ht="15">
      <c r="B328" s="7" t="str">
        <v/>
      </c>
      <c r="C328" s="1" t="str">
        <v>L</v>
      </c>
      <c r="D328" s="2">
        <f t="shared" si="5"/>
        <v>44515</v>
      </c>
      <c r="E328" s="4" t="str">
        <v/>
      </c>
      <c r="F328" s="3"/>
    </row>
    <row r="329" spans="2:6" ht="15">
      <c r="B329" s="7" t="str">
        <v/>
      </c>
      <c r="C329" s="1" t="str">
        <v>M</v>
      </c>
      <c r="D329" s="2">
        <f t="shared" si="5"/>
        <v>44516</v>
      </c>
      <c r="E329" s="4" t="str">
        <v/>
      </c>
      <c r="F329" s="3"/>
    </row>
    <row r="330" spans="2:6" ht="15">
      <c r="B330" s="7" t="str">
        <v/>
      </c>
      <c r="C330" s="1" t="str">
        <v>M</v>
      </c>
      <c r="D330" s="2">
        <f t="shared" si="5"/>
        <v>44517</v>
      </c>
      <c r="E330" s="4" t="str">
        <v/>
      </c>
      <c r="F330" s="3"/>
    </row>
    <row r="331" spans="2:6" ht="15">
      <c r="B331" s="7" t="str">
        <v/>
      </c>
      <c r="C331" s="1" t="str">
        <v>J</v>
      </c>
      <c r="D331" s="2">
        <f t="shared" si="5"/>
        <v>44518</v>
      </c>
      <c r="E331" s="4">
        <v>46</v>
      </c>
      <c r="F331" s="3"/>
    </row>
    <row r="332" spans="2:6" ht="15">
      <c r="B332" s="7" t="str">
        <v/>
      </c>
      <c r="C332" s="1" t="str">
        <v>V</v>
      </c>
      <c r="D332" s="2">
        <f t="shared" si="5"/>
        <v>44519</v>
      </c>
      <c r="E332" s="4" t="str">
        <v/>
      </c>
      <c r="F332" s="3"/>
    </row>
    <row r="333" spans="2:6" ht="15">
      <c r="B333" s="7" t="str">
        <v/>
      </c>
      <c r="C333" s="1" t="str">
        <v>S</v>
      </c>
      <c r="D333" s="2">
        <f t="shared" si="5"/>
        <v>44520</v>
      </c>
      <c r="E333" s="4" t="str">
        <v/>
      </c>
      <c r="F333" s="3"/>
    </row>
    <row r="334" spans="2:6" ht="15">
      <c r="B334" s="7" t="str">
        <v/>
      </c>
      <c r="C334" s="1" t="str">
        <v>D</v>
      </c>
      <c r="D334" s="2">
        <f t="shared" si="5"/>
        <v>44521</v>
      </c>
      <c r="E334" s="4" t="str">
        <v/>
      </c>
      <c r="F334" s="3"/>
    </row>
    <row r="335" spans="2:6" ht="15">
      <c r="B335" s="7" t="str">
        <v/>
      </c>
      <c r="C335" s="1" t="str">
        <v>L</v>
      </c>
      <c r="D335" s="2">
        <f t="shared" si="5"/>
        <v>44522</v>
      </c>
      <c r="E335" s="4" t="str">
        <v/>
      </c>
      <c r="F335" s="3"/>
    </row>
    <row r="336" spans="2:6" ht="15">
      <c r="B336" s="7" t="str">
        <v/>
      </c>
      <c r="C336" s="1" t="str">
        <v>M</v>
      </c>
      <c r="D336" s="2">
        <f t="shared" si="5"/>
        <v>44523</v>
      </c>
      <c r="E336" s="4" t="str">
        <v/>
      </c>
      <c r="F336" s="3"/>
    </row>
    <row r="337" spans="2:6" ht="15">
      <c r="B337" s="7" t="str">
        <v/>
      </c>
      <c r="C337" s="1" t="str">
        <v>M</v>
      </c>
      <c r="D337" s="2">
        <f t="shared" si="5"/>
        <v>44524</v>
      </c>
      <c r="E337" s="4" t="str">
        <v/>
      </c>
      <c r="F337" s="3"/>
    </row>
    <row r="338" spans="2:6" ht="15">
      <c r="B338" s="7" t="str">
        <v/>
      </c>
      <c r="C338" s="1" t="str">
        <v>J</v>
      </c>
      <c r="D338" s="2">
        <f t="shared" si="5"/>
        <v>44525</v>
      </c>
      <c r="E338" s="4">
        <v>47</v>
      </c>
      <c r="F338" s="3"/>
    </row>
    <row r="339" spans="2:6" ht="15">
      <c r="B339" s="7" t="str">
        <v/>
      </c>
      <c r="C339" s="1" t="str">
        <v>V</v>
      </c>
      <c r="D339" s="2">
        <f t="shared" si="5"/>
        <v>44526</v>
      </c>
      <c r="E339" s="4" t="str">
        <v/>
      </c>
      <c r="F339" s="3"/>
    </row>
    <row r="340" spans="2:6" ht="15">
      <c r="B340" s="7" t="str">
        <v/>
      </c>
      <c r="C340" s="1" t="str">
        <v>S</v>
      </c>
      <c r="D340" s="2">
        <f t="shared" si="5"/>
        <v>44527</v>
      </c>
      <c r="E340" s="4" t="str">
        <v/>
      </c>
      <c r="F340" s="3"/>
    </row>
    <row r="341" spans="2:6" ht="15">
      <c r="B341" s="7" t="str">
        <v/>
      </c>
      <c r="C341" s="1" t="str">
        <v>D</v>
      </c>
      <c r="D341" s="2">
        <f t="shared" si="5"/>
        <v>44528</v>
      </c>
      <c r="E341" s="4" t="str">
        <v/>
      </c>
      <c r="F341" s="3"/>
    </row>
    <row r="342" spans="2:6" ht="15">
      <c r="B342" s="7" t="str">
        <v/>
      </c>
      <c r="C342" s="1" t="str">
        <v>L</v>
      </c>
      <c r="D342" s="2">
        <f t="shared" si="5"/>
        <v>44529</v>
      </c>
      <c r="E342" s="4" t="str">
        <v/>
      </c>
      <c r="F342" s="3"/>
    </row>
    <row r="343" spans="2:6" ht="15">
      <c r="B343" s="7" t="str">
        <v/>
      </c>
      <c r="C343" s="1" t="str">
        <v>M</v>
      </c>
      <c r="D343" s="2">
        <f t="shared" si="5"/>
        <v>44530</v>
      </c>
      <c r="E343" s="4" t="str">
        <v/>
      </c>
      <c r="F343" s="3"/>
    </row>
    <row r="344" spans="2:6" ht="15">
      <c r="B344" s="7" t="str">
        <v>DÉCEMBRE</v>
      </c>
      <c r="C344" s="1" t="str">
        <v>M</v>
      </c>
      <c r="D344" s="2">
        <f t="shared" si="5"/>
        <v>44531</v>
      </c>
      <c r="E344" s="4" t="str">
        <v/>
      </c>
      <c r="F344" s="3"/>
    </row>
    <row r="345" spans="2:6" ht="15">
      <c r="B345" s="7">
        <v>2021</v>
      </c>
      <c r="C345" s="1" t="str">
        <v>J</v>
      </c>
      <c r="D345" s="2">
        <f t="shared" si="5"/>
        <v>44532</v>
      </c>
      <c r="E345" s="4">
        <v>48</v>
      </c>
      <c r="F345" s="3"/>
    </row>
    <row r="346" spans="2:6" ht="15">
      <c r="B346" s="7" t="str">
        <v/>
      </c>
      <c r="C346" s="1" t="str">
        <v>V</v>
      </c>
      <c r="D346" s="2">
        <f t="shared" si="5"/>
        <v>44533</v>
      </c>
      <c r="E346" s="4" t="str">
        <v/>
      </c>
      <c r="F346" s="3"/>
    </row>
    <row r="347" spans="2:6" ht="15">
      <c r="B347" s="7" t="str">
        <v/>
      </c>
      <c r="C347" s="1" t="str">
        <v>S</v>
      </c>
      <c r="D347" s="2">
        <f t="shared" si="5"/>
        <v>44534</v>
      </c>
      <c r="E347" s="4" t="str">
        <v/>
      </c>
      <c r="F347" s="3"/>
    </row>
    <row r="348" spans="2:6" ht="15">
      <c r="B348" s="7" t="str">
        <v/>
      </c>
      <c r="C348" s="1" t="str">
        <v>D</v>
      </c>
      <c r="D348" s="2">
        <f t="shared" si="5"/>
        <v>44535</v>
      </c>
      <c r="E348" s="4" t="str">
        <v/>
      </c>
      <c r="F348" s="3"/>
    </row>
    <row r="349" spans="2:6" ht="15">
      <c r="B349" s="7" t="str">
        <v/>
      </c>
      <c r="C349" s="1" t="str">
        <v>L</v>
      </c>
      <c r="D349" s="2">
        <f t="shared" si="5"/>
        <v>44536</v>
      </c>
      <c r="E349" s="4" t="str">
        <v/>
      </c>
      <c r="F349" s="3"/>
    </row>
    <row r="350" spans="2:6" ht="15">
      <c r="B350" s="7" t="str">
        <v/>
      </c>
      <c r="C350" s="1" t="str">
        <v>M</v>
      </c>
      <c r="D350" s="2">
        <f t="shared" si="5"/>
        <v>44537</v>
      </c>
      <c r="E350" s="4" t="str">
        <v/>
      </c>
      <c r="F350" s="3"/>
    </row>
    <row r="351" spans="2:6" ht="15">
      <c r="B351" s="7" t="str">
        <v/>
      </c>
      <c r="C351" s="1" t="str">
        <v>M</v>
      </c>
      <c r="D351" s="2">
        <f t="shared" si="5"/>
        <v>44538</v>
      </c>
      <c r="E351" s="4" t="str">
        <v/>
      </c>
      <c r="F351" s="3"/>
    </row>
    <row r="352" spans="2:6" ht="15">
      <c r="B352" s="7" t="str">
        <v/>
      </c>
      <c r="C352" s="1" t="str">
        <v>J</v>
      </c>
      <c r="D352" s="2">
        <f t="shared" si="5"/>
        <v>44539</v>
      </c>
      <c r="E352" s="4">
        <v>49</v>
      </c>
      <c r="F352" s="3"/>
    </row>
    <row r="353" spans="2:6" ht="15">
      <c r="B353" s="7" t="str">
        <v/>
      </c>
      <c r="C353" s="1" t="str">
        <v>V</v>
      </c>
      <c r="D353" s="2">
        <f t="shared" si="5"/>
        <v>44540</v>
      </c>
      <c r="E353" s="4" t="str">
        <v/>
      </c>
      <c r="F353" s="3"/>
    </row>
    <row r="354" spans="2:6" ht="15">
      <c r="B354" s="7" t="str">
        <v/>
      </c>
      <c r="C354" s="1" t="str">
        <v>S</v>
      </c>
      <c r="D354" s="2">
        <f t="shared" si="5"/>
        <v>44541</v>
      </c>
      <c r="E354" s="4" t="str">
        <v/>
      </c>
      <c r="F354" s="3"/>
    </row>
    <row r="355" spans="2:6" ht="15">
      <c r="B355" s="7" t="str">
        <v/>
      </c>
      <c r="C355" s="1" t="str">
        <v>D</v>
      </c>
      <c r="D355" s="2">
        <f t="shared" si="5"/>
        <v>44542</v>
      </c>
      <c r="E355" s="4" t="str">
        <v/>
      </c>
      <c r="F355" s="3"/>
    </row>
    <row r="356" spans="2:6" ht="15">
      <c r="B356" s="7" t="str">
        <v/>
      </c>
      <c r="C356" s="1" t="str">
        <v>L</v>
      </c>
      <c r="D356" s="2">
        <f t="shared" si="5"/>
        <v>44543</v>
      </c>
      <c r="E356" s="4" t="str">
        <v/>
      </c>
      <c r="F356" s="3"/>
    </row>
    <row r="357" spans="2:6" ht="15">
      <c r="B357" s="7" t="str">
        <v/>
      </c>
      <c r="C357" s="1" t="str">
        <v>M</v>
      </c>
      <c r="D357" s="2">
        <f t="shared" si="5"/>
        <v>44544</v>
      </c>
      <c r="E357" s="4" t="str">
        <v/>
      </c>
      <c r="F357" s="3"/>
    </row>
    <row r="358" spans="2:6" ht="15">
      <c r="B358" s="7" t="str">
        <v/>
      </c>
      <c r="C358" s="1" t="str">
        <v>M</v>
      </c>
      <c r="D358" s="2">
        <f t="shared" si="5"/>
        <v>44545</v>
      </c>
      <c r="E358" s="4" t="str">
        <v/>
      </c>
      <c r="F358" s="3"/>
    </row>
    <row r="359" spans="2:6" ht="15">
      <c r="B359" s="7" t="str">
        <v/>
      </c>
      <c r="C359" s="1" t="str">
        <v>J</v>
      </c>
      <c r="D359" s="2">
        <f t="shared" si="5"/>
        <v>44546</v>
      </c>
      <c r="E359" s="4">
        <v>50</v>
      </c>
      <c r="F359" s="3"/>
    </row>
    <row r="360" spans="2:6" ht="15">
      <c r="B360" s="7" t="str">
        <v/>
      </c>
      <c r="C360" s="1" t="str">
        <v>V</v>
      </c>
      <c r="D360" s="2">
        <f t="shared" si="5"/>
        <v>44547</v>
      </c>
      <c r="E360" s="4" t="str">
        <v/>
      </c>
      <c r="F360" s="3"/>
    </row>
    <row r="361" spans="2:6" ht="15">
      <c r="B361" s="7" t="str">
        <v/>
      </c>
      <c r="C361" s="1" t="str">
        <v>S</v>
      </c>
      <c r="D361" s="2">
        <f t="shared" si="5"/>
        <v>44548</v>
      </c>
      <c r="E361" s="4" t="str">
        <v/>
      </c>
      <c r="F361" s="3"/>
    </row>
    <row r="362" spans="2:6" ht="15">
      <c r="B362" s="7" t="str">
        <v/>
      </c>
      <c r="C362" s="1" t="str">
        <v>D</v>
      </c>
      <c r="D362" s="2">
        <f t="shared" si="5"/>
        <v>44549</v>
      </c>
      <c r="E362" s="4" t="str">
        <v/>
      </c>
      <c r="F362" s="3"/>
    </row>
    <row r="363" spans="2:6" ht="15">
      <c r="B363" s="7" t="str">
        <v/>
      </c>
      <c r="C363" s="1" t="str">
        <v>L</v>
      </c>
      <c r="D363" s="2">
        <f t="shared" si="5"/>
        <v>44550</v>
      </c>
      <c r="E363" s="4" t="str">
        <v/>
      </c>
      <c r="F363" s="3"/>
    </row>
    <row r="364" spans="2:6" ht="15">
      <c r="B364" s="7" t="str">
        <v/>
      </c>
      <c r="C364" s="1" t="str">
        <v>M</v>
      </c>
      <c r="D364" s="2">
        <f t="shared" si="5"/>
        <v>44551</v>
      </c>
      <c r="E364" s="4" t="str">
        <v/>
      </c>
      <c r="F364" s="3"/>
    </row>
    <row r="365" spans="2:6" ht="15">
      <c r="B365" s="7" t="str">
        <v/>
      </c>
      <c r="C365" s="1" t="str">
        <v>M</v>
      </c>
      <c r="D365" s="2">
        <f t="shared" si="5"/>
        <v>44552</v>
      </c>
      <c r="E365" s="4" t="str">
        <v/>
      </c>
      <c r="F365" s="3"/>
    </row>
    <row r="366" spans="2:6" ht="15">
      <c r="B366" s="7" t="str">
        <v/>
      </c>
      <c r="C366" s="1" t="str">
        <v>J</v>
      </c>
      <c r="D366" s="2">
        <f t="shared" si="5"/>
        <v>44553</v>
      </c>
      <c r="E366" s="4">
        <v>51</v>
      </c>
      <c r="F366" s="3"/>
    </row>
    <row r="367" spans="2:6" ht="15">
      <c r="B367" s="7" t="str">
        <v/>
      </c>
      <c r="C367" s="1" t="str">
        <v>V</v>
      </c>
      <c r="D367" s="2">
        <f t="shared" si="5"/>
        <v>44554</v>
      </c>
      <c r="E367" s="4" t="str">
        <v/>
      </c>
      <c r="F367" s="3"/>
    </row>
    <row r="368" spans="2:6" ht="15">
      <c r="B368" s="7" t="str">
        <v/>
      </c>
      <c r="C368" s="1" t="str">
        <v>S</v>
      </c>
      <c r="D368" s="2">
        <f t="shared" si="5"/>
        <v>44555</v>
      </c>
      <c r="E368" s="4" t="str">
        <v/>
      </c>
      <c r="F368" s="3"/>
    </row>
    <row r="369" spans="2:6" ht="15">
      <c r="B369" s="7" t="str">
        <v/>
      </c>
      <c r="C369" s="1" t="str">
        <v>D</v>
      </c>
      <c r="D369" s="2">
        <f t="shared" si="5"/>
        <v>44556</v>
      </c>
      <c r="E369" s="4" t="str">
        <v/>
      </c>
      <c r="F369" s="3"/>
    </row>
  </sheetData>
  <sheetProtection selectLockedCells="1" selectUnlockedCells="1"/>
  <phoneticPr fontId="6" type="noConversion"/>
  <conditionalFormatting sqref="C4:L370">
    <cfRule type="expression" dxfId="3" priority="1">
      <formula>IF(AND(OR(WEEKDAY($D5)=1)),TRUE)</formula>
    </cfRule>
    <cfRule type="expression" dxfId="2" priority="40" stopIfTrue="1">
      <formula>IF(AND(OR(WEEKDAY($D4)=1)),TRUE)</formula>
    </cfRule>
  </conditionalFormatting>
  <pageMargins left="0.27569444444444446" right="0.27569444444444446" top="0.35416666666666669" bottom="0.35416666666666669" header="0.51180555555555551" footer="0.51180555555555551"/>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3"/>
  <sheetViews>
    <sheetView showZeros="0" tabSelected="1" workbookViewId="0">
      <selection activeCell="B2" sqref="B2"/>
    </sheetView>
  </sheetViews>
  <sheetFormatPr baseColWidth="10" defaultRowHeight="12.75"/>
  <cols>
    <col min="1" max="1" width="3.42578125" customWidth="1"/>
    <col min="2" max="2" width="13" customWidth="1"/>
    <col min="3" max="3" width="2.85546875" customWidth="1"/>
    <col min="4" max="4" width="3.42578125" customWidth="1"/>
    <col min="5" max="5" width="3.28515625" customWidth="1"/>
    <col min="6" max="6" width="5.7109375" customWidth="1"/>
    <col min="7" max="7" width="6.85546875" customWidth="1"/>
    <col min="8" max="10" width="11.5703125"/>
    <col min="11" max="11" width="18.5703125" customWidth="1"/>
    <col min="12" max="12" width="15.42578125" customWidth="1"/>
    <col min="13" max="13" width="15.42578125" style="5" customWidth="1"/>
    <col min="14" max="14" width="69.42578125" customWidth="1"/>
  </cols>
  <sheetData>
    <row r="2" spans="1:14" ht="50.25" customHeight="1">
      <c r="A2" s="5"/>
      <c r="B2" s="6"/>
      <c r="C2" s="5"/>
      <c r="D2" s="5"/>
      <c r="E2" s="5"/>
      <c r="F2" s="9" t="s">
        <v>6</v>
      </c>
      <c r="G2" s="9" t="s">
        <v>1</v>
      </c>
      <c r="H2" s="9" t="s">
        <v>2</v>
      </c>
      <c r="I2" s="9" t="s">
        <v>3</v>
      </c>
      <c r="J2" s="9" t="s">
        <v>4</v>
      </c>
      <c r="K2" s="9" t="s">
        <v>5</v>
      </c>
      <c r="L2" s="9" t="s">
        <v>59</v>
      </c>
      <c r="M2" s="9" t="s">
        <v>61</v>
      </c>
      <c r="N2" s="63" t="s">
        <v>60</v>
      </c>
    </row>
    <row r="3" spans="1:14" ht="15">
      <c r="A3" s="5"/>
      <c r="B3" s="7" t="str">
        <f t="array" ref="B3:B33">IFERROR(CHOOSE(DAY(D3:D368),UPPER(TEXT(D3:D368,"mmmm")),YEAR(D3:D368)),"")</f>
        <v/>
      </c>
      <c r="C3" s="1" t="str">
        <f t="array" ref="C3:C33">IF(D3:D368="","",UPPER(LEFT(TEXT(D3:D368,"jjjj"),1)))</f>
        <v>S</v>
      </c>
      <c r="D3" s="2">
        <f>DATE(DATA!$C$5,1,-5)</f>
        <v>44191</v>
      </c>
      <c r="E3" s="4" t="str">
        <f t="array" ref="E3:E33">IF(D3:D368="","",IF(WEEKDAY(D3:D368)=5,INT((D3:D368-DATE(YEAR(D3:D368),1,1))/7+1),""))</f>
        <v/>
      </c>
      <c r="F3" s="59" t="s">
        <v>57</v>
      </c>
      <c r="G3" s="60" t="s">
        <v>58</v>
      </c>
      <c r="H3" s="60"/>
      <c r="I3" s="61">
        <f>IF(F3="","",VLOOKUP(F3,DATA!$H$3:$J$26,2,FALSE))</f>
        <v>0.5</v>
      </c>
      <c r="J3" s="61">
        <f>IF(G3="","",VLOOKUP(G3,DATA!$H$3:$J$26,3,FALSE))</f>
        <v>0.66666666666666663</v>
      </c>
      <c r="K3" s="61">
        <f t="shared" ref="K3:K33" si="0">IFERROR(J3-I3,"")</f>
        <v>0.16666666666666663</v>
      </c>
      <c r="L3" s="62">
        <v>0.10416666666666667</v>
      </c>
      <c r="M3" s="62">
        <f>IF(COUNTIF(C3,"D"),SUM(K3:L3),0)</f>
        <v>0</v>
      </c>
      <c r="N3" s="60" t="s">
        <v>63</v>
      </c>
    </row>
    <row r="4" spans="1:14" ht="15">
      <c r="A4" s="5"/>
      <c r="B4" s="7" t="str">
        <v/>
      </c>
      <c r="C4" s="1" t="str">
        <v>D</v>
      </c>
      <c r="D4" s="2">
        <f t="shared" ref="D4:D33" si="1">D3+1</f>
        <v>44192</v>
      </c>
      <c r="E4" s="4" t="str">
        <v/>
      </c>
      <c r="F4" s="59" t="s">
        <v>62</v>
      </c>
      <c r="G4" s="60" t="s">
        <v>62</v>
      </c>
      <c r="H4" s="60"/>
      <c r="I4" s="61">
        <f>IF(F4="","",VLOOKUP(F4,DATA!$H$3:$J$26,2,FALSE))</f>
        <v>0.2951388888888889</v>
      </c>
      <c r="J4" s="61">
        <f>IF(G4="","",VLOOKUP(G4,DATA!$H$3:$J$26,3,FALSE))</f>
        <v>0.6875</v>
      </c>
      <c r="K4" s="61">
        <f t="shared" si="0"/>
        <v>0.3923611111111111</v>
      </c>
      <c r="L4" s="62"/>
      <c r="M4" s="62">
        <f>IF(COUNTIF(C4,"D"),SUM(K3:L4),0)</f>
        <v>0.66319444444444442</v>
      </c>
    </row>
    <row r="5" spans="1:14" ht="15">
      <c r="A5" s="5"/>
      <c r="B5" s="7" t="str">
        <v/>
      </c>
      <c r="C5" s="1" t="str">
        <v>L</v>
      </c>
      <c r="D5" s="2">
        <f t="shared" si="1"/>
        <v>44193</v>
      </c>
      <c r="E5" s="4" t="str">
        <v/>
      </c>
      <c r="F5" s="59" t="s">
        <v>64</v>
      </c>
      <c r="G5" s="60" t="s">
        <v>62</v>
      </c>
      <c r="H5" s="60"/>
      <c r="I5" s="61">
        <f>IF(F5="","",VLOOKUP(F5,DATA!$H$3:$J$26,2,FALSE))</f>
        <v>0.50347222222222221</v>
      </c>
      <c r="J5" s="61">
        <f>IF(G5="","",VLOOKUP(G5,DATA!$H$3:$J$26,3,FALSE))</f>
        <v>0.6875</v>
      </c>
      <c r="K5" s="61">
        <f t="shared" si="0"/>
        <v>0.18402777777777779</v>
      </c>
      <c r="L5" s="62"/>
      <c r="M5" s="62">
        <f>IF(COUNTIF(C5,"D"),SUM(K3:L5),0)</f>
        <v>0</v>
      </c>
    </row>
    <row r="6" spans="1:14" ht="15">
      <c r="A6" s="5"/>
      <c r="B6" s="7" t="str">
        <v/>
      </c>
      <c r="C6" s="1" t="str">
        <v>M</v>
      </c>
      <c r="D6" s="2">
        <f t="shared" si="1"/>
        <v>44194</v>
      </c>
      <c r="E6" s="4" t="str">
        <v/>
      </c>
      <c r="F6" s="59" t="s">
        <v>64</v>
      </c>
      <c r="G6" s="60" t="s">
        <v>65</v>
      </c>
      <c r="H6" s="60"/>
      <c r="I6" s="61">
        <f>IF(F6="","",VLOOKUP(F6,DATA!$H$3:$J$26,2,FALSE))</f>
        <v>0.50347222222222221</v>
      </c>
      <c r="J6" s="61">
        <f>IF(G6="","",VLOOKUP(G6,DATA!$H$3:$J$26,3,FALSE))</f>
        <v>0.64583333333333337</v>
      </c>
      <c r="K6" s="61">
        <f t="shared" si="0"/>
        <v>0.14236111111111116</v>
      </c>
      <c r="L6" s="62"/>
      <c r="M6" s="62">
        <f>IF(COUNTIF(C6,"D"),SUM(K3:L6),0)</f>
        <v>0</v>
      </c>
    </row>
    <row r="7" spans="1:14" ht="15">
      <c r="A7" s="5"/>
      <c r="B7" s="7" t="str">
        <v/>
      </c>
      <c r="C7" s="1" t="str">
        <v>M</v>
      </c>
      <c r="D7" s="2">
        <f t="shared" si="1"/>
        <v>44195</v>
      </c>
      <c r="E7" s="4" t="str">
        <v/>
      </c>
      <c r="F7" s="59"/>
      <c r="G7" s="60"/>
      <c r="H7" s="60"/>
      <c r="I7" s="61" t="str">
        <f>IF(F7="","",VLOOKUP(F7,DATA!$H$3:$J$26,2,FALSE))</f>
        <v/>
      </c>
      <c r="J7" s="61" t="str">
        <f>IF(G7="","",VLOOKUP(G7,DATA!$H$3:$J$26,3,FALSE))</f>
        <v/>
      </c>
      <c r="K7" s="61" t="str">
        <f t="shared" si="0"/>
        <v/>
      </c>
      <c r="L7" s="62"/>
      <c r="M7" s="62">
        <f>IF(COUNTIF(C7,"D"),SUM(K3:L7),0)</f>
        <v>0</v>
      </c>
    </row>
    <row r="8" spans="1:14" ht="15">
      <c r="A8" s="5"/>
      <c r="B8" s="7" t="str">
        <v/>
      </c>
      <c r="C8" s="1" t="str">
        <v>J</v>
      </c>
      <c r="D8" s="2">
        <f t="shared" si="1"/>
        <v>44196</v>
      </c>
      <c r="E8" s="4">
        <v>53</v>
      </c>
      <c r="F8" s="59"/>
      <c r="G8" s="60"/>
      <c r="H8" s="60"/>
      <c r="I8" s="61" t="str">
        <f>IF(F8="","",VLOOKUP(F8,DATA!$H$3:$J$26,2,FALSE))</f>
        <v/>
      </c>
      <c r="J8" s="61" t="str">
        <f>IF(G8="","",VLOOKUP(G8,DATA!$H$3:$J$26,3,FALSE))</f>
        <v/>
      </c>
      <c r="K8" s="61" t="str">
        <f t="shared" si="0"/>
        <v/>
      </c>
      <c r="L8" s="62"/>
      <c r="M8" s="62">
        <f>IF(COUNTIF(C8,"D"),SUM(K3:L8),0)</f>
        <v>0</v>
      </c>
    </row>
    <row r="9" spans="1:14" ht="15">
      <c r="A9" s="5"/>
      <c r="B9" s="7" t="str">
        <v>JANVIER</v>
      </c>
      <c r="C9" s="1" t="str">
        <v>V</v>
      </c>
      <c r="D9" s="2">
        <f t="shared" si="1"/>
        <v>44197</v>
      </c>
      <c r="E9" s="4" t="str">
        <v/>
      </c>
      <c r="F9" s="59"/>
      <c r="G9" s="60"/>
      <c r="H9" s="60"/>
      <c r="I9" s="61" t="str">
        <f>IF(F9="","",VLOOKUP(F9,DATA!$H$3:$J$26,2,FALSE))</f>
        <v/>
      </c>
      <c r="J9" s="61" t="str">
        <f>IF(G9="","",VLOOKUP(G9,DATA!$H$3:$J$26,3,FALSE))</f>
        <v/>
      </c>
      <c r="K9" s="61" t="str">
        <f t="shared" si="0"/>
        <v/>
      </c>
      <c r="L9" s="62"/>
      <c r="M9" s="62">
        <f>IF(COUNTIF(C9,"D"),SUM(K3:L9),0)</f>
        <v>0</v>
      </c>
    </row>
    <row r="10" spans="1:14" ht="15">
      <c r="A10" s="5"/>
      <c r="B10" s="7">
        <v>2021</v>
      </c>
      <c r="C10" s="1" t="str">
        <v>S</v>
      </c>
      <c r="D10" s="2">
        <f t="shared" si="1"/>
        <v>44198</v>
      </c>
      <c r="E10" s="4" t="str">
        <v/>
      </c>
      <c r="F10" s="59"/>
      <c r="G10" s="60"/>
      <c r="H10" s="60"/>
      <c r="I10" s="61" t="str">
        <f>IF(F10="","",VLOOKUP(F10,DATA!$H$3:$J$26,2,FALSE))</f>
        <v/>
      </c>
      <c r="J10" s="61" t="str">
        <f>IF(G10="","",VLOOKUP(G10,DATA!$H$3:$J$26,3,FALSE))</f>
        <v/>
      </c>
      <c r="K10" s="61" t="str">
        <f t="shared" si="0"/>
        <v/>
      </c>
      <c r="L10" s="62"/>
      <c r="M10" s="62">
        <f t="shared" ref="M10:M33" si="2">IF(COUNTIF(C10,"D"),SUM(K4:L10),0)</f>
        <v>0</v>
      </c>
    </row>
    <row r="11" spans="1:14" ht="15">
      <c r="A11" s="5"/>
      <c r="B11" s="7" t="str">
        <v/>
      </c>
      <c r="C11" s="1" t="str">
        <v>D</v>
      </c>
      <c r="D11" s="2">
        <f t="shared" si="1"/>
        <v>44199</v>
      </c>
      <c r="E11" s="4" t="str">
        <v/>
      </c>
      <c r="F11" s="59"/>
      <c r="G11" s="60"/>
      <c r="H11" s="60"/>
      <c r="I11" s="61" t="str">
        <f>IF(F11="","",VLOOKUP(F11,DATA!$H$3:$J$26,2,FALSE))</f>
        <v/>
      </c>
      <c r="J11" s="61" t="str">
        <f>IF(G11="","",VLOOKUP(G11,DATA!$H$3:$J$26,3,FALSE))</f>
        <v/>
      </c>
      <c r="K11" s="61" t="str">
        <f t="shared" si="0"/>
        <v/>
      </c>
      <c r="L11" s="62"/>
      <c r="M11" s="62">
        <f ca="1">IF(COUNTIF(C11,"D"),SUM(OFFSET(M11,-6,-2):L11,0))</f>
        <v>0.32638888888888895</v>
      </c>
    </row>
    <row r="12" spans="1:14" ht="15">
      <c r="A12" s="5"/>
      <c r="B12" s="7" t="str">
        <v/>
      </c>
      <c r="C12" s="1" t="str">
        <v>L</v>
      </c>
      <c r="D12" s="2">
        <f t="shared" si="1"/>
        <v>44200</v>
      </c>
      <c r="E12" s="4" t="str">
        <v/>
      </c>
      <c r="F12" s="59"/>
      <c r="G12" s="60"/>
      <c r="H12" s="60"/>
      <c r="I12" s="61" t="str">
        <f>IF(F12="","",VLOOKUP(F12,DATA!$H$3:$J$26,2,FALSE))</f>
        <v/>
      </c>
      <c r="J12" s="61" t="str">
        <f>IF(G12="","",VLOOKUP(G12,DATA!$H$3:$J$26,3,FALSE))</f>
        <v/>
      </c>
      <c r="K12" s="61" t="str">
        <f t="shared" si="0"/>
        <v/>
      </c>
      <c r="L12" s="62"/>
      <c r="M12" s="62">
        <f t="shared" si="2"/>
        <v>0</v>
      </c>
    </row>
    <row r="13" spans="1:14" ht="15">
      <c r="A13" s="5"/>
      <c r="B13" s="7" t="str">
        <v/>
      </c>
      <c r="C13" s="1" t="str">
        <v>M</v>
      </c>
      <c r="D13" s="2">
        <f t="shared" si="1"/>
        <v>44201</v>
      </c>
      <c r="E13" s="4" t="str">
        <v/>
      </c>
      <c r="F13" s="59"/>
      <c r="G13" s="60"/>
      <c r="H13" s="60"/>
      <c r="I13" s="61" t="str">
        <f>IF(F13="","",VLOOKUP(F13,DATA!$H$3:$J$26,2,FALSE))</f>
        <v/>
      </c>
      <c r="J13" s="61" t="str">
        <f>IF(G13="","",VLOOKUP(G13,DATA!$H$3:$J$26,3,FALSE))</f>
        <v/>
      </c>
      <c r="K13" s="61" t="str">
        <f t="shared" si="0"/>
        <v/>
      </c>
      <c r="L13" s="62"/>
      <c r="M13" s="62">
        <f t="shared" si="2"/>
        <v>0</v>
      </c>
    </row>
    <row r="14" spans="1:14" ht="15">
      <c r="A14" s="5"/>
      <c r="B14" s="7" t="str">
        <v/>
      </c>
      <c r="C14" s="1" t="str">
        <v>M</v>
      </c>
      <c r="D14" s="2">
        <f t="shared" si="1"/>
        <v>44202</v>
      </c>
      <c r="E14" s="4" t="str">
        <v/>
      </c>
      <c r="F14" s="59"/>
      <c r="G14" s="60"/>
      <c r="H14" s="60"/>
      <c r="I14" s="61" t="str">
        <f>IF(F14="","",VLOOKUP(F14,DATA!$H$3:$J$26,2,FALSE))</f>
        <v/>
      </c>
      <c r="J14" s="61" t="str">
        <f>IF(G14="","",VLOOKUP(G14,DATA!$H$3:$J$26,3,FALSE))</f>
        <v/>
      </c>
      <c r="K14" s="61" t="str">
        <f t="shared" si="0"/>
        <v/>
      </c>
      <c r="L14" s="62"/>
      <c r="M14" s="62">
        <f t="shared" si="2"/>
        <v>0</v>
      </c>
    </row>
    <row r="15" spans="1:14" ht="15">
      <c r="A15" s="5"/>
      <c r="B15" s="7" t="str">
        <v/>
      </c>
      <c r="C15" s="1" t="str">
        <v>J</v>
      </c>
      <c r="D15" s="2">
        <f t="shared" si="1"/>
        <v>44203</v>
      </c>
      <c r="E15" s="4">
        <v>1</v>
      </c>
      <c r="F15" s="59"/>
      <c r="G15" s="60"/>
      <c r="H15" s="60"/>
      <c r="I15" s="61" t="str">
        <f>IF(F15="","",VLOOKUP(F15,DATA!$H$3:$J$26,2,FALSE))</f>
        <v/>
      </c>
      <c r="J15" s="61" t="str">
        <f>IF(G15="","",VLOOKUP(G15,DATA!$H$3:$J$26,3,FALSE))</f>
        <v/>
      </c>
      <c r="K15" s="61" t="str">
        <f t="shared" si="0"/>
        <v/>
      </c>
      <c r="L15" s="62"/>
      <c r="M15" s="62">
        <f t="shared" si="2"/>
        <v>0</v>
      </c>
    </row>
    <row r="16" spans="1:14" ht="15">
      <c r="A16" s="5"/>
      <c r="B16" s="7" t="str">
        <v/>
      </c>
      <c r="C16" s="1" t="str">
        <v>V</v>
      </c>
      <c r="D16" s="2">
        <f t="shared" si="1"/>
        <v>44204</v>
      </c>
      <c r="E16" s="4" t="str">
        <v/>
      </c>
      <c r="F16" s="59"/>
      <c r="G16" s="60"/>
      <c r="H16" s="60"/>
      <c r="I16" s="61" t="str">
        <f>IF(F16="","",VLOOKUP(F16,DATA!$H$3:$J$26,2,FALSE))</f>
        <v/>
      </c>
      <c r="J16" s="61" t="str">
        <f>IF(G16="","",VLOOKUP(G16,DATA!$H$3:$J$26,3,FALSE))</f>
        <v/>
      </c>
      <c r="K16" s="61" t="str">
        <f t="shared" si="0"/>
        <v/>
      </c>
      <c r="L16" s="62"/>
      <c r="M16" s="62">
        <f t="shared" si="2"/>
        <v>0</v>
      </c>
    </row>
    <row r="17" spans="1:13" ht="15">
      <c r="A17" s="5"/>
      <c r="B17" s="7" t="str">
        <v/>
      </c>
      <c r="C17" s="1" t="str">
        <v>S</v>
      </c>
      <c r="D17" s="2">
        <f t="shared" si="1"/>
        <v>44205</v>
      </c>
      <c r="E17" s="4" t="str">
        <v/>
      </c>
      <c r="F17" s="59"/>
      <c r="G17" s="60"/>
      <c r="H17" s="60"/>
      <c r="I17" s="61" t="str">
        <f>IF(F17="","",VLOOKUP(F17,DATA!$H$3:$J$26,2,FALSE))</f>
        <v/>
      </c>
      <c r="J17" s="61" t="str">
        <f>IF(G17="","",VLOOKUP(G17,DATA!$H$3:$J$26,3,FALSE))</f>
        <v/>
      </c>
      <c r="K17" s="61" t="str">
        <f t="shared" si="0"/>
        <v/>
      </c>
      <c r="L17" s="62"/>
      <c r="M17" s="62">
        <f t="shared" si="2"/>
        <v>0</v>
      </c>
    </row>
    <row r="18" spans="1:13" ht="15">
      <c r="A18" s="5"/>
      <c r="B18" s="7" t="str">
        <v/>
      </c>
      <c r="C18" s="1" t="str">
        <v>D</v>
      </c>
      <c r="D18" s="2">
        <f t="shared" si="1"/>
        <v>44206</v>
      </c>
      <c r="E18" s="4" t="str">
        <v/>
      </c>
      <c r="F18" s="59"/>
      <c r="G18" s="60"/>
      <c r="H18" s="60"/>
      <c r="I18" s="61" t="str">
        <f>IF(F18="","",VLOOKUP(F18,DATA!$H$3:$J$26,2,FALSE))</f>
        <v/>
      </c>
      <c r="J18" s="61" t="str">
        <f>IF(G18="","",VLOOKUP(G18,DATA!$H$3:$J$26,3,FALSE))</f>
        <v/>
      </c>
      <c r="K18" s="61" t="str">
        <f t="shared" si="0"/>
        <v/>
      </c>
      <c r="L18" s="62"/>
      <c r="M18" s="62">
        <f t="shared" si="2"/>
        <v>0</v>
      </c>
    </row>
    <row r="19" spans="1:13" ht="15">
      <c r="A19" s="5"/>
      <c r="B19" s="7" t="str">
        <v/>
      </c>
      <c r="C19" s="1" t="str">
        <v>L</v>
      </c>
      <c r="D19" s="2">
        <f t="shared" si="1"/>
        <v>44207</v>
      </c>
      <c r="E19" s="4" t="str">
        <v/>
      </c>
      <c r="F19" s="59"/>
      <c r="G19" s="60"/>
      <c r="H19" s="60"/>
      <c r="I19" s="61" t="str">
        <f>IF(F19="","",VLOOKUP(F19,DATA!$H$3:$J$26,2,FALSE))</f>
        <v/>
      </c>
      <c r="J19" s="61" t="str">
        <f>IF(G19="","",VLOOKUP(G19,DATA!$H$3:$J$26,3,FALSE))</f>
        <v/>
      </c>
      <c r="K19" s="61" t="str">
        <f t="shared" si="0"/>
        <v/>
      </c>
      <c r="L19" s="62"/>
      <c r="M19" s="62">
        <f t="shared" si="2"/>
        <v>0</v>
      </c>
    </row>
    <row r="20" spans="1:13" ht="15">
      <c r="A20" s="5"/>
      <c r="B20" s="7" t="str">
        <v/>
      </c>
      <c r="C20" s="1" t="str">
        <v>M</v>
      </c>
      <c r="D20" s="2">
        <f t="shared" si="1"/>
        <v>44208</v>
      </c>
      <c r="E20" s="4" t="str">
        <v/>
      </c>
      <c r="F20" s="59"/>
      <c r="G20" s="60"/>
      <c r="H20" s="60"/>
      <c r="I20" s="61" t="str">
        <f>IF(F20="","",VLOOKUP(F20,DATA!$H$3:$J$26,2,FALSE))</f>
        <v/>
      </c>
      <c r="J20" s="61" t="str">
        <f>IF(G20="","",VLOOKUP(G20,DATA!$H$3:$J$26,3,FALSE))</f>
        <v/>
      </c>
      <c r="K20" s="61" t="str">
        <f t="shared" si="0"/>
        <v/>
      </c>
      <c r="L20" s="62"/>
      <c r="M20" s="62">
        <f t="shared" si="2"/>
        <v>0</v>
      </c>
    </row>
    <row r="21" spans="1:13" ht="15">
      <c r="A21" s="5"/>
      <c r="B21" s="7" t="str">
        <v/>
      </c>
      <c r="C21" s="1" t="str">
        <v>M</v>
      </c>
      <c r="D21" s="2">
        <f t="shared" si="1"/>
        <v>44209</v>
      </c>
      <c r="E21" s="4" t="str">
        <v/>
      </c>
      <c r="F21" s="59"/>
      <c r="G21" s="60"/>
      <c r="H21" s="60"/>
      <c r="I21" s="61" t="str">
        <f>IF(F21="","",VLOOKUP(F21,DATA!$H$3:$J$26,2,FALSE))</f>
        <v/>
      </c>
      <c r="J21" s="61" t="str">
        <f>IF(G21="","",VLOOKUP(G21,DATA!$H$3:$J$26,3,FALSE))</f>
        <v/>
      </c>
      <c r="K21" s="61" t="str">
        <f t="shared" si="0"/>
        <v/>
      </c>
      <c r="L21" s="62"/>
      <c r="M21" s="62">
        <f t="shared" si="2"/>
        <v>0</v>
      </c>
    </row>
    <row r="22" spans="1:13" ht="15">
      <c r="A22" s="5"/>
      <c r="B22" s="7" t="str">
        <v/>
      </c>
      <c r="C22" s="1" t="str">
        <v>J</v>
      </c>
      <c r="D22" s="2">
        <f t="shared" si="1"/>
        <v>44210</v>
      </c>
      <c r="E22" s="4">
        <v>2</v>
      </c>
      <c r="F22" s="59"/>
      <c r="G22" s="60"/>
      <c r="H22" s="60"/>
      <c r="I22" s="61" t="str">
        <f>IF(F22="","",VLOOKUP(F22,DATA!$H$3:$J$26,2,FALSE))</f>
        <v/>
      </c>
      <c r="J22" s="61" t="str">
        <f>IF(G22="","",VLOOKUP(G22,DATA!$H$3:$J$26,3,FALSE))</f>
        <v/>
      </c>
      <c r="K22" s="61" t="str">
        <f t="shared" si="0"/>
        <v/>
      </c>
      <c r="L22" s="62"/>
      <c r="M22" s="62">
        <f t="shared" si="2"/>
        <v>0</v>
      </c>
    </row>
    <row r="23" spans="1:13" ht="15">
      <c r="A23" s="5"/>
      <c r="B23" s="7" t="str">
        <v/>
      </c>
      <c r="C23" s="1" t="str">
        <v>V</v>
      </c>
      <c r="D23" s="2">
        <f t="shared" si="1"/>
        <v>44211</v>
      </c>
      <c r="E23" s="4" t="str">
        <v/>
      </c>
      <c r="F23" s="59"/>
      <c r="G23" s="60"/>
      <c r="H23" s="60"/>
      <c r="I23" s="61" t="str">
        <f>IF(F23="","",VLOOKUP(F23,DATA!$H$3:$J$26,2,FALSE))</f>
        <v/>
      </c>
      <c r="J23" s="61" t="str">
        <f>IF(G23="","",VLOOKUP(G23,DATA!$H$3:$J$26,3,FALSE))</f>
        <v/>
      </c>
      <c r="K23" s="61" t="str">
        <f t="shared" si="0"/>
        <v/>
      </c>
      <c r="L23" s="62"/>
      <c r="M23" s="62">
        <f t="shared" si="2"/>
        <v>0</v>
      </c>
    </row>
    <row r="24" spans="1:13" ht="15">
      <c r="A24" s="5"/>
      <c r="B24" s="7" t="str">
        <v/>
      </c>
      <c r="C24" s="1" t="str">
        <v>S</v>
      </c>
      <c r="D24" s="2">
        <f t="shared" si="1"/>
        <v>44212</v>
      </c>
      <c r="E24" s="4" t="str">
        <v/>
      </c>
      <c r="F24" s="59"/>
      <c r="G24" s="60"/>
      <c r="H24" s="60"/>
      <c r="I24" s="61" t="str">
        <f>IF(F24="","",VLOOKUP(F24,DATA!$H$3:$J$26,2,FALSE))</f>
        <v/>
      </c>
      <c r="J24" s="61" t="str">
        <f>IF(G24="","",VLOOKUP(G24,DATA!$H$3:$J$26,3,FALSE))</f>
        <v/>
      </c>
      <c r="K24" s="61" t="str">
        <f t="shared" si="0"/>
        <v/>
      </c>
      <c r="L24" s="62"/>
      <c r="M24" s="62">
        <f t="shared" si="2"/>
        <v>0</v>
      </c>
    </row>
    <row r="25" spans="1:13" ht="15">
      <c r="A25" s="5"/>
      <c r="B25" s="7" t="str">
        <v/>
      </c>
      <c r="C25" s="1" t="str">
        <v>D</v>
      </c>
      <c r="D25" s="2">
        <f t="shared" si="1"/>
        <v>44213</v>
      </c>
      <c r="E25" s="4" t="str">
        <v/>
      </c>
      <c r="F25" s="59"/>
      <c r="G25" s="60"/>
      <c r="H25" s="60"/>
      <c r="I25" s="61" t="str">
        <f>IF(F25="","",VLOOKUP(F25,DATA!$H$3:$J$26,2,FALSE))</f>
        <v/>
      </c>
      <c r="J25" s="61" t="str">
        <f>IF(G25="","",VLOOKUP(G25,DATA!$H$3:$J$26,3,FALSE))</f>
        <v/>
      </c>
      <c r="K25" s="61" t="str">
        <f t="shared" si="0"/>
        <v/>
      </c>
      <c r="L25" s="62"/>
      <c r="M25" s="62">
        <f t="shared" si="2"/>
        <v>0</v>
      </c>
    </row>
    <row r="26" spans="1:13" ht="15">
      <c r="A26" s="5"/>
      <c r="B26" s="7" t="str">
        <v/>
      </c>
      <c r="C26" s="1" t="str">
        <v>L</v>
      </c>
      <c r="D26" s="2">
        <f t="shared" si="1"/>
        <v>44214</v>
      </c>
      <c r="E26" s="4" t="str">
        <v/>
      </c>
      <c r="F26" s="59"/>
      <c r="G26" s="60"/>
      <c r="H26" s="60"/>
      <c r="I26" s="61" t="str">
        <f>IF(F26="","",VLOOKUP(F26,DATA!$H$3:$J$26,2,FALSE))</f>
        <v/>
      </c>
      <c r="J26" s="61" t="str">
        <f>IF(G26="","",VLOOKUP(G26,DATA!$H$3:$J$26,3,FALSE))</f>
        <v/>
      </c>
      <c r="K26" s="61" t="str">
        <f t="shared" si="0"/>
        <v/>
      </c>
      <c r="L26" s="62"/>
      <c r="M26" s="62">
        <f t="shared" si="2"/>
        <v>0</v>
      </c>
    </row>
    <row r="27" spans="1:13" ht="15">
      <c r="A27" s="5"/>
      <c r="B27" s="7" t="str">
        <v/>
      </c>
      <c r="C27" s="1" t="str">
        <v>M</v>
      </c>
      <c r="D27" s="2">
        <f t="shared" si="1"/>
        <v>44215</v>
      </c>
      <c r="E27" s="4" t="str">
        <v/>
      </c>
      <c r="F27" s="59"/>
      <c r="G27" s="60"/>
      <c r="H27" s="60"/>
      <c r="I27" s="61" t="str">
        <f>IF(F27="","",VLOOKUP(F27,DATA!$H$3:$J$26,2,FALSE))</f>
        <v/>
      </c>
      <c r="J27" s="61" t="str">
        <f>IF(G27="","",VLOOKUP(G27,DATA!$H$3:$J$26,3,FALSE))</f>
        <v/>
      </c>
      <c r="K27" s="61" t="str">
        <f t="shared" si="0"/>
        <v/>
      </c>
      <c r="L27" s="62"/>
      <c r="M27" s="62">
        <f t="shared" si="2"/>
        <v>0</v>
      </c>
    </row>
    <row r="28" spans="1:13" ht="15">
      <c r="A28" s="5"/>
      <c r="B28" s="7" t="str">
        <v/>
      </c>
      <c r="C28" s="1" t="str">
        <v>M</v>
      </c>
      <c r="D28" s="2">
        <f t="shared" si="1"/>
        <v>44216</v>
      </c>
      <c r="E28" s="4" t="str">
        <v/>
      </c>
      <c r="F28" s="59"/>
      <c r="G28" s="60"/>
      <c r="H28" s="60"/>
      <c r="I28" s="61" t="str">
        <f>IF(F28="","",VLOOKUP(F28,DATA!$H$3:$J$26,2,FALSE))</f>
        <v/>
      </c>
      <c r="J28" s="61" t="str">
        <f>IF(G28="","",VLOOKUP(G28,DATA!$H$3:$J$26,3,FALSE))</f>
        <v/>
      </c>
      <c r="K28" s="61" t="str">
        <f t="shared" si="0"/>
        <v/>
      </c>
      <c r="L28" s="62"/>
      <c r="M28" s="62">
        <f t="shared" si="2"/>
        <v>0</v>
      </c>
    </row>
    <row r="29" spans="1:13" ht="15">
      <c r="A29" s="5"/>
      <c r="B29" s="7" t="str">
        <v/>
      </c>
      <c r="C29" s="1" t="str">
        <v>J</v>
      </c>
      <c r="D29" s="2">
        <f t="shared" si="1"/>
        <v>44217</v>
      </c>
      <c r="E29" s="4">
        <v>3</v>
      </c>
      <c r="F29" s="59"/>
      <c r="G29" s="60"/>
      <c r="H29" s="60"/>
      <c r="I29" s="61" t="str">
        <f>IF(F29="","",VLOOKUP(F29,DATA!$H$3:$J$26,2,FALSE))</f>
        <v/>
      </c>
      <c r="J29" s="61" t="str">
        <f>IF(G29="","",VLOOKUP(G29,DATA!$H$3:$J$26,3,FALSE))</f>
        <v/>
      </c>
      <c r="K29" s="61" t="str">
        <f t="shared" si="0"/>
        <v/>
      </c>
      <c r="L29" s="62"/>
      <c r="M29" s="62">
        <f t="shared" si="2"/>
        <v>0</v>
      </c>
    </row>
    <row r="30" spans="1:13" ht="15">
      <c r="A30" s="5"/>
      <c r="B30" s="7" t="str">
        <v/>
      </c>
      <c r="C30" s="1" t="str">
        <v>V</v>
      </c>
      <c r="D30" s="2">
        <f t="shared" si="1"/>
        <v>44218</v>
      </c>
      <c r="E30" s="4" t="str">
        <v/>
      </c>
      <c r="F30" s="59"/>
      <c r="G30" s="60"/>
      <c r="H30" s="60"/>
      <c r="I30" s="61" t="str">
        <f>IF(F30="","",VLOOKUP(F30,DATA!$H$3:$J$26,2,FALSE))</f>
        <v/>
      </c>
      <c r="J30" s="61" t="str">
        <f>IF(G30="","",VLOOKUP(G30,DATA!$H$3:$J$26,3,FALSE))</f>
        <v/>
      </c>
      <c r="K30" s="61" t="str">
        <f t="shared" si="0"/>
        <v/>
      </c>
      <c r="L30" s="62"/>
      <c r="M30" s="62">
        <f t="shared" si="2"/>
        <v>0</v>
      </c>
    </row>
    <row r="31" spans="1:13" ht="15">
      <c r="A31" s="5"/>
      <c r="B31" s="7" t="str">
        <v/>
      </c>
      <c r="C31" s="1" t="str">
        <v>S</v>
      </c>
      <c r="D31" s="2">
        <f t="shared" si="1"/>
        <v>44219</v>
      </c>
      <c r="E31" s="4" t="str">
        <v/>
      </c>
      <c r="F31" s="59"/>
      <c r="G31" s="60"/>
      <c r="H31" s="60"/>
      <c r="I31" s="61" t="str">
        <f>IF(F31="","",VLOOKUP(F31,DATA!$H$3:$J$26,2,FALSE))</f>
        <v/>
      </c>
      <c r="J31" s="61" t="str">
        <f>IF(G31="","",VLOOKUP(G31,DATA!$H$3:$J$26,3,FALSE))</f>
        <v/>
      </c>
      <c r="K31" s="61" t="str">
        <f t="shared" si="0"/>
        <v/>
      </c>
      <c r="L31" s="62"/>
      <c r="M31" s="62">
        <f t="shared" si="2"/>
        <v>0</v>
      </c>
    </row>
    <row r="32" spans="1:13" ht="15">
      <c r="A32" s="5"/>
      <c r="B32" s="7" t="str">
        <v/>
      </c>
      <c r="C32" s="1" t="str">
        <v>D</v>
      </c>
      <c r="D32" s="2">
        <f t="shared" si="1"/>
        <v>44220</v>
      </c>
      <c r="E32" s="4" t="str">
        <v/>
      </c>
      <c r="F32" s="59"/>
      <c r="G32" s="60"/>
      <c r="H32" s="60"/>
      <c r="I32" s="61" t="str">
        <f>IF(F32="","",VLOOKUP(F32,DATA!$H$3:$J$26,2,FALSE))</f>
        <v/>
      </c>
      <c r="J32" s="61" t="str">
        <f>IF(G32="","",VLOOKUP(G32,DATA!$H$3:$J$26,3,FALSE))</f>
        <v/>
      </c>
      <c r="K32" s="61" t="str">
        <f t="shared" si="0"/>
        <v/>
      </c>
      <c r="L32" s="62"/>
      <c r="M32" s="62">
        <f t="shared" si="2"/>
        <v>0</v>
      </c>
    </row>
    <row r="33" spans="1:13" ht="15">
      <c r="A33" s="5"/>
      <c r="B33" s="7" t="str">
        <v/>
      </c>
      <c r="C33" s="1" t="str">
        <v>L</v>
      </c>
      <c r="D33" s="2">
        <f t="shared" si="1"/>
        <v>44221</v>
      </c>
      <c r="E33" s="4" t="str">
        <v/>
      </c>
      <c r="F33" s="3"/>
      <c r="G33" s="5"/>
      <c r="H33" s="5"/>
      <c r="I33" s="61" t="str">
        <f>IF(F33="","",VLOOKUP(F33,DATA!$H$3:$J$26,2,FALSE))</f>
        <v/>
      </c>
      <c r="J33" s="61" t="str">
        <f>IF(G33="","",VLOOKUP(G33,DATA!$H$3:$J$26,3,FALSE))</f>
        <v/>
      </c>
      <c r="K33" s="61" t="str">
        <f t="shared" si="0"/>
        <v/>
      </c>
      <c r="L33" s="62"/>
      <c r="M33" s="62">
        <f t="shared" si="2"/>
        <v>0</v>
      </c>
    </row>
  </sheetData>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 id="{A4C96C56-5EF2-4E1D-9AEC-0E5BD911DC57}">
            <xm:f>IF(AND(OR(WEEKDAY(total!$D4)=7)),TRUE)</xm:f>
            <x14:dxf>
              <fill>
                <patternFill>
                  <bgColor rgb="FFCCF4C6"/>
                </patternFill>
              </fill>
              <border>
                <left/>
                <right/>
                <top/>
                <bottom/>
              </border>
            </x14:dxf>
          </x14:cfRule>
          <x14:cfRule type="expression" priority="2" stopIfTrue="1" id="{936AB4CA-E911-490C-8B41-F8E2DFA534B8}">
            <xm:f>IF(AND(OR(WEEKDAY(total!$D3)=7)),TRUE)</xm:f>
            <x14:dxf>
              <fill>
                <patternFill patternType="solid">
                  <fgColor indexed="27"/>
                  <bgColor indexed="42"/>
                </patternFill>
              </fill>
              <border>
                <bottom style="thin">
                  <color auto="1"/>
                </bottom>
              </border>
            </x14:dxf>
          </x14:cfRule>
          <xm:sqref>C3:M33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otalTime>14</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DATA</vt:lpstr>
      <vt:lpstr>total</vt:lpstr>
      <vt:lpstr>janv</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Calendrier perpétuel avec zones scolaires</dc:title>
  <dc:subject>Calendrier perpétuel sur 1 feuille A4 recto/verso. Calcule les jours fériés et les changements d'heure pour différentes zones ou pays : France, Alsace Moselle, Réunion, Martinique, Guadeloupe, Guyane, Belgique, Luxembourg, 26 cantons suisses, Québec. Affichage possible des 3 zones de vacances scolaires. Par défaut les zones A, B, C sont affichées mais on peut s'en servir pour afficher des plages de jours pour des applications spécifiques (congés personnels, calendrier de rotation d'équipes...). Affiche les phases de la lune jusqu'en 2031. Possibilité d'ajouter des évènements ponctuels personnalisés. D'autres calendriers et des aperçus sont disponibles &lt;a href="http://trk.free.fr/calendrier/"&gt;sur le site&lt;/a&gt;.</dc:subject>
  <dc:creator>Thomas ROHMER-KRETZ</dc:creator>
  <cp:keywords>calendrier, perpétuel, fériés, zones, scolaires, France, Alsace, Moselle, Réunion, Mayotte, Martinique, Guadeloupe, Guyane, Belgique, Luxembourg, Suisse, Allemagne, Québec, phases, lune, lunaires</cp:keywords>
  <dc:description>Calendrier perpétuel annuel avec zones scolaires, jours fériés pour différents pays francophones. &lt;a href="http://trk.free.fr/calendrier/"&gt;voir le site&lt;/a&gt;</dc:description>
  <cp:lastModifiedBy>Michel</cp:lastModifiedBy>
  <cp:revision>4</cp:revision>
  <cp:lastPrinted>2017-11-05T16:51:30Z</cp:lastPrinted>
  <dcterms:created xsi:type="dcterms:W3CDTF">2012-04-08T09:54:53Z</dcterms:created>
  <dcterms:modified xsi:type="dcterms:W3CDTF">2021-09-04T09:19:50Z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cense">
    <vt:lpwstr>http://www.openoffice.org/licenses/PDL.html</vt:lpwstr>
  </property>
  <property fmtid="{D5CDD505-2E9C-101B-9397-08002B2CF9AE}" pid="3" name="TBCO_ScreenResolution">
    <vt:lpwstr>96 96 1920 1080</vt:lpwstr>
  </property>
</Properties>
</file>