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drawings/drawing4.xml" ContentType="application/vnd.openxmlformats-officedocument.drawing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-120" windowWidth="29040" windowHeight="15840" activeTab="5"/>
  </bookViews>
  <sheets>
    <sheet name="Tableau de bord" sheetId="12" r:id="rId1"/>
    <sheet name="Matrice des compétences" sheetId="13" state="hidden" r:id="rId2"/>
    <sheet name="Synthèse" sheetId="19" r:id="rId3"/>
    <sheet name="Suivi des compétences" sheetId="14" r:id="rId4"/>
    <sheet name="Liste" sheetId="10" r:id="rId5"/>
    <sheet name="Data" sheetId="11" r:id="rId6"/>
  </sheets>
  <definedNames>
    <definedName name="ListeBacterio">Tbacterio[Analytique Bactério]</definedName>
    <definedName name="ListeFonction">Tfonctions[Fonctions/Missions]</definedName>
    <definedName name="listeNiveau">TNiveau[Niveau]</definedName>
    <definedName name="ListePluri">Tpluri[Analytique Pluri]</definedName>
    <definedName name="listePrePost">Tprepost[Pré/Post ]</definedName>
    <definedName name="Pré_Ana_Post_analytique">listeComp[Compétence]</definedName>
    <definedName name="_xlnm.Print_Area" localSheetId="1">'Matrice des compétences'!$A$1:$AY$64</definedName>
    <definedName name="_xlnm.Print_Area" localSheetId="0">'Tableau de bord'!$A$1:$AI$36</definedName>
  </definedNames>
  <calcPr calcId="152511"/>
  <pivotCaches>
    <pivotCache cacheId="26" r:id="rId7"/>
    <pivotCache cacheId="30" r:id="rId8"/>
    <pivotCache cacheId="35" r:id="rId9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2" i="11" l="1"/>
  <c r="F2" i="11" s="1"/>
  <c r="G2" i="11" s="1"/>
  <c r="E3" i="11"/>
  <c r="E4" i="11"/>
  <c r="F4" i="11" s="1"/>
  <c r="G4" i="11" s="1"/>
  <c r="E5" i="11"/>
  <c r="F5" i="11" s="1"/>
  <c r="G5" i="11" s="1"/>
  <c r="E6" i="11"/>
  <c r="F6" i="11" s="1"/>
  <c r="G6" i="11" s="1"/>
  <c r="E7" i="11"/>
  <c r="F7" i="11" s="1"/>
  <c r="G7" i="11" s="1"/>
  <c r="E8" i="11"/>
  <c r="F8" i="11" s="1"/>
  <c r="G8" i="11" s="1"/>
  <c r="E9" i="11"/>
  <c r="F9" i="11" s="1"/>
  <c r="G9" i="11" s="1"/>
  <c r="F3" i="11"/>
  <c r="G3" i="11" s="1"/>
  <c r="Y2" i="19" l="1"/>
  <c r="V23" i="12"/>
  <c r="I1" i="10" l="1"/>
</calcChain>
</file>

<file path=xl/sharedStrings.xml><?xml version="1.0" encoding="utf-8"?>
<sst xmlns="http://schemas.openxmlformats.org/spreadsheetml/2006/main" count="202" uniqueCount="128">
  <si>
    <t>% de retard</t>
  </si>
  <si>
    <t>MISE A JOUR LE 08/06/21</t>
  </si>
  <si>
    <t>Étiquettes de lignes</t>
  </si>
  <si>
    <t>Nombre de Statut</t>
  </si>
  <si>
    <t>Moins de 2 mois</t>
  </si>
  <si>
    <t>OK</t>
  </si>
  <si>
    <t>Retard</t>
  </si>
  <si>
    <t>Moins de 1 mois</t>
  </si>
  <si>
    <t>Plus de 2 mois</t>
  </si>
  <si>
    <t>Moins de 3 mois</t>
  </si>
  <si>
    <t>Total général</t>
  </si>
  <si>
    <t xml:space="preserve"> Routine</t>
  </si>
  <si>
    <t>En cours</t>
  </si>
  <si>
    <t>Avancé</t>
  </si>
  <si>
    <t>Non applicable</t>
  </si>
  <si>
    <t>Référent</t>
  </si>
  <si>
    <t>Somme de Niveau</t>
  </si>
  <si>
    <t/>
  </si>
  <si>
    <t>Compétences</t>
  </si>
  <si>
    <t>Activité QRE</t>
  </si>
  <si>
    <t>Alifax</t>
  </si>
  <si>
    <t>Bactec</t>
  </si>
  <si>
    <t>Biochimie/Immunologie</t>
  </si>
  <si>
    <t>Biologiste</t>
  </si>
  <si>
    <t>Biologiste bactériologie</t>
  </si>
  <si>
    <t>Bruker</t>
  </si>
  <si>
    <t>Encadrant technique</t>
  </si>
  <si>
    <t>Ensemencement manuel</t>
  </si>
  <si>
    <t>Geenius</t>
  </si>
  <si>
    <t>Gestionnaire Stock</t>
  </si>
  <si>
    <t>HbA1C</t>
  </si>
  <si>
    <t>Hématocytologie-Agrégats plaquettaires</t>
  </si>
  <si>
    <t>Hématocytologie-Formules</t>
  </si>
  <si>
    <t>Hématocytologie-Palu Ag</t>
  </si>
  <si>
    <t>Hématocytologie-Palu frottis</t>
  </si>
  <si>
    <t>Hématologie</t>
  </si>
  <si>
    <t>Hémocs positives</t>
  </si>
  <si>
    <t>Hémostase</t>
  </si>
  <si>
    <t>ID NOW</t>
  </si>
  <si>
    <t>Immuno-hématologie</t>
  </si>
  <si>
    <t>J0 activité annexes</t>
  </si>
  <si>
    <t>Lecture   parasitaire</t>
  </si>
  <si>
    <t>Lecture  des ED</t>
  </si>
  <si>
    <t>Lecture  mycologie</t>
  </si>
  <si>
    <t>Lecture culture ECBU</t>
  </si>
  <si>
    <t>Lecture culture J1</t>
  </si>
  <si>
    <t>Lecture culture J2</t>
  </si>
  <si>
    <t>Lecture et interprétation AAN</t>
  </si>
  <si>
    <t>Manager de site</t>
  </si>
  <si>
    <t>Microlab-Nimbus-CFX</t>
  </si>
  <si>
    <t>Novaview</t>
  </si>
  <si>
    <t>Novodiag</t>
  </si>
  <si>
    <t>Panther</t>
  </si>
  <si>
    <t>Paramétrage  GQW</t>
  </si>
  <si>
    <t>Paramétrage  UBILAB</t>
  </si>
  <si>
    <t>Phadia</t>
  </si>
  <si>
    <t>Pilote de processus</t>
  </si>
  <si>
    <t>Pré/Ana/Post analytique</t>
  </si>
  <si>
    <t>Préleveur</t>
  </si>
  <si>
    <t>Previ Isola</t>
  </si>
  <si>
    <t>Prévicolor/Cytospin</t>
  </si>
  <si>
    <t>Quantalyser 3000</t>
  </si>
  <si>
    <t>Réception pré ana tri</t>
  </si>
  <si>
    <t>Référent middleware</t>
  </si>
  <si>
    <t>Référent SIL</t>
  </si>
  <si>
    <t>Référent Stock</t>
  </si>
  <si>
    <t>Référent/Responsable métrologie</t>
  </si>
  <si>
    <t>Référent/Responsable qualité</t>
  </si>
  <si>
    <t>Responsable Technique</t>
  </si>
  <si>
    <t>Sirscan 2000</t>
  </si>
  <si>
    <t>Techniques manuelles</t>
  </si>
  <si>
    <t>Tri pôle 2</t>
  </si>
  <si>
    <t>Urised</t>
  </si>
  <si>
    <t>Utilisation VALAB</t>
  </si>
  <si>
    <t>Vitek XL</t>
  </si>
  <si>
    <t>WASP</t>
  </si>
  <si>
    <t>Plus de 1 mois</t>
  </si>
  <si>
    <t>Plus de 3 mois</t>
  </si>
  <si>
    <t>A jour</t>
  </si>
  <si>
    <t>Non concerné</t>
  </si>
  <si>
    <t>.</t>
  </si>
  <si>
    <t>(vide)</t>
  </si>
  <si>
    <t>Identité</t>
  </si>
  <si>
    <t>Compétence</t>
  </si>
  <si>
    <t>Statut</t>
  </si>
  <si>
    <t xml:space="preserve">Pré/Post </t>
  </si>
  <si>
    <t>Fonctions/Missions</t>
  </si>
  <si>
    <t>Analytique Pluri</t>
  </si>
  <si>
    <t>Niveau</t>
  </si>
  <si>
    <t>Analytique Bactério</t>
  </si>
  <si>
    <t>Hématocytologie</t>
  </si>
  <si>
    <t>Assisitante des biologistes de bactériologie</t>
  </si>
  <si>
    <t>ABL90</t>
  </si>
  <si>
    <t>Spermiologie/AMP</t>
  </si>
  <si>
    <t>Pré/Post administratif</t>
  </si>
  <si>
    <t>Auditeur interne</t>
  </si>
  <si>
    <t>Techniciens de Garde</t>
  </si>
  <si>
    <t>Biologiste plateau technique</t>
  </si>
  <si>
    <t>Référent informatique</t>
  </si>
  <si>
    <t>Référent PAD</t>
  </si>
  <si>
    <t>Référent VALAB</t>
  </si>
  <si>
    <t>Quantalyser 2</t>
  </si>
  <si>
    <t>Superviseur de site</t>
  </si>
  <si>
    <t>Lecture des cultures de mycologie</t>
  </si>
  <si>
    <t>Urisys</t>
  </si>
  <si>
    <t>Lecture et interprétation des concentration parasitaire</t>
  </si>
  <si>
    <t>Vitek Compact</t>
  </si>
  <si>
    <t>Lecture interprétation des ED</t>
  </si>
  <si>
    <t>Qwalys</t>
  </si>
  <si>
    <t>Référent MPL</t>
  </si>
  <si>
    <t>Date</t>
  </si>
  <si>
    <t>Prochaine</t>
  </si>
  <si>
    <t>Statut 2</t>
  </si>
  <si>
    <t>SUIVI DES COMPETENCES</t>
  </si>
  <si>
    <t xml:space="preserve">                                                                Approbation :  Elisabeth Fuchs            Date d'approbation :2021-07-07                  </t>
  </si>
  <si>
    <r>
      <t xml:space="preserve">Version :  </t>
    </r>
    <r>
      <rPr>
        <b/>
        <sz val="11"/>
        <color rgb="FF000000"/>
        <rFont val="Verdana"/>
        <family val="2"/>
      </rPr>
      <t xml:space="preserve">1     </t>
    </r>
    <r>
      <rPr>
        <sz val="11"/>
        <color rgb="FF000000"/>
        <rFont val="Verdana"/>
        <family val="2"/>
        <charset val="1"/>
      </rPr>
      <t xml:space="preserve">                                         Validation     :  Sylvie Zwahlen             Date de validation  :2021-07-07</t>
    </r>
  </si>
  <si>
    <r>
      <t xml:space="preserve">Référence :  </t>
    </r>
    <r>
      <rPr>
        <b/>
        <sz val="11"/>
        <color rgb="FF000000"/>
        <rFont val="Verdana"/>
        <family val="2"/>
      </rPr>
      <t xml:space="preserve">EN-888-IDFS-2  </t>
    </r>
    <r>
      <rPr>
        <sz val="11"/>
        <color rgb="FF000000"/>
        <rFont val="Verdana"/>
        <family val="2"/>
        <charset val="1"/>
      </rPr>
      <t xml:space="preserve">                 Rédacteur    :  Sylvie Zwahlen            Date d'application  :2021-07-07</t>
    </r>
  </si>
  <si>
    <t>test date</t>
  </si>
  <si>
    <t>test date 1</t>
  </si>
  <si>
    <t>test date A</t>
  </si>
  <si>
    <t>test date A2</t>
  </si>
  <si>
    <t>21/07/07</t>
  </si>
  <si>
    <t>test date a3</t>
  </si>
  <si>
    <t>test date p</t>
  </si>
  <si>
    <t>date p</t>
  </si>
  <si>
    <t>date p1</t>
  </si>
  <si>
    <t>test moi</t>
  </si>
  <si>
    <t>test1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</si>
</sst>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0.0%"/>
  </numFmts>
  <fonts count="9" x14ac:knownFonts="1">
    <font>
      <sz val="11"/>
      <color theme="1"/>
      <name val="Calibri"/>
      <family val="2"/>
      <scheme val="minor"/>
    </font>
    <font>
      <sz val="12"/>
      <color theme="1"/>
      <name val="Arial Narrow"/>
      <family val="2"/>
    </font>
    <font>
      <b/>
      <sz val="11"/>
      <color theme="1"/>
      <name val="Calibri"/>
      <family val="2"/>
      <scheme val="minor"/>
    </font>
    <font>
      <b/>
      <sz val="14"/>
      <color theme="1"/>
      <name val="Arial Narrow"/>
      <family val="2"/>
    </font>
    <font>
      <sz val="11"/>
      <color theme="0"/>
      <name val="Calibri"/>
      <family val="2"/>
      <scheme val="minor"/>
    </font>
    <font>
      <b/>
      <sz val="36"/>
      <color rgb="FF0000CC"/>
      <name val="Arial Narrow"/>
      <family val="2"/>
    </font>
    <font>
      <sz val="10"/>
      <name val="Arial"/>
      <family val="2"/>
      <charset val="1"/>
    </font>
    <font>
      <sz val="11"/>
      <color rgb="FF000000"/>
      <name val="Verdana"/>
      <family val="2"/>
      <charset val="1"/>
    </font>
    <font>
      <b/>
      <sz val="11"/>
      <color rgb="FF00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538DD5"/>
        <bgColor indexed="64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rgb="FFFFFFC9"/>
        <bgColor indexed="64"/>
      </patternFill>
    </fill>
  </fills>
  <borders count="12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8" tint="0.39997558519241921"/>
      </left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  <border>
      <left style="thin">
        <color theme="7" tint="0.39997558519241921"/>
      </left>
      <right style="thin">
        <color theme="7" tint="0.39997558519241921"/>
      </right>
      <top style="thin">
        <color theme="7" tint="0.39997558519241921"/>
      </top>
      <bottom style="thin">
        <color theme="7" tint="0.39997558519241921"/>
      </bottom>
      <diagonal/>
    </border>
    <border>
      <left style="thin">
        <color theme="9" tint="0.39997558519241921"/>
      </left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  <border>
      <left style="thin">
        <color theme="9" tint="0.39997558519241921"/>
      </left>
      <right style="thin">
        <color theme="9" tint="0.39997558519241921"/>
      </right>
      <top style="thin">
        <color theme="9" tint="0.39997558519241921"/>
      </top>
      <bottom/>
      <diagonal/>
    </border>
    <border>
      <left style="thin">
        <color theme="3" tint="0.59996337778862885"/>
      </left>
      <right style="thin">
        <color theme="3" tint="0.59996337778862885"/>
      </right>
      <top style="thin">
        <color theme="3" tint="0.59996337778862885"/>
      </top>
      <bottom style="thin">
        <color theme="3" tint="0.59996337778862885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/>
      <right style="thin">
        <color theme="7" tint="0.39997558519241921"/>
      </right>
      <top style="thin">
        <color theme="7" tint="0.39997558519241921"/>
      </top>
      <bottom style="thin">
        <color theme="7" tint="0.39997558519241921"/>
      </bottom>
      <diagonal/>
    </border>
    <border>
      <left style="thin">
        <color rgb="FF002060"/>
      </left>
      <right/>
      <top style="thin">
        <color rgb="FF002060"/>
      </top>
      <bottom style="thin">
        <color rgb="FF002060"/>
      </bottom>
      <diagonal/>
    </border>
    <border>
      <left/>
      <right/>
      <top style="thin">
        <color rgb="FF002060"/>
      </top>
      <bottom style="thin">
        <color rgb="FF002060"/>
      </bottom>
      <diagonal/>
    </border>
    <border>
      <left/>
      <right style="thin">
        <color rgb="FF002060"/>
      </right>
      <top style="thin">
        <color rgb="FF002060"/>
      </top>
      <bottom style="thin">
        <color rgb="FF002060"/>
      </bottom>
      <diagonal/>
    </border>
  </borders>
  <cellStyleXfs count="2">
    <xf numFmtId="0" fontId="0" fillId="0" borderId="0"/>
    <xf numFmtId="0" fontId="6" fillId="0" borderId="0"/>
  </cellStyleXfs>
  <cellXfs count="4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pivotButton="1"/>
    <xf numFmtId="0" fontId="1" fillId="0" borderId="0" xfId="0" applyFont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1" fillId="0" borderId="0" xfId="0" applyFont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/>
      <protection locked="0"/>
    </xf>
    <xf numFmtId="0" fontId="2" fillId="0" borderId="0" xfId="0" applyFont="1"/>
    <xf numFmtId="0" fontId="2" fillId="0" borderId="0" xfId="0" applyFont="1" applyAlignment="1">
      <alignment horizontal="center"/>
    </xf>
    <xf numFmtId="0" fontId="0" fillId="0" borderId="0" xfId="0" applyNumberFormat="1"/>
    <xf numFmtId="0" fontId="2" fillId="0" borderId="6" xfId="0" applyNumberFormat="1" applyFont="1" applyBorder="1" applyAlignment="1">
      <alignment horizontal="center" vertical="center"/>
    </xf>
    <xf numFmtId="0" fontId="0" fillId="0" borderId="7" xfId="0" applyBorder="1"/>
    <xf numFmtId="0" fontId="1" fillId="0" borderId="0" xfId="0" applyNumberFormat="1" applyFont="1" applyAlignment="1" applyProtection="1">
      <alignment horizontal="center" vertical="center"/>
      <protection locked="0"/>
    </xf>
    <xf numFmtId="0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left"/>
    </xf>
    <xf numFmtId="0" fontId="1" fillId="0" borderId="0" xfId="0" applyFont="1" applyAlignment="1">
      <alignment horizontal="left" vertical="center"/>
    </xf>
    <xf numFmtId="0" fontId="0" fillId="0" borderId="0" xfId="0" applyBorder="1"/>
    <xf numFmtId="0" fontId="0" fillId="0" borderId="0" xfId="0" applyAlignment="1"/>
    <xf numFmtId="10" fontId="0" fillId="0" borderId="0" xfId="0" applyNumberFormat="1"/>
    <xf numFmtId="0" fontId="4" fillId="0" borderId="0" xfId="0" applyFont="1"/>
    <xf numFmtId="165" fontId="4" fillId="0" borderId="0" xfId="0" applyNumberFormat="1" applyFont="1"/>
    <xf numFmtId="0" fontId="0" fillId="2" borderId="6" xfId="0" applyFill="1" applyBorder="1"/>
    <xf numFmtId="0" fontId="0" fillId="2" borderId="6" xfId="0" applyFill="1" applyBorder="1" applyAlignment="1">
      <alignment textRotation="90"/>
    </xf>
    <xf numFmtId="0" fontId="0" fillId="2" borderId="6" xfId="0" applyFill="1" applyBorder="1" applyAlignment="1">
      <alignment horizontal="left"/>
    </xf>
    <xf numFmtId="14" fontId="1" fillId="0" borderId="0" xfId="0" applyNumberFormat="1" applyFont="1" applyAlignment="1" applyProtection="1">
      <alignment horizontal="center" vertical="center"/>
      <protection locked="0"/>
    </xf>
    <xf numFmtId="14" fontId="1" fillId="0" borderId="0" xfId="0" applyNumberFormat="1" applyFont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textRotation="90"/>
    </xf>
    <xf numFmtId="0" fontId="1" fillId="3" borderId="8" xfId="0" applyNumberFormat="1" applyFont="1" applyFill="1" applyBorder="1" applyAlignment="1">
      <alignment horizontal="center" vertical="center"/>
    </xf>
    <xf numFmtId="0" fontId="1" fillId="0" borderId="0" xfId="0" applyNumberFormat="1" applyFont="1" applyFill="1" applyBorder="1" applyAlignment="1">
      <alignment horizontal="center" vertical="center"/>
    </xf>
    <xf numFmtId="0" fontId="0" fillId="4" borderId="0" xfId="0" applyFill="1"/>
    <xf numFmtId="0" fontId="0" fillId="4" borderId="0" xfId="0" applyNumberFormat="1" applyFill="1" applyAlignment="1">
      <alignment horizontal="center"/>
    </xf>
    <xf numFmtId="164" fontId="1" fillId="0" borderId="0" xfId="0" applyNumberFormat="1" applyFont="1" applyAlignment="1" applyProtection="1">
      <alignment horizontal="center" vertical="center"/>
      <protection locked="0"/>
    </xf>
    <xf numFmtId="164" fontId="1" fillId="0" borderId="0" xfId="0" applyNumberFormat="1" applyFont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7" fillId="0" borderId="9" xfId="1" applyFont="1" applyBorder="1" applyAlignment="1">
      <alignment horizontal="left"/>
    </xf>
    <xf numFmtId="0" fontId="7" fillId="0" borderId="10" xfId="1" applyFont="1" applyBorder="1" applyAlignment="1">
      <alignment horizontal="left"/>
    </xf>
    <xf numFmtId="0" fontId="7" fillId="0" borderId="11" xfId="1" applyFont="1" applyBorder="1" applyAlignment="1">
      <alignment horizontal="left"/>
    </xf>
  </cellXfs>
  <cellStyles count="2">
    <cellStyle name="Normal" xfId="0" builtinId="0"/>
    <cellStyle name="TableStyleLight1" xfId="1"/>
  </cellStyles>
  <dxfs count="110">
    <dxf>
      <font>
        <b/>
        <i val="0"/>
        <color rgb="FFFF9933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rgb="FFFF4747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theme="9" tint="0.79998168889431442"/>
        </patternFill>
      </fill>
    </dxf>
    <dxf>
      <font>
        <b val="0"/>
        <i val="0"/>
        <color theme="9" tint="-0.24994659260841701"/>
      </font>
      <fill>
        <patternFill>
          <bgColor rgb="FFFFFFCC"/>
        </patternFill>
      </fill>
    </dxf>
    <dxf>
      <font>
        <color theme="9" tint="-0.499984740745262"/>
      </font>
      <fill>
        <patternFill>
          <bgColor rgb="FFFFFF99"/>
        </patternFill>
      </fill>
    </dxf>
    <dxf>
      <font>
        <color theme="9" tint="-0.499984740745262"/>
      </font>
      <fill>
        <patternFill>
          <bgColor rgb="FFFFFF66"/>
        </patternFill>
      </fill>
    </dxf>
    <dxf>
      <font>
        <b/>
        <i/>
        <color rgb="FFFF0000"/>
      </font>
      <fill>
        <patternFill>
          <bgColor theme="9" tint="0.39994506668294322"/>
        </patternFill>
      </fill>
    </dxf>
    <dxf>
      <font>
        <b/>
        <i/>
        <color rgb="FFFF0000"/>
      </font>
      <fill>
        <patternFill>
          <bgColor rgb="FFFF9933"/>
        </patternFill>
      </fill>
    </dxf>
    <dxf>
      <font>
        <b/>
        <i val="0"/>
        <color rgb="FF9C5700"/>
      </font>
      <fill>
        <patternFill>
          <bgColor rgb="FFFFFF99"/>
        </patternFill>
      </fill>
    </dxf>
    <dxf>
      <font>
        <b/>
        <i val="0"/>
        <color rgb="FFFF0000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9933"/>
        </patternFill>
      </fill>
    </dxf>
    <dxf>
      <font>
        <color rgb="FF9C5700"/>
      </font>
      <fill>
        <patternFill>
          <bgColor rgb="FFFFFFCC"/>
        </patternFill>
      </fill>
    </dxf>
    <dxf>
      <font>
        <color rgb="FF9C5700"/>
      </font>
      <fill>
        <patternFill>
          <bgColor rgb="FFFFFF00"/>
        </patternFill>
      </fill>
    </dxf>
    <dxf>
      <font>
        <b/>
        <i/>
        <color rgb="FFFF0000"/>
      </font>
      <fill>
        <patternFill>
          <bgColor theme="9" tint="0.59996337778862885"/>
        </patternFill>
      </fill>
    </dxf>
    <dxf>
      <font>
        <color rgb="FF00CC00"/>
      </font>
      <fill>
        <patternFill>
          <bgColor rgb="FF00CC00"/>
        </patternFill>
      </fill>
    </dxf>
    <dxf>
      <font>
        <b/>
        <i val="0"/>
        <color rgb="FFFF0000"/>
      </font>
      <fill>
        <patternFill>
          <bgColor rgb="FFFF0000"/>
        </patternFill>
      </fill>
    </dxf>
    <dxf>
      <font>
        <b/>
        <i/>
        <color rgb="FFFDE9D9"/>
      </font>
      <fill>
        <patternFill>
          <bgColor rgb="FFFDE9D9"/>
        </patternFill>
      </fill>
    </dxf>
    <dxf>
      <font>
        <b val="0"/>
        <i val="0"/>
        <color rgb="FFE5FFE5"/>
      </font>
      <fill>
        <patternFill>
          <bgColor rgb="FFE5FFE5"/>
        </patternFill>
      </fill>
    </dxf>
    <dxf>
      <font>
        <color rgb="FFABFFAB"/>
      </font>
      <fill>
        <patternFill>
          <bgColor rgb="FFABFFAB"/>
        </patternFill>
      </fill>
    </dxf>
    <dxf>
      <font>
        <color rgb="FF4FFF4F"/>
      </font>
      <fill>
        <patternFill>
          <bgColor rgb="FF4FFF4F"/>
        </patternFill>
      </fill>
    </dxf>
    <dxf>
      <font>
        <b/>
        <i/>
        <color rgb="FFFABF8F"/>
      </font>
      <fill>
        <patternFill>
          <bgColor rgb="FFFABF8F"/>
        </patternFill>
      </fill>
    </dxf>
    <dxf>
      <font>
        <b/>
        <i/>
        <color rgb="FFFF9933"/>
      </font>
      <fill>
        <patternFill>
          <bgColor rgb="FFFF9933"/>
        </patternFill>
      </fill>
    </dxf>
    <dxf>
      <font>
        <color rgb="FF00CC00"/>
      </font>
      <fill>
        <patternFill>
          <bgColor rgb="FF00CC00"/>
        </patternFill>
      </fill>
    </dxf>
    <dxf>
      <font>
        <b/>
        <i val="0"/>
        <color rgb="FFFF0000"/>
      </font>
      <fill>
        <patternFill>
          <bgColor rgb="FFFF0000"/>
        </patternFill>
      </fill>
    </dxf>
    <dxf>
      <font>
        <b/>
        <i/>
        <color rgb="FFFDE9D9"/>
      </font>
      <fill>
        <patternFill>
          <bgColor rgb="FFFDE9D9"/>
        </patternFill>
      </fill>
    </dxf>
    <dxf>
      <font>
        <b val="0"/>
        <i val="0"/>
        <color rgb="FFE5FFE5"/>
      </font>
      <fill>
        <patternFill>
          <bgColor rgb="FFE5FFE5"/>
        </patternFill>
      </fill>
    </dxf>
    <dxf>
      <font>
        <color rgb="FFABFFAB"/>
      </font>
      <fill>
        <patternFill>
          <bgColor rgb="FFABFFAB"/>
        </patternFill>
      </fill>
    </dxf>
    <dxf>
      <font>
        <color rgb="FF4FFF4F"/>
      </font>
      <fill>
        <patternFill>
          <bgColor rgb="FF4FFF4F"/>
        </patternFill>
      </fill>
    </dxf>
    <dxf>
      <font>
        <b/>
        <i/>
        <color rgb="FFFABF8F"/>
      </font>
      <fill>
        <patternFill>
          <bgColor rgb="FFFABF8F"/>
        </patternFill>
      </fill>
    </dxf>
    <dxf>
      <font>
        <b/>
        <i/>
        <color rgb="FFFF9933"/>
      </font>
      <fill>
        <patternFill>
          <bgColor rgb="FFFF9933"/>
        </patternFill>
      </fill>
    </dxf>
    <dxf>
      <font>
        <color rgb="FF00CC00"/>
      </font>
      <fill>
        <patternFill>
          <bgColor rgb="FF00CC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theme="9" tint="0.39997558519241921"/>
        </left>
        <right style="thin">
          <color theme="9" tint="0.39997558519241921"/>
        </right>
        <top style="thin">
          <color theme="9" tint="0.39997558519241921"/>
        </top>
        <bottom style="thin">
          <color theme="9" tint="0.39997558519241921"/>
        </bottom>
      </border>
    </dxf>
    <dxf>
      <border outline="0">
        <bottom style="thin">
          <color theme="9" tint="0.39997558519241921"/>
        </bottom>
      </border>
    </dxf>
    <dxf>
      <fill>
        <patternFill patternType="none">
          <fgColor indexed="64"/>
          <bgColor auto="1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>
          <bgColor rgb="FFFFFFC9"/>
        </patternFill>
      </fill>
    </dxf>
    <dxf>
      <fill>
        <patternFill patternType="solid">
          <bgColor rgb="FFFFFF99"/>
        </patternFill>
      </fill>
    </dxf>
    <dxf>
      <alignment horizontal="center"/>
    </dxf>
    <dxf>
      <alignment textRotation="90"/>
    </dxf>
    <dxf>
      <alignment textRotation="90"/>
    </dxf>
    <dxf>
      <alignment textRotation="90"/>
    </dxf>
    <dxf>
      <font>
        <b/>
      </font>
    </dxf>
    <dxf>
      <font>
        <b/>
      </font>
    </dxf>
    <dxf>
      <font>
        <b/>
      </font>
    </dxf>
    <dxf>
      <alignment vertical="center"/>
    </dxf>
    <dxf>
      <alignment horizontal="center"/>
    </dxf>
    <dxf>
      <font>
        <b/>
      </font>
    </dxf>
    <dxf>
      <font>
        <b/>
      </font>
    </dxf>
    <dxf>
      <fill>
        <patternFill>
          <bgColor rgb="FF538DD5"/>
        </patternFill>
      </fill>
    </dxf>
    <dxf>
      <fill>
        <patternFill patternType="solid">
          <bgColor theme="3" tint="0.59999389629810485"/>
        </patternFill>
      </fill>
    </dxf>
    <dxf>
      <fill>
        <patternFill patternType="solid">
          <bgColor theme="3" tint="0.59999389629810485"/>
        </patternFill>
      </fill>
    </dxf>
    <dxf>
      <border>
        <left style="thin">
          <color theme="3" tint="0.59996337778862885"/>
        </left>
        <right style="thin">
          <color theme="3" tint="0.59996337778862885"/>
        </right>
        <top style="thin">
          <color theme="3" tint="0.59996337778862885"/>
        </top>
        <bottom style="thin">
          <color theme="3" tint="0.59996337778862885"/>
        </bottom>
        <vertical style="thin">
          <color theme="3" tint="0.59996337778862885"/>
        </vertical>
        <horizontal style="thin">
          <color theme="3" tint="0.59996337778862885"/>
        </horizontal>
      </border>
    </dxf>
    <dxf>
      <border>
        <left style="thin">
          <color theme="3" tint="0.59996337778862885"/>
        </left>
        <right style="thin">
          <color theme="3" tint="0.59996337778862885"/>
        </right>
        <top style="thin">
          <color theme="3" tint="0.59996337778862885"/>
        </top>
        <bottom style="thin">
          <color theme="3" tint="0.59996337778862885"/>
        </bottom>
        <vertical style="thin">
          <color theme="3" tint="0.59996337778862885"/>
        </vertical>
        <horizontal style="thin">
          <color theme="3" tint="0.59996337778862885"/>
        </horizontal>
      </border>
    </dxf>
    <dxf>
      <border>
        <left style="thin">
          <color theme="3" tint="0.59996337778862885"/>
        </left>
        <right style="thin">
          <color theme="3" tint="0.59996337778862885"/>
        </right>
        <top style="thin">
          <color theme="3" tint="0.59996337778862885"/>
        </top>
        <bottom style="thin">
          <color theme="3" tint="0.59996337778862885"/>
        </bottom>
        <vertical style="thin">
          <color theme="3" tint="0.59996337778862885"/>
        </vertical>
        <horizontal style="thin">
          <color theme="3" tint="0.59996337778862885"/>
        </horizontal>
      </border>
    </dxf>
    <dxf>
      <border>
        <left style="thin">
          <color theme="3" tint="0.59996337778862885"/>
        </left>
        <right style="thin">
          <color theme="3" tint="0.59996337778862885"/>
        </right>
        <top style="thin">
          <color theme="3" tint="0.59996337778862885"/>
        </top>
        <bottom style="thin">
          <color theme="3" tint="0.59996337778862885"/>
        </bottom>
        <vertical style="thin">
          <color theme="3" tint="0.59996337778862885"/>
        </vertical>
        <horizontal style="thin">
          <color theme="3" tint="0.59996337778862885"/>
        </horizontal>
      </border>
    </dxf>
    <dxf>
      <border>
        <left style="thin">
          <color theme="3" tint="0.59996337778862885"/>
        </left>
        <right style="thin">
          <color theme="3" tint="0.59996337778862885"/>
        </right>
        <top style="thin">
          <color theme="3" tint="0.59996337778862885"/>
        </top>
        <bottom style="thin">
          <color theme="3" tint="0.59996337778862885"/>
        </bottom>
        <vertical style="thin">
          <color theme="3" tint="0.59996337778862885"/>
        </vertical>
        <horizontal style="thin">
          <color theme="3" tint="0.59996337778862885"/>
        </horizontal>
      </border>
    </dxf>
    <dxf>
      <border>
        <left style="thin">
          <color theme="3" tint="0.59996337778862885"/>
        </left>
        <right style="thin">
          <color theme="3" tint="0.59996337778862885"/>
        </right>
        <top style="thin">
          <color theme="3" tint="0.59996337778862885"/>
        </top>
        <bottom style="thin">
          <color theme="3" tint="0.59996337778862885"/>
        </bottom>
        <vertical style="thin">
          <color theme="3" tint="0.59996337778862885"/>
        </vertical>
        <horizontal style="thin">
          <color theme="3" tint="0.59996337778862885"/>
        </horizontal>
      </border>
    </dxf>
    <dxf>
      <border>
        <left style="thin">
          <color theme="3" tint="0.59996337778862885"/>
        </left>
        <right style="thin">
          <color theme="3" tint="0.59996337778862885"/>
        </right>
        <top style="thin">
          <color theme="3" tint="0.59996337778862885"/>
        </top>
        <bottom style="thin">
          <color theme="3" tint="0.59996337778862885"/>
        </bottom>
        <vertical style="thin">
          <color theme="3" tint="0.59996337778862885"/>
        </vertical>
        <horizontal style="thin">
          <color theme="3" tint="0.59996337778862885"/>
        </horizontal>
      </border>
    </dxf>
    <dxf>
      <border>
        <left style="thin">
          <color theme="3" tint="0.59996337778862885"/>
        </left>
        <right style="thin">
          <color theme="3" tint="0.59996337778862885"/>
        </right>
        <top style="thin">
          <color theme="3" tint="0.59996337778862885"/>
        </top>
        <bottom style="thin">
          <color theme="3" tint="0.59996337778862885"/>
        </bottom>
        <vertical style="thin">
          <color theme="3" tint="0.59996337778862885"/>
        </vertical>
        <horizontal style="thin">
          <color theme="3" tint="0.59996337778862885"/>
        </horizontal>
      </border>
    </dxf>
    <dxf>
      <border>
        <left style="thin">
          <color theme="3" tint="0.59996337778862885"/>
        </left>
        <right style="thin">
          <color theme="3" tint="0.59996337778862885"/>
        </right>
        <top style="thin">
          <color theme="3" tint="0.59996337778862885"/>
        </top>
        <bottom style="thin">
          <color theme="3" tint="0.59996337778862885"/>
        </bottom>
        <vertical style="thin">
          <color theme="3" tint="0.59996337778862885"/>
        </vertical>
        <horizontal style="thin">
          <color theme="3" tint="0.59996337778862885"/>
        </horizontal>
      </border>
    </dxf>
    <dxf>
      <fill>
        <patternFill>
          <bgColor rgb="FF538DD5"/>
        </patternFill>
      </fill>
    </dxf>
    <dxf>
      <fill>
        <patternFill>
          <bgColor rgb="FF538DD5"/>
        </patternFill>
      </fill>
    </dxf>
    <dxf>
      <fill>
        <patternFill>
          <bgColor rgb="FF538DD5"/>
        </patternFill>
      </fill>
    </dxf>
    <dxf>
      <fill>
        <patternFill>
          <bgColor rgb="FF538DD5"/>
        </patternFill>
      </fill>
    </dxf>
    <dxf>
      <fill>
        <patternFill>
          <bgColor rgb="FF538DD5"/>
        </patternFill>
      </fill>
    </dxf>
    <dxf>
      <fill>
        <patternFill patternType="solid">
          <bgColor rgb="FF3399FF"/>
        </patternFill>
      </fill>
    </dxf>
    <dxf>
      <fill>
        <patternFill patternType="solid">
          <bgColor rgb="FF3399FF"/>
        </patternFill>
      </fill>
    </dxf>
    <dxf>
      <fill>
        <patternFill patternType="solid">
          <bgColor rgb="FF3399FF"/>
        </patternFill>
      </fill>
    </dxf>
    <dxf>
      <fill>
        <patternFill patternType="solid">
          <bgColor rgb="FF3399FF"/>
        </patternFill>
      </fill>
    </dxf>
    <dxf>
      <fill>
        <patternFill patternType="solid">
          <bgColor rgb="FF3399FF"/>
        </patternFill>
      </fill>
    </dxf>
    <dxf>
      <border>
        <left style="thin">
          <color theme="3" tint="0.39994506668294322"/>
        </left>
        <right style="thin">
          <color theme="3" tint="0.39994506668294322"/>
        </right>
        <top style="thin">
          <color theme="3" tint="0.39994506668294322"/>
        </top>
        <bottom style="thin">
          <color theme="3" tint="0.39994506668294322"/>
        </bottom>
        <vertical style="thin">
          <color theme="3" tint="0.39994506668294322"/>
        </vertical>
        <horizontal style="thin">
          <color theme="3" tint="0.39994506668294322"/>
        </horizontal>
      </border>
    </dxf>
    <dxf>
      <border>
        <left style="thin">
          <color theme="3" tint="0.39994506668294322"/>
        </left>
        <right style="thin">
          <color theme="3" tint="0.39994506668294322"/>
        </right>
        <top style="thin">
          <color theme="3" tint="0.39994506668294322"/>
        </top>
        <bottom style="thin">
          <color theme="3" tint="0.39994506668294322"/>
        </bottom>
        <vertical style="thin">
          <color theme="3" tint="0.39994506668294322"/>
        </vertical>
        <horizontal style="thin">
          <color theme="3" tint="0.39994506668294322"/>
        </horizontal>
      </border>
    </dxf>
    <dxf>
      <border>
        <left style="thin">
          <color theme="3" tint="0.39994506668294322"/>
        </left>
        <right style="thin">
          <color theme="3" tint="0.39994506668294322"/>
        </right>
        <top style="thin">
          <color theme="3" tint="0.39994506668294322"/>
        </top>
        <bottom style="thin">
          <color theme="3" tint="0.39994506668294322"/>
        </bottom>
        <vertical style="thin">
          <color theme="3" tint="0.39994506668294322"/>
        </vertical>
        <horizontal style="thin">
          <color theme="3" tint="0.39994506668294322"/>
        </horizontal>
      </border>
    </dxf>
    <dxf>
      <border>
        <left style="thin">
          <color theme="3" tint="0.39994506668294322"/>
        </left>
        <right style="thin">
          <color theme="3" tint="0.39994506668294322"/>
        </right>
        <top style="thin">
          <color theme="3" tint="0.39994506668294322"/>
        </top>
        <bottom style="thin">
          <color theme="3" tint="0.39994506668294322"/>
        </bottom>
        <vertical style="thin">
          <color theme="3" tint="0.39994506668294322"/>
        </vertical>
        <horizontal style="thin">
          <color theme="3" tint="0.39994506668294322"/>
        </horizontal>
      </border>
    </dxf>
    <dxf>
      <border>
        <left style="thin">
          <color theme="3" tint="0.39994506668294322"/>
        </left>
        <right style="thin">
          <color theme="3" tint="0.39994506668294322"/>
        </right>
        <top style="thin">
          <color theme="3" tint="0.39994506668294322"/>
        </top>
        <bottom style="thin">
          <color theme="3" tint="0.39994506668294322"/>
        </bottom>
        <vertical style="thin">
          <color theme="3" tint="0.39994506668294322"/>
        </vertical>
        <horizontal style="thin">
          <color theme="3" tint="0.39994506668294322"/>
        </horizontal>
      </border>
    </dxf>
    <dxf>
      <border>
        <left style="thin">
          <color theme="3" tint="0.39994506668294322"/>
        </left>
        <right style="thin">
          <color theme="3" tint="0.39994506668294322"/>
        </right>
        <top style="thin">
          <color theme="3" tint="0.39994506668294322"/>
        </top>
        <bottom style="thin">
          <color theme="3" tint="0.39994506668294322"/>
        </bottom>
        <vertical style="thin">
          <color theme="3" tint="0.39994506668294322"/>
        </vertical>
        <horizontal style="thin">
          <color theme="3" tint="0.39994506668294322"/>
        </horizontal>
      </border>
    </dxf>
    <dxf>
      <alignment textRotation="90"/>
    </dxf>
    <dxf>
      <alignment textRotation="90"/>
    </dxf>
    <dxf>
      <fill>
        <patternFill>
          <bgColor theme="3" tint="0.79998168889431442"/>
        </patternFill>
      </fill>
    </dxf>
    <dxf>
      <fill>
        <patternFill>
          <bgColor theme="4" tint="0.79998168889431442"/>
        </patternFill>
      </fill>
      <border>
        <left style="thick">
          <color theme="3" tint="0.39994506668294322"/>
        </left>
        <right style="thick">
          <color theme="3" tint="0.39994506668294322"/>
        </right>
        <top style="thick">
          <color theme="3" tint="0.39994506668294322"/>
        </top>
        <bottom style="thick">
          <color theme="3" tint="0.39994506668294322"/>
        </bottom>
        <vertical style="thin">
          <color theme="3" tint="0.39994506668294322"/>
        </vertical>
        <horizontal style="thin">
          <color theme="3" tint="0.39994506668294322"/>
        </horizontal>
      </border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border>
        <left style="medium">
          <color theme="3"/>
        </left>
        <right style="medium">
          <color theme="3"/>
        </right>
        <top style="medium">
          <color theme="3"/>
        </top>
        <bottom style="medium">
          <color theme="3"/>
        </bottom>
        <vertical style="thin">
          <color theme="3" tint="0.59996337778862885"/>
        </vertical>
        <horizontal style="thin">
          <color theme="3" tint="0.59996337778862885"/>
        </horizontal>
      </border>
    </dxf>
    <dxf>
      <fill>
        <patternFill>
          <bgColor rgb="FF00B0F0"/>
        </patternFill>
      </fill>
    </dxf>
    <dxf>
      <fill>
        <patternFill>
          <bgColor rgb="FF7030A0"/>
        </patternFill>
      </fill>
    </dxf>
    <dxf>
      <fill>
        <patternFill>
          <bgColor theme="7" tint="0.79998168889431442"/>
        </patternFill>
      </fill>
    </dxf>
  </dxfs>
  <tableStyles count="3" defaultTableStyle="TableStyleMedium2" defaultPivotStyle="PivotStyleLight16">
    <tableStyle name="Style de tableau croisé dynamique 1" table="0" count="2">
      <tableStyleElement type="firstRowStripe" dxfId="109"/>
      <tableStyleElement type="pageFieldLabels" dxfId="108"/>
    </tableStyle>
    <tableStyle name="Style de tableau croisé dynamique 2" table="0" count="1">
      <tableStyleElement type="pageFieldValues" dxfId="107"/>
    </tableStyle>
    <tableStyle name="Style de tableau croisé dynamique 3" table="0" count="5">
      <tableStyleElement type="wholeTable" dxfId="106"/>
      <tableStyleElement type="headerRow" dxfId="105"/>
      <tableStyleElement type="firstColumn" dxfId="104"/>
      <tableStyleElement type="firstRowStripe" dxfId="103"/>
      <tableStyleElement type="firstColumnStripe" dxfId="102"/>
    </tableStyle>
  </tableStyles>
  <colors>
    <mruColors>
      <color rgb="FFFFFFC9"/>
      <color rgb="FFFFFF99"/>
      <color rgb="FFECD9FF"/>
      <color rgb="FFE5FFE5"/>
      <color rgb="FFABFFAB"/>
      <color rgb="FFFF9933"/>
      <color rgb="FFFABF8F"/>
      <color rgb="FFFDE9D9"/>
      <color rgb="FFCDFFCD"/>
      <color rgb="FF81FF8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3.xml"/><Relationship Id="rId14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[suivi-des-competences-tes-date.xlsm]Tableau de bord!Tableau croisé dynamique3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800" b="1" cap="none" spc="0">
                <a:ln w="9525">
                  <a:solidFill>
                    <a:schemeClr val="bg1"/>
                  </a:solidFill>
                  <a:prstDash val="solid"/>
                </a:ln>
                <a:solidFill>
                  <a:schemeClr val="tx1"/>
                </a:solidFill>
                <a:effectLst>
                  <a:outerShdw blurRad="12700" dist="38100" dir="2700000" algn="tl" rotWithShape="0">
                    <a:schemeClr val="bg1">
                      <a:lumMod val="50000"/>
                    </a:schemeClr>
                  </a:outerShdw>
                </a:effectLst>
              </a:rPr>
              <a:t>Statut</a:t>
            </a:r>
            <a:r>
              <a:rPr lang="en-US" sz="1800" b="1" cap="none" spc="0" baseline="0">
                <a:ln w="9525">
                  <a:solidFill>
                    <a:schemeClr val="bg1"/>
                  </a:solidFill>
                  <a:prstDash val="solid"/>
                </a:ln>
                <a:solidFill>
                  <a:schemeClr val="tx1"/>
                </a:solidFill>
                <a:effectLst>
                  <a:outerShdw blurRad="12700" dist="38100" dir="2700000" algn="tl" rotWithShape="0">
                    <a:schemeClr val="bg1">
                      <a:lumMod val="50000"/>
                    </a:schemeClr>
                  </a:outerShdw>
                </a:effectLst>
              </a:rPr>
              <a:t> des compétences</a:t>
            </a:r>
            <a:endParaRPr lang="en-US" sz="18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tx1"/>
              </a:solidFill>
              <a:effectLst>
                <a:outerShdw blurRad="12700" dist="38100" dir="2700000" algn="tl" rotWithShape="0">
                  <a:schemeClr val="bg1">
                    <a:lumMod val="50000"/>
                  </a:schemeClr>
                </a:outerShdw>
              </a:effectLst>
            </a:endParaRP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  <a:scene3d>
            <a:camera prst="orthographicFront"/>
            <a:lightRig rig="harsh" dir="t"/>
          </a:scene3d>
          <a:sp3d prstMaterial="matte">
            <a:bevelT/>
          </a:sp3d>
        </c:spPr>
        <c:marker>
          <c:symbol val="none"/>
        </c:marker>
      </c:pivotFmt>
      <c:pivotFmt>
        <c:idx val="1"/>
        <c:spPr>
          <a:solidFill>
            <a:srgbClr val="00B050"/>
          </a:solidFill>
          <a:ln>
            <a:noFill/>
          </a:ln>
          <a:effectLst/>
          <a:scene3d>
            <a:camera prst="orthographicFront"/>
            <a:lightRig rig="harsh" dir="t"/>
          </a:scene3d>
          <a:sp3d prstMaterial="matte">
            <a:bevelT/>
          </a:sp3d>
        </c:spPr>
      </c:pivotFmt>
      <c:pivotFmt>
        <c:idx val="2"/>
        <c:spPr>
          <a:solidFill>
            <a:srgbClr val="FF0000"/>
          </a:solidFill>
          <a:ln>
            <a:noFill/>
          </a:ln>
          <a:effectLst/>
          <a:scene3d>
            <a:camera prst="orthographicFront"/>
            <a:lightRig rig="harsh" dir="t"/>
          </a:scene3d>
          <a:sp3d prstMaterial="matte">
            <a:bevelT/>
          </a:sp3d>
        </c:spPr>
      </c:pivotFmt>
      <c:pivotFmt>
        <c:idx val="3"/>
        <c:spPr>
          <a:solidFill>
            <a:srgbClr val="FFC000"/>
          </a:solidFill>
          <a:ln>
            <a:noFill/>
          </a:ln>
          <a:effectLst/>
          <a:scene3d>
            <a:camera prst="orthographicFront"/>
            <a:lightRig rig="harsh" dir="t"/>
          </a:scene3d>
          <a:sp3d prstMaterial="matte">
            <a:bevelT/>
          </a:sp3d>
        </c:spPr>
      </c:pivotFmt>
      <c:pivotFmt>
        <c:idx val="4"/>
        <c:spPr>
          <a:solidFill>
            <a:schemeClr val="accent1"/>
          </a:solidFill>
          <a:ln>
            <a:noFill/>
          </a:ln>
          <a:effectLst/>
          <a:scene3d>
            <a:camera prst="orthographicFront"/>
            <a:lightRig rig="harsh" dir="t"/>
          </a:scene3d>
          <a:sp3d prstMaterial="matte">
            <a:bevelT/>
          </a:sp3d>
        </c:spPr>
      </c:pivotFmt>
      <c:pivotFmt>
        <c:idx val="5"/>
        <c:spPr>
          <a:solidFill>
            <a:schemeClr val="accent1"/>
          </a:solidFill>
          <a:ln>
            <a:noFill/>
          </a:ln>
          <a:effectLst/>
          <a:scene3d>
            <a:camera prst="orthographicFront"/>
            <a:lightRig rig="harsh" dir="t"/>
          </a:scene3d>
          <a:sp3d prstMaterial="matte">
            <a:bevelT/>
          </a:sp3d>
        </c:spPr>
      </c:pivotFmt>
      <c:pivotFmt>
        <c:idx val="6"/>
        <c:spPr>
          <a:solidFill>
            <a:schemeClr val="accent1"/>
          </a:solidFill>
          <a:ln>
            <a:noFill/>
          </a:ln>
          <a:effectLst/>
          <a:scene3d>
            <a:camera prst="orthographicFront"/>
            <a:lightRig rig="harsh" dir="t"/>
          </a:scene3d>
          <a:sp3d prstMaterial="matte">
            <a:bevelT/>
          </a:sp3d>
        </c:spPr>
      </c:pivotFmt>
    </c:pivotFmts>
    <c:plotArea>
      <c:layout/>
      <c:doughnutChart>
        <c:varyColors val="1"/>
        <c:ser>
          <c:idx val="0"/>
          <c:order val="0"/>
          <c:tx>
            <c:strRef>
              <c:f>'Tableau de bord'!$B$28</c:f>
              <c:strCache>
                <c:ptCount val="1"/>
                <c:pt idx="0">
                  <c:v>Total</c:v>
                </c:pt>
              </c:strCache>
            </c:strRef>
          </c:tx>
          <c:spPr>
            <a:scene3d>
              <a:camera prst="orthographicFront"/>
              <a:lightRig rig="harsh" dir="t"/>
            </a:scene3d>
            <a:sp3d prstMaterial="matte">
              <a:bevelT/>
            </a:sp3d>
          </c:spPr>
          <c:dPt>
            <c:idx val="0"/>
            <c:bubble3D val="0"/>
            <c:spPr>
              <a:solidFill>
                <a:srgbClr val="00B050"/>
              </a:solidFill>
              <a:ln>
                <a:noFill/>
              </a:ln>
              <a:effectLst/>
              <a:scene3d>
                <a:camera prst="orthographicFront"/>
                <a:lightRig rig="harsh" dir="t"/>
              </a:scene3d>
              <a:sp3d prstMaterial="matte">
                <a:bevelT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119D-495C-A979-0405A79B6719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  <a:ln>
                <a:noFill/>
              </a:ln>
              <a:effectLst/>
              <a:scene3d>
                <a:camera prst="orthographicFront"/>
                <a:lightRig rig="harsh" dir="t"/>
              </a:scene3d>
              <a:sp3d prstMaterial="matte">
                <a:bevelT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119D-495C-A979-0405A79B6719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/>
              <a:scene3d>
                <a:camera prst="orthographicFront"/>
                <a:lightRig rig="harsh" dir="t"/>
              </a:scene3d>
              <a:sp3d prstMaterial="matte">
                <a:bevelT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119D-495C-A979-0405A79B6719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/>
              <a:scene3d>
                <a:camera prst="orthographicFront"/>
                <a:lightRig rig="harsh" dir="t"/>
              </a:scene3d>
              <a:sp3d prstMaterial="matte">
                <a:bevelT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DE3B-437E-B51F-B813C84BDF9A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/>
              <a:scene3d>
                <a:camera prst="orthographicFront"/>
                <a:lightRig rig="harsh" dir="t"/>
              </a:scene3d>
              <a:sp3d prstMaterial="matte">
                <a:bevelT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DE3B-437E-B51F-B813C84BDF9A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/>
              <a:scene3d>
                <a:camera prst="orthographicFront"/>
                <a:lightRig rig="harsh" dir="t"/>
              </a:scene3d>
              <a:sp3d prstMaterial="matte">
                <a:bevelT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DE3B-437E-B51F-B813C84BDF9A}"/>
              </c:ext>
            </c:extLst>
          </c:dPt>
          <c:cat>
            <c:strRef>
              <c:f>'Tableau de bord'!$A$29:$A$31</c:f>
              <c:strCache>
                <c:ptCount val="2"/>
                <c:pt idx="0">
                  <c:v>OK</c:v>
                </c:pt>
                <c:pt idx="1">
                  <c:v>Retard</c:v>
                </c:pt>
              </c:strCache>
            </c:strRef>
          </c:cat>
          <c:val>
            <c:numRef>
              <c:f>'Tableau de bord'!$B$29:$B$31</c:f>
              <c:numCache>
                <c:formatCode>General</c:formatCode>
                <c:ptCount val="2"/>
                <c:pt idx="0">
                  <c:v>10</c:v>
                </c:pt>
                <c:pt idx="1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119D-495C-A979-0405A79B671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50"/>
      </c:doughnutChart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accent1">
        <a:lumMod val="20000"/>
        <a:lumOff val="80000"/>
      </a:schemeClr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  <a:scene3d>
      <a:camera prst="orthographicFront"/>
      <a:lightRig rig="freezing" dir="t"/>
    </a:scene3d>
    <a:sp3d prstMaterial="metal">
      <a:bevelT/>
      <a:bevelB/>
    </a:sp3d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a:rPr>
              <a:t>% Compétences en retard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1"/>
          <c:order val="0"/>
          <c:tx>
            <c:v>TOTAL</c:v>
          </c:tx>
          <c:spPr>
            <a:solidFill>
              <a:sysClr val="window" lastClr="FFFFFF"/>
            </a:solidFill>
            <a:ln>
              <a:solidFill>
                <a:schemeClr val="bg1">
                  <a:lumMod val="75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>
              <a:bevelT/>
            </a:sp3d>
          </c:spPr>
          <c:invertIfNegative val="0"/>
          <c:val>
            <c:numRef>
              <c:f>'Tableau de bord'!$X$23</c:f>
              <c:numCache>
                <c:formatCode>0.0%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1093-4EAE-8BD5-1F6C8E2D94F5}"/>
            </c:ext>
          </c:extLst>
        </c:ser>
        <c:ser>
          <c:idx val="0"/>
          <c:order val="1"/>
          <c:tx>
            <c:v>RETARD</c:v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val>
            <c:numRef>
              <c:f>'Tableau de bord'!$V$23</c:f>
              <c:numCache>
                <c:formatCode>0.0%</c:formatCode>
                <c:ptCount val="1"/>
                <c:pt idx="0">
                  <c:v>9.0909090909090912E-2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1093-4EAE-8BD5-1F6C8E2D94F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454953048"/>
        <c:axId val="454953440"/>
      </c:barChart>
      <c:catAx>
        <c:axId val="454953048"/>
        <c:scaling>
          <c:orientation val="minMax"/>
        </c:scaling>
        <c:delete val="1"/>
        <c:axPos val="b"/>
        <c:majorTickMark val="none"/>
        <c:minorTickMark val="none"/>
        <c:tickLblPos val="nextTo"/>
        <c:crossAx val="454953440"/>
        <c:crosses val="autoZero"/>
        <c:auto val="1"/>
        <c:lblAlgn val="ctr"/>
        <c:lblOffset val="100"/>
        <c:noMultiLvlLbl val="0"/>
      </c:catAx>
      <c:valAx>
        <c:axId val="454953440"/>
        <c:scaling>
          <c:orientation val="minMax"/>
          <c:max val="1"/>
        </c:scaling>
        <c:delete val="1"/>
        <c:axPos val="l"/>
        <c:numFmt formatCode="0.0%" sourceLinked="0"/>
        <c:majorTickMark val="none"/>
        <c:minorTickMark val="none"/>
        <c:tickLblPos val="nextTo"/>
        <c:crossAx val="45495304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Suivi des comp&#233;tences'!A1"/><Relationship Id="rId2" Type="http://schemas.openxmlformats.org/officeDocument/2006/relationships/hyperlink" Target="#Synth&#232;se!A1"/><Relationship Id="rId1" Type="http://schemas.openxmlformats.org/officeDocument/2006/relationships/hyperlink" Target="#Data!A1"/><Relationship Id="rId5" Type="http://schemas.openxmlformats.org/officeDocument/2006/relationships/chart" Target="../charts/chart2.xml"/><Relationship Id="rId4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Tableau de bord'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'Tableau de bord'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'Tableau de bord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581025</xdr:colOff>
      <xdr:row>4</xdr:row>
      <xdr:rowOff>266698</xdr:rowOff>
    </xdr:from>
    <xdr:to>
      <xdr:col>5</xdr:col>
      <xdr:colOff>76199</xdr:colOff>
      <xdr:row>11</xdr:row>
      <xdr:rowOff>171449</xdr:rowOff>
    </xdr:to>
    <xdr:sp macro="[0]!OuvreFormulaire" textlink="">
      <xdr:nvSpPr>
        <xdr:cNvPr id="2" name="Ellips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581025" y="476248"/>
          <a:ext cx="2609849" cy="1314451"/>
        </a:xfrm>
        <a:prstGeom prst="ellipse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3200" b="1" cap="none" spc="0">
              <a:ln w="13462">
                <a:solidFill>
                  <a:schemeClr val="bg1"/>
                </a:solidFill>
                <a:prstDash val="solid"/>
              </a:ln>
              <a:solidFill>
                <a:schemeClr val="tx1">
                  <a:lumMod val="85000"/>
                  <a:lumOff val="15000"/>
                </a:schemeClr>
              </a:solidFill>
              <a:effectLst>
                <a:glow rad="101600">
                  <a:schemeClr val="accent1">
                    <a:satMod val="175000"/>
                    <a:alpha val="40000"/>
                  </a:schemeClr>
                </a:glow>
                <a:outerShdw dist="38100" dir="2700000" algn="bl" rotWithShape="0">
                  <a:schemeClr val="accent5"/>
                </a:outerShdw>
              </a:effectLst>
              <a:latin typeface="Arial" panose="020B0604020202020204" pitchFamily="34" charset="0"/>
              <a:cs typeface="Arial" panose="020B0604020202020204" pitchFamily="34" charset="0"/>
            </a:rPr>
            <a:t>Ajouter</a:t>
          </a:r>
        </a:p>
      </xdr:txBody>
    </xdr:sp>
    <xdr:clientData/>
  </xdr:twoCellAnchor>
  <xdr:twoCellAnchor>
    <xdr:from>
      <xdr:col>9</xdr:col>
      <xdr:colOff>152400</xdr:colOff>
      <xdr:row>5</xdr:row>
      <xdr:rowOff>0</xdr:rowOff>
    </xdr:from>
    <xdr:to>
      <xdr:col>17</xdr:col>
      <xdr:colOff>257175</xdr:colOff>
      <xdr:row>11</xdr:row>
      <xdr:rowOff>142875</xdr:rowOff>
    </xdr:to>
    <xdr:sp macro="" textlink="">
      <xdr:nvSpPr>
        <xdr:cNvPr id="3" name="Organigramme : Alternativ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44CC7028-E203-4274-B029-19A019645388}"/>
            </a:ext>
          </a:extLst>
        </xdr:cNvPr>
        <xdr:cNvSpPr/>
      </xdr:nvSpPr>
      <xdr:spPr>
        <a:xfrm>
          <a:off x="4410075" y="723900"/>
          <a:ext cx="2085975" cy="1228725"/>
        </a:xfrm>
        <a:prstGeom prst="flowChartAlternateProcess">
          <a:avLst/>
        </a:prstGeom>
        <a:gradFill flip="none" rotWithShape="1">
          <a:gsLst>
            <a:gs pos="0">
              <a:schemeClr val="accent5">
                <a:lumMod val="0"/>
                <a:lumOff val="100000"/>
              </a:schemeClr>
            </a:gs>
            <a:gs pos="35000">
              <a:schemeClr val="accent5">
                <a:lumMod val="0"/>
                <a:lumOff val="100000"/>
              </a:schemeClr>
            </a:gs>
            <a:gs pos="100000">
              <a:schemeClr val="accent5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 b="1" cap="none" spc="50">
              <a:ln w="9525" cmpd="sng">
                <a:solidFill>
                  <a:schemeClr val="accent1"/>
                </a:solidFill>
                <a:prstDash val="solid"/>
              </a:ln>
              <a:solidFill>
                <a:srgbClr val="70AD47">
                  <a:tint val="1000"/>
                </a:srgbClr>
              </a:solidFill>
              <a:effectLst>
                <a:glow rad="101600">
                  <a:schemeClr val="accent5">
                    <a:satMod val="175000"/>
                    <a:alpha val="40000"/>
                  </a:schemeClr>
                </a:glow>
              </a:effectLst>
              <a:latin typeface="Arial Narrow" panose="020B0606020202030204" pitchFamily="34" charset="0"/>
            </a:rPr>
            <a:t>Modifier</a:t>
          </a:r>
        </a:p>
      </xdr:txBody>
    </xdr:sp>
    <xdr:clientData/>
  </xdr:twoCellAnchor>
  <xdr:twoCellAnchor>
    <xdr:from>
      <xdr:col>0</xdr:col>
      <xdr:colOff>523875</xdr:colOff>
      <xdr:row>15</xdr:row>
      <xdr:rowOff>38100</xdr:rowOff>
    </xdr:from>
    <xdr:to>
      <xdr:col>5</xdr:col>
      <xdr:colOff>161925</xdr:colOff>
      <xdr:row>22</xdr:row>
      <xdr:rowOff>76200</xdr:rowOff>
    </xdr:to>
    <xdr:sp macro="" textlink="">
      <xdr:nvSpPr>
        <xdr:cNvPr id="10" name="Organigramme : Alternative 9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xmlns="" id="{824409F2-DD02-4E71-AA28-08D41D3D96EA}"/>
            </a:ext>
          </a:extLst>
        </xdr:cNvPr>
        <xdr:cNvSpPr/>
      </xdr:nvSpPr>
      <xdr:spPr>
        <a:xfrm>
          <a:off x="523875" y="2571750"/>
          <a:ext cx="2905125" cy="1304925"/>
        </a:xfrm>
        <a:prstGeom prst="flowChartAlternateProcess">
          <a:avLst/>
        </a:prstGeom>
        <a:gradFill flip="none" rotWithShape="1">
          <a:gsLst>
            <a:gs pos="0">
              <a:schemeClr val="accent4">
                <a:lumMod val="5000"/>
                <a:lumOff val="95000"/>
              </a:schemeClr>
            </a:gs>
            <a:gs pos="74000">
              <a:schemeClr val="accent4">
                <a:lumMod val="45000"/>
                <a:lumOff val="55000"/>
              </a:schemeClr>
            </a:gs>
            <a:gs pos="83000">
              <a:schemeClr val="accent4">
                <a:lumMod val="45000"/>
                <a:lumOff val="55000"/>
              </a:schemeClr>
            </a:gs>
            <a:gs pos="100000">
              <a:schemeClr val="accent4">
                <a:lumMod val="30000"/>
                <a:lumOff val="70000"/>
              </a:schemeClr>
            </a:gs>
          </a:gsLst>
          <a:lin ang="5400000" scaled="1"/>
          <a:tileRect/>
        </a:gra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tx1"/>
              </a:solidFill>
              <a:effectLst>
                <a:glow rad="101600">
                  <a:schemeClr val="accent5">
                    <a:satMod val="175000"/>
                    <a:alpha val="40000"/>
                  </a:schemeClr>
                </a:glow>
                <a:outerShdw blurRad="12700" dist="38100" dir="2700000" algn="tl" rotWithShape="0">
                  <a:schemeClr val="bg1">
                    <a:lumMod val="50000"/>
                  </a:schemeClr>
                </a:outerShdw>
              </a:effectLst>
              <a:latin typeface="Arial Narrow" panose="020B0606020202030204" pitchFamily="34" charset="0"/>
            </a:rPr>
            <a:t>Synthèse du suivi</a:t>
          </a:r>
        </a:p>
      </xdr:txBody>
    </xdr:sp>
    <xdr:clientData/>
  </xdr:twoCellAnchor>
  <xdr:twoCellAnchor>
    <xdr:from>
      <xdr:col>8</xdr:col>
      <xdr:colOff>142875</xdr:colOff>
      <xdr:row>15</xdr:row>
      <xdr:rowOff>19050</xdr:rowOff>
    </xdr:from>
    <xdr:to>
      <xdr:col>17</xdr:col>
      <xdr:colOff>390525</xdr:colOff>
      <xdr:row>22</xdr:row>
      <xdr:rowOff>57150</xdr:rowOff>
    </xdr:to>
    <xdr:sp macro="" textlink="">
      <xdr:nvSpPr>
        <xdr:cNvPr id="11" name="Organigramme : Alternative 10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xmlns="" id="{A734CBC8-F5B3-47D7-BEAD-5437292B723F}"/>
            </a:ext>
          </a:extLst>
        </xdr:cNvPr>
        <xdr:cNvSpPr/>
      </xdr:nvSpPr>
      <xdr:spPr>
        <a:xfrm>
          <a:off x="4152900" y="2552700"/>
          <a:ext cx="2476500" cy="1304925"/>
        </a:xfrm>
        <a:prstGeom prst="flowChartAlternateProcess">
          <a:avLst/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tx1"/>
              </a:solidFill>
              <a:effectLst>
                <a:glow rad="101600">
                  <a:schemeClr val="accent4">
                    <a:satMod val="175000"/>
                    <a:alpha val="40000"/>
                  </a:schemeClr>
                </a:glow>
                <a:outerShdw blurRad="12700" dist="38100" dir="2700000" algn="tl" rotWithShape="0">
                  <a:schemeClr val="bg1">
                    <a:lumMod val="50000"/>
                  </a:schemeClr>
                </a:outerShdw>
              </a:effectLst>
              <a:latin typeface="Arial Narrow" panose="020B0606020202030204" pitchFamily="34" charset="0"/>
            </a:rPr>
            <a:t>Suivi des compétences</a:t>
          </a:r>
        </a:p>
      </xdr:txBody>
    </xdr:sp>
    <xdr:clientData/>
  </xdr:twoCellAnchor>
  <xdr:twoCellAnchor>
    <xdr:from>
      <xdr:col>22</xdr:col>
      <xdr:colOff>23812</xdr:colOff>
      <xdr:row>5</xdr:row>
      <xdr:rowOff>4761</xdr:rowOff>
    </xdr:from>
    <xdr:to>
      <xdr:col>28</xdr:col>
      <xdr:colOff>19050</xdr:colOff>
      <xdr:row>21</xdr:row>
      <xdr:rowOff>66674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xmlns="" id="{4894ED92-5504-4B4A-8267-6CEC1C28143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18</xdr:col>
      <xdr:colOff>700087</xdr:colOff>
      <xdr:row>4</xdr:row>
      <xdr:rowOff>161925</xdr:rowOff>
    </xdr:from>
    <xdr:to>
      <xdr:col>21</xdr:col>
      <xdr:colOff>66675</xdr:colOff>
      <xdr:row>23</xdr:row>
      <xdr:rowOff>43725</xdr:rowOff>
    </xdr:to>
    <xdr:grpSp>
      <xdr:nvGrpSpPr>
        <xdr:cNvPr id="4" name="Groupe 3">
          <a:extLst>
            <a:ext uri="{FF2B5EF4-FFF2-40B4-BE49-F238E27FC236}">
              <a16:creationId xmlns:a16="http://schemas.microsoft.com/office/drawing/2014/main" xmlns="" id="{9016CCB0-CE51-48F9-978A-FAE0E10C40BE}"/>
            </a:ext>
          </a:extLst>
        </xdr:cNvPr>
        <xdr:cNvGrpSpPr/>
      </xdr:nvGrpSpPr>
      <xdr:grpSpPr>
        <a:xfrm>
          <a:off x="7358062" y="161925"/>
          <a:ext cx="1652588" cy="3320325"/>
          <a:chOff x="7729537" y="914400"/>
          <a:chExt cx="1652588" cy="3320325"/>
        </a:xfrm>
      </xdr:grpSpPr>
      <xdr:graphicFrame macro="">
        <xdr:nvGraphicFramePr>
          <xdr:cNvPr id="8" name="Graphique 7">
            <a:extLst>
              <a:ext uri="{FF2B5EF4-FFF2-40B4-BE49-F238E27FC236}">
                <a16:creationId xmlns:a16="http://schemas.microsoft.com/office/drawing/2014/main" xmlns="" id="{D8B81739-9691-475B-9253-2A40863BF9F7}"/>
              </a:ext>
            </a:extLst>
          </xdr:cNvPr>
          <xdr:cNvGraphicFramePr/>
        </xdr:nvGraphicFramePr>
        <xdr:xfrm>
          <a:off x="7729537" y="914400"/>
          <a:ext cx="1652588" cy="2800350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5"/>
          </a:graphicData>
        </a:graphic>
      </xdr:graphicFrame>
      <xdr:grpSp>
        <xdr:nvGrpSpPr>
          <xdr:cNvPr id="14" name="Groupe 13">
            <a:extLst>
              <a:ext uri="{FF2B5EF4-FFF2-40B4-BE49-F238E27FC236}">
                <a16:creationId xmlns:a16="http://schemas.microsoft.com/office/drawing/2014/main" xmlns="" id="{7146BDB0-636C-427C-B7AC-FA5193E42487}"/>
              </a:ext>
            </a:extLst>
          </xdr:cNvPr>
          <xdr:cNvGrpSpPr/>
        </xdr:nvGrpSpPr>
        <xdr:grpSpPr>
          <a:xfrm>
            <a:off x="8181976" y="3514725"/>
            <a:ext cx="720000" cy="720000"/>
            <a:chOff x="4238626" y="7515225"/>
            <a:chExt cx="657225" cy="600075"/>
          </a:xfrm>
        </xdr:grpSpPr>
        <xdr:sp macro="" textlink="">
          <xdr:nvSpPr>
            <xdr:cNvPr id="9" name="Ellipse 8">
              <a:extLst>
                <a:ext uri="{FF2B5EF4-FFF2-40B4-BE49-F238E27FC236}">
                  <a16:creationId xmlns:a16="http://schemas.microsoft.com/office/drawing/2014/main" xmlns="" id="{41B76288-AAB9-4E30-8C73-4788DFA8D758}"/>
                </a:ext>
              </a:extLst>
            </xdr:cNvPr>
            <xdr:cNvSpPr/>
          </xdr:nvSpPr>
          <xdr:spPr>
            <a:xfrm>
              <a:off x="4238626" y="7515225"/>
              <a:ext cx="657225" cy="600075"/>
            </a:xfrm>
            <a:prstGeom prst="ellipse">
              <a:avLst/>
            </a:prstGeom>
            <a:solidFill>
              <a:srgbClr val="FF0000"/>
            </a:solidFill>
            <a:ln>
              <a:noFill/>
            </a:ln>
            <a:scene3d>
              <a:camera prst="orthographicFront"/>
              <a:lightRig rig="threePt" dir="t"/>
            </a:scene3d>
            <a:sp3d>
              <a:bevelT/>
            </a:sp3d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$V$23">
          <xdr:nvSpPr>
            <xdr:cNvPr id="12" name="Rectangle 11">
              <a:extLst>
                <a:ext uri="{FF2B5EF4-FFF2-40B4-BE49-F238E27FC236}">
                  <a16:creationId xmlns:a16="http://schemas.microsoft.com/office/drawing/2014/main" xmlns="" id="{69E67855-8182-4DF6-AAA2-D02D394D6D2F}"/>
                </a:ext>
              </a:extLst>
            </xdr:cNvPr>
            <xdr:cNvSpPr/>
          </xdr:nvSpPr>
          <xdr:spPr>
            <a:xfrm>
              <a:off x="4305300" y="7681911"/>
              <a:ext cx="528638" cy="271463"/>
            </a:xfrm>
            <a:prstGeom prst="rect">
              <a:avLst/>
            </a:prstGeom>
            <a:solidFill>
              <a:srgbClr val="FF00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ctr"/>
              <a:fld id="{E67BB2F9-66D4-40AE-B79C-C4A9117712F0}" type="TxLink">
                <a:rPr lang="en-US" sz="1100" b="1" i="0" u="none" strike="noStrike">
                  <a:solidFill>
                    <a:schemeClr val="bg1"/>
                  </a:solidFill>
                  <a:latin typeface="Calibri"/>
                </a:rPr>
                <a:pPr algn="ctr"/>
                <a:t>9,1%</a:t>
              </a:fld>
              <a:endParaRPr lang="fr-FR" sz="1100" b="1">
                <a:solidFill>
                  <a:schemeClr val="bg1"/>
                </a:solidFill>
              </a:endParaRPr>
            </a:p>
          </xdr:txBody>
        </xdr:sp>
      </xdr:grp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133349</xdr:colOff>
      <xdr:row>0</xdr:row>
      <xdr:rowOff>104775</xdr:rowOff>
    </xdr:from>
    <xdr:to>
      <xdr:col>19</xdr:col>
      <xdr:colOff>142875</xdr:colOff>
      <xdr:row>4</xdr:row>
      <xdr:rowOff>0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2709F91D-1A04-4936-9742-C62E996DEC5B}"/>
            </a:ext>
          </a:extLst>
        </xdr:cNvPr>
        <xdr:cNvSpPr/>
      </xdr:nvSpPr>
      <xdr:spPr>
        <a:xfrm>
          <a:off x="6962774" y="104775"/>
          <a:ext cx="1743076" cy="657225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Arial Narrow" panose="020B0606020202030204" pitchFamily="34" charset="0"/>
            </a:rPr>
            <a:t>Retour tableau de bord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0</xdr:row>
      <xdr:rowOff>342900</xdr:rowOff>
    </xdr:from>
    <xdr:to>
      <xdr:col>2</xdr:col>
      <xdr:colOff>95250</xdr:colOff>
      <xdr:row>1</xdr:row>
      <xdr:rowOff>638175</xdr:rowOff>
    </xdr:to>
    <xdr:sp macro="" textlink="">
      <xdr:nvSpPr>
        <xdr:cNvPr id="4" name="Rectangle : coins arrondis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B7D16623-9E59-40E3-AB26-CD51464C2E0F}"/>
            </a:ext>
          </a:extLst>
        </xdr:cNvPr>
        <xdr:cNvSpPr/>
      </xdr:nvSpPr>
      <xdr:spPr>
        <a:xfrm>
          <a:off x="1038225" y="342900"/>
          <a:ext cx="2019300" cy="657225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Arial Narrow" panose="020B0606020202030204" pitchFamily="34" charset="0"/>
            </a:rPr>
            <a:t>Retour tableau de bord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276225</xdr:colOff>
      <xdr:row>0</xdr:row>
      <xdr:rowOff>114299</xdr:rowOff>
    </xdr:from>
    <xdr:to>
      <xdr:col>9</xdr:col>
      <xdr:colOff>495299</xdr:colOff>
      <xdr:row>1</xdr:row>
      <xdr:rowOff>0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SpPr/>
      </xdr:nvSpPr>
      <xdr:spPr>
        <a:xfrm>
          <a:off x="10439400" y="114299"/>
          <a:ext cx="981074" cy="657225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Arial Narrow" panose="020B0606020202030204" pitchFamily="34" charset="0"/>
            </a:rPr>
            <a:t>Retour tableau de bord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4384.733161458331" createdVersion="6" refreshedVersion="5" minRefreshableVersion="3" recordCount="11">
  <cacheSource type="worksheet">
    <worksheetSource name="Tdata"/>
  </cacheSource>
  <cacheFields count="7">
    <cacheField name="Identité" numFmtId="0">
      <sharedItems count="73">
        <s v="test date"/>
        <s v="test date 1"/>
        <s v="test date A"/>
        <s v="test date A2"/>
        <s v="test date a3"/>
        <s v="test date p"/>
        <s v="date p"/>
        <s v="date p1"/>
        <s v="test moi"/>
        <s v="test1"/>
        <s v="BOUGOUBA Hanane" u="1"/>
        <s v="KLEIN Cécile" u="1"/>
        <s v="LE BIHAN Anaële" u="1"/>
        <s v="MORGHI BOUDOUANE Hanane" u="1"/>
        <s v="CREUX Guillaume" u="1"/>
        <s v="POTOT Laura" u="1"/>
        <s v="SENANT Marie" u="1"/>
        <s v="CHAMUSCO Laëtitia" u="1"/>
        <s v="DELAPLACE Emilie" u="1"/>
        <s v="RENAUDINEAU Sylvie" u="1"/>
        <s v="ANQUETIL Perrine" u="1"/>
        <s v="MORELLE Marc" u="1"/>
        <s v="MERGAULT Christian" u="1"/>
        <s v="LEBIHAN Anaële" u="1"/>
        <s v="LUDMANN Audrey" u="1"/>
        <s v="ROBERT Amandine" u="1"/>
        <s v="IGREJAS Damien" u="1"/>
        <s v="LANGEVIN Margaux" u="1"/>
        <s v="FERRE Adrien" u="1"/>
        <s v="COLLIN Thierry" u="1"/>
        <s v="RIVIERE Geneviève" u="1"/>
        <s v="REIL Virginie" u="1"/>
        <s v="LESENNE Aude" u="1"/>
        <s v="DIETLIN Karine" u="1"/>
        <s v="JEDNANE Asmaa" u="1"/>
        <s v="BALDIT Alexandre" u="1"/>
        <s v="test a3" u="1"/>
        <s v="FARCENIO Mickaël" u="1"/>
        <s v="HOURDEBAIGT LARUSSE Clément" u="1"/>
        <s v="AMARAL Marina" u="1"/>
        <s v="PISTOTNIK Elisabeth" u="1"/>
        <s v="PIVOT Sylvie" u="1"/>
        <s v="BELAJRAF Nora" u="1"/>
        <s v="MAMOD Alihoussen" u="1"/>
        <s v="CHOPELIN Cindie" u="1"/>
        <s v="RICARD Béatrice" u="1"/>
        <s v="PERROCHON Emilie" u="1"/>
        <s v="SAMON Delphine" u="1"/>
        <s v="RELOT Marion" u="1"/>
        <s v="LOQUAIS Amélie" u="1"/>
        <s v="KABONGO Sara" u="1"/>
        <s v="BARLAFANTE Kevan" u="1"/>
        <s v="KHAMPHOUSONE Senchanh" u="1"/>
        <s v="RAFINESQUE Samuel" u="1"/>
        <s v="LONGFORT Naomi" u="1"/>
        <s v="GARGOURI Mahmoud" u="1"/>
        <s v="MONDOT Martina" u="1"/>
        <s v="ALIHOUSSEN Mamod" u="1"/>
        <s v="BERLAFANTE Kevan" u="1"/>
        <s v="ZELMAT Emmanuelle" u="1"/>
        <s v="MONTI Patricia" u="1"/>
        <s v="BILLON Gwladys" u="1"/>
        <s v="VILARES Stéphanie" u="1"/>
        <s v="GUINAULT Oriane" u="1"/>
        <s v="PRUD'HOMME Aurélie" u="1"/>
        <s v="TUMAY Gwendoline" u="1"/>
        <s v="KEBBOUCHE Khalida" u="1"/>
        <s v="BRIE Christelle" u="1"/>
        <s v="CAMON Mackinley" u="1"/>
        <s v="BOURKACHE Samia" u="1"/>
        <s v="CHAMUSCO Laetitia" u="1"/>
        <s v="DERDICHE Thamila" u="1"/>
        <s v="DERLINCOURT Sandrine" u="1"/>
      </sharedItems>
    </cacheField>
    <cacheField name="Compétence" numFmtId="0">
      <sharedItems containsNonDate="0" containsBlank="1" count="62">
        <m/>
        <s v="Responsable Technique" u="1"/>
        <s v="Hémocs positives" u="1"/>
        <s v="Référent SIL" u="1"/>
        <s v="Microlab-Nimbus-CFX" u="1"/>
        <s v="Hématologie" u="1"/>
        <s v="Hématocytologie-Palu frottis" u="1"/>
        <s v="Panther" u="1"/>
        <s v="Novodiag" u="1"/>
        <s v="Utilisation VALAB" u="1"/>
        <s v="ID NOW" u="1"/>
        <s v="Biologiste" u="1"/>
        <s v="Gestionnaire Stock" u="1"/>
        <s v="WASP" u="1"/>
        <s v="Tri pôle 2" u="1"/>
        <s v="Microbiologie" u="1"/>
        <s v="Lecture  mycologie" u="1"/>
        <s v="Geenius" u="1"/>
        <s v="Référent Stock" u="1"/>
        <s v="Hémostase" u="1"/>
        <s v="Hématocytologie-Palu Ag" u="1"/>
        <s v="Pilote de processus" u="1"/>
        <s v="Réception pré ana tri" u="1"/>
        <s v="Encadrant technique" u="1"/>
        <s v="Vitek" u="1"/>
        <s v="Vitek XL" u="1"/>
        <s v="Référent/Responsable qualité" u="1"/>
        <s v="Sirscan 2000" u="1"/>
        <s v="Activité QRE" u="1"/>
        <s v="Bruker" u="1"/>
        <s v="Manager de site" u="1"/>
        <s v="J0 activité annexes" u="1"/>
        <s v="Biochimie/Immunologie" u="1"/>
        <s v="Préleveur" u="1"/>
        <s v="Référent middleware" u="1"/>
        <s v="Lecture   parasitaire" u="1"/>
        <s v="Bactec" u="1"/>
        <s v="Quantalyser 3000" u="1"/>
        <s v="Ensemencement manuel" u="1"/>
        <s v="Référent/Responsable métrologie" u="1"/>
        <s v="Hématocytologie-Formules" u="1"/>
        <s v="Lecture culture ECBU" u="1"/>
        <s v="HbA1C" u="1"/>
        <s v="Prévicolor/Cytospin" u="1"/>
        <s v="Qwalys" u="1"/>
        <s v="Novaview" u="1"/>
        <s v="Paramétrage  UBILAB" u="1"/>
        <s v="Urised" u="1"/>
        <s v="Hématocytologie-Agrégats plaquettaires" u="1"/>
        <s v="Lecture culture J1" u="1"/>
        <s v="Lecture culture J2" u="1"/>
        <s v="Lecture et interprétation AAN" u="1"/>
        <s v="Techniques manuelles" u="1"/>
        <s v="Lecture  des ED" u="1"/>
        <s v="Previ Isola" u="1"/>
        <s v="Biologiste bactériologie" u="1"/>
        <s v="Lecture des ED" u="1"/>
        <s v="Paramétrage  GQW" u="1"/>
        <s v="Immuno-hématologie" u="1"/>
        <s v="Pré/Ana/Post analytique" u="1"/>
        <s v="Alifax" u="1"/>
        <s v="Phadia" u="1"/>
      </sharedItems>
    </cacheField>
    <cacheField name="Niveau" numFmtId="0">
      <sharedItems containsString="0" containsBlank="1" containsNumber="1" containsInteger="1" minValue="1" maxValue="1"/>
    </cacheField>
    <cacheField name="Date" numFmtId="14">
      <sharedItems containsDate="1" containsMixedTypes="1" minDate="2020-08-12T00:00:00" maxDate="2021-08-08T00:00:00"/>
    </cacheField>
    <cacheField name="Prochaine" numFmtId="14">
      <sharedItems containsSemiMixedTypes="0" containsNonDate="0" containsDate="1" containsString="0" minDate="2010-07-20T00:00:00" maxDate="2024-08-07T00:00:00"/>
    </cacheField>
    <cacheField name="Statut" numFmtId="0">
      <sharedItems count="9">
        <s v="OK"/>
        <s v="Retard"/>
        <s v="" u="1"/>
        <e v="#VALUE!" u="1"/>
        <s v="Plus de 2 mois" u="1"/>
        <s v="Plus de 1 mois" u="1"/>
        <s v="Moins de 1 mois" u="1"/>
        <s v="Moins de 2 mois" u="1"/>
        <s v="Moins de 3 mois" u="1"/>
      </sharedItems>
    </cacheField>
    <cacheField name="Statut 2" numFmtId="0">
      <sharedItems containsSemiMixedTypes="0" containsString="0" containsNumber="1" containsInteger="1" minValue="7" maxValue="1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Michel" refreshedDate="44384.733161805554" createdVersion="7" refreshedVersion="5" minRefreshableVersion="3" recordCount="474">
  <cacheSource type="worksheet">
    <worksheetSource ref="A1:G1048576" sheet="Data"/>
  </cacheSource>
  <cacheFields count="7">
    <cacheField name="Identité" numFmtId="0">
      <sharedItems containsBlank="1" count="66">
        <s v="test date"/>
        <s v="test date 1"/>
        <s v="test date A"/>
        <s v="test date A2"/>
        <s v="test date a3"/>
        <s v="test date p"/>
        <s v="date p"/>
        <s v="date p1"/>
        <s v="test moi"/>
        <s v="test1"/>
        <m/>
        <s v="BOUGOUBA Hanane" u="1"/>
        <s v="KLEIN Cécile" u="1"/>
        <s v="LE BIHAN Anaële" u="1"/>
        <s v="CREUX Guillaume" u="1"/>
        <s v="POTOT Laura" u="1"/>
        <s v="SENANT Marie" u="1"/>
        <s v="CHAMUSCO Laëtitia" u="1"/>
        <s v="DELAPLACE Emilie" u="1"/>
        <s v="RENAUDINEAU Sylvie" u="1"/>
        <s v="ANQUETIL Perrine" u="1"/>
        <s v="MORELLE Marc" u="1"/>
        <s v="MERGAULT Christian" u="1"/>
        <s v="LUDMANN Audrey" u="1"/>
        <s v="ROBERT Amandine" u="1"/>
        <s v="IGREJAS Damien" u="1"/>
        <s v="LANGEVIN Margaux" u="1"/>
        <s v="FERRE Adrien" u="1"/>
        <s v="COLLIN Thierry" u="1"/>
        <s v="RIVIERE Geneviève" u="1"/>
        <s v="REIL Virginie" u="1"/>
        <s v="LESENNE Aude" u="1"/>
        <s v="DIETLIN Karine" u="1"/>
        <s v="JEDNANE Asmaa" u="1"/>
        <s v="BALDIT Alexandre" u="1"/>
        <s v="test a3" u="1"/>
        <s v="FARCENIO Mickaël" u="1"/>
        <s v="HOURDEBAIGT LARUSSE Clément" u="1"/>
        <s v="PISTOTNIK Elisabeth" u="1"/>
        <s v="PIVOT Sylvie" u="1"/>
        <s v="BELAJRAF Nora" u="1"/>
        <s v="MAMOD Alihoussen" u="1"/>
        <s v="CHOPELIN Cindie" u="1"/>
        <s v="RICARD Béatrice" u="1"/>
        <s v="PERROCHON Emilie" u="1"/>
        <s v="SAMON Delphine" u="1"/>
        <s v="RELOT Marion" u="1"/>
        <s v="LOQUAIS Amélie" u="1"/>
        <s v="KABONGO Sara" u="1"/>
        <s v="KHAMPHOUSONE Senchanh" u="1"/>
        <s v="RAFINESQUE Samuel" u="1"/>
        <s v="LONGFORT Naomi" u="1"/>
        <s v="GARGOURI Mahmoud" u="1"/>
        <s v="MONDOT Martina" u="1"/>
        <s v="BERLAFANTE Kevan" u="1"/>
        <s v="ZELMAT Emmanuelle" u="1"/>
        <s v="MONTI Patricia" u="1"/>
        <s v="VILARES Stéphanie" u="1"/>
        <s v="GUINAULT Oriane" u="1"/>
        <s v="PRUD'HOMME Aurélie" u="1"/>
        <s v="TUMAY Gwendoline" u="1"/>
        <s v="KEBBOUCHE Khalida" u="1"/>
        <s v="CAMON Mackinley" u="1"/>
        <s v="BOURKACHE Samia" u="1"/>
        <s v="DERDICHE Thamila" u="1"/>
        <s v="DERLINCOURT Sandrine" u="1"/>
      </sharedItems>
    </cacheField>
    <cacheField name="Compétence" numFmtId="0">
      <sharedItems containsNonDate="0" containsBlank="1" count="60">
        <m/>
        <s v="Responsable Technique" u="1"/>
        <s v="Hémocs positives" u="1"/>
        <s v="Référent SIL" u="1"/>
        <s v="Microlab-Nimbus-CFX" u="1"/>
        <s v="Hématologie" u="1"/>
        <s v="Hématocytologie-Palu frottis" u="1"/>
        <s v="Panther" u="1"/>
        <s v="Novodiag" u="1"/>
        <s v="Utilisation VALAB" u="1"/>
        <s v="ID NOW" u="1"/>
        <s v="Biologiste" u="1"/>
        <s v="Gestionnaire Stock" u="1"/>
        <s v="WASP" u="1"/>
        <s v="Tri pôle 2" u="1"/>
        <s v="Lecture  mycologie" u="1"/>
        <s v="Geenius" u="1"/>
        <s v="Référent Stock" u="1"/>
        <s v="Hémostase" u="1"/>
        <s v="Hématocytologie-Palu Ag" u="1"/>
        <s v="Pilote de processus" u="1"/>
        <s v="Réception pré ana tri" u="1"/>
        <s v="Encadrant technique" u="1"/>
        <s v="Vitek" u="1"/>
        <s v="Vitek XL" u="1"/>
        <s v="Référent/Responsable qualité" u="1"/>
        <s v="Sirscan 2000" u="1"/>
        <s v="Activité QRE" u="1"/>
        <s v="Bruker" u="1"/>
        <s v="Manager de site" u="1"/>
        <s v="J0 activité annexes" u="1"/>
        <s v="Biochimie/Immunologie" u="1"/>
        <s v="Préleveur" u="1"/>
        <s v="Référent middleware" u="1"/>
        <s v="Lecture   parasitaire" u="1"/>
        <s v="Bactec" u="1"/>
        <s v="Quantalyser 3000" u="1"/>
        <s v="Ensemencement manuel" u="1"/>
        <s v="Référent/Responsable métrologie" u="1"/>
        <s v="Hématocytologie-Formules" u="1"/>
        <s v="Lecture culture ECBU" u="1"/>
        <s v="HbA1C" u="1"/>
        <s v="Prévicolor/Cytospin" u="1"/>
        <s v="Novaview" u="1"/>
        <s v="Paramétrage  UBILAB" u="1"/>
        <s v="Urised" u="1"/>
        <s v="Hématocytologie-Agrégats plaquettaires" u="1"/>
        <s v="Lecture culture J1" u="1"/>
        <s v="Lecture culture J2" u="1"/>
        <s v="Lecture et interprétation AAN" u="1"/>
        <s v="Techniques manuelles" u="1"/>
        <s v="Lecture  des ED" u="1"/>
        <s v="Previ Isola" u="1"/>
        <s v="Biologiste bactériologie" u="1"/>
        <s v="Lecture des ED" u="1"/>
        <s v="Paramétrage  GQW" u="1"/>
        <s v="Immuno-hématologie" u="1"/>
        <s v="Pré/Ana/Post analytique" u="1"/>
        <s v="Alifax" u="1"/>
        <s v="Phadia" u="1"/>
      </sharedItems>
    </cacheField>
    <cacheField name="Niveau" numFmtId="0">
      <sharedItems containsString="0" containsBlank="1" containsNumber="1" containsInteger="1" minValue="1" maxValue="1"/>
    </cacheField>
    <cacheField name="Date" numFmtId="0">
      <sharedItems containsDate="1" containsBlank="1" containsMixedTypes="1" minDate="2020-08-12T00:00:00" maxDate="2021-08-08T00:00:00"/>
    </cacheField>
    <cacheField name="Prochaine" numFmtId="0">
      <sharedItems containsNonDate="0" containsDate="1" containsString="0" containsBlank="1" minDate="2010-07-20T00:00:00" maxDate="2024-08-07T00:00:00"/>
    </cacheField>
    <cacheField name="Statut" numFmtId="0">
      <sharedItems containsBlank="1"/>
    </cacheField>
    <cacheField name="Statut 2" numFmtId="0">
      <sharedItems containsString="0" containsBlank="1" containsNumber="1" containsInteger="1" minValue="7" maxValue="1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OnLoad="1" refreshedBy="Michel" refreshedDate="44384.733161921293" createdVersion="6" refreshedVersion="5" minRefreshableVersion="3" recordCount="474">
  <cacheSource type="worksheet">
    <worksheetSource ref="A1:F1048576" sheet="Data"/>
  </cacheSource>
  <cacheFields count="6">
    <cacheField name="Identité" numFmtId="0">
      <sharedItems containsBlank="1" count="71">
        <s v="test date"/>
        <s v="test date 1"/>
        <s v="test date A"/>
        <s v="test date A2"/>
        <s v="test date a3"/>
        <s v="test date p"/>
        <s v="date p"/>
        <s v="date p1"/>
        <s v="test moi"/>
        <s v="test1"/>
        <m/>
        <s v="BOUGOUBA Hanane" u="1"/>
        <s v="KLEIN Cécile" u="1"/>
        <s v="LE BIHAN Anaële" u="1"/>
        <s v="MORGHI BOUDOUANE Hanane" u="1"/>
        <s v="CREUX Guillaume" u="1"/>
        <s v="POTOT Laura" u="1"/>
        <s v="SENANT Marie" u="1"/>
        <s v="CHAMUSCO Laëtitia" u="1"/>
        <s v="DELAPLACE Emilie" u="1"/>
        <s v="RENAUDINEAU Sylvie" u="1"/>
        <s v="ANQUETIL Perrine" u="1"/>
        <s v="MORELLE Marc" u="1"/>
        <s v="MERGAULT Christian" u="1"/>
        <s v="LEBIHAN Anaële" u="1"/>
        <s v="LUDMANN Audrey" u="1"/>
        <s v="ROBERT Amandine" u="1"/>
        <s v="IGREJAS Damien" u="1"/>
        <s v="LANGEVIN Margaux" u="1"/>
        <s v="FERRE Adrien" u="1"/>
        <s v="COLLIN Thierry" u="1"/>
        <s v="RIVIERE Geneviève" u="1"/>
        <s v="REIL Virginie" u="1"/>
        <s v="LESENNE Aude" u="1"/>
        <s v="DIETLIN Karine" u="1"/>
        <s v="JEDNANE Asmaa" u="1"/>
        <s v="BALDIT Alexandre" u="1"/>
        <s v="test a3" u="1"/>
        <s v="FARCENIO Mickaël" u="1"/>
        <s v="HOURDEBAIGT LARUSSE Clément" u="1"/>
        <s v="AMARAL Marina" u="1"/>
        <s v="PISTOTNIK Elisabeth" u="1"/>
        <s v="PIVOT Sylvie" u="1"/>
        <s v="BELAJRAF Nora" u="1"/>
        <s v="MAMOD Alihoussen" u="1"/>
        <s v="CHOPELIN Cindie" u="1"/>
        <s v="RICARD Béatrice" u="1"/>
        <s v="PERROCHON Emilie" u="1"/>
        <s v="SAMON Delphine" u="1"/>
        <s v="RELOT Marion" u="1"/>
        <s v="LOQUAIS Amélie" u="1"/>
        <s v="KABONGO Sara" u="1"/>
        <s v="BARLAFANTE Kevan" u="1"/>
        <s v="KHAMPHOUSONE Senchanh" u="1"/>
        <s v="RAFINESQUE Samuel" u="1"/>
        <s v="LONGFORT Naomi" u="1"/>
        <s v="GARGOURI Mahmoud" u="1"/>
        <s v="MONDOT Martina" u="1"/>
        <s v="BERLAFANTE Kevan" u="1"/>
        <s v="ZELMAT Emmanuelle" u="1"/>
        <s v="MONTI Patricia" u="1"/>
        <s v="BILLON Gwladys" u="1"/>
        <s v="VILARES Stéphanie" u="1"/>
        <s v="GUINAULT Oriane" u="1"/>
        <s v="PRUD'HOMME Aurélie" u="1"/>
        <s v="TUMAY Gwendoline" u="1"/>
        <s v="KEBBOUCHE Khalida" u="1"/>
        <s v="CAMON Mackinley" u="1"/>
        <s v="BOURKACHE Samia" u="1"/>
        <s v="DERDICHE Thamila" u="1"/>
        <s v="DERLINCOURT Sandrine" u="1"/>
      </sharedItems>
    </cacheField>
    <cacheField name="Compétence" numFmtId="0">
      <sharedItems containsNonDate="0" containsBlank="1" count="62">
        <m/>
        <s v="Responsable Technique" u="1"/>
        <s v="Hémocs positives" u="1"/>
        <s v="Référent SIL" u="1"/>
        <s v="Microlab-Nimbus-CFX" u="1"/>
        <s v="Hématologie" u="1"/>
        <s v="Hématocytologie-Palu frottis" u="1"/>
        <s v="Panther" u="1"/>
        <s v="Novodiag" u="1"/>
        <s v="Utilisation VALAB" u="1"/>
        <s v="ID NOW" u="1"/>
        <s v="Biologiste" u="1"/>
        <s v="Gestionnaire Stock" u="1"/>
        <s v="WASP" u="1"/>
        <s v="Tri pôle 2" u="1"/>
        <s v="Microbiologie" u="1"/>
        <s v="Lecture  mycologie" u="1"/>
        <s v="Geenius" u="1"/>
        <s v="Référent Stock" u="1"/>
        <s v="Hémostase" u="1"/>
        <s v="Hématocytologie-Palu Ag" u="1"/>
        <s v="Pilote de processus" u="1"/>
        <s v="Réception pré ana tri" u="1"/>
        <s v="Encadrant technique" u="1"/>
        <s v="Vitek" u="1"/>
        <s v="Vitek XL" u="1"/>
        <s v="Référent/Responsable qualité" u="1"/>
        <s v="Sirscan 2000" u="1"/>
        <s v="Activité QRE" u="1"/>
        <s v="Bruker" u="1"/>
        <s v="Manager de site" u="1"/>
        <s v="J0 activité annexes" u="1"/>
        <s v="Biochimie/Immunologie" u="1"/>
        <s v="Préleveur" u="1"/>
        <s v="Référent middleware" u="1"/>
        <s v="Lecture   parasitaire" u="1"/>
        <s v="Bactec" u="1"/>
        <s v="Quantalyser 3000" u="1"/>
        <s v="Ensemencement manuel" u="1"/>
        <s v="Référent/Responsable métrologie" u="1"/>
        <s v="Hématocytologie-Formules" u="1"/>
        <s v="Lecture culture ECBU" u="1"/>
        <s v="HbA1C" u="1"/>
        <s v="Prévicolor/Cytospin" u="1"/>
        <s v="Qwalys" u="1"/>
        <s v="Novaview" u="1"/>
        <s v="Paramétrage  UBILAB" u="1"/>
        <s v="Urised" u="1"/>
        <s v="Hématocytologie-Agrégats plaquettaires" u="1"/>
        <s v="Lecture culture J1" u="1"/>
        <s v="Lecture culture J2" u="1"/>
        <s v="Lecture et interprétation AAN" u="1"/>
        <s v="Techniques manuelles" u="1"/>
        <s v="Lecture  des ED" u="1"/>
        <s v="Previ Isola" u="1"/>
        <s v="Biologiste bactériologie" u="1"/>
        <s v="Lecture des ED" u="1"/>
        <s v="Paramétrage  GQW" u="1"/>
        <s v="Immuno-hématologie" u="1"/>
        <s v="Pré/Ana/Post analytique" u="1"/>
        <s v="Alifax" u="1"/>
        <s v="Phadia" u="1"/>
      </sharedItems>
    </cacheField>
    <cacheField name="Niveau" numFmtId="0">
      <sharedItems containsString="0" containsBlank="1" containsNumber="1" containsInteger="1" minValue="1" maxValue="1"/>
    </cacheField>
    <cacheField name="Date" numFmtId="0">
      <sharedItems containsDate="1" containsBlank="1" containsMixedTypes="1" minDate="2020-08-12T00:00:00" maxDate="2021-08-08T00:00:00"/>
    </cacheField>
    <cacheField name="Prochaine" numFmtId="0">
      <sharedItems containsNonDate="0" containsDate="1" containsString="0" containsBlank="1" minDate="2010-07-20T00:00:00" maxDate="2024-08-07T00:00:00"/>
    </cacheField>
    <cacheField name="Statut" numFmtId="0">
      <sharedItems containsBlank="1" count="10">
        <s v="OK"/>
        <s v="Retard"/>
        <m/>
        <s v="" u="1"/>
        <e v="#VALUE!" u="1"/>
        <s v="Plus de 2 mois" u="1"/>
        <s v="Plus de 1 mois" u="1"/>
        <s v="Moins de 1 mois" u="1"/>
        <s v="Moins de 2 mois" u="1"/>
        <s v="Moins de 3 mois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x v="0"/>
    <x v="0"/>
    <m/>
    <d v="2021-07-07T00:00:00"/>
    <d v="2024-07-06T00:00:00"/>
    <x v="0"/>
    <n v="10"/>
  </r>
  <r>
    <x v="1"/>
    <x v="0"/>
    <m/>
    <d v="2021-07-07T00:00:00"/>
    <d v="2024-07-06T00:00:00"/>
    <x v="0"/>
    <n v="10"/>
  </r>
  <r>
    <x v="2"/>
    <x v="0"/>
    <m/>
    <d v="2021-07-07T00:00:00"/>
    <d v="2024-07-06T00:00:00"/>
    <x v="0"/>
    <n v="10"/>
  </r>
  <r>
    <x v="3"/>
    <x v="0"/>
    <m/>
    <s v="21/07/07"/>
    <d v="2010-07-20T00:00:00"/>
    <x v="1"/>
    <n v="7"/>
  </r>
  <r>
    <x v="4"/>
    <x v="0"/>
    <m/>
    <d v="2021-07-08T00:00:00"/>
    <d v="2024-07-07T00:00:00"/>
    <x v="0"/>
    <n v="10"/>
  </r>
  <r>
    <x v="5"/>
    <x v="0"/>
    <m/>
    <d v="2021-08-07T00:00:00"/>
    <d v="2024-08-06T00:00:00"/>
    <x v="0"/>
    <n v="10"/>
  </r>
  <r>
    <x v="6"/>
    <x v="0"/>
    <m/>
    <d v="2020-08-12T00:00:00"/>
    <d v="2023-08-12T00:00:00"/>
    <x v="0"/>
    <n v="10"/>
  </r>
  <r>
    <x v="7"/>
    <x v="0"/>
    <m/>
    <d v="2020-08-12T00:00:00"/>
    <d v="2023-08-12T00:00:00"/>
    <x v="0"/>
    <n v="10"/>
  </r>
  <r>
    <x v="8"/>
    <x v="0"/>
    <m/>
    <d v="2021-01-01T00:00:00"/>
    <d v="2024-01-01T00:00:00"/>
    <x v="0"/>
    <n v="10"/>
  </r>
  <r>
    <x v="9"/>
    <x v="0"/>
    <n v="1"/>
    <d v="2021-01-02T00:00:00"/>
    <d v="2024-01-02T00:00:00"/>
    <x v="0"/>
    <n v="10"/>
  </r>
  <r>
    <x v="9"/>
    <x v="0"/>
    <n v="1"/>
    <d v="2021-02-13T00:00:00"/>
    <d v="2024-02-13T00:00:00"/>
    <x v="0"/>
    <n v="1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474">
  <r>
    <x v="0"/>
    <x v="0"/>
    <m/>
    <d v="2021-07-07T00:00:00"/>
    <d v="2024-07-06T00:00:00"/>
    <s v="OK"/>
    <n v="10"/>
  </r>
  <r>
    <x v="1"/>
    <x v="0"/>
    <m/>
    <d v="2021-07-07T00:00:00"/>
    <d v="2024-07-06T00:00:00"/>
    <s v="OK"/>
    <n v="10"/>
  </r>
  <r>
    <x v="2"/>
    <x v="0"/>
    <m/>
    <d v="2021-07-07T00:00:00"/>
    <d v="2024-07-06T00:00:00"/>
    <s v="OK"/>
    <n v="10"/>
  </r>
  <r>
    <x v="3"/>
    <x v="0"/>
    <m/>
    <s v="21/07/07"/>
    <d v="2010-07-20T00:00:00"/>
    <s v="Retard"/>
    <n v="7"/>
  </r>
  <r>
    <x v="4"/>
    <x v="0"/>
    <m/>
    <d v="2021-07-08T00:00:00"/>
    <d v="2024-07-07T00:00:00"/>
    <s v="OK"/>
    <n v="10"/>
  </r>
  <r>
    <x v="5"/>
    <x v="0"/>
    <m/>
    <d v="2021-08-07T00:00:00"/>
    <d v="2024-08-06T00:00:00"/>
    <s v="OK"/>
    <n v="10"/>
  </r>
  <r>
    <x v="6"/>
    <x v="0"/>
    <m/>
    <d v="2020-08-12T00:00:00"/>
    <d v="2023-08-12T00:00:00"/>
    <s v="OK"/>
    <n v="10"/>
  </r>
  <r>
    <x v="7"/>
    <x v="0"/>
    <m/>
    <d v="2020-08-12T00:00:00"/>
    <d v="2023-08-12T00:00:00"/>
    <s v="OK"/>
    <n v="10"/>
  </r>
  <r>
    <x v="8"/>
    <x v="0"/>
    <m/>
    <d v="2021-01-01T00:00:00"/>
    <d v="2024-01-01T00:00:00"/>
    <s v="OK"/>
    <n v="10"/>
  </r>
  <r>
    <x v="9"/>
    <x v="0"/>
    <n v="1"/>
    <d v="2021-01-02T00:00:00"/>
    <d v="2024-01-02T00:00:00"/>
    <s v="OK"/>
    <n v="10"/>
  </r>
  <r>
    <x v="9"/>
    <x v="0"/>
    <n v="1"/>
    <d v="2021-02-13T00:00:00"/>
    <d v="2024-02-13T00:00:00"/>
    <s v="OK"/>
    <n v="10"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  <r>
    <x v="10"/>
    <x v="0"/>
    <m/>
    <m/>
    <m/>
    <m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474">
  <r>
    <x v="0"/>
    <x v="0"/>
    <m/>
    <d v="2021-07-07T00:00:00"/>
    <d v="2024-07-06T00:00:00"/>
    <x v="0"/>
  </r>
  <r>
    <x v="1"/>
    <x v="0"/>
    <m/>
    <d v="2021-07-07T00:00:00"/>
    <d v="2024-07-06T00:00:00"/>
    <x v="0"/>
  </r>
  <r>
    <x v="2"/>
    <x v="0"/>
    <m/>
    <d v="2021-07-07T00:00:00"/>
    <d v="2024-07-06T00:00:00"/>
    <x v="0"/>
  </r>
  <r>
    <x v="3"/>
    <x v="0"/>
    <m/>
    <s v="21/07/07"/>
    <d v="2010-07-20T00:00:00"/>
    <x v="1"/>
  </r>
  <r>
    <x v="4"/>
    <x v="0"/>
    <m/>
    <d v="2021-07-08T00:00:00"/>
    <d v="2024-07-07T00:00:00"/>
    <x v="0"/>
  </r>
  <r>
    <x v="5"/>
    <x v="0"/>
    <m/>
    <d v="2021-08-07T00:00:00"/>
    <d v="2024-08-06T00:00:00"/>
    <x v="0"/>
  </r>
  <r>
    <x v="6"/>
    <x v="0"/>
    <m/>
    <d v="2020-08-12T00:00:00"/>
    <d v="2023-08-12T00:00:00"/>
    <x v="0"/>
  </r>
  <r>
    <x v="7"/>
    <x v="0"/>
    <m/>
    <d v="2020-08-12T00:00:00"/>
    <d v="2023-08-12T00:00:00"/>
    <x v="0"/>
  </r>
  <r>
    <x v="8"/>
    <x v="0"/>
    <m/>
    <d v="2021-01-01T00:00:00"/>
    <d v="2024-01-01T00:00:00"/>
    <x v="0"/>
  </r>
  <r>
    <x v="9"/>
    <x v="0"/>
    <n v="1"/>
    <d v="2021-01-02T00:00:00"/>
    <d v="2024-01-02T00:00:00"/>
    <x v="0"/>
  </r>
  <r>
    <x v="9"/>
    <x v="0"/>
    <n v="1"/>
    <d v="2021-02-13T00:00:00"/>
    <d v="2024-02-13T00:00:00"/>
    <x v="0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  <r>
    <x v="10"/>
    <x v="0"/>
    <m/>
    <m/>
    <m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name="Tableau croisé dynamique3" cacheId="26" applyNumberFormats="0" applyBorderFormats="0" applyFontFormats="0" applyPatternFormats="0" applyAlignmentFormats="0" applyWidthHeightFormats="1" dataCaption="Valeurs" updatedVersion="5" minRefreshableVersion="3" useAutoFormatting="1" itemPrintTitles="1" createdVersion="6" indent="0" outline="1" outlineData="1" multipleFieldFilters="0" chartFormat="1">
  <location ref="A28:B31" firstHeaderRow="1" firstDataRow="1" firstDataCol="1"/>
  <pivotFields count="7">
    <pivotField showAll="0"/>
    <pivotField showAll="0"/>
    <pivotField showAll="0"/>
    <pivotField showAll="0"/>
    <pivotField showAll="0"/>
    <pivotField axis="axisRow" dataField="1" showAll="0">
      <items count="10">
        <item h="1" m="1" x="2"/>
        <item m="1" x="7"/>
        <item x="0"/>
        <item x="1"/>
        <item h="1" m="1" x="3"/>
        <item m="1" x="6"/>
        <item m="1" x="4"/>
        <item m="1" x="8"/>
        <item h="1" m="1" x="5"/>
        <item t="default"/>
      </items>
    </pivotField>
    <pivotField showAll="0"/>
  </pivotFields>
  <rowFields count="1">
    <field x="5"/>
  </rowFields>
  <rowItems count="3">
    <i>
      <x v="2"/>
    </i>
    <i>
      <x v="3"/>
    </i>
    <i t="grand">
      <x/>
    </i>
  </rowItems>
  <colItems count="1">
    <i/>
  </colItems>
  <dataFields count="1">
    <dataField name="Nombre de Statut" fld="5" subtotal="count" baseField="0" baseItem="0"/>
  </dataFields>
  <chartFormats count="7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2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5" count="1" selected="0">
            <x v="3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5" count="1" selected="0">
            <x v="5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5" count="1" selected="0">
            <x v="6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0"/>
          </reference>
          <reference field="5" count="1" selected="0">
            <x v="7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1" cacheId="26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6" indent="0" outline="1" outlineData="1" multipleFieldFilters="0" rowHeaderCaption="Compétences" colHeaderCaption="">
  <location ref="A7:K9" firstHeaderRow="1" firstDataRow="2" firstDataCol="1"/>
  <pivotFields count="7">
    <pivotField axis="axisCol" showAll="0" sortType="ascending">
      <items count="74">
        <item m="1" x="57"/>
        <item m="1" x="39"/>
        <item m="1" x="20"/>
        <item m="1" x="35"/>
        <item m="1" x="51"/>
        <item m="1" x="42"/>
        <item m="1" x="58"/>
        <item m="1" x="61"/>
        <item m="1" x="10"/>
        <item m="1" x="69"/>
        <item m="1" x="67"/>
        <item m="1" x="68"/>
        <item m="1" x="70"/>
        <item m="1" x="17"/>
        <item m="1" x="44"/>
        <item m="1" x="29"/>
        <item m="1" x="14"/>
        <item x="6"/>
        <item x="7"/>
        <item m="1" x="18"/>
        <item m="1" x="71"/>
        <item m="1" x="72"/>
        <item m="1" x="33"/>
        <item m="1" x="37"/>
        <item m="1" x="28"/>
        <item m="1" x="55"/>
        <item m="1" x="63"/>
        <item m="1" x="38"/>
        <item m="1" x="26"/>
        <item m="1" x="34"/>
        <item m="1" x="50"/>
        <item m="1" x="66"/>
        <item m="1" x="52"/>
        <item m="1" x="11"/>
        <item m="1" x="27"/>
        <item m="1" x="12"/>
        <item m="1" x="23"/>
        <item m="1" x="32"/>
        <item m="1" x="54"/>
        <item m="1" x="49"/>
        <item m="1" x="24"/>
        <item m="1" x="43"/>
        <item m="1" x="22"/>
        <item m="1" x="56"/>
        <item m="1" x="60"/>
        <item m="1" x="21"/>
        <item m="1" x="13"/>
        <item m="1" x="46"/>
        <item m="1" x="40"/>
        <item m="1" x="41"/>
        <item m="1" x="15"/>
        <item m="1" x="64"/>
        <item m="1" x="53"/>
        <item m="1" x="31"/>
        <item m="1" x="48"/>
        <item m="1" x="19"/>
        <item m="1" x="45"/>
        <item m="1" x="30"/>
        <item m="1" x="25"/>
        <item m="1" x="47"/>
        <item m="1" x="16"/>
        <item m="1" x="36"/>
        <item x="0"/>
        <item x="1"/>
        <item x="2"/>
        <item x="3"/>
        <item x="4"/>
        <item x="5"/>
        <item x="8"/>
        <item x="9"/>
        <item m="1" x="65"/>
        <item m="1" x="62"/>
        <item m="1" x="59"/>
        <item t="default"/>
      </items>
    </pivotField>
    <pivotField axis="axisRow" showAll="0" sortType="ascending">
      <items count="63">
        <item m="1" x="28"/>
        <item m="1" x="60"/>
        <item m="1" x="36"/>
        <item m="1" x="32"/>
        <item m="1" x="11"/>
        <item m="1" x="55"/>
        <item m="1" x="29"/>
        <item m="1" x="23"/>
        <item m="1" x="38"/>
        <item m="1" x="17"/>
        <item m="1" x="12"/>
        <item m="1" x="42"/>
        <item m="1" x="48"/>
        <item m="1" x="40"/>
        <item m="1" x="20"/>
        <item m="1" x="6"/>
        <item m="1" x="5"/>
        <item m="1" x="2"/>
        <item m="1" x="19"/>
        <item m="1" x="10"/>
        <item m="1" x="58"/>
        <item m="1" x="31"/>
        <item m="1" x="35"/>
        <item m="1" x="53"/>
        <item m="1" x="16"/>
        <item m="1" x="41"/>
        <item m="1" x="49"/>
        <item m="1" x="50"/>
        <item m="1" x="56"/>
        <item m="1" x="51"/>
        <item m="1" x="30"/>
        <item m="1" x="15"/>
        <item m="1" x="4"/>
        <item m="1" x="45"/>
        <item m="1" x="8"/>
        <item m="1" x="7"/>
        <item m="1" x="57"/>
        <item m="1" x="46"/>
        <item m="1" x="61"/>
        <item m="1" x="21"/>
        <item m="1" x="59"/>
        <item m="1" x="33"/>
        <item m="1" x="54"/>
        <item m="1" x="43"/>
        <item m="1" x="37"/>
        <item m="1" x="44"/>
        <item m="1" x="22"/>
        <item m="1" x="34"/>
        <item m="1" x="3"/>
        <item m="1" x="18"/>
        <item m="1" x="39"/>
        <item m="1" x="26"/>
        <item m="1" x="1"/>
        <item m="1" x="27"/>
        <item m="1" x="52"/>
        <item m="1" x="14"/>
        <item m="1" x="47"/>
        <item m="1" x="9"/>
        <item m="1" x="24"/>
        <item m="1" x="25"/>
        <item m="1" x="13"/>
        <item x="0"/>
        <item t="default"/>
      </items>
    </pivotField>
    <pivotField dataField="1" showAll="0"/>
    <pivotField showAll="0"/>
    <pivotField showAll="0"/>
    <pivotField showAll="0"/>
    <pivotField showAll="0"/>
  </pivotFields>
  <rowFields count="1">
    <field x="1"/>
  </rowFields>
  <rowItems count="1">
    <i>
      <x v="61"/>
    </i>
  </rowItems>
  <colFields count="1">
    <field x="0"/>
  </colFields>
  <colItems count="10">
    <i>
      <x v="17"/>
    </i>
    <i>
      <x v="18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</colItems>
  <dataFields count="1">
    <dataField name="Somme de Niveau" fld="2" baseField="1" baseItem="48"/>
  </dataFields>
  <formats count="37">
    <format dxfId="101">
      <pivotArea dataOnly="0" labelOnly="1" fieldPosition="0">
        <references count="1">
          <reference field="0" count="0"/>
        </references>
      </pivotArea>
    </format>
    <format dxfId="100">
      <pivotArea dataOnly="0" labelOnly="1" grandCol="1" outline="0" fieldPosition="0"/>
    </format>
    <format dxfId="99">
      <pivotArea type="all" dataOnly="0" outline="0" fieldPosition="0"/>
    </format>
    <format dxfId="98">
      <pivotArea type="origin" dataOnly="0" labelOnly="1" outline="0" fieldPosition="0"/>
    </format>
    <format dxfId="97">
      <pivotArea field="0" type="button" dataOnly="0" labelOnly="1" outline="0" axis="axisCol" fieldPosition="0"/>
    </format>
    <format dxfId="96">
      <pivotArea type="topRight" dataOnly="0" labelOnly="1" outline="0" fieldPosition="0"/>
    </format>
    <format dxfId="95">
      <pivotArea field="1" type="button" dataOnly="0" labelOnly="1" outline="0" axis="axisRow" fieldPosition="0"/>
    </format>
    <format dxfId="94">
      <pivotArea dataOnly="0" labelOnly="1" fieldPosition="0">
        <references count="1">
          <reference field="0" count="0"/>
        </references>
      </pivotArea>
    </format>
    <format dxfId="93">
      <pivotArea type="origin" dataOnly="0" labelOnly="1" outline="0" fieldPosition="0"/>
    </format>
    <format dxfId="92">
      <pivotArea field="0" type="button" dataOnly="0" labelOnly="1" outline="0" axis="axisCol" fieldPosition="0"/>
    </format>
    <format dxfId="91">
      <pivotArea type="topRight" dataOnly="0" labelOnly="1" outline="0" fieldPosition="0"/>
    </format>
    <format dxfId="90">
      <pivotArea field="1" type="button" dataOnly="0" labelOnly="1" outline="0" axis="axisRow" fieldPosition="0"/>
    </format>
    <format dxfId="89">
      <pivotArea dataOnly="0" labelOnly="1" fieldPosition="0">
        <references count="1">
          <reference field="0" count="0"/>
        </references>
      </pivotArea>
    </format>
    <format dxfId="88">
      <pivotArea type="origin" dataOnly="0" labelOnly="1" outline="0" fieldPosition="0"/>
    </format>
    <format dxfId="87">
      <pivotArea field="0" type="button" dataOnly="0" labelOnly="1" outline="0" axis="axisCol" fieldPosition="0"/>
    </format>
    <format dxfId="86">
      <pivotArea type="topRight" dataOnly="0" labelOnly="1" outline="0" fieldPosition="0"/>
    </format>
    <format dxfId="85">
      <pivotArea field="1" type="button" dataOnly="0" labelOnly="1" outline="0" axis="axisRow" fieldPosition="0"/>
    </format>
    <format dxfId="84">
      <pivotArea dataOnly="0" labelOnly="1" fieldPosition="0">
        <references count="1">
          <reference field="0" count="0"/>
        </references>
      </pivotArea>
    </format>
    <format dxfId="83">
      <pivotArea type="all" dataOnly="0" outline="0" fieldPosition="0"/>
    </format>
    <format dxfId="82">
      <pivotArea outline="0" collapsedLevelsAreSubtotals="1" fieldPosition="0"/>
    </format>
    <format dxfId="81">
      <pivotArea type="origin" dataOnly="0" labelOnly="1" outline="0" fieldPosition="0"/>
    </format>
    <format dxfId="80">
      <pivotArea field="0" type="button" dataOnly="0" labelOnly="1" outline="0" axis="axisCol" fieldPosition="0"/>
    </format>
    <format dxfId="79">
      <pivotArea type="topRight" dataOnly="0" labelOnly="1" outline="0" fieldPosition="0"/>
    </format>
    <format dxfId="78">
      <pivotArea field="1" type="button" dataOnly="0" labelOnly="1" outline="0" axis="axisRow" fieldPosition="0"/>
    </format>
    <format dxfId="77">
      <pivotArea dataOnly="0" labelOnly="1" fieldPosition="0">
        <references count="1">
          <reference field="1" count="50">
            <x v="0"/>
            <x v="1"/>
            <x v="2"/>
            <x v="3"/>
            <x v="4"/>
            <x v="6"/>
            <x v="7"/>
            <x v="8"/>
            <x v="11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9"/>
            <x v="50"/>
            <x v="51"/>
            <x v="52"/>
            <x v="53"/>
            <x v="55"/>
            <x v="56"/>
            <x v="57"/>
          </reference>
        </references>
      </pivotArea>
    </format>
    <format dxfId="76">
      <pivotArea dataOnly="0" labelOnly="1" fieldPosition="0">
        <references count="1">
          <reference field="1" count="3">
            <x v="58"/>
            <x v="59"/>
            <x v="60"/>
          </reference>
        </references>
      </pivotArea>
    </format>
    <format dxfId="75">
      <pivotArea dataOnly="0" labelOnly="1" fieldPosition="0">
        <references count="1">
          <reference field="0" count="0"/>
        </references>
      </pivotArea>
    </format>
    <format dxfId="74">
      <pivotArea dataOnly="0" labelOnly="1" fieldPosition="0">
        <references count="1">
          <reference field="1" count="50">
            <x v="0"/>
            <x v="1"/>
            <x v="2"/>
            <x v="3"/>
            <x v="4"/>
            <x v="6"/>
            <x v="7"/>
            <x v="8"/>
            <x v="11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9"/>
            <x v="50"/>
            <x v="51"/>
            <x v="52"/>
            <x v="53"/>
            <x v="55"/>
            <x v="56"/>
            <x v="57"/>
          </reference>
        </references>
      </pivotArea>
    </format>
    <format dxfId="73">
      <pivotArea dataOnly="0" labelOnly="1" fieldPosition="0">
        <references count="1">
          <reference field="1" count="3">
            <x v="58"/>
            <x v="59"/>
            <x v="60"/>
          </reference>
        </references>
      </pivotArea>
    </format>
    <format dxfId="72">
      <pivotArea dataOnly="0" labelOnly="1" fieldPosition="0">
        <references count="1">
          <reference field="1" count="0"/>
        </references>
      </pivotArea>
    </format>
    <format dxfId="71">
      <pivotArea dataOnly="0" labelOnly="1" fieldPosition="0">
        <references count="1">
          <reference field="1" count="50">
            <x v="0"/>
            <x v="1"/>
            <x v="2"/>
            <x v="3"/>
            <x v="4"/>
            <x v="6"/>
            <x v="7"/>
            <x v="8"/>
            <x v="11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9"/>
            <x v="50"/>
            <x v="51"/>
            <x v="52"/>
            <x v="53"/>
            <x v="55"/>
            <x v="56"/>
            <x v="57"/>
          </reference>
        </references>
      </pivotArea>
    </format>
    <format dxfId="70">
      <pivotArea dataOnly="0" labelOnly="1" fieldPosition="0">
        <references count="1">
          <reference field="1" count="3">
            <x v="58"/>
            <x v="59"/>
            <x v="60"/>
          </reference>
        </references>
      </pivotArea>
    </format>
    <format dxfId="69">
      <pivotArea outline="0" collapsedLevelsAreSubtotals="1" fieldPosition="0"/>
    </format>
    <format dxfId="68">
      <pivotArea outline="0" collapsedLevelsAreSubtotals="1" fieldPosition="0"/>
    </format>
    <format dxfId="67">
      <pivotArea outline="0" collapsedLevelsAreSubtotals="1" fieldPosition="0"/>
    </format>
    <format dxfId="66">
      <pivotArea dataOnly="0" labelOnly="1" fieldPosition="0">
        <references count="1">
          <reference field="1" count="1">
            <x v="10"/>
          </reference>
        </references>
      </pivotArea>
    </format>
    <format dxfId="65">
      <pivotArea dataOnly="0" labelOnly="1" fieldPosition="0">
        <references count="1">
          <reference field="1" count="4">
            <x v="5"/>
            <x v="9"/>
            <x v="47"/>
            <x v="48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name="Tableau croisé dynamique7" cacheId="30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7" indent="0" outline="1" outlineData="1" multipleFieldFilters="0" rowHeaderCaption="Compétences" colHeaderCaption=".">
  <location ref="A6:L8" firstHeaderRow="1" firstDataRow="2" firstDataCol="1"/>
  <pivotFields count="7">
    <pivotField axis="axisCol" showAll="0" defaultSubtotal="0">
      <items count="66">
        <item m="1" x="20"/>
        <item m="1" x="34"/>
        <item m="1" x="40"/>
        <item m="1" x="54"/>
        <item m="1" x="11"/>
        <item m="1" x="63"/>
        <item m="1" x="62"/>
        <item m="1" x="17"/>
        <item m="1" x="42"/>
        <item m="1" x="28"/>
        <item m="1" x="14"/>
        <item m="1" x="18"/>
        <item m="1" x="64"/>
        <item m="1" x="65"/>
        <item m="1" x="32"/>
        <item m="1" x="36"/>
        <item m="1" x="27"/>
        <item m="1" x="52"/>
        <item m="1" x="58"/>
        <item m="1" x="37"/>
        <item m="1" x="25"/>
        <item m="1" x="33"/>
        <item m="1" x="48"/>
        <item m="1" x="61"/>
        <item m="1" x="49"/>
        <item m="1" x="12"/>
        <item m="1" x="26"/>
        <item m="1" x="13"/>
        <item m="1" x="31"/>
        <item m="1" x="51"/>
        <item m="1" x="47"/>
        <item m="1" x="23"/>
        <item m="1" x="41"/>
        <item m="1" x="22"/>
        <item m="1" x="53"/>
        <item m="1" x="56"/>
        <item m="1" x="21"/>
        <item m="1" x="44"/>
        <item m="1" x="38"/>
        <item m="1" x="39"/>
        <item m="1" x="15"/>
        <item m="1" x="59"/>
        <item m="1" x="50"/>
        <item m="1" x="30"/>
        <item m="1" x="46"/>
        <item m="1" x="19"/>
        <item m="1" x="43"/>
        <item m="1" x="29"/>
        <item m="1" x="24"/>
        <item m="1" x="45"/>
        <item m="1" x="16"/>
        <item m="1" x="60"/>
        <item m="1" x="57"/>
        <item m="1" x="55"/>
        <item x="10"/>
        <item x="0"/>
        <item x="1"/>
        <item x="2"/>
        <item x="3"/>
        <item x="4"/>
        <item x="5"/>
        <item x="6"/>
        <item x="7"/>
        <item m="1" x="35"/>
        <item x="8"/>
        <item x="9"/>
      </items>
    </pivotField>
    <pivotField axis="axisRow" showAll="0" defaultSubtotal="0">
      <items count="60">
        <item m="1" x="27"/>
        <item m="1" x="58"/>
        <item m="1" x="35"/>
        <item m="1" x="31"/>
        <item m="1" x="11"/>
        <item m="1" x="53"/>
        <item m="1" x="28"/>
        <item m="1" x="22"/>
        <item m="1" x="37"/>
        <item m="1" x="16"/>
        <item m="1" x="12"/>
        <item m="1" x="41"/>
        <item m="1" x="46"/>
        <item m="1" x="39"/>
        <item m="1" x="19"/>
        <item m="1" x="6"/>
        <item m="1" x="5"/>
        <item m="1" x="2"/>
        <item m="1" x="18"/>
        <item m="1" x="10"/>
        <item m="1" x="56"/>
        <item m="1" x="30"/>
        <item m="1" x="34"/>
        <item m="1" x="51"/>
        <item m="1" x="15"/>
        <item m="1" x="40"/>
        <item m="1" x="47"/>
        <item m="1" x="48"/>
        <item m="1" x="54"/>
        <item m="1" x="49"/>
        <item m="1" x="29"/>
        <item m="1" x="4"/>
        <item m="1" x="43"/>
        <item m="1" x="8"/>
        <item m="1" x="7"/>
        <item m="1" x="55"/>
        <item m="1" x="44"/>
        <item m="1" x="59"/>
        <item m="1" x="20"/>
        <item m="1" x="57"/>
        <item m="1" x="32"/>
        <item m="1" x="52"/>
        <item m="1" x="42"/>
        <item m="1" x="36"/>
        <item m="1" x="21"/>
        <item m="1" x="33"/>
        <item m="1" x="3"/>
        <item m="1" x="17"/>
        <item m="1" x="38"/>
        <item m="1" x="25"/>
        <item m="1" x="1"/>
        <item m="1" x="26"/>
        <item m="1" x="50"/>
        <item m="1" x="14"/>
        <item m="1" x="45"/>
        <item m="1" x="9"/>
        <item m="1" x="23"/>
        <item m="1" x="24"/>
        <item m="1" x="13"/>
        <item x="0"/>
      </items>
    </pivotField>
    <pivotField showAll="0" defaultSubtotal="0"/>
    <pivotField showAll="0" defaultSubtotal="0"/>
    <pivotField showAll="0" defaultSubtotal="0"/>
    <pivotField showAll="0" defaultSubtotal="0"/>
    <pivotField dataField="1" showAll="0" defaultSubtotal="0"/>
  </pivotFields>
  <rowFields count="1">
    <field x="1"/>
  </rowFields>
  <rowItems count="1">
    <i>
      <x v="59"/>
    </i>
  </rowItems>
  <colFields count="1">
    <field x="0"/>
  </colFields>
  <colItems count="11"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4"/>
    </i>
    <i>
      <x v="65"/>
    </i>
  </colItems>
  <dataFields count="1">
    <dataField name="." fld="6" baseField="0" baseItem="0"/>
  </dataFields>
  <formats count="6">
    <format dxfId="64">
      <pivotArea dataOnly="0" labelOnly="1" fieldPosition="0">
        <references count="1">
          <reference field="0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63">
      <pivotArea dataOnly="0" labelOnly="1" fieldPosition="0">
        <references count="1">
          <reference field="0" count="5">
            <x v="50"/>
            <x v="51"/>
            <x v="52"/>
            <x v="53"/>
            <x v="54"/>
          </reference>
        </references>
      </pivotArea>
    </format>
    <format dxfId="62">
      <pivotArea dataOnly="0" labelOnly="1" grandCol="1" outline="0" fieldPosition="0"/>
    </format>
    <format dxfId="61">
      <pivotArea outline="0" collapsedLevelsAreSubtotals="1" fieldPosition="0"/>
    </format>
    <format dxfId="60">
      <pivotArea outline="0" collapsedLevelsAreSubtotals="1" fieldPosition="0"/>
    </format>
    <format dxfId="59">
      <pivotArea outline="0" collapsedLevelsAreSubtotals="1" fieldPosition="0"/>
    </format>
  </formats>
  <pivotTableStyleInfo name="Style de tableau croisé dynamique 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4.xml><?xml version="1.0" encoding="utf-8"?>
<pivotTableDefinition xmlns="http://schemas.openxmlformats.org/spreadsheetml/2006/main" name="Tableau croisé dynamique2" cacheId="35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6" indent="0" compact="0" compactData="0" multipleFieldFilters="0">
  <location ref="A3:C4" firstHeaderRow="1" firstDataRow="1" firstDataCol="3"/>
  <pivotFields count="6">
    <pivotField axis="axisRow" compact="0" outline="0" subtotalTop="0" showAll="0" defaultSubtotal="0">
      <items count="71">
        <item m="1" x="40"/>
        <item m="1" x="21"/>
        <item m="1" x="61"/>
        <item m="1" x="11"/>
        <item m="1" x="68"/>
        <item m="1" x="67"/>
        <item m="1" x="18"/>
        <item m="1" x="45"/>
        <item m="1" x="30"/>
        <item m="1" x="15"/>
        <item m="1" x="70"/>
        <item m="1" x="34"/>
        <item m="1" x="38"/>
        <item m="1" x="29"/>
        <item m="1" x="63"/>
        <item m="1" x="35"/>
        <item m="1" x="51"/>
        <item m="1" x="66"/>
        <item m="1" x="53"/>
        <item m="1" x="12"/>
        <item m="1" x="28"/>
        <item m="1" x="13"/>
        <item m="1" x="33"/>
        <item m="1" x="55"/>
        <item m="1" x="50"/>
        <item m="1" x="25"/>
        <item m="1" x="44"/>
        <item m="1" x="23"/>
        <item m="1" x="57"/>
        <item m="1" x="60"/>
        <item m="1" x="22"/>
        <item m="1" x="14"/>
        <item m="1" x="47"/>
        <item m="1" x="42"/>
        <item m="1" x="16"/>
        <item m="1" x="64"/>
        <item m="1" x="54"/>
        <item m="1" x="32"/>
        <item m="1" x="20"/>
        <item m="1" x="46"/>
        <item m="1" x="31"/>
        <item m="1" x="26"/>
        <item m="1" x="48"/>
        <item m="1" x="17"/>
        <item m="1" x="65"/>
        <item m="1" x="62"/>
        <item m="1" x="59"/>
        <item x="10"/>
        <item m="1" x="19"/>
        <item m="1" x="49"/>
        <item m="1" x="24"/>
        <item m="1" x="36"/>
        <item m="1" x="69"/>
        <item m="1" x="39"/>
        <item m="1" x="43"/>
        <item m="1" x="27"/>
        <item m="1" x="56"/>
        <item m="1" x="52"/>
        <item m="1" x="58"/>
        <item m="1" x="41"/>
        <item x="0"/>
        <item x="1"/>
        <item x="2"/>
        <item x="3"/>
        <item x="4"/>
        <item x="5"/>
        <item x="6"/>
        <item x="7"/>
        <item m="1" x="37"/>
        <item x="8"/>
        <item x="9"/>
      </items>
    </pivotField>
    <pivotField axis="axisRow" compact="0" outline="0" subtotalTop="0" showAll="0" defaultSubtotal="0">
      <items count="62">
        <item m="1" x="28"/>
        <item m="1" x="60"/>
        <item m="1" x="36"/>
        <item m="1" x="32"/>
        <item m="1" x="11"/>
        <item m="1" x="29"/>
        <item m="1" x="23"/>
        <item m="1" x="38"/>
        <item m="1" x="12"/>
        <item m="1" x="42"/>
        <item m="1" x="40"/>
        <item m="1" x="20"/>
        <item m="1" x="6"/>
        <item m="1" x="5"/>
        <item m="1" x="2"/>
        <item m="1" x="19"/>
        <item m="1" x="10"/>
        <item m="1" x="58"/>
        <item m="1" x="31"/>
        <item m="1" x="35"/>
        <item m="1" x="53"/>
        <item m="1" x="16"/>
        <item m="1" x="41"/>
        <item m="1" x="49"/>
        <item m="1" x="50"/>
        <item m="1" x="56"/>
        <item m="1" x="51"/>
        <item m="1" x="30"/>
        <item m="1" x="4"/>
        <item m="1" x="45"/>
        <item m="1" x="8"/>
        <item m="1" x="7"/>
        <item m="1" x="57"/>
        <item m="1" x="46"/>
        <item m="1" x="61"/>
        <item m="1" x="21"/>
        <item m="1" x="59"/>
        <item m="1" x="33"/>
        <item m="1" x="54"/>
        <item m="1" x="43"/>
        <item m="1" x="37"/>
        <item m="1" x="44"/>
        <item m="1" x="22"/>
        <item m="1" x="18"/>
        <item m="1" x="39"/>
        <item m="1" x="26"/>
        <item m="1" x="1"/>
        <item m="1" x="27"/>
        <item m="1" x="14"/>
        <item m="1" x="47"/>
        <item m="1" x="9"/>
        <item m="1" x="24"/>
        <item m="1" x="25"/>
        <item m="1" x="13"/>
        <item x="0"/>
        <item m="1" x="15"/>
        <item m="1" x="3"/>
        <item m="1" x="34"/>
        <item m="1" x="55"/>
        <item m="1" x="17"/>
        <item m="1" x="48"/>
        <item m="1" x="52"/>
      </items>
    </pivotField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axis="axisRow" compact="0" outline="0" subtotalTop="0" showAll="0" defaultSubtotal="0">
      <items count="10">
        <item h="1" m="1" x="3"/>
        <item m="1" x="7"/>
        <item m="1" x="8"/>
        <item m="1" x="9"/>
        <item h="1" x="0"/>
        <item m="1" x="6"/>
        <item m="1" x="5"/>
        <item x="1"/>
        <item h="1" x="2"/>
        <item h="1" m="1" x="4"/>
      </items>
    </pivotField>
  </pivotFields>
  <rowFields count="3">
    <field x="0"/>
    <field x="1"/>
    <field x="5"/>
  </rowFields>
  <rowItems count="1">
    <i>
      <x v="63"/>
      <x v="54"/>
      <x v="7"/>
    </i>
  </rowItems>
  <colItems count="1">
    <i/>
  </colItems>
  <pivotTableStyleInfo name="PivotStyleMedium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id="1" name="Tprepost" displayName="Tprepost" ref="A1:A5" totalsRowShown="0" headerRowDxfId="58">
  <autoFilter ref="A1:A5"/>
  <sortState ref="A2:A4">
    <sortCondition ref="A1:A4"/>
  </sortState>
  <tableColumns count="1">
    <tableColumn id="1" name="Pré/Post 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2" name="Tfonctions" displayName="Tfonctions" ref="B1:B24" totalsRowShown="0" headerRowDxfId="57">
  <autoFilter ref="B1:B24"/>
  <sortState ref="B2:B24">
    <sortCondition ref="B1:B24"/>
  </sortState>
  <tableColumns count="1">
    <tableColumn id="1" name="Fonctions/Missions"/>
  </tableColumns>
  <tableStyleInfo name="TableStyleMedium5" showFirstColumn="0" showLastColumn="0" showRowStripes="1" showColumnStripes="0"/>
</table>
</file>

<file path=xl/tables/table3.xml><?xml version="1.0" encoding="utf-8"?>
<table xmlns="http://schemas.openxmlformats.org/spreadsheetml/2006/main" id="4" name="Tpluri" displayName="Tpluri" ref="D1:D27" totalsRowShown="0">
  <autoFilter ref="D1:D27"/>
  <sortState ref="D2:D27">
    <sortCondition ref="D1:D27"/>
  </sortState>
  <tableColumns count="1">
    <tableColumn id="1" name="Analytique Pluri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" name="Tbacterio" displayName="Tbacterio" ref="F1:F26" totalsRowShown="0">
  <autoFilter ref="F1:F26"/>
  <sortState ref="F2:F26">
    <sortCondition ref="F1:F26"/>
  </sortState>
  <tableColumns count="1">
    <tableColumn id="1" name="Analytique Bactério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id="6" name="listeComp" displayName="listeComp" ref="O1:O58" totalsRowShown="0" dataDxfId="56" tableBorderDxfId="55">
  <autoFilter ref="O1:O58"/>
  <sortState ref="O2:O58">
    <sortCondition ref="O1:O58"/>
  </sortState>
  <tableColumns count="1">
    <tableColumn id="1" name="Compétence" dataDxfId="54"/>
  </tableColumns>
  <tableStyleInfo name="TableStyleMedium3" showFirstColumn="0" showLastColumn="0" showRowStripes="1" showColumnStripes="0"/>
</table>
</file>

<file path=xl/tables/table6.xml><?xml version="1.0" encoding="utf-8"?>
<table xmlns="http://schemas.openxmlformats.org/spreadsheetml/2006/main" id="8" name="TNiveau" displayName="TNiveau" ref="H1:H6" totalsRowShown="0" headerRowDxfId="53" dataDxfId="52">
  <autoFilter ref="H1:H6"/>
  <tableColumns count="1">
    <tableColumn id="1" name="Niveau" dataDxfId="51"/>
  </tableColumns>
  <tableStyleInfo name="TableStyleMedium6" showFirstColumn="0" showLastColumn="0" showRowStripes="1" showColumnStripes="0"/>
</table>
</file>

<file path=xl/tables/table7.xml><?xml version="1.0" encoding="utf-8"?>
<table xmlns="http://schemas.openxmlformats.org/spreadsheetml/2006/main" id="3" name="Tdata" displayName="Tdata" ref="A1:G9" insertRowShift="1" totalsRowShown="0" headerRowDxfId="50" dataDxfId="49">
  <autoFilter ref="A1:G9"/>
  <tableColumns count="7">
    <tableColumn id="1" name="Identité" dataDxfId="48"/>
    <tableColumn id="3" name="Compétence" dataDxfId="47"/>
    <tableColumn id="4" name="Niveau" dataDxfId="46"/>
    <tableColumn id="2" name="Date" dataDxfId="45"/>
    <tableColumn id="5" name="Prochaine" dataDxfId="44">
      <calculatedColumnFormula>IF(D2="","",IF(B2=Liste!$L$1,D2+Liste!$K$1,IF(B2=Liste!$L$2,D2+Liste!$K$1,IF(B2=Liste!$L$3,D2+Liste!$K$1,D2+Liste!$J$1))))</calculatedColumnFormula>
    </tableColumn>
    <tableColumn id="6" name="Statut" dataDxfId="43">
      <calculatedColumnFormula>IF(E2="","",IF(TODAY()&gt;E2+90,"Retard",IF(TODAY()&gt;=E2+60,"Plus de 2 mois",(IF(TODAY()&gt;=E2+30,"Plus de 1 mois",IF(TODAY()&gt;=E2-30,"Moins de 1 mois",IF(TODAY()&gt;=E2-60,"Moins de 2 mois",IF(TODAY()&gt;=E2-90,"Moins de 3 mois","OK"))))))))</calculatedColumnFormula>
    </tableColumn>
    <tableColumn id="7" name="Statut 2" dataDxfId="42">
      <calculatedColumnFormula>(IF(Tdata[[#This Row],[Statut]]="Moins de 3 mois",1,(IF(Tdata[[#This Row],[Statut]]="Moins de 2 mois",2,(IF(Tdata[[#This Row],[Statut]]="Moins de 1 mois",3,(IF(Tdata[[#This Row],[Statut]]="Plus de 1 mois",4,(IF(Tdata[[#This Row],[Statut]]="Plus de 2 mois",5,(IF(Tdata[[#This Row],[Statut]]="Plus de 3 mois",6,(IF(Tdata[[#This Row],[Statut]]="Retard",7,10))))))))))))))</calculatedColumnFormula>
    </tableColumn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X45"/>
  <sheetViews>
    <sheetView topLeftCell="A5" zoomScaleNormal="100" zoomScaleSheetLayoutView="100" workbookViewId="0">
      <selection activeCell="I36" sqref="I36"/>
    </sheetView>
  </sheetViews>
  <sheetFormatPr baseColWidth="10" defaultColWidth="11.42578125" defaultRowHeight="14.25" customHeight="1" x14ac:dyDescent="0.25"/>
  <cols>
    <col min="1" max="1" width="21" style="2" bestFit="1" customWidth="1"/>
    <col min="2" max="2" width="16.85546875" style="2" bestFit="1" customWidth="1"/>
    <col min="3" max="17" width="3.7109375" style="2" customWidth="1"/>
    <col min="18" max="18" width="6.28515625" bestFit="1" customWidth="1"/>
  </cols>
  <sheetData>
    <row r="1" spans="1:21" ht="42.75" hidden="1" customHeight="1" x14ac:dyDescent="0.25">
      <c r="A1" s="42" t="s">
        <v>113</v>
      </c>
      <c r="B1" s="43"/>
      <c r="C1" s="43"/>
      <c r="D1" s="43"/>
      <c r="E1" s="43"/>
      <c r="F1" s="43"/>
      <c r="G1" s="43"/>
      <c r="H1" s="43"/>
      <c r="I1" s="43"/>
      <c r="J1" s="43"/>
      <c r="K1" s="43"/>
      <c r="L1" s="43"/>
      <c r="M1" s="43"/>
      <c r="N1" s="43"/>
      <c r="O1" s="43"/>
      <c r="P1" s="43"/>
      <c r="Q1" s="43"/>
      <c r="R1" s="43"/>
      <c r="S1" s="43"/>
      <c r="T1" s="44"/>
      <c r="U1" s="25"/>
    </row>
    <row r="2" spans="1:21" ht="15" hidden="1" customHeight="1" x14ac:dyDescent="0.25">
      <c r="A2" s="46" t="s">
        <v>116</v>
      </c>
      <c r="B2" s="47"/>
      <c r="C2" s="47"/>
      <c r="D2" s="47"/>
      <c r="E2" s="47"/>
      <c r="F2" s="47"/>
      <c r="G2" s="47"/>
      <c r="H2" s="47"/>
      <c r="I2" s="47"/>
      <c r="J2" s="47"/>
      <c r="K2" s="47"/>
      <c r="L2" s="47"/>
      <c r="M2" s="47"/>
      <c r="N2" s="47"/>
      <c r="O2" s="47"/>
      <c r="P2" s="47"/>
      <c r="Q2" s="47"/>
      <c r="R2" s="47"/>
      <c r="S2" s="47"/>
      <c r="T2" s="48"/>
      <c r="U2" s="25"/>
    </row>
    <row r="3" spans="1:21" ht="15" hidden="1" customHeight="1" x14ac:dyDescent="0.25">
      <c r="A3" s="46" t="s">
        <v>115</v>
      </c>
      <c r="B3" s="47"/>
      <c r="C3" s="47"/>
      <c r="D3" s="47"/>
      <c r="E3" s="47"/>
      <c r="F3" s="47"/>
      <c r="G3" s="47"/>
      <c r="H3" s="47"/>
      <c r="I3" s="47"/>
      <c r="J3" s="47"/>
      <c r="K3" s="47"/>
      <c r="L3" s="47"/>
      <c r="M3" s="47"/>
      <c r="N3" s="47"/>
      <c r="O3" s="47"/>
      <c r="P3" s="47"/>
      <c r="Q3" s="47"/>
      <c r="R3" s="47"/>
      <c r="S3" s="47"/>
      <c r="T3" s="48"/>
      <c r="U3" s="25"/>
    </row>
    <row r="4" spans="1:21" ht="15" hidden="1" customHeight="1" x14ac:dyDescent="0.25">
      <c r="A4" s="46" t="s">
        <v>114</v>
      </c>
      <c r="B4" s="47"/>
      <c r="C4" s="47"/>
      <c r="D4" s="47"/>
      <c r="E4" s="47"/>
      <c r="F4" s="47"/>
      <c r="G4" s="47"/>
      <c r="H4" s="47"/>
      <c r="I4" s="47"/>
      <c r="J4" s="47"/>
      <c r="K4" s="47"/>
      <c r="L4" s="47"/>
      <c r="M4" s="47"/>
      <c r="N4" s="47"/>
      <c r="O4" s="47"/>
      <c r="P4" s="47"/>
      <c r="Q4" s="47"/>
      <c r="R4" s="47"/>
      <c r="S4" s="47"/>
      <c r="T4" s="48"/>
      <c r="U4" s="25"/>
    </row>
    <row r="5" spans="1:21" ht="14.25" customHeight="1" x14ac:dyDescent="0.25">
      <c r="A5"/>
      <c r="M5"/>
      <c r="N5"/>
      <c r="O5"/>
      <c r="P5"/>
      <c r="Q5"/>
    </row>
    <row r="6" spans="1:21" ht="14.25" customHeight="1" x14ac:dyDescent="0.25">
      <c r="K6"/>
      <c r="L6"/>
      <c r="M6"/>
      <c r="N6"/>
      <c r="O6"/>
      <c r="P6"/>
      <c r="Q6"/>
    </row>
    <row r="7" spans="1:21" ht="14.25" customHeight="1" x14ac:dyDescent="0.25">
      <c r="K7"/>
      <c r="L7"/>
      <c r="M7"/>
      <c r="N7"/>
      <c r="O7"/>
      <c r="P7"/>
      <c r="Q7"/>
    </row>
    <row r="8" spans="1:21" ht="14.25" customHeight="1" x14ac:dyDescent="0.25">
      <c r="K8"/>
      <c r="L8"/>
      <c r="M8"/>
      <c r="N8"/>
      <c r="O8"/>
      <c r="P8"/>
      <c r="Q8"/>
    </row>
    <row r="9" spans="1:21" ht="14.25" customHeight="1" x14ac:dyDescent="0.25">
      <c r="K9"/>
      <c r="L9"/>
      <c r="M9"/>
      <c r="N9"/>
      <c r="O9"/>
      <c r="P9"/>
      <c r="Q9"/>
    </row>
    <row r="10" spans="1:21" ht="14.25" customHeight="1" x14ac:dyDescent="0.25">
      <c r="K10"/>
      <c r="L10"/>
      <c r="M10"/>
      <c r="N10"/>
      <c r="O10"/>
      <c r="P10"/>
      <c r="Q10"/>
    </row>
    <row r="11" spans="1:21" ht="14.25" customHeight="1" x14ac:dyDescent="0.25">
      <c r="K11"/>
      <c r="L11"/>
      <c r="M11"/>
      <c r="N11"/>
      <c r="O11"/>
      <c r="P11"/>
      <c r="Q11"/>
    </row>
    <row r="12" spans="1:21" ht="14.25" customHeight="1" x14ac:dyDescent="0.25">
      <c r="K12"/>
      <c r="L12"/>
      <c r="M12"/>
      <c r="N12"/>
      <c r="O12"/>
      <c r="P12"/>
      <c r="Q12"/>
    </row>
    <row r="13" spans="1:21" ht="14.25" customHeight="1" x14ac:dyDescent="0.25">
      <c r="K13"/>
      <c r="L13"/>
      <c r="M13"/>
      <c r="N13"/>
      <c r="O13"/>
      <c r="P13"/>
      <c r="Q13"/>
    </row>
    <row r="14" spans="1:21" ht="14.25" customHeight="1" x14ac:dyDescent="0.25">
      <c r="K14"/>
      <c r="L14"/>
      <c r="M14"/>
      <c r="N14"/>
      <c r="O14"/>
      <c r="P14"/>
      <c r="Q14"/>
    </row>
    <row r="15" spans="1:21" ht="14.25" customHeight="1" x14ac:dyDescent="0.25">
      <c r="K15"/>
      <c r="L15"/>
      <c r="M15"/>
      <c r="N15"/>
      <c r="O15"/>
      <c r="P15"/>
      <c r="Q15"/>
    </row>
    <row r="16" spans="1:21" ht="14.25" customHeight="1" x14ac:dyDescent="0.25">
      <c r="K16"/>
      <c r="L16"/>
      <c r="M16"/>
      <c r="N16"/>
      <c r="O16"/>
      <c r="P16"/>
      <c r="Q16"/>
    </row>
    <row r="17" spans="1:24" ht="14.25" customHeight="1" x14ac:dyDescent="0.25">
      <c r="K17"/>
      <c r="L17"/>
      <c r="M17"/>
      <c r="N17"/>
      <c r="O17"/>
      <c r="P17"/>
      <c r="Q17"/>
    </row>
    <row r="18" spans="1:24" ht="14.25" customHeight="1" x14ac:dyDescent="0.25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</row>
    <row r="19" spans="1:24" ht="14.25" customHeight="1" x14ac:dyDescent="0.25">
      <c r="A19"/>
      <c r="B19"/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</row>
    <row r="20" spans="1:24" ht="14.25" customHeight="1" x14ac:dyDescent="0.25">
      <c r="A20"/>
      <c r="M20"/>
      <c r="N20"/>
      <c r="O20"/>
      <c r="P20"/>
      <c r="Q20"/>
    </row>
    <row r="21" spans="1:24" ht="14.25" customHeight="1" x14ac:dyDescent="0.25">
      <c r="A21"/>
      <c r="M21"/>
      <c r="N21"/>
      <c r="O21"/>
      <c r="P21"/>
      <c r="Q21"/>
    </row>
    <row r="22" spans="1:24" ht="14.25" customHeight="1" x14ac:dyDescent="0.25">
      <c r="A22"/>
      <c r="M22"/>
      <c r="N22"/>
      <c r="O22"/>
      <c r="P22"/>
      <c r="Q22"/>
    </row>
    <row r="23" spans="1:24" ht="14.25" customHeight="1" x14ac:dyDescent="0.25">
      <c r="A23"/>
      <c r="M23"/>
      <c r="N23"/>
      <c r="O23"/>
      <c r="P23"/>
      <c r="Q23"/>
      <c r="U23" s="27" t="s">
        <v>0</v>
      </c>
      <c r="V23" s="28">
        <f>GETPIVOTDATA("Statut",$A$28,"Statut","Retard")/GETPIVOTDATA("Statut",$A$28)</f>
        <v>9.0909090909090912E-2</v>
      </c>
      <c r="W23" s="27"/>
      <c r="X23" s="28">
        <v>1</v>
      </c>
    </row>
    <row r="24" spans="1:24" ht="14.25" customHeight="1" x14ac:dyDescent="0.25">
      <c r="A24"/>
      <c r="M24"/>
      <c r="N24"/>
      <c r="O24"/>
      <c r="P24"/>
      <c r="Q24"/>
    </row>
    <row r="26" spans="1:24" ht="14.25" customHeight="1" x14ac:dyDescent="0.25">
      <c r="A26" s="45" t="s">
        <v>1</v>
      </c>
      <c r="B26" s="45"/>
      <c r="C26" s="45"/>
      <c r="D26" s="45"/>
    </row>
    <row r="28" spans="1:24" ht="14.25" hidden="1" customHeight="1" x14ac:dyDescent="0.25">
      <c r="A28" s="7" t="s">
        <v>2</v>
      </c>
      <c r="B28" t="s">
        <v>3</v>
      </c>
      <c r="C28"/>
      <c r="X28" s="26"/>
    </row>
    <row r="29" spans="1:24" ht="14.25" hidden="1" customHeight="1" x14ac:dyDescent="0.25">
      <c r="A29" s="4" t="s">
        <v>5</v>
      </c>
      <c r="B29" s="17">
        <v>10</v>
      </c>
      <c r="C29"/>
    </row>
    <row r="30" spans="1:24" ht="14.25" hidden="1" customHeight="1" x14ac:dyDescent="0.25">
      <c r="A30" s="4" t="s">
        <v>6</v>
      </c>
      <c r="B30" s="17">
        <v>1</v>
      </c>
      <c r="C30"/>
    </row>
    <row r="31" spans="1:24" ht="14.25" hidden="1" customHeight="1" x14ac:dyDescent="0.25">
      <c r="A31" s="4" t="s">
        <v>10</v>
      </c>
      <c r="B31" s="17">
        <v>11</v>
      </c>
      <c r="C31"/>
    </row>
    <row r="32" spans="1:24" ht="14.25" hidden="1" customHeight="1" x14ac:dyDescent="0.25">
      <c r="A32"/>
      <c r="B32"/>
      <c r="C32"/>
    </row>
    <row r="33" spans="1:24" ht="14.25" hidden="1" customHeight="1" x14ac:dyDescent="0.25">
      <c r="A33"/>
      <c r="B33"/>
      <c r="C33"/>
    </row>
    <row r="34" spans="1:24" ht="14.25" hidden="1" customHeight="1" x14ac:dyDescent="0.25">
      <c r="A34"/>
      <c r="B34"/>
      <c r="C34"/>
    </row>
    <row r="35" spans="1:24" ht="14.25" hidden="1" customHeight="1" x14ac:dyDescent="0.25">
      <c r="A35"/>
      <c r="B35"/>
      <c r="C35"/>
    </row>
    <row r="36" spans="1:24" ht="14.25" customHeight="1" x14ac:dyDescent="0.25">
      <c r="A36"/>
      <c r="B36"/>
      <c r="C36"/>
      <c r="X36" s="26"/>
    </row>
    <row r="37" spans="1:24" ht="14.25" customHeight="1" x14ac:dyDescent="0.25">
      <c r="A37"/>
      <c r="B37"/>
      <c r="C37"/>
    </row>
    <row r="38" spans="1:24" ht="14.25" customHeight="1" x14ac:dyDescent="0.25">
      <c r="A38"/>
      <c r="B38"/>
      <c r="C38"/>
    </row>
    <row r="39" spans="1:24" ht="14.25" customHeight="1" x14ac:dyDescent="0.25">
      <c r="A39"/>
      <c r="B39"/>
      <c r="C39"/>
    </row>
    <row r="40" spans="1:24" ht="14.25" customHeight="1" x14ac:dyDescent="0.25">
      <c r="A40"/>
      <c r="B40"/>
      <c r="C40"/>
    </row>
    <row r="41" spans="1:24" ht="14.25" customHeight="1" x14ac:dyDescent="0.25">
      <c r="A41"/>
      <c r="B41"/>
      <c r="C41"/>
    </row>
    <row r="42" spans="1:24" ht="14.25" customHeight="1" x14ac:dyDescent="0.25">
      <c r="A42"/>
      <c r="B42"/>
      <c r="C42"/>
    </row>
    <row r="43" spans="1:24" ht="14.25" customHeight="1" x14ac:dyDescent="0.25">
      <c r="A43"/>
      <c r="B43"/>
      <c r="C43"/>
    </row>
    <row r="44" spans="1:24" ht="14.25" customHeight="1" x14ac:dyDescent="0.25">
      <c r="A44"/>
      <c r="B44"/>
      <c r="C44"/>
    </row>
    <row r="45" spans="1:24" ht="14.25" customHeight="1" x14ac:dyDescent="0.25">
      <c r="A45"/>
      <c r="B45"/>
      <c r="C45"/>
    </row>
  </sheetData>
  <mergeCells count="5">
    <mergeCell ref="A1:T1"/>
    <mergeCell ref="A26:D26"/>
    <mergeCell ref="A2:T2"/>
    <mergeCell ref="A3:T3"/>
    <mergeCell ref="A4:T4"/>
  </mergeCells>
  <pageMargins left="0.70866141732283472" right="0.70866141732283472" top="0.74803149606299213" bottom="0.74803149606299213" header="0.31496062992125984" footer="0.31496062992125984"/>
  <pageSetup paperSize="9" orientation="landscape" r:id="rId2"/>
  <headerFooter>
    <oddHeader>&amp;LRéférence: EN-453-IDFS Version 5&amp;CCerballiance IDF Sud&amp;RDate d'application :2020-06-09</oddHeader>
    <oddFooter>&amp;LRédacteur: ZWAHLEN Sylvie&amp;CValidateur: ZWAHLEN Sylvie&amp;RApprobateur: FUCHS Elisabeth</oddFooter>
  </headerFooter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62"/>
  <sheetViews>
    <sheetView zoomScaleNormal="100" zoomScaleSheetLayoutView="100" workbookViewId="0">
      <selection activeCell="G9" sqref="G9"/>
    </sheetView>
  </sheetViews>
  <sheetFormatPr baseColWidth="10" defaultColWidth="11.42578125" defaultRowHeight="15" x14ac:dyDescent="0.25"/>
  <cols>
    <col min="1" max="1" width="17.28515625" customWidth="1"/>
    <col min="2" max="12" width="3.7109375" customWidth="1"/>
    <col min="13" max="13" width="3.7109375" style="1" customWidth="1"/>
    <col min="14" max="49" width="3.7109375" customWidth="1"/>
    <col min="50" max="64" width="3.7109375" bestFit="1" customWidth="1"/>
    <col min="65" max="65" width="27.28515625" bestFit="1" customWidth="1"/>
    <col min="66" max="66" width="13.42578125" bestFit="1" customWidth="1"/>
    <col min="67" max="68" width="2" bestFit="1" customWidth="1"/>
    <col min="69" max="69" width="16.5703125" bestFit="1" customWidth="1"/>
    <col min="70" max="70" width="8.7109375" bestFit="1" customWidth="1"/>
    <col min="71" max="72" width="2" bestFit="1" customWidth="1"/>
    <col min="73" max="73" width="11.7109375" bestFit="1" customWidth="1"/>
    <col min="74" max="74" width="7.5703125" bestFit="1" customWidth="1"/>
    <col min="75" max="76" width="2" bestFit="1" customWidth="1"/>
    <col min="77" max="77" width="10.5703125" bestFit="1" customWidth="1"/>
    <col min="78" max="78" width="12.5703125" bestFit="1" customWidth="1"/>
  </cols>
  <sheetData>
    <row r="1" spans="1:13" x14ac:dyDescent="0.25">
      <c r="B1" s="18">
        <v>1</v>
      </c>
      <c r="C1" t="s">
        <v>11</v>
      </c>
      <c r="G1" s="1">
        <v>0</v>
      </c>
      <c r="H1" t="s">
        <v>12</v>
      </c>
    </row>
    <row r="2" spans="1:13" x14ac:dyDescent="0.25">
      <c r="B2" s="18">
        <v>2</v>
      </c>
      <c r="C2" t="s">
        <v>13</v>
      </c>
      <c r="G2" s="19"/>
      <c r="H2" t="s">
        <v>14</v>
      </c>
    </row>
    <row r="3" spans="1:13" x14ac:dyDescent="0.25">
      <c r="B3" s="18">
        <v>3</v>
      </c>
      <c r="C3" t="s">
        <v>15</v>
      </c>
    </row>
    <row r="7" spans="1:13" x14ac:dyDescent="0.25">
      <c r="A7" s="29" t="s">
        <v>16</v>
      </c>
      <c r="B7" s="29" t="s">
        <v>17</v>
      </c>
      <c r="C7" s="29"/>
      <c r="D7" s="29"/>
      <c r="E7" s="29"/>
      <c r="F7" s="29"/>
      <c r="G7" s="29"/>
      <c r="H7" s="29"/>
      <c r="I7" s="29"/>
      <c r="J7" s="29"/>
      <c r="K7" s="29"/>
      <c r="M7"/>
    </row>
    <row r="8" spans="1:13" ht="60.75" x14ac:dyDescent="0.25">
      <c r="A8" s="29" t="s">
        <v>18</v>
      </c>
      <c r="B8" s="30" t="s">
        <v>124</v>
      </c>
      <c r="C8" s="30" t="s">
        <v>125</v>
      </c>
      <c r="D8" s="30" t="s">
        <v>117</v>
      </c>
      <c r="E8" s="30" t="s">
        <v>118</v>
      </c>
      <c r="F8" s="30" t="s">
        <v>119</v>
      </c>
      <c r="G8" s="30" t="s">
        <v>120</v>
      </c>
      <c r="H8" s="30" t="s">
        <v>122</v>
      </c>
      <c r="I8" s="30" t="s">
        <v>123</v>
      </c>
      <c r="J8" s="30" t="s">
        <v>126</v>
      </c>
      <c r="K8" s="30" t="s">
        <v>127</v>
      </c>
      <c r="M8"/>
    </row>
    <row r="9" spans="1:13" x14ac:dyDescent="0.25">
      <c r="A9" s="31" t="s">
        <v>81</v>
      </c>
      <c r="B9" s="18"/>
      <c r="C9" s="18"/>
      <c r="D9" s="18"/>
      <c r="E9" s="18"/>
      <c r="F9" s="18"/>
      <c r="G9" s="18"/>
      <c r="H9" s="18"/>
      <c r="I9" s="18"/>
      <c r="J9" s="18"/>
      <c r="K9" s="18">
        <v>2</v>
      </c>
      <c r="M9"/>
    </row>
    <row r="10" spans="1:13" x14ac:dyDescent="0.25">
      <c r="M10"/>
    </row>
    <row r="11" spans="1:13" x14ac:dyDescent="0.25">
      <c r="M11"/>
    </row>
    <row r="12" spans="1:13" x14ac:dyDescent="0.25">
      <c r="M12"/>
    </row>
    <row r="13" spans="1:13" x14ac:dyDescent="0.25">
      <c r="M13"/>
    </row>
    <row r="14" spans="1:13" x14ac:dyDescent="0.25">
      <c r="M14"/>
    </row>
    <row r="15" spans="1:13" x14ac:dyDescent="0.25">
      <c r="M15"/>
    </row>
    <row r="16" spans="1:13" x14ac:dyDescent="0.25">
      <c r="M16"/>
    </row>
    <row r="17" spans="13:13" x14ac:dyDescent="0.25">
      <c r="M17"/>
    </row>
    <row r="18" spans="13:13" x14ac:dyDescent="0.25">
      <c r="M18"/>
    </row>
    <row r="19" spans="13:13" x14ac:dyDescent="0.25">
      <c r="M19"/>
    </row>
    <row r="20" spans="13:13" x14ac:dyDescent="0.25">
      <c r="M20"/>
    </row>
    <row r="21" spans="13:13" x14ac:dyDescent="0.25">
      <c r="M21"/>
    </row>
    <row r="22" spans="13:13" x14ac:dyDescent="0.25">
      <c r="M22"/>
    </row>
    <row r="23" spans="13:13" x14ac:dyDescent="0.25">
      <c r="M23"/>
    </row>
    <row r="24" spans="13:13" x14ac:dyDescent="0.25">
      <c r="M24"/>
    </row>
    <row r="25" spans="13:13" x14ac:dyDescent="0.25">
      <c r="M25"/>
    </row>
    <row r="26" spans="13:13" x14ac:dyDescent="0.25">
      <c r="M26"/>
    </row>
    <row r="27" spans="13:13" x14ac:dyDescent="0.25">
      <c r="M27"/>
    </row>
    <row r="28" spans="13:13" x14ac:dyDescent="0.25">
      <c r="M28"/>
    </row>
    <row r="29" spans="13:13" x14ac:dyDescent="0.25">
      <c r="M29"/>
    </row>
    <row r="30" spans="13:13" x14ac:dyDescent="0.25">
      <c r="M30"/>
    </row>
    <row r="31" spans="13:13" x14ac:dyDescent="0.25">
      <c r="M31"/>
    </row>
    <row r="32" spans="13:13" x14ac:dyDescent="0.25">
      <c r="M32"/>
    </row>
    <row r="33" spans="13:13" x14ac:dyDescent="0.25">
      <c r="M33"/>
    </row>
    <row r="34" spans="13:13" x14ac:dyDescent="0.25">
      <c r="M34"/>
    </row>
    <row r="35" spans="13:13" x14ac:dyDescent="0.25">
      <c r="M35"/>
    </row>
    <row r="36" spans="13:13" x14ac:dyDescent="0.25">
      <c r="M36"/>
    </row>
    <row r="37" spans="13:13" x14ac:dyDescent="0.25">
      <c r="M37"/>
    </row>
    <row r="38" spans="13:13" x14ac:dyDescent="0.25">
      <c r="M38"/>
    </row>
    <row r="39" spans="13:13" x14ac:dyDescent="0.25">
      <c r="M39"/>
    </row>
    <row r="40" spans="13:13" x14ac:dyDescent="0.25">
      <c r="M40"/>
    </row>
    <row r="41" spans="13:13" x14ac:dyDescent="0.25">
      <c r="M41"/>
    </row>
    <row r="42" spans="13:13" x14ac:dyDescent="0.25">
      <c r="M42"/>
    </row>
    <row r="43" spans="13:13" x14ac:dyDescent="0.25">
      <c r="M43"/>
    </row>
    <row r="44" spans="13:13" x14ac:dyDescent="0.25">
      <c r="M44"/>
    </row>
    <row r="45" spans="13:13" x14ac:dyDescent="0.25">
      <c r="M45"/>
    </row>
    <row r="46" spans="13:13" x14ac:dyDescent="0.25">
      <c r="M46"/>
    </row>
    <row r="47" spans="13:13" x14ac:dyDescent="0.25">
      <c r="M47"/>
    </row>
    <row r="48" spans="13:13" x14ac:dyDescent="0.25">
      <c r="M48"/>
    </row>
    <row r="49" spans="13:13" x14ac:dyDescent="0.25">
      <c r="M49"/>
    </row>
    <row r="50" spans="13:13" x14ac:dyDescent="0.25">
      <c r="M50"/>
    </row>
    <row r="51" spans="13:13" x14ac:dyDescent="0.25">
      <c r="M51"/>
    </row>
    <row r="52" spans="13:13" x14ac:dyDescent="0.25">
      <c r="M52"/>
    </row>
    <row r="53" spans="13:13" x14ac:dyDescent="0.25">
      <c r="M53"/>
    </row>
    <row r="54" spans="13:13" x14ac:dyDescent="0.25">
      <c r="M54"/>
    </row>
    <row r="55" spans="13:13" x14ac:dyDescent="0.25">
      <c r="M55"/>
    </row>
    <row r="56" spans="13:13" x14ac:dyDescent="0.25">
      <c r="M56"/>
    </row>
    <row r="57" spans="13:13" x14ac:dyDescent="0.25">
      <c r="M57"/>
    </row>
    <row r="58" spans="13:13" x14ac:dyDescent="0.25">
      <c r="M58"/>
    </row>
    <row r="59" spans="13:13" x14ac:dyDescent="0.25">
      <c r="M59"/>
    </row>
    <row r="60" spans="13:13" x14ac:dyDescent="0.25">
      <c r="M60"/>
    </row>
    <row r="61" spans="13:13" x14ac:dyDescent="0.25">
      <c r="M61"/>
    </row>
    <row r="62" spans="13:13" x14ac:dyDescent="0.25">
      <c r="M62"/>
    </row>
    <row r="63" spans="13:13" x14ac:dyDescent="0.25">
      <c r="M63"/>
    </row>
    <row r="64" spans="13:13" x14ac:dyDescent="0.25">
      <c r="M64"/>
    </row>
    <row r="65" spans="13:13" x14ac:dyDescent="0.25">
      <c r="M65"/>
    </row>
    <row r="66" spans="13:13" x14ac:dyDescent="0.25">
      <c r="M66"/>
    </row>
    <row r="67" spans="13:13" x14ac:dyDescent="0.25">
      <c r="M67"/>
    </row>
    <row r="68" spans="13:13" x14ac:dyDescent="0.25">
      <c r="M68"/>
    </row>
    <row r="69" spans="13:13" x14ac:dyDescent="0.25">
      <c r="M69"/>
    </row>
    <row r="70" spans="13:13" x14ac:dyDescent="0.25">
      <c r="M70"/>
    </row>
    <row r="71" spans="13:13" x14ac:dyDescent="0.25">
      <c r="M71"/>
    </row>
    <row r="72" spans="13:13" x14ac:dyDescent="0.25">
      <c r="M72"/>
    </row>
    <row r="73" spans="13:13" x14ac:dyDescent="0.25">
      <c r="M73"/>
    </row>
    <row r="74" spans="13:13" x14ac:dyDescent="0.25">
      <c r="M74"/>
    </row>
    <row r="75" spans="13:13" x14ac:dyDescent="0.25">
      <c r="M75"/>
    </row>
    <row r="76" spans="13:13" x14ac:dyDescent="0.25">
      <c r="M76"/>
    </row>
    <row r="77" spans="13:13" x14ac:dyDescent="0.25">
      <c r="M77"/>
    </row>
    <row r="78" spans="13:13" x14ac:dyDescent="0.25">
      <c r="M78"/>
    </row>
    <row r="79" spans="13:13" x14ac:dyDescent="0.25">
      <c r="M79"/>
    </row>
    <row r="80" spans="13:13" x14ac:dyDescent="0.25">
      <c r="M80"/>
    </row>
    <row r="81" spans="13:13" x14ac:dyDescent="0.25">
      <c r="M81"/>
    </row>
    <row r="82" spans="13:13" x14ac:dyDescent="0.25">
      <c r="M82"/>
    </row>
    <row r="83" spans="13:13" x14ac:dyDescent="0.25">
      <c r="M83"/>
    </row>
    <row r="84" spans="13:13" x14ac:dyDescent="0.25">
      <c r="M84"/>
    </row>
    <row r="85" spans="13:13" x14ac:dyDescent="0.25">
      <c r="M85"/>
    </row>
    <row r="86" spans="13:13" x14ac:dyDescent="0.25">
      <c r="M86"/>
    </row>
    <row r="87" spans="13:13" x14ac:dyDescent="0.25">
      <c r="M87"/>
    </row>
    <row r="88" spans="13:13" x14ac:dyDescent="0.25">
      <c r="M88"/>
    </row>
    <row r="89" spans="13:13" x14ac:dyDescent="0.25">
      <c r="M89"/>
    </row>
    <row r="90" spans="13:13" x14ac:dyDescent="0.25">
      <c r="M90"/>
    </row>
    <row r="91" spans="13:13" x14ac:dyDescent="0.25">
      <c r="M91"/>
    </row>
    <row r="92" spans="13:13" x14ac:dyDescent="0.25">
      <c r="M92"/>
    </row>
    <row r="93" spans="13:13" x14ac:dyDescent="0.25">
      <c r="M93"/>
    </row>
    <row r="94" spans="13:13" x14ac:dyDescent="0.25">
      <c r="M94"/>
    </row>
    <row r="95" spans="13:13" x14ac:dyDescent="0.25">
      <c r="M95"/>
    </row>
    <row r="96" spans="13:13" x14ac:dyDescent="0.25">
      <c r="M96"/>
    </row>
    <row r="97" spans="13:13" x14ac:dyDescent="0.25">
      <c r="M97"/>
    </row>
    <row r="98" spans="13:13" x14ac:dyDescent="0.25">
      <c r="M98"/>
    </row>
    <row r="99" spans="13:13" x14ac:dyDescent="0.25">
      <c r="M99"/>
    </row>
    <row r="100" spans="13:13" x14ac:dyDescent="0.25">
      <c r="M100"/>
    </row>
    <row r="101" spans="13:13" x14ac:dyDescent="0.25">
      <c r="M101"/>
    </row>
    <row r="102" spans="13:13" x14ac:dyDescent="0.25">
      <c r="M102"/>
    </row>
    <row r="103" spans="13:13" x14ac:dyDescent="0.25">
      <c r="M103"/>
    </row>
    <row r="104" spans="13:13" x14ac:dyDescent="0.25">
      <c r="M104"/>
    </row>
    <row r="105" spans="13:13" x14ac:dyDescent="0.25">
      <c r="M105"/>
    </row>
    <row r="106" spans="13:13" x14ac:dyDescent="0.25">
      <c r="M106"/>
    </row>
    <row r="107" spans="13:13" x14ac:dyDescent="0.25">
      <c r="M107"/>
    </row>
    <row r="108" spans="13:13" x14ac:dyDescent="0.25">
      <c r="M108"/>
    </row>
    <row r="109" spans="13:13" x14ac:dyDescent="0.25">
      <c r="M109"/>
    </row>
    <row r="110" spans="13:13" x14ac:dyDescent="0.25">
      <c r="M110"/>
    </row>
    <row r="111" spans="13:13" x14ac:dyDescent="0.25">
      <c r="M111"/>
    </row>
    <row r="112" spans="13:13" x14ac:dyDescent="0.25">
      <c r="M112"/>
    </row>
    <row r="113" spans="13:13" x14ac:dyDescent="0.25">
      <c r="M113"/>
    </row>
    <row r="114" spans="13:13" x14ac:dyDescent="0.25">
      <c r="M114"/>
    </row>
    <row r="115" spans="13:13" x14ac:dyDescent="0.25">
      <c r="M115"/>
    </row>
    <row r="116" spans="13:13" x14ac:dyDescent="0.25">
      <c r="M116"/>
    </row>
    <row r="117" spans="13:13" x14ac:dyDescent="0.25">
      <c r="M117"/>
    </row>
    <row r="118" spans="13:13" x14ac:dyDescent="0.25">
      <c r="M118"/>
    </row>
    <row r="119" spans="13:13" x14ac:dyDescent="0.25">
      <c r="M119"/>
    </row>
    <row r="120" spans="13:13" x14ac:dyDescent="0.25">
      <c r="M120"/>
    </row>
    <row r="121" spans="13:13" x14ac:dyDescent="0.25">
      <c r="M121"/>
    </row>
    <row r="122" spans="13:13" x14ac:dyDescent="0.25">
      <c r="M122"/>
    </row>
    <row r="123" spans="13:13" x14ac:dyDescent="0.25">
      <c r="M123"/>
    </row>
    <row r="124" spans="13:13" x14ac:dyDescent="0.25">
      <c r="M124"/>
    </row>
    <row r="125" spans="13:13" x14ac:dyDescent="0.25">
      <c r="M125"/>
    </row>
    <row r="126" spans="13:13" x14ac:dyDescent="0.25">
      <c r="M126"/>
    </row>
    <row r="127" spans="13:13" x14ac:dyDescent="0.25">
      <c r="M127"/>
    </row>
    <row r="128" spans="13:13" x14ac:dyDescent="0.25">
      <c r="M128"/>
    </row>
    <row r="129" spans="13:13" x14ac:dyDescent="0.25">
      <c r="M129"/>
    </row>
    <row r="130" spans="13:13" x14ac:dyDescent="0.25">
      <c r="M130"/>
    </row>
    <row r="131" spans="13:13" x14ac:dyDescent="0.25">
      <c r="M131"/>
    </row>
    <row r="132" spans="13:13" x14ac:dyDescent="0.25">
      <c r="M132"/>
    </row>
    <row r="133" spans="13:13" x14ac:dyDescent="0.25">
      <c r="M133"/>
    </row>
    <row r="134" spans="13:13" x14ac:dyDescent="0.25">
      <c r="M134"/>
    </row>
    <row r="135" spans="13:13" x14ac:dyDescent="0.25">
      <c r="M135"/>
    </row>
    <row r="136" spans="13:13" x14ac:dyDescent="0.25">
      <c r="M136"/>
    </row>
    <row r="137" spans="13:13" x14ac:dyDescent="0.25">
      <c r="M137"/>
    </row>
    <row r="138" spans="13:13" x14ac:dyDescent="0.25">
      <c r="M138"/>
    </row>
    <row r="139" spans="13:13" x14ac:dyDescent="0.25">
      <c r="M139"/>
    </row>
    <row r="140" spans="13:13" x14ac:dyDescent="0.25">
      <c r="M140"/>
    </row>
    <row r="141" spans="13:13" x14ac:dyDescent="0.25">
      <c r="M141"/>
    </row>
    <row r="142" spans="13:13" x14ac:dyDescent="0.25">
      <c r="M142"/>
    </row>
    <row r="143" spans="13:13" x14ac:dyDescent="0.25">
      <c r="M143"/>
    </row>
    <row r="144" spans="13:13" x14ac:dyDescent="0.25">
      <c r="M144"/>
    </row>
    <row r="145" spans="13:13" x14ac:dyDescent="0.25">
      <c r="M145"/>
    </row>
    <row r="146" spans="13:13" x14ac:dyDescent="0.25">
      <c r="M146"/>
    </row>
    <row r="147" spans="13:13" x14ac:dyDescent="0.25">
      <c r="M147"/>
    </row>
    <row r="148" spans="13:13" x14ac:dyDescent="0.25">
      <c r="M148"/>
    </row>
    <row r="149" spans="13:13" x14ac:dyDescent="0.25">
      <c r="M149"/>
    </row>
    <row r="150" spans="13:13" x14ac:dyDescent="0.25">
      <c r="M150"/>
    </row>
    <row r="151" spans="13:13" x14ac:dyDescent="0.25">
      <c r="M151"/>
    </row>
    <row r="152" spans="13:13" x14ac:dyDescent="0.25">
      <c r="M152"/>
    </row>
    <row r="153" spans="13:13" x14ac:dyDescent="0.25">
      <c r="M153"/>
    </row>
    <row r="154" spans="13:13" x14ac:dyDescent="0.25">
      <c r="M154"/>
    </row>
    <row r="155" spans="13:13" x14ac:dyDescent="0.25">
      <c r="M155"/>
    </row>
    <row r="156" spans="13:13" x14ac:dyDescent="0.25">
      <c r="M156"/>
    </row>
    <row r="157" spans="13:13" x14ac:dyDescent="0.25">
      <c r="M157"/>
    </row>
    <row r="158" spans="13:13" x14ac:dyDescent="0.25">
      <c r="M158"/>
    </row>
    <row r="159" spans="13:13" x14ac:dyDescent="0.25">
      <c r="M159"/>
    </row>
    <row r="160" spans="13:13" x14ac:dyDescent="0.25">
      <c r="M160"/>
    </row>
    <row r="161" spans="13:13" x14ac:dyDescent="0.25">
      <c r="M161"/>
    </row>
    <row r="162" spans="13:13" x14ac:dyDescent="0.25">
      <c r="M162"/>
    </row>
  </sheetData>
  <conditionalFormatting sqref="B1">
    <cfRule type="cellIs" dxfId="41" priority="18" operator="equal">
      <formula>2</formula>
    </cfRule>
  </conditionalFormatting>
  <conditionalFormatting sqref="B1">
    <cfRule type="cellIs" dxfId="40" priority="17" operator="equal">
      <formula>1</formula>
    </cfRule>
  </conditionalFormatting>
  <conditionalFormatting sqref="B1">
    <cfRule type="cellIs" dxfId="39" priority="16" operator="equal">
      <formula>3</formula>
    </cfRule>
  </conditionalFormatting>
  <conditionalFormatting sqref="B2">
    <cfRule type="cellIs" dxfId="38" priority="15" operator="equal">
      <formula>2</formula>
    </cfRule>
  </conditionalFormatting>
  <conditionalFormatting sqref="B2">
    <cfRule type="cellIs" dxfId="37" priority="14" operator="equal">
      <formula>1</formula>
    </cfRule>
  </conditionalFormatting>
  <conditionalFormatting sqref="B2">
    <cfRule type="cellIs" dxfId="36" priority="13" operator="equal">
      <formula>3</formula>
    </cfRule>
  </conditionalFormatting>
  <conditionalFormatting sqref="B3">
    <cfRule type="cellIs" dxfId="35" priority="10" operator="equal">
      <formula>3</formula>
    </cfRule>
  </conditionalFormatting>
  <conditionalFormatting sqref="B3">
    <cfRule type="cellIs" dxfId="34" priority="12" operator="equal">
      <formula>2</formula>
    </cfRule>
  </conditionalFormatting>
  <conditionalFormatting sqref="B3">
    <cfRule type="cellIs" dxfId="33" priority="11" operator="equal">
      <formula>1</formula>
    </cfRule>
  </conditionalFormatting>
  <pageMargins left="0.70866141732283472" right="0.70866141732283472" top="0.74803149606299213" bottom="0.74803149606299213" header="0.31496062992125984" footer="0.31496062992125984"/>
  <pageSetup paperSize="9" orientation="landscape" r:id="rId2"/>
  <headerFooter>
    <oddHeader>&amp;LRéférence: EN-453-IDFS Version 5&amp;CCerballiance IDF Sud&amp;RDate d'application :2020-06-09</oddHeader>
    <oddFooter>&amp;LRédacteur: ZWAHLEN Sylvie&amp;CValidateur: ZWAHLEN Sylvie&amp;RApprobateur: FUCHS Elisabeth</oddFooter>
  </headerFooter>
  <colBreaks count="1" manualBreakCount="1">
    <brk id="22" max="63" man="1"/>
  </colBreaks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Y8"/>
  <sheetViews>
    <sheetView workbookViewId="0"/>
  </sheetViews>
  <sheetFormatPr baseColWidth="10" defaultColWidth="11.42578125" defaultRowHeight="15" x14ac:dyDescent="0.25"/>
  <cols>
    <col min="1" max="1" width="15.42578125" customWidth="1"/>
    <col min="2" max="2" width="3.85546875" bestFit="1" customWidth="1"/>
    <col min="3" max="3" width="8.85546875" customWidth="1"/>
    <col min="4" max="4" width="10.28515625" customWidth="1"/>
    <col min="5" max="5" width="10.5703125" customWidth="1"/>
    <col min="6" max="6" width="11.5703125" customWidth="1"/>
    <col min="7" max="7" width="11.28515625" customWidth="1"/>
    <col min="8" max="8" width="10.42578125" customWidth="1"/>
    <col min="9" max="9" width="6.5703125" customWidth="1"/>
    <col min="10" max="10" width="7.5703125" customWidth="1"/>
    <col min="11" max="11" width="8.28515625" customWidth="1"/>
    <col min="12" max="12" width="5.42578125" customWidth="1"/>
    <col min="13" max="14" width="3.7109375" customWidth="1"/>
    <col min="15" max="15" width="3.7109375" bestFit="1" customWidth="1"/>
    <col min="16" max="16" width="3.7109375" customWidth="1"/>
    <col min="17" max="18" width="9.5703125" bestFit="1" customWidth="1"/>
    <col min="19" max="19" width="3.7109375" customWidth="1"/>
    <col min="20" max="20" width="9.5703125" bestFit="1" customWidth="1"/>
    <col min="21" max="22" width="3.7109375" customWidth="1"/>
    <col min="23" max="23" width="9.5703125" bestFit="1" customWidth="1"/>
    <col min="24" max="26" width="3.7109375" customWidth="1"/>
    <col min="27" max="27" width="9.5703125" bestFit="1" customWidth="1"/>
    <col min="28" max="30" width="3.7109375" customWidth="1"/>
    <col min="31" max="31" width="9.5703125" bestFit="1" customWidth="1"/>
    <col min="32" max="33" width="3.7109375" customWidth="1"/>
    <col min="34" max="34" width="9.5703125" bestFit="1" customWidth="1"/>
    <col min="35" max="37" width="3.7109375" customWidth="1"/>
    <col min="38" max="38" width="9.5703125" bestFit="1" customWidth="1"/>
    <col min="39" max="40" width="3.7109375" customWidth="1"/>
    <col min="41" max="41" width="9.5703125" bestFit="1" customWidth="1"/>
    <col min="42" max="48" width="3.7109375" customWidth="1"/>
    <col min="49" max="49" width="9.5703125" bestFit="1" customWidth="1"/>
    <col min="50" max="50" width="3.7109375" customWidth="1"/>
    <col min="51" max="51" width="9.5703125" bestFit="1" customWidth="1"/>
    <col min="52" max="52" width="3.7109375" customWidth="1"/>
    <col min="53" max="54" width="9.5703125" bestFit="1" customWidth="1"/>
    <col min="55" max="56" width="3.7109375" customWidth="1"/>
    <col min="57" max="57" width="8.85546875" bestFit="1" customWidth="1"/>
    <col min="58" max="58" width="10.28515625" bestFit="1" customWidth="1"/>
    <col min="59" max="59" width="10.5703125" bestFit="1" customWidth="1"/>
    <col min="60" max="60" width="11.5703125" bestFit="1" customWidth="1"/>
    <col min="61" max="61" width="11.28515625" bestFit="1" customWidth="1"/>
    <col min="62" max="62" width="10.42578125" bestFit="1" customWidth="1"/>
    <col min="63" max="63" width="6.5703125" bestFit="1" customWidth="1"/>
    <col min="64" max="64" width="7.5703125" bestFit="1" customWidth="1"/>
    <col min="65" max="65" width="6.85546875" bestFit="1" customWidth="1"/>
  </cols>
  <sheetData>
    <row r="1" spans="1:25" ht="15.75" x14ac:dyDescent="0.25">
      <c r="B1" s="36">
        <v>1</v>
      </c>
      <c r="C1" t="s">
        <v>9</v>
      </c>
      <c r="H1" s="36">
        <v>4</v>
      </c>
      <c r="I1" t="s">
        <v>76</v>
      </c>
    </row>
    <row r="2" spans="1:25" ht="15.75" x14ac:dyDescent="0.25">
      <c r="B2" s="36">
        <v>2</v>
      </c>
      <c r="C2" t="s">
        <v>4</v>
      </c>
      <c r="H2" s="36">
        <v>5</v>
      </c>
      <c r="I2" t="s">
        <v>8</v>
      </c>
      <c r="Y2" s="37" t="str">
        <f t="shared" ref="Y2" ca="1" si="0">IF(X2="","",IF(TODAY()&gt;X2+90,"Retard",IF(TODAY()&gt;=X2+60,"Plus de 2 mois",(IF(TODAY()&gt;=X2+30,"Plus de 1 mois",IF(TODAY()&gt;=X2-30,"Moins de 1 mois",IF(TODAY()&gt;=X2-60,"Moins de 2 mois",IF(TODAY()&gt;=X2-90,"Moins de 3 mois","OK"))))))))</f>
        <v/>
      </c>
    </row>
    <row r="3" spans="1:25" ht="15.75" x14ac:dyDescent="0.25">
      <c r="B3" s="36">
        <v>3</v>
      </c>
      <c r="C3" t="s">
        <v>7</v>
      </c>
      <c r="H3" s="36">
        <v>6</v>
      </c>
      <c r="I3" t="s">
        <v>77</v>
      </c>
    </row>
    <row r="4" spans="1:25" ht="15.75" x14ac:dyDescent="0.25">
      <c r="B4" s="36">
        <v>10</v>
      </c>
      <c r="C4" t="s">
        <v>78</v>
      </c>
      <c r="H4" s="36">
        <v>7</v>
      </c>
      <c r="I4" t="s">
        <v>6</v>
      </c>
      <c r="M4" s="38"/>
      <c r="N4" t="s">
        <v>79</v>
      </c>
    </row>
    <row r="6" spans="1:25" x14ac:dyDescent="0.25">
      <c r="A6" s="7" t="s">
        <v>80</v>
      </c>
      <c r="B6" s="7" t="s">
        <v>80</v>
      </c>
    </row>
    <row r="7" spans="1:25" ht="33" x14ac:dyDescent="0.25">
      <c r="A7" s="7" t="s">
        <v>18</v>
      </c>
      <c r="B7" s="35" t="s">
        <v>81</v>
      </c>
      <c r="C7" t="s">
        <v>117</v>
      </c>
      <c r="D7" t="s">
        <v>118</v>
      </c>
      <c r="E7" t="s">
        <v>119</v>
      </c>
      <c r="F7" t="s">
        <v>120</v>
      </c>
      <c r="G7" t="s">
        <v>122</v>
      </c>
      <c r="H7" t="s">
        <v>123</v>
      </c>
      <c r="I7" t="s">
        <v>124</v>
      </c>
      <c r="J7" t="s">
        <v>125</v>
      </c>
      <c r="K7" t="s">
        <v>126</v>
      </c>
      <c r="L7" t="s">
        <v>127</v>
      </c>
    </row>
    <row r="8" spans="1:25" x14ac:dyDescent="0.25">
      <c r="A8" s="4" t="s">
        <v>81</v>
      </c>
      <c r="B8" s="39"/>
      <c r="C8" s="39">
        <v>10</v>
      </c>
      <c r="D8" s="39">
        <v>10</v>
      </c>
      <c r="E8" s="39">
        <v>10</v>
      </c>
      <c r="F8" s="39">
        <v>7</v>
      </c>
      <c r="G8" s="39">
        <v>10</v>
      </c>
      <c r="H8" s="39">
        <v>10</v>
      </c>
      <c r="I8" s="39">
        <v>10</v>
      </c>
      <c r="J8" s="39">
        <v>10</v>
      </c>
      <c r="K8" s="39">
        <v>10</v>
      </c>
      <c r="L8" s="39">
        <v>20</v>
      </c>
    </row>
  </sheetData>
  <conditionalFormatting sqref="B1:B4">
    <cfRule type="cellIs" dxfId="32" priority="18" operator="equal">
      <formula>10</formula>
    </cfRule>
    <cfRule type="containsText" dxfId="31" priority="26" operator="containsText" text="6">
      <formula>NOT(ISERROR(SEARCH("6",B1)))</formula>
    </cfRule>
    <cfRule type="containsText" dxfId="30" priority="27" operator="containsText" text="5">
      <formula>NOT(ISERROR(SEARCH("5",B1)))</formula>
    </cfRule>
    <cfRule type="containsText" dxfId="29" priority="28" operator="containsText" text="3">
      <formula>NOT(ISERROR(SEARCH("3",B1)))</formula>
    </cfRule>
    <cfRule type="containsText" dxfId="28" priority="29" operator="containsText" text="2">
      <formula>NOT(ISERROR(SEARCH("2",B1)))</formula>
    </cfRule>
    <cfRule type="containsText" dxfId="27" priority="30" operator="containsText" text="1">
      <formula>NOT(ISERROR(SEARCH("1",B1)))</formula>
    </cfRule>
    <cfRule type="containsText" dxfId="26" priority="31" operator="containsText" text="4">
      <formula>NOT(ISERROR(SEARCH("4",B1)))</formula>
    </cfRule>
    <cfRule type="containsText" dxfId="25" priority="32" operator="containsText" text="7">
      <formula>NOT(ISERROR(SEARCH("7",B1)))</formula>
    </cfRule>
  </conditionalFormatting>
  <conditionalFormatting sqref="B4">
    <cfRule type="cellIs" dxfId="24" priority="17" operator="equal">
      <formula>0</formula>
    </cfRule>
  </conditionalFormatting>
  <conditionalFormatting sqref="H1:H4">
    <cfRule type="containsText" dxfId="23" priority="2" operator="containsText" text="6">
      <formula>NOT(ISERROR(SEARCH("6",H1)))</formula>
    </cfRule>
    <cfRule type="containsText" dxfId="22" priority="3" operator="containsText" text="5">
      <formula>NOT(ISERROR(SEARCH("5",H1)))</formula>
    </cfRule>
    <cfRule type="containsText" dxfId="21" priority="4" operator="containsText" text="3">
      <formula>NOT(ISERROR(SEARCH("3",H1)))</formula>
    </cfRule>
    <cfRule type="containsText" dxfId="20" priority="5" operator="containsText" text="2">
      <formula>NOT(ISERROR(SEARCH("2",H1)))</formula>
    </cfRule>
    <cfRule type="containsText" dxfId="19" priority="6" operator="containsText" text="1">
      <formula>NOT(ISERROR(SEARCH("1",H1)))</formula>
    </cfRule>
    <cfRule type="containsText" dxfId="18" priority="7" operator="containsText" text="4">
      <formula>NOT(ISERROR(SEARCH("4",H1)))</formula>
    </cfRule>
    <cfRule type="containsText" dxfId="17" priority="8" operator="containsText" text="7">
      <formula>NOT(ISERROR(SEARCH("7",H1)))</formula>
    </cfRule>
  </conditionalFormatting>
  <conditionalFormatting sqref="H1:H4">
    <cfRule type="cellIs" dxfId="16" priority="1" operator="equal">
      <formula>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887"/>
  <sheetViews>
    <sheetView topLeftCell="A2" workbookViewId="0">
      <selection activeCell="G10" sqref="G10"/>
    </sheetView>
  </sheetViews>
  <sheetFormatPr baseColWidth="10" defaultColWidth="11.42578125" defaultRowHeight="15" x14ac:dyDescent="0.25"/>
  <cols>
    <col min="1" max="1" width="28" style="15" bestFit="1" customWidth="1"/>
    <col min="2" max="2" width="31.85546875" style="15" bestFit="1" customWidth="1"/>
    <col min="3" max="3" width="8.5703125" style="16" customWidth="1"/>
    <col min="4" max="6" width="15.28515625" bestFit="1" customWidth="1"/>
    <col min="7" max="7" width="3.5703125" bestFit="1" customWidth="1"/>
    <col min="8" max="9" width="13.5703125" bestFit="1" customWidth="1"/>
    <col min="10" max="10" width="6.85546875" bestFit="1" customWidth="1"/>
    <col min="11" max="11" width="6.28515625" bestFit="1" customWidth="1"/>
    <col min="12" max="12" width="25.42578125" bestFit="1" customWidth="1"/>
    <col min="13" max="13" width="23.7109375" bestFit="1" customWidth="1"/>
    <col min="14" max="14" width="27" bestFit="1" customWidth="1"/>
    <col min="15" max="15" width="12.42578125" bestFit="1" customWidth="1"/>
    <col min="16" max="16" width="16.5703125" bestFit="1" customWidth="1"/>
    <col min="17" max="17" width="10.85546875" bestFit="1" customWidth="1"/>
    <col min="18" max="18" width="8" bestFit="1" customWidth="1"/>
    <col min="19" max="19" width="20.5703125" bestFit="1" customWidth="1"/>
    <col min="20" max="20" width="17.7109375" bestFit="1" customWidth="1"/>
    <col min="21" max="21" width="18.42578125" bestFit="1" customWidth="1"/>
    <col min="22" max="22" width="14.28515625" bestFit="1" customWidth="1"/>
    <col min="23" max="23" width="17.7109375" bestFit="1" customWidth="1"/>
    <col min="24" max="24" width="19.42578125" bestFit="1" customWidth="1"/>
    <col min="25" max="26" width="16.5703125" bestFit="1" customWidth="1"/>
    <col min="27" max="27" width="13.85546875" bestFit="1" customWidth="1"/>
    <col min="28" max="28" width="27.7109375" bestFit="1" customWidth="1"/>
    <col min="29" max="29" width="15.140625" bestFit="1" customWidth="1"/>
    <col min="30" max="30" width="20.42578125" bestFit="1" customWidth="1"/>
    <col min="31" max="31" width="9.85546875" bestFit="1" customWidth="1"/>
    <col min="32" max="32" width="9.42578125" bestFit="1" customWidth="1"/>
    <col min="33" max="33" width="8" bestFit="1" customWidth="1"/>
    <col min="34" max="34" width="17.85546875" bestFit="1" customWidth="1"/>
    <col min="35" max="35" width="19.5703125" bestFit="1" customWidth="1"/>
    <col min="36" max="36" width="7" bestFit="1" customWidth="1"/>
    <col min="37" max="37" width="18.28515625" bestFit="1" customWidth="1"/>
    <col min="38" max="38" width="23.140625" bestFit="1" customWidth="1"/>
    <col min="39" max="39" width="9.7109375" bestFit="1" customWidth="1"/>
    <col min="40" max="40" width="10.140625" bestFit="1" customWidth="1"/>
    <col min="41" max="41" width="18.7109375" bestFit="1" customWidth="1"/>
    <col min="42" max="42" width="16.28515625" bestFit="1" customWidth="1"/>
    <col min="43" max="43" width="7.42578125" bestFit="1" customWidth="1"/>
    <col min="44" max="44" width="19.5703125" bestFit="1" customWidth="1"/>
    <col min="45" max="45" width="14" bestFit="1" customWidth="1"/>
    <col min="46" max="46" width="31.85546875" bestFit="1" customWidth="1"/>
    <col min="47" max="47" width="28.140625" bestFit="1" customWidth="1"/>
    <col min="48" max="48" width="22.28515625" bestFit="1" customWidth="1"/>
    <col min="49" max="49" width="11.5703125" bestFit="1" customWidth="1"/>
    <col min="50" max="50" width="9.140625" bestFit="1" customWidth="1"/>
    <col min="51" max="51" width="6.7109375" bestFit="1" customWidth="1"/>
    <col min="52" max="52" width="16.5703125" bestFit="1" customWidth="1"/>
    <col min="53" max="53" width="5.7109375" bestFit="1" customWidth="1"/>
    <col min="54" max="54" width="8.140625" bestFit="1" customWidth="1"/>
    <col min="55" max="56" width="6.28515625" bestFit="1" customWidth="1"/>
  </cols>
  <sheetData>
    <row r="1" spans="1:3" ht="28.5" customHeight="1" x14ac:dyDescent="0.25"/>
    <row r="2" spans="1:3" ht="75.75" customHeight="1" x14ac:dyDescent="0.25"/>
    <row r="3" spans="1:3" x14ac:dyDescent="0.25">
      <c r="A3" s="7" t="s">
        <v>82</v>
      </c>
      <c r="B3" s="7" t="s">
        <v>83</v>
      </c>
      <c r="C3" s="7" t="s">
        <v>84</v>
      </c>
    </row>
    <row r="4" spans="1:3" x14ac:dyDescent="0.25">
      <c r="A4" t="s">
        <v>120</v>
      </c>
      <c r="B4" t="s">
        <v>81</v>
      </c>
      <c r="C4" t="s">
        <v>6</v>
      </c>
    </row>
    <row r="5" spans="1:3" x14ac:dyDescent="0.25">
      <c r="A5"/>
      <c r="B5"/>
      <c r="C5"/>
    </row>
    <row r="6" spans="1:3" x14ac:dyDescent="0.25">
      <c r="A6"/>
      <c r="B6"/>
      <c r="C6"/>
    </row>
    <row r="7" spans="1:3" x14ac:dyDescent="0.25">
      <c r="A7"/>
      <c r="B7"/>
      <c r="C7"/>
    </row>
    <row r="8" spans="1:3" x14ac:dyDescent="0.25">
      <c r="A8"/>
      <c r="B8"/>
      <c r="C8"/>
    </row>
    <row r="9" spans="1:3" x14ac:dyDescent="0.25">
      <c r="A9"/>
      <c r="B9"/>
      <c r="C9"/>
    </row>
    <row r="10" spans="1:3" x14ac:dyDescent="0.25">
      <c r="A10"/>
      <c r="B10"/>
      <c r="C10"/>
    </row>
    <row r="11" spans="1:3" x14ac:dyDescent="0.25">
      <c r="A11"/>
      <c r="B11"/>
      <c r="C11"/>
    </row>
    <row r="12" spans="1:3" x14ac:dyDescent="0.25">
      <c r="A12"/>
      <c r="B12"/>
      <c r="C12"/>
    </row>
    <row r="13" spans="1:3" x14ac:dyDescent="0.25">
      <c r="A13"/>
      <c r="B13"/>
      <c r="C13"/>
    </row>
    <row r="14" spans="1:3" x14ac:dyDescent="0.25">
      <c r="A14"/>
      <c r="B14"/>
      <c r="C14"/>
    </row>
    <row r="15" spans="1:3" x14ac:dyDescent="0.25">
      <c r="A15"/>
      <c r="B15"/>
      <c r="C15"/>
    </row>
    <row r="16" spans="1:3" x14ac:dyDescent="0.25">
      <c r="A16"/>
      <c r="B16"/>
      <c r="C16"/>
    </row>
    <row r="17" spans="1:3" x14ac:dyDescent="0.25">
      <c r="A17"/>
      <c r="B17"/>
      <c r="C17"/>
    </row>
    <row r="18" spans="1:3" x14ac:dyDescent="0.25">
      <c r="A18"/>
      <c r="B18"/>
      <c r="C18"/>
    </row>
    <row r="19" spans="1:3" x14ac:dyDescent="0.25">
      <c r="A19"/>
      <c r="B19"/>
      <c r="C19"/>
    </row>
    <row r="20" spans="1:3" x14ac:dyDescent="0.25">
      <c r="A20"/>
      <c r="B20"/>
      <c r="C20"/>
    </row>
    <row r="21" spans="1:3" x14ac:dyDescent="0.25">
      <c r="A21"/>
      <c r="B21"/>
      <c r="C21"/>
    </row>
    <row r="22" spans="1:3" x14ac:dyDescent="0.25">
      <c r="A22"/>
      <c r="B22"/>
      <c r="C22"/>
    </row>
    <row r="23" spans="1:3" x14ac:dyDescent="0.25">
      <c r="A23"/>
      <c r="B23"/>
      <c r="C23"/>
    </row>
    <row r="24" spans="1:3" x14ac:dyDescent="0.25">
      <c r="A24"/>
      <c r="B24"/>
      <c r="C24"/>
    </row>
    <row r="25" spans="1:3" x14ac:dyDescent="0.25">
      <c r="A25"/>
      <c r="B25"/>
      <c r="C25"/>
    </row>
    <row r="26" spans="1:3" x14ac:dyDescent="0.25">
      <c r="A26"/>
      <c r="B26"/>
      <c r="C26"/>
    </row>
    <row r="27" spans="1:3" x14ac:dyDescent="0.25">
      <c r="A27"/>
      <c r="B27"/>
      <c r="C27"/>
    </row>
    <row r="28" spans="1:3" x14ac:dyDescent="0.25">
      <c r="A28"/>
      <c r="B28"/>
      <c r="C28"/>
    </row>
    <row r="29" spans="1:3" x14ac:dyDescent="0.25">
      <c r="A29"/>
      <c r="B29"/>
      <c r="C29"/>
    </row>
    <row r="30" spans="1:3" x14ac:dyDescent="0.25">
      <c r="A30"/>
      <c r="B30"/>
      <c r="C30"/>
    </row>
    <row r="31" spans="1:3" x14ac:dyDescent="0.25">
      <c r="A31"/>
      <c r="B31"/>
      <c r="C31"/>
    </row>
    <row r="32" spans="1:3" x14ac:dyDescent="0.25">
      <c r="A32"/>
      <c r="B32"/>
      <c r="C32"/>
    </row>
    <row r="33" spans="1:3" x14ac:dyDescent="0.25">
      <c r="A33"/>
      <c r="B33"/>
      <c r="C33"/>
    </row>
    <row r="34" spans="1:3" x14ac:dyDescent="0.25">
      <c r="A34"/>
      <c r="B34"/>
      <c r="C34"/>
    </row>
    <row r="35" spans="1:3" x14ac:dyDescent="0.25">
      <c r="A35"/>
      <c r="B35"/>
      <c r="C35"/>
    </row>
    <row r="36" spans="1:3" x14ac:dyDescent="0.25">
      <c r="A36"/>
      <c r="B36"/>
      <c r="C36"/>
    </row>
    <row r="37" spans="1:3" x14ac:dyDescent="0.25">
      <c r="A37"/>
      <c r="B37"/>
      <c r="C37"/>
    </row>
    <row r="38" spans="1:3" x14ac:dyDescent="0.25">
      <c r="A38"/>
      <c r="B38"/>
      <c r="C38"/>
    </row>
    <row r="39" spans="1:3" x14ac:dyDescent="0.25">
      <c r="A39"/>
      <c r="B39"/>
      <c r="C39"/>
    </row>
    <row r="40" spans="1:3" x14ac:dyDescent="0.25">
      <c r="A40"/>
      <c r="B40"/>
      <c r="C40"/>
    </row>
    <row r="41" spans="1:3" x14ac:dyDescent="0.25">
      <c r="A41"/>
      <c r="B41"/>
      <c r="C41"/>
    </row>
    <row r="42" spans="1:3" x14ac:dyDescent="0.25">
      <c r="A42"/>
      <c r="B42"/>
      <c r="C42"/>
    </row>
    <row r="43" spans="1:3" x14ac:dyDescent="0.25">
      <c r="A43"/>
      <c r="B43"/>
      <c r="C43"/>
    </row>
    <row r="44" spans="1:3" x14ac:dyDescent="0.25">
      <c r="A44"/>
      <c r="B44"/>
      <c r="C44"/>
    </row>
    <row r="45" spans="1:3" x14ac:dyDescent="0.25">
      <c r="A45"/>
      <c r="B45"/>
      <c r="C45"/>
    </row>
    <row r="46" spans="1:3" x14ac:dyDescent="0.25">
      <c r="A46"/>
      <c r="B46"/>
      <c r="C46"/>
    </row>
    <row r="47" spans="1:3" x14ac:dyDescent="0.25">
      <c r="A47"/>
      <c r="B47"/>
      <c r="C47"/>
    </row>
    <row r="48" spans="1:3" x14ac:dyDescent="0.25">
      <c r="A48"/>
      <c r="B48"/>
      <c r="C48"/>
    </row>
    <row r="49" spans="1:3" x14ac:dyDescent="0.25">
      <c r="A49"/>
      <c r="B49"/>
      <c r="C49"/>
    </row>
    <row r="50" spans="1:3" x14ac:dyDescent="0.25">
      <c r="A50"/>
      <c r="B50"/>
      <c r="C50"/>
    </row>
    <row r="51" spans="1:3" x14ac:dyDescent="0.25">
      <c r="A51"/>
      <c r="B51"/>
      <c r="C51"/>
    </row>
    <row r="52" spans="1:3" x14ac:dyDescent="0.25">
      <c r="A52"/>
      <c r="B52"/>
      <c r="C52"/>
    </row>
    <row r="53" spans="1:3" x14ac:dyDescent="0.25">
      <c r="A53"/>
      <c r="B53"/>
      <c r="C53"/>
    </row>
    <row r="54" spans="1:3" x14ac:dyDescent="0.25">
      <c r="A54"/>
      <c r="B54"/>
      <c r="C54"/>
    </row>
    <row r="55" spans="1:3" x14ac:dyDescent="0.25">
      <c r="A55"/>
      <c r="B55"/>
      <c r="C55"/>
    </row>
    <row r="56" spans="1:3" x14ac:dyDescent="0.25">
      <c r="A56"/>
      <c r="B56"/>
      <c r="C56"/>
    </row>
    <row r="57" spans="1:3" x14ac:dyDescent="0.25">
      <c r="A57"/>
      <c r="B57"/>
      <c r="C57"/>
    </row>
    <row r="58" spans="1:3" x14ac:dyDescent="0.25">
      <c r="A58"/>
      <c r="B58"/>
      <c r="C58"/>
    </row>
    <row r="59" spans="1:3" x14ac:dyDescent="0.25">
      <c r="A59"/>
      <c r="B59"/>
      <c r="C59"/>
    </row>
    <row r="60" spans="1:3" x14ac:dyDescent="0.25">
      <c r="A60"/>
      <c r="B60"/>
      <c r="C60"/>
    </row>
    <row r="61" spans="1:3" x14ac:dyDescent="0.25">
      <c r="A61"/>
      <c r="B61"/>
      <c r="C61"/>
    </row>
    <row r="62" spans="1:3" x14ac:dyDescent="0.25">
      <c r="A62"/>
      <c r="B62"/>
      <c r="C62"/>
    </row>
    <row r="63" spans="1:3" x14ac:dyDescent="0.25">
      <c r="A63"/>
      <c r="B63"/>
      <c r="C63"/>
    </row>
    <row r="64" spans="1:3" x14ac:dyDescent="0.25">
      <c r="A64"/>
      <c r="B64"/>
      <c r="C64"/>
    </row>
    <row r="65" spans="1:3" x14ac:dyDescent="0.25">
      <c r="A65"/>
      <c r="B65"/>
      <c r="C65"/>
    </row>
    <row r="66" spans="1:3" x14ac:dyDescent="0.25">
      <c r="A66"/>
      <c r="B66"/>
      <c r="C66"/>
    </row>
    <row r="67" spans="1:3" x14ac:dyDescent="0.25">
      <c r="A67"/>
      <c r="B67"/>
      <c r="C67"/>
    </row>
    <row r="68" spans="1:3" x14ac:dyDescent="0.25">
      <c r="A68"/>
      <c r="B68"/>
      <c r="C68"/>
    </row>
    <row r="69" spans="1:3" x14ac:dyDescent="0.25">
      <c r="A69"/>
      <c r="B69"/>
      <c r="C69"/>
    </row>
    <row r="70" spans="1:3" x14ac:dyDescent="0.25">
      <c r="A70"/>
      <c r="B70"/>
      <c r="C70"/>
    </row>
    <row r="71" spans="1:3" x14ac:dyDescent="0.25">
      <c r="A71"/>
      <c r="B71"/>
      <c r="C71"/>
    </row>
    <row r="72" spans="1:3" x14ac:dyDescent="0.25">
      <c r="A72"/>
      <c r="B72"/>
      <c r="C72"/>
    </row>
    <row r="73" spans="1:3" x14ac:dyDescent="0.25">
      <c r="A73"/>
      <c r="B73"/>
      <c r="C73"/>
    </row>
    <row r="74" spans="1:3" x14ac:dyDescent="0.25">
      <c r="A74"/>
      <c r="B74"/>
      <c r="C74"/>
    </row>
    <row r="75" spans="1:3" x14ac:dyDescent="0.25">
      <c r="A75"/>
      <c r="B75"/>
      <c r="C75"/>
    </row>
    <row r="76" spans="1:3" x14ac:dyDescent="0.25">
      <c r="A76"/>
      <c r="B76"/>
      <c r="C76"/>
    </row>
    <row r="77" spans="1:3" x14ac:dyDescent="0.25">
      <c r="A77"/>
      <c r="B77"/>
      <c r="C77"/>
    </row>
    <row r="78" spans="1:3" x14ac:dyDescent="0.25">
      <c r="A78"/>
      <c r="B78"/>
      <c r="C78"/>
    </row>
    <row r="79" spans="1:3" x14ac:dyDescent="0.25">
      <c r="A79"/>
      <c r="B79"/>
      <c r="C79"/>
    </row>
    <row r="80" spans="1:3" x14ac:dyDescent="0.25">
      <c r="A80"/>
      <c r="B80"/>
      <c r="C80"/>
    </row>
    <row r="81" spans="1:3" x14ac:dyDescent="0.25">
      <c r="A81"/>
      <c r="B81"/>
      <c r="C81"/>
    </row>
    <row r="82" spans="1:3" x14ac:dyDescent="0.25">
      <c r="A82"/>
      <c r="B82"/>
      <c r="C82"/>
    </row>
    <row r="83" spans="1:3" x14ac:dyDescent="0.25">
      <c r="A83"/>
      <c r="B83"/>
      <c r="C83"/>
    </row>
    <row r="84" spans="1:3" x14ac:dyDescent="0.25">
      <c r="A84"/>
      <c r="B84"/>
      <c r="C84"/>
    </row>
    <row r="85" spans="1:3" x14ac:dyDescent="0.25">
      <c r="A85"/>
      <c r="B85"/>
      <c r="C85"/>
    </row>
    <row r="86" spans="1:3" x14ac:dyDescent="0.25">
      <c r="A86"/>
      <c r="B86"/>
      <c r="C86"/>
    </row>
    <row r="87" spans="1:3" x14ac:dyDescent="0.25">
      <c r="A87"/>
      <c r="B87"/>
      <c r="C87"/>
    </row>
    <row r="88" spans="1:3" x14ac:dyDescent="0.25">
      <c r="A88"/>
      <c r="B88"/>
      <c r="C88"/>
    </row>
    <row r="89" spans="1:3" x14ac:dyDescent="0.25">
      <c r="A89"/>
      <c r="B89"/>
      <c r="C89"/>
    </row>
    <row r="90" spans="1:3" x14ac:dyDescent="0.25">
      <c r="A90"/>
      <c r="B90"/>
      <c r="C90"/>
    </row>
    <row r="91" spans="1:3" x14ac:dyDescent="0.25">
      <c r="A91"/>
      <c r="B91"/>
      <c r="C91"/>
    </row>
    <row r="92" spans="1:3" x14ac:dyDescent="0.25">
      <c r="A92"/>
      <c r="B92"/>
      <c r="C92"/>
    </row>
    <row r="93" spans="1:3" x14ac:dyDescent="0.25">
      <c r="A93"/>
      <c r="B93"/>
      <c r="C93"/>
    </row>
    <row r="94" spans="1:3" x14ac:dyDescent="0.25">
      <c r="A94"/>
      <c r="B94"/>
      <c r="C94"/>
    </row>
    <row r="95" spans="1:3" x14ac:dyDescent="0.25">
      <c r="A95"/>
      <c r="B95"/>
      <c r="C95"/>
    </row>
    <row r="96" spans="1:3" x14ac:dyDescent="0.25">
      <c r="A96"/>
      <c r="B96"/>
      <c r="C96"/>
    </row>
    <row r="97" spans="1:3" x14ac:dyDescent="0.25">
      <c r="A97"/>
      <c r="B97"/>
      <c r="C97"/>
    </row>
    <row r="98" spans="1:3" x14ac:dyDescent="0.25">
      <c r="A98"/>
      <c r="B98"/>
      <c r="C98"/>
    </row>
    <row r="99" spans="1:3" x14ac:dyDescent="0.25">
      <c r="A99"/>
      <c r="B99"/>
      <c r="C99"/>
    </row>
    <row r="100" spans="1:3" x14ac:dyDescent="0.25">
      <c r="A100"/>
      <c r="B100"/>
      <c r="C100"/>
    </row>
    <row r="101" spans="1:3" x14ac:dyDescent="0.25">
      <c r="A101"/>
      <c r="B101"/>
      <c r="C101"/>
    </row>
    <row r="102" spans="1:3" x14ac:dyDescent="0.25">
      <c r="A102"/>
      <c r="B102"/>
      <c r="C102"/>
    </row>
    <row r="103" spans="1:3" x14ac:dyDescent="0.25">
      <c r="A103"/>
      <c r="B103"/>
      <c r="C103"/>
    </row>
    <row r="104" spans="1:3" x14ac:dyDescent="0.25">
      <c r="A104"/>
      <c r="B104"/>
      <c r="C104"/>
    </row>
    <row r="105" spans="1:3" x14ac:dyDescent="0.25">
      <c r="A105"/>
      <c r="B105"/>
      <c r="C105"/>
    </row>
    <row r="106" spans="1:3" x14ac:dyDescent="0.25">
      <c r="A106"/>
      <c r="B106"/>
      <c r="C106"/>
    </row>
    <row r="107" spans="1:3" x14ac:dyDescent="0.25">
      <c r="A107"/>
      <c r="B107"/>
      <c r="C107"/>
    </row>
    <row r="108" spans="1:3" x14ac:dyDescent="0.25">
      <c r="A108"/>
      <c r="B108"/>
      <c r="C108"/>
    </row>
    <row r="109" spans="1:3" x14ac:dyDescent="0.25">
      <c r="A109"/>
      <c r="B109"/>
      <c r="C109"/>
    </row>
    <row r="110" spans="1:3" x14ac:dyDescent="0.25">
      <c r="A110"/>
      <c r="B110"/>
      <c r="C110"/>
    </row>
    <row r="111" spans="1:3" x14ac:dyDescent="0.25">
      <c r="A111"/>
      <c r="B111"/>
      <c r="C111"/>
    </row>
    <row r="112" spans="1:3" x14ac:dyDescent="0.25">
      <c r="A112"/>
      <c r="B112"/>
      <c r="C112"/>
    </row>
    <row r="113" spans="1:3" x14ac:dyDescent="0.25">
      <c r="A113"/>
      <c r="B113"/>
      <c r="C113"/>
    </row>
    <row r="114" spans="1:3" x14ac:dyDescent="0.25">
      <c r="A114"/>
      <c r="B114"/>
      <c r="C114"/>
    </row>
    <row r="115" spans="1:3" x14ac:dyDescent="0.25">
      <c r="A115"/>
      <c r="B115"/>
      <c r="C115"/>
    </row>
    <row r="116" spans="1:3" x14ac:dyDescent="0.25">
      <c r="A116"/>
      <c r="B116"/>
      <c r="C116"/>
    </row>
    <row r="117" spans="1:3" x14ac:dyDescent="0.25">
      <c r="A117"/>
      <c r="B117"/>
      <c r="C117"/>
    </row>
    <row r="118" spans="1:3" x14ac:dyDescent="0.25">
      <c r="A118"/>
      <c r="B118"/>
      <c r="C118"/>
    </row>
    <row r="119" spans="1:3" x14ac:dyDescent="0.25">
      <c r="A119"/>
      <c r="B119"/>
      <c r="C119"/>
    </row>
    <row r="120" spans="1:3" x14ac:dyDescent="0.25">
      <c r="A120"/>
      <c r="B120"/>
      <c r="C120"/>
    </row>
    <row r="121" spans="1:3" x14ac:dyDescent="0.25">
      <c r="A121"/>
      <c r="B121"/>
      <c r="C121"/>
    </row>
    <row r="122" spans="1:3" x14ac:dyDescent="0.25">
      <c r="A122"/>
      <c r="B122"/>
      <c r="C122"/>
    </row>
    <row r="123" spans="1:3" x14ac:dyDescent="0.25">
      <c r="A123"/>
      <c r="B123"/>
      <c r="C123"/>
    </row>
    <row r="124" spans="1:3" x14ac:dyDescent="0.25">
      <c r="A124"/>
      <c r="B124"/>
      <c r="C124"/>
    </row>
    <row r="125" spans="1:3" x14ac:dyDescent="0.25">
      <c r="A125"/>
      <c r="B125"/>
      <c r="C125"/>
    </row>
    <row r="126" spans="1:3" x14ac:dyDescent="0.25">
      <c r="A126"/>
      <c r="B126"/>
      <c r="C126"/>
    </row>
    <row r="127" spans="1:3" x14ac:dyDescent="0.25">
      <c r="A127"/>
      <c r="B127"/>
      <c r="C127"/>
    </row>
    <row r="128" spans="1:3" x14ac:dyDescent="0.25">
      <c r="A128"/>
      <c r="B128"/>
      <c r="C128"/>
    </row>
    <row r="129" spans="1:3" x14ac:dyDescent="0.25">
      <c r="A129"/>
      <c r="B129"/>
      <c r="C129"/>
    </row>
    <row r="130" spans="1:3" x14ac:dyDescent="0.25">
      <c r="A130"/>
      <c r="B130"/>
      <c r="C130"/>
    </row>
    <row r="131" spans="1:3" x14ac:dyDescent="0.25">
      <c r="A131"/>
      <c r="B131"/>
      <c r="C131"/>
    </row>
    <row r="132" spans="1:3" x14ac:dyDescent="0.25">
      <c r="A132"/>
      <c r="B132"/>
      <c r="C132"/>
    </row>
    <row r="133" spans="1:3" x14ac:dyDescent="0.25">
      <c r="A133"/>
      <c r="B133"/>
      <c r="C133"/>
    </row>
    <row r="134" spans="1:3" x14ac:dyDescent="0.25">
      <c r="A134"/>
      <c r="B134"/>
      <c r="C134"/>
    </row>
    <row r="135" spans="1:3" x14ac:dyDescent="0.25">
      <c r="A135"/>
      <c r="B135"/>
      <c r="C135"/>
    </row>
    <row r="136" spans="1:3" x14ac:dyDescent="0.25">
      <c r="A136"/>
      <c r="B136"/>
      <c r="C136"/>
    </row>
    <row r="137" spans="1:3" x14ac:dyDescent="0.25">
      <c r="A137"/>
      <c r="B137"/>
      <c r="C137"/>
    </row>
    <row r="138" spans="1:3" x14ac:dyDescent="0.25">
      <c r="A138"/>
      <c r="B138"/>
      <c r="C138"/>
    </row>
    <row r="139" spans="1:3" x14ac:dyDescent="0.25">
      <c r="A139"/>
      <c r="B139"/>
      <c r="C139"/>
    </row>
    <row r="140" spans="1:3" x14ac:dyDescent="0.25">
      <c r="A140"/>
      <c r="B140"/>
      <c r="C140"/>
    </row>
    <row r="141" spans="1:3" x14ac:dyDescent="0.25">
      <c r="A141"/>
      <c r="B141"/>
      <c r="C141"/>
    </row>
    <row r="142" spans="1:3" x14ac:dyDescent="0.25">
      <c r="A142"/>
      <c r="B142"/>
      <c r="C142"/>
    </row>
    <row r="143" spans="1:3" x14ac:dyDescent="0.25">
      <c r="A143"/>
      <c r="B143"/>
      <c r="C143"/>
    </row>
    <row r="144" spans="1:3" x14ac:dyDescent="0.25">
      <c r="A144"/>
      <c r="B144"/>
      <c r="C144"/>
    </row>
    <row r="145" spans="1:3" x14ac:dyDescent="0.25">
      <c r="A145"/>
      <c r="B145"/>
      <c r="C145"/>
    </row>
    <row r="146" spans="1:3" x14ac:dyDescent="0.25">
      <c r="A146"/>
      <c r="B146"/>
      <c r="C146"/>
    </row>
    <row r="147" spans="1:3" x14ac:dyDescent="0.25">
      <c r="A147"/>
      <c r="B147"/>
      <c r="C147"/>
    </row>
    <row r="148" spans="1:3" x14ac:dyDescent="0.25">
      <c r="A148"/>
      <c r="B148"/>
      <c r="C148"/>
    </row>
    <row r="149" spans="1:3" x14ac:dyDescent="0.25">
      <c r="A149"/>
      <c r="B149"/>
      <c r="C149"/>
    </row>
    <row r="150" spans="1:3" x14ac:dyDescent="0.25">
      <c r="A150"/>
      <c r="B150"/>
      <c r="C150"/>
    </row>
    <row r="151" spans="1:3" x14ac:dyDescent="0.25">
      <c r="A151"/>
      <c r="B151"/>
      <c r="C151"/>
    </row>
    <row r="152" spans="1:3" x14ac:dyDescent="0.25">
      <c r="A152"/>
      <c r="B152"/>
      <c r="C152"/>
    </row>
    <row r="153" spans="1:3" x14ac:dyDescent="0.25">
      <c r="A153"/>
      <c r="B153"/>
      <c r="C153"/>
    </row>
    <row r="154" spans="1:3" x14ac:dyDescent="0.25">
      <c r="A154"/>
      <c r="B154"/>
      <c r="C154"/>
    </row>
    <row r="155" spans="1:3" x14ac:dyDescent="0.25">
      <c r="A155"/>
      <c r="B155"/>
      <c r="C155"/>
    </row>
    <row r="156" spans="1:3" x14ac:dyDescent="0.25">
      <c r="A156"/>
      <c r="B156"/>
      <c r="C156"/>
    </row>
    <row r="157" spans="1:3" x14ac:dyDescent="0.25">
      <c r="A157"/>
      <c r="B157"/>
      <c r="C157"/>
    </row>
    <row r="158" spans="1:3" x14ac:dyDescent="0.25">
      <c r="A158"/>
      <c r="B158"/>
      <c r="C158"/>
    </row>
    <row r="159" spans="1:3" x14ac:dyDescent="0.25">
      <c r="A159"/>
      <c r="B159"/>
      <c r="C159"/>
    </row>
    <row r="160" spans="1:3" x14ac:dyDescent="0.25">
      <c r="A160"/>
      <c r="B160"/>
      <c r="C160"/>
    </row>
    <row r="161" customFormat="1" x14ac:dyDescent="0.25"/>
    <row r="162" customFormat="1" x14ac:dyDescent="0.25"/>
    <row r="163" customFormat="1" x14ac:dyDescent="0.25"/>
    <row r="164" customFormat="1" x14ac:dyDescent="0.25"/>
    <row r="165" customFormat="1" x14ac:dyDescent="0.25"/>
    <row r="166" customFormat="1" x14ac:dyDescent="0.25"/>
    <row r="167" customFormat="1" x14ac:dyDescent="0.25"/>
    <row r="168" customFormat="1" x14ac:dyDescent="0.25"/>
    <row r="169" customFormat="1" x14ac:dyDescent="0.25"/>
    <row r="170" customFormat="1" x14ac:dyDescent="0.25"/>
    <row r="171" customFormat="1" x14ac:dyDescent="0.25"/>
    <row r="172" customFormat="1" x14ac:dyDescent="0.25"/>
    <row r="173" customFormat="1" x14ac:dyDescent="0.25"/>
    <row r="174" customFormat="1" x14ac:dyDescent="0.25"/>
    <row r="175" customFormat="1" x14ac:dyDescent="0.25"/>
    <row r="176" customFormat="1" x14ac:dyDescent="0.25"/>
    <row r="177" customFormat="1" x14ac:dyDescent="0.25"/>
    <row r="178" customFormat="1" x14ac:dyDescent="0.25"/>
    <row r="179" customFormat="1" x14ac:dyDescent="0.25"/>
    <row r="180" customFormat="1" x14ac:dyDescent="0.25"/>
    <row r="181" customFormat="1" x14ac:dyDescent="0.25"/>
    <row r="182" customFormat="1" x14ac:dyDescent="0.25"/>
    <row r="183" customFormat="1" x14ac:dyDescent="0.25"/>
    <row r="184" customFormat="1" x14ac:dyDescent="0.25"/>
    <row r="185" customFormat="1" x14ac:dyDescent="0.25"/>
    <row r="186" customFormat="1" x14ac:dyDescent="0.25"/>
    <row r="187" customFormat="1" x14ac:dyDescent="0.25"/>
    <row r="188" customFormat="1" x14ac:dyDescent="0.25"/>
    <row r="189" customFormat="1" x14ac:dyDescent="0.25"/>
    <row r="190" customFormat="1" x14ac:dyDescent="0.25"/>
    <row r="191" customFormat="1" x14ac:dyDescent="0.25"/>
    <row r="192" customFormat="1" x14ac:dyDescent="0.25"/>
    <row r="193" customFormat="1" x14ac:dyDescent="0.25"/>
    <row r="194" customFormat="1" x14ac:dyDescent="0.25"/>
    <row r="195" customFormat="1" x14ac:dyDescent="0.25"/>
    <row r="196" customFormat="1" x14ac:dyDescent="0.25"/>
    <row r="197" customFormat="1" x14ac:dyDescent="0.25"/>
    <row r="198" customFormat="1" x14ac:dyDescent="0.25"/>
    <row r="199" customFormat="1" x14ac:dyDescent="0.25"/>
    <row r="200" customFormat="1" x14ac:dyDescent="0.25"/>
    <row r="201" customFormat="1" x14ac:dyDescent="0.25"/>
    <row r="202" customFormat="1" x14ac:dyDescent="0.25"/>
    <row r="203" customFormat="1" x14ac:dyDescent="0.25"/>
    <row r="204" customFormat="1" x14ac:dyDescent="0.25"/>
    <row r="205" customFormat="1" x14ac:dyDescent="0.25"/>
    <row r="206" customFormat="1" x14ac:dyDescent="0.25"/>
    <row r="207" customFormat="1" x14ac:dyDescent="0.25"/>
    <row r="208" customFormat="1" x14ac:dyDescent="0.25"/>
    <row r="209" customFormat="1" x14ac:dyDescent="0.25"/>
    <row r="210" customFormat="1" x14ac:dyDescent="0.25"/>
    <row r="211" customFormat="1" x14ac:dyDescent="0.25"/>
    <row r="212" customFormat="1" x14ac:dyDescent="0.25"/>
    <row r="213" customFormat="1" x14ac:dyDescent="0.25"/>
    <row r="214" customFormat="1" x14ac:dyDescent="0.25"/>
    <row r="215" customFormat="1" x14ac:dyDescent="0.25"/>
    <row r="216" customFormat="1" x14ac:dyDescent="0.25"/>
    <row r="217" customFormat="1" x14ac:dyDescent="0.25"/>
    <row r="218" customFormat="1" x14ac:dyDescent="0.25"/>
    <row r="219" customFormat="1" x14ac:dyDescent="0.25"/>
    <row r="220" customFormat="1" x14ac:dyDescent="0.25"/>
    <row r="221" customFormat="1" x14ac:dyDescent="0.25"/>
    <row r="222" customFormat="1" x14ac:dyDescent="0.25"/>
    <row r="223" customFormat="1" x14ac:dyDescent="0.25"/>
    <row r="224" customFormat="1" x14ac:dyDescent="0.25"/>
    <row r="225" customFormat="1" x14ac:dyDescent="0.25"/>
    <row r="226" customFormat="1" x14ac:dyDescent="0.25"/>
    <row r="227" customFormat="1" x14ac:dyDescent="0.25"/>
    <row r="228" customFormat="1" x14ac:dyDescent="0.25"/>
    <row r="229" customFormat="1" x14ac:dyDescent="0.25"/>
    <row r="230" customFormat="1" x14ac:dyDescent="0.25"/>
    <row r="231" customFormat="1" x14ac:dyDescent="0.25"/>
    <row r="232" customFormat="1" x14ac:dyDescent="0.25"/>
    <row r="233" customFormat="1" x14ac:dyDescent="0.25"/>
    <row r="234" customFormat="1" x14ac:dyDescent="0.25"/>
    <row r="235" customFormat="1" x14ac:dyDescent="0.25"/>
    <row r="236" customFormat="1" x14ac:dyDescent="0.25"/>
    <row r="237" customFormat="1" x14ac:dyDescent="0.25"/>
    <row r="238" customFormat="1" x14ac:dyDescent="0.25"/>
    <row r="239" customFormat="1" x14ac:dyDescent="0.25"/>
    <row r="240" customFormat="1" x14ac:dyDescent="0.25"/>
    <row r="241" customFormat="1" x14ac:dyDescent="0.25"/>
    <row r="242" customFormat="1" x14ac:dyDescent="0.25"/>
    <row r="243" customFormat="1" x14ac:dyDescent="0.25"/>
    <row r="244" customFormat="1" x14ac:dyDescent="0.25"/>
    <row r="245" customFormat="1" x14ac:dyDescent="0.25"/>
    <row r="246" customFormat="1" x14ac:dyDescent="0.25"/>
    <row r="247" customFormat="1" x14ac:dyDescent="0.25"/>
    <row r="248" customFormat="1" x14ac:dyDescent="0.25"/>
    <row r="249" customFormat="1" x14ac:dyDescent="0.25"/>
    <row r="250" customFormat="1" x14ac:dyDescent="0.25"/>
    <row r="251" customFormat="1" x14ac:dyDescent="0.25"/>
    <row r="252" customFormat="1" x14ac:dyDescent="0.25"/>
    <row r="253" customFormat="1" x14ac:dyDescent="0.25"/>
    <row r="254" customFormat="1" x14ac:dyDescent="0.25"/>
    <row r="255" customFormat="1" x14ac:dyDescent="0.25"/>
    <row r="256" customFormat="1" x14ac:dyDescent="0.25"/>
    <row r="257" customFormat="1" x14ac:dyDescent="0.25"/>
    <row r="258" customFormat="1" x14ac:dyDescent="0.25"/>
    <row r="259" customFormat="1" x14ac:dyDescent="0.25"/>
    <row r="260" customFormat="1" x14ac:dyDescent="0.25"/>
    <row r="261" customFormat="1" x14ac:dyDescent="0.25"/>
    <row r="262" customFormat="1" x14ac:dyDescent="0.25"/>
    <row r="263" customFormat="1" x14ac:dyDescent="0.25"/>
    <row r="264" customFormat="1" x14ac:dyDescent="0.25"/>
    <row r="265" customFormat="1" x14ac:dyDescent="0.25"/>
    <row r="266" customFormat="1" x14ac:dyDescent="0.25"/>
    <row r="267" customFormat="1" x14ac:dyDescent="0.25"/>
    <row r="268" customFormat="1" x14ac:dyDescent="0.25"/>
    <row r="269" customFormat="1" x14ac:dyDescent="0.25"/>
    <row r="270" customFormat="1" x14ac:dyDescent="0.25"/>
    <row r="271" customFormat="1" x14ac:dyDescent="0.25"/>
    <row r="272" customFormat="1" x14ac:dyDescent="0.25"/>
    <row r="273" customFormat="1" x14ac:dyDescent="0.25"/>
    <row r="274" customFormat="1" x14ac:dyDescent="0.25"/>
    <row r="275" customFormat="1" x14ac:dyDescent="0.25"/>
    <row r="276" customFormat="1" x14ac:dyDescent="0.25"/>
    <row r="277" customFormat="1" x14ac:dyDescent="0.25"/>
    <row r="278" customFormat="1" x14ac:dyDescent="0.25"/>
    <row r="279" customFormat="1" x14ac:dyDescent="0.25"/>
    <row r="280" customFormat="1" x14ac:dyDescent="0.25"/>
    <row r="281" customFormat="1" x14ac:dyDescent="0.25"/>
    <row r="282" customFormat="1" x14ac:dyDescent="0.25"/>
    <row r="283" customFormat="1" x14ac:dyDescent="0.25"/>
    <row r="284" customFormat="1" x14ac:dyDescent="0.25"/>
    <row r="285" customFormat="1" x14ac:dyDescent="0.25"/>
    <row r="286" customFormat="1" x14ac:dyDescent="0.25"/>
    <row r="287" customFormat="1" x14ac:dyDescent="0.25"/>
    <row r="288" customFormat="1" x14ac:dyDescent="0.25"/>
    <row r="289" customFormat="1" x14ac:dyDescent="0.25"/>
    <row r="290" customFormat="1" x14ac:dyDescent="0.25"/>
    <row r="291" customFormat="1" x14ac:dyDescent="0.25"/>
    <row r="292" customFormat="1" x14ac:dyDescent="0.25"/>
    <row r="293" customFormat="1" x14ac:dyDescent="0.25"/>
    <row r="294" customFormat="1" x14ac:dyDescent="0.25"/>
    <row r="295" customFormat="1" x14ac:dyDescent="0.25"/>
    <row r="296" customFormat="1" x14ac:dyDescent="0.25"/>
    <row r="297" customFormat="1" x14ac:dyDescent="0.25"/>
    <row r="298" customFormat="1" x14ac:dyDescent="0.25"/>
    <row r="299" customFormat="1" x14ac:dyDescent="0.25"/>
    <row r="300" customFormat="1" x14ac:dyDescent="0.25"/>
    <row r="301" customFormat="1" x14ac:dyDescent="0.25"/>
    <row r="302" customFormat="1" x14ac:dyDescent="0.25"/>
    <row r="303" customFormat="1" x14ac:dyDescent="0.25"/>
    <row r="304" customFormat="1" x14ac:dyDescent="0.25"/>
    <row r="305" customFormat="1" x14ac:dyDescent="0.25"/>
    <row r="306" customFormat="1" x14ac:dyDescent="0.25"/>
    <row r="307" customFormat="1" x14ac:dyDescent="0.25"/>
    <row r="308" customFormat="1" x14ac:dyDescent="0.25"/>
    <row r="309" customFormat="1" x14ac:dyDescent="0.25"/>
    <row r="310" customFormat="1" x14ac:dyDescent="0.25"/>
    <row r="311" customFormat="1" x14ac:dyDescent="0.25"/>
    <row r="312" customFormat="1" x14ac:dyDescent="0.25"/>
    <row r="313" customFormat="1" x14ac:dyDescent="0.25"/>
    <row r="314" customFormat="1" x14ac:dyDescent="0.25"/>
    <row r="315" customFormat="1" x14ac:dyDescent="0.25"/>
    <row r="316" customFormat="1" x14ac:dyDescent="0.25"/>
    <row r="317" customFormat="1" x14ac:dyDescent="0.25"/>
    <row r="318" customFormat="1" x14ac:dyDescent="0.25"/>
    <row r="319" customFormat="1" x14ac:dyDescent="0.25"/>
    <row r="320" customFormat="1" x14ac:dyDescent="0.25"/>
    <row r="321" customFormat="1" x14ac:dyDescent="0.25"/>
    <row r="322" customFormat="1" x14ac:dyDescent="0.25"/>
    <row r="323" customFormat="1" x14ac:dyDescent="0.25"/>
    <row r="324" customFormat="1" x14ac:dyDescent="0.25"/>
    <row r="325" customFormat="1" x14ac:dyDescent="0.25"/>
    <row r="326" customFormat="1" x14ac:dyDescent="0.25"/>
    <row r="327" customFormat="1" x14ac:dyDescent="0.25"/>
    <row r="328" customFormat="1" x14ac:dyDescent="0.25"/>
    <row r="329" customFormat="1" x14ac:dyDescent="0.25"/>
    <row r="330" customFormat="1" x14ac:dyDescent="0.25"/>
    <row r="331" customFormat="1" x14ac:dyDescent="0.25"/>
    <row r="332" customFormat="1" x14ac:dyDescent="0.25"/>
    <row r="333" customFormat="1" x14ac:dyDescent="0.25"/>
    <row r="334" customFormat="1" x14ac:dyDescent="0.25"/>
    <row r="335" customFormat="1" x14ac:dyDescent="0.25"/>
    <row r="336" customFormat="1" x14ac:dyDescent="0.25"/>
    <row r="337" customFormat="1" x14ac:dyDescent="0.25"/>
    <row r="338" customFormat="1" x14ac:dyDescent="0.25"/>
    <row r="339" customFormat="1" x14ac:dyDescent="0.25"/>
    <row r="340" customFormat="1" x14ac:dyDescent="0.25"/>
    <row r="341" customFormat="1" x14ac:dyDescent="0.25"/>
    <row r="342" customFormat="1" x14ac:dyDescent="0.25"/>
    <row r="343" customFormat="1" x14ac:dyDescent="0.25"/>
    <row r="344" customFormat="1" x14ac:dyDescent="0.25"/>
    <row r="345" customFormat="1" x14ac:dyDescent="0.25"/>
    <row r="346" customFormat="1" x14ac:dyDescent="0.25"/>
    <row r="347" customFormat="1" x14ac:dyDescent="0.25"/>
    <row r="348" customFormat="1" x14ac:dyDescent="0.25"/>
    <row r="349" customFormat="1" x14ac:dyDescent="0.25"/>
    <row r="350" customFormat="1" x14ac:dyDescent="0.25"/>
    <row r="351" customFormat="1" x14ac:dyDescent="0.25"/>
    <row r="352" customFormat="1" x14ac:dyDescent="0.25"/>
    <row r="353" customFormat="1" x14ac:dyDescent="0.25"/>
    <row r="354" customFormat="1" x14ac:dyDescent="0.25"/>
    <row r="355" customFormat="1" x14ac:dyDescent="0.25"/>
    <row r="356" customFormat="1" x14ac:dyDescent="0.25"/>
    <row r="357" customFormat="1" x14ac:dyDescent="0.25"/>
    <row r="358" customFormat="1" x14ac:dyDescent="0.25"/>
    <row r="359" customFormat="1" x14ac:dyDescent="0.25"/>
    <row r="360" customFormat="1" x14ac:dyDescent="0.25"/>
    <row r="361" customFormat="1" x14ac:dyDescent="0.25"/>
    <row r="362" customFormat="1" x14ac:dyDescent="0.25"/>
    <row r="363" customFormat="1" x14ac:dyDescent="0.25"/>
    <row r="364" customFormat="1" x14ac:dyDescent="0.25"/>
    <row r="365" customFormat="1" x14ac:dyDescent="0.25"/>
    <row r="366" customFormat="1" x14ac:dyDescent="0.25"/>
    <row r="367" customFormat="1" x14ac:dyDescent="0.25"/>
    <row r="368" customFormat="1" x14ac:dyDescent="0.25"/>
    <row r="369" customFormat="1" x14ac:dyDescent="0.25"/>
    <row r="370" customFormat="1" x14ac:dyDescent="0.25"/>
    <row r="371" customFormat="1" x14ac:dyDescent="0.25"/>
    <row r="372" customFormat="1" x14ac:dyDescent="0.25"/>
    <row r="373" customFormat="1" x14ac:dyDescent="0.25"/>
    <row r="374" customFormat="1" x14ac:dyDescent="0.25"/>
    <row r="375" customFormat="1" x14ac:dyDescent="0.25"/>
    <row r="376" customFormat="1" x14ac:dyDescent="0.25"/>
    <row r="377" customFormat="1" x14ac:dyDescent="0.25"/>
    <row r="378" customFormat="1" x14ac:dyDescent="0.25"/>
    <row r="379" customFormat="1" x14ac:dyDescent="0.25"/>
    <row r="380" customFormat="1" x14ac:dyDescent="0.25"/>
    <row r="381" customFormat="1" x14ac:dyDescent="0.25"/>
    <row r="382" customFormat="1" x14ac:dyDescent="0.25"/>
    <row r="383" customFormat="1" x14ac:dyDescent="0.25"/>
    <row r="384" customFormat="1" x14ac:dyDescent="0.25"/>
    <row r="385" customFormat="1" x14ac:dyDescent="0.25"/>
    <row r="386" customFormat="1" x14ac:dyDescent="0.25"/>
    <row r="387" customFormat="1" x14ac:dyDescent="0.25"/>
    <row r="388" customFormat="1" x14ac:dyDescent="0.25"/>
    <row r="389" customFormat="1" x14ac:dyDescent="0.25"/>
    <row r="390" customFormat="1" x14ac:dyDescent="0.25"/>
    <row r="391" customFormat="1" x14ac:dyDescent="0.25"/>
    <row r="392" customFormat="1" x14ac:dyDescent="0.25"/>
    <row r="393" customFormat="1" x14ac:dyDescent="0.25"/>
    <row r="394" customFormat="1" x14ac:dyDescent="0.25"/>
    <row r="395" customFormat="1" x14ac:dyDescent="0.25"/>
    <row r="396" customFormat="1" x14ac:dyDescent="0.25"/>
    <row r="397" customFormat="1" x14ac:dyDescent="0.25"/>
    <row r="398" customFormat="1" x14ac:dyDescent="0.25"/>
    <row r="399" customFormat="1" x14ac:dyDescent="0.25"/>
    <row r="400" customFormat="1" x14ac:dyDescent="0.25"/>
    <row r="401" customFormat="1" x14ac:dyDescent="0.25"/>
    <row r="402" customFormat="1" x14ac:dyDescent="0.25"/>
    <row r="403" customFormat="1" x14ac:dyDescent="0.25"/>
    <row r="404" customFormat="1" x14ac:dyDescent="0.25"/>
    <row r="405" customFormat="1" x14ac:dyDescent="0.25"/>
    <row r="406" customFormat="1" x14ac:dyDescent="0.25"/>
    <row r="407" customFormat="1" x14ac:dyDescent="0.25"/>
    <row r="408" customFormat="1" x14ac:dyDescent="0.25"/>
    <row r="409" customFormat="1" x14ac:dyDescent="0.25"/>
    <row r="410" customFormat="1" x14ac:dyDescent="0.25"/>
    <row r="411" customFormat="1" x14ac:dyDescent="0.25"/>
    <row r="412" customFormat="1" x14ac:dyDescent="0.25"/>
    <row r="413" customFormat="1" x14ac:dyDescent="0.25"/>
    <row r="414" customFormat="1" x14ac:dyDescent="0.25"/>
    <row r="415" customFormat="1" x14ac:dyDescent="0.25"/>
    <row r="416" customFormat="1" x14ac:dyDescent="0.25"/>
    <row r="417" customFormat="1" x14ac:dyDescent="0.25"/>
    <row r="418" customFormat="1" x14ac:dyDescent="0.25"/>
    <row r="419" customFormat="1" x14ac:dyDescent="0.25"/>
    <row r="420" customFormat="1" x14ac:dyDescent="0.25"/>
    <row r="421" customFormat="1" x14ac:dyDescent="0.25"/>
    <row r="422" customFormat="1" x14ac:dyDescent="0.25"/>
    <row r="423" customFormat="1" x14ac:dyDescent="0.25"/>
    <row r="424" customFormat="1" x14ac:dyDescent="0.25"/>
    <row r="425" customFormat="1" x14ac:dyDescent="0.25"/>
    <row r="426" customFormat="1" x14ac:dyDescent="0.25"/>
    <row r="427" customFormat="1" x14ac:dyDescent="0.25"/>
    <row r="428" customFormat="1" x14ac:dyDescent="0.25"/>
    <row r="429" customFormat="1" x14ac:dyDescent="0.25"/>
    <row r="430" customFormat="1" x14ac:dyDescent="0.25"/>
    <row r="431" customFormat="1" x14ac:dyDescent="0.25"/>
    <row r="432" customFormat="1" x14ac:dyDescent="0.25"/>
    <row r="433" customFormat="1" x14ac:dyDescent="0.25"/>
    <row r="434" customFormat="1" x14ac:dyDescent="0.25"/>
    <row r="435" customFormat="1" x14ac:dyDescent="0.25"/>
    <row r="436" customFormat="1" x14ac:dyDescent="0.25"/>
    <row r="437" customFormat="1" x14ac:dyDescent="0.25"/>
    <row r="438" customFormat="1" x14ac:dyDescent="0.25"/>
    <row r="439" customFormat="1" x14ac:dyDescent="0.25"/>
    <row r="440" customFormat="1" x14ac:dyDescent="0.25"/>
    <row r="441" customFormat="1" x14ac:dyDescent="0.25"/>
    <row r="442" customFormat="1" x14ac:dyDescent="0.25"/>
    <row r="443" customFormat="1" x14ac:dyDescent="0.25"/>
    <row r="444" customFormat="1" x14ac:dyDescent="0.25"/>
    <row r="445" customFormat="1" x14ac:dyDescent="0.25"/>
    <row r="446" customFormat="1" x14ac:dyDescent="0.25"/>
    <row r="447" customFormat="1" x14ac:dyDescent="0.25"/>
    <row r="448" customFormat="1" x14ac:dyDescent="0.25"/>
    <row r="449" customFormat="1" x14ac:dyDescent="0.25"/>
    <row r="450" customFormat="1" x14ac:dyDescent="0.25"/>
    <row r="451" customFormat="1" x14ac:dyDescent="0.25"/>
    <row r="452" customFormat="1" x14ac:dyDescent="0.25"/>
    <row r="453" customFormat="1" x14ac:dyDescent="0.25"/>
    <row r="454" customFormat="1" x14ac:dyDescent="0.25"/>
    <row r="455" customFormat="1" x14ac:dyDescent="0.25"/>
    <row r="456" customFormat="1" x14ac:dyDescent="0.25"/>
    <row r="457" customFormat="1" x14ac:dyDescent="0.25"/>
    <row r="458" customFormat="1" x14ac:dyDescent="0.25"/>
    <row r="459" customFormat="1" x14ac:dyDescent="0.25"/>
    <row r="460" customFormat="1" x14ac:dyDescent="0.25"/>
    <row r="461" customFormat="1" x14ac:dyDescent="0.25"/>
    <row r="462" customFormat="1" x14ac:dyDescent="0.25"/>
    <row r="463" customFormat="1" x14ac:dyDescent="0.25"/>
    <row r="464" customFormat="1" x14ac:dyDescent="0.25"/>
    <row r="465" customFormat="1" x14ac:dyDescent="0.25"/>
    <row r="466" customFormat="1" x14ac:dyDescent="0.25"/>
    <row r="467" customFormat="1" x14ac:dyDescent="0.25"/>
    <row r="468" customFormat="1" x14ac:dyDescent="0.25"/>
    <row r="469" customFormat="1" x14ac:dyDescent="0.25"/>
    <row r="470" customFormat="1" x14ac:dyDescent="0.25"/>
    <row r="471" customFormat="1" x14ac:dyDescent="0.25"/>
    <row r="472" customFormat="1" x14ac:dyDescent="0.25"/>
    <row r="473" customFormat="1" x14ac:dyDescent="0.25"/>
    <row r="474" customFormat="1" x14ac:dyDescent="0.25"/>
    <row r="475" customFormat="1" x14ac:dyDescent="0.25"/>
    <row r="476" customFormat="1" x14ac:dyDescent="0.25"/>
    <row r="477" customFormat="1" x14ac:dyDescent="0.25"/>
    <row r="478" customFormat="1" x14ac:dyDescent="0.25"/>
    <row r="479" customFormat="1" x14ac:dyDescent="0.25"/>
    <row r="480" customFormat="1" x14ac:dyDescent="0.25"/>
    <row r="481" customFormat="1" x14ac:dyDescent="0.25"/>
    <row r="482" customFormat="1" x14ac:dyDescent="0.25"/>
    <row r="483" customFormat="1" x14ac:dyDescent="0.25"/>
    <row r="484" customFormat="1" x14ac:dyDescent="0.25"/>
    <row r="485" customFormat="1" x14ac:dyDescent="0.25"/>
    <row r="486" customFormat="1" x14ac:dyDescent="0.25"/>
    <row r="487" customFormat="1" x14ac:dyDescent="0.25"/>
    <row r="488" customFormat="1" x14ac:dyDescent="0.25"/>
    <row r="489" customFormat="1" x14ac:dyDescent="0.25"/>
    <row r="490" customFormat="1" x14ac:dyDescent="0.25"/>
    <row r="491" customFormat="1" x14ac:dyDescent="0.25"/>
    <row r="492" customFormat="1" x14ac:dyDescent="0.25"/>
    <row r="493" customFormat="1" x14ac:dyDescent="0.25"/>
    <row r="494" customFormat="1" x14ac:dyDescent="0.25"/>
    <row r="495" customFormat="1" x14ac:dyDescent="0.25"/>
    <row r="496" customFormat="1" x14ac:dyDescent="0.25"/>
    <row r="497" customFormat="1" x14ac:dyDescent="0.25"/>
    <row r="498" customFormat="1" x14ac:dyDescent="0.25"/>
    <row r="499" customFormat="1" x14ac:dyDescent="0.25"/>
    <row r="500" customFormat="1" x14ac:dyDescent="0.25"/>
    <row r="501" customFormat="1" x14ac:dyDescent="0.25"/>
    <row r="502" customFormat="1" x14ac:dyDescent="0.25"/>
    <row r="503" customFormat="1" x14ac:dyDescent="0.25"/>
    <row r="504" customFormat="1" x14ac:dyDescent="0.25"/>
    <row r="505" customFormat="1" x14ac:dyDescent="0.25"/>
    <row r="506" customFormat="1" x14ac:dyDescent="0.25"/>
    <row r="507" customFormat="1" x14ac:dyDescent="0.25"/>
    <row r="508" customFormat="1" x14ac:dyDescent="0.25"/>
    <row r="509" customFormat="1" x14ac:dyDescent="0.25"/>
    <row r="510" customFormat="1" x14ac:dyDescent="0.25"/>
    <row r="511" customFormat="1" x14ac:dyDescent="0.25"/>
    <row r="512" customFormat="1" x14ac:dyDescent="0.25"/>
    <row r="513" customFormat="1" x14ac:dyDescent="0.25"/>
    <row r="514" customFormat="1" x14ac:dyDescent="0.25"/>
    <row r="515" customFormat="1" x14ac:dyDescent="0.25"/>
    <row r="516" customFormat="1" x14ac:dyDescent="0.25"/>
    <row r="517" customFormat="1" x14ac:dyDescent="0.25"/>
    <row r="518" customFormat="1" x14ac:dyDescent="0.25"/>
    <row r="519" customFormat="1" x14ac:dyDescent="0.25"/>
    <row r="520" customFormat="1" x14ac:dyDescent="0.25"/>
    <row r="521" customFormat="1" x14ac:dyDescent="0.25"/>
    <row r="522" customFormat="1" x14ac:dyDescent="0.25"/>
    <row r="523" customFormat="1" x14ac:dyDescent="0.25"/>
    <row r="524" customFormat="1" x14ac:dyDescent="0.25"/>
    <row r="525" customFormat="1" x14ac:dyDescent="0.25"/>
    <row r="526" customFormat="1" x14ac:dyDescent="0.25"/>
    <row r="527" customFormat="1" x14ac:dyDescent="0.25"/>
    <row r="528" customFormat="1" x14ac:dyDescent="0.25"/>
    <row r="529" customFormat="1" x14ac:dyDescent="0.25"/>
    <row r="530" customFormat="1" x14ac:dyDescent="0.25"/>
    <row r="531" customFormat="1" x14ac:dyDescent="0.25"/>
    <row r="532" customFormat="1" x14ac:dyDescent="0.25"/>
    <row r="533" customFormat="1" x14ac:dyDescent="0.25"/>
    <row r="534" customFormat="1" x14ac:dyDescent="0.25"/>
    <row r="535" customFormat="1" x14ac:dyDescent="0.25"/>
    <row r="536" customFormat="1" x14ac:dyDescent="0.25"/>
    <row r="537" customFormat="1" x14ac:dyDescent="0.25"/>
    <row r="538" customFormat="1" x14ac:dyDescent="0.25"/>
    <row r="539" customFormat="1" x14ac:dyDescent="0.25"/>
    <row r="540" customFormat="1" x14ac:dyDescent="0.25"/>
    <row r="541" customFormat="1" x14ac:dyDescent="0.25"/>
    <row r="542" customFormat="1" x14ac:dyDescent="0.25"/>
    <row r="543" customFormat="1" x14ac:dyDescent="0.25"/>
    <row r="544" customFormat="1" x14ac:dyDescent="0.25"/>
    <row r="545" customFormat="1" x14ac:dyDescent="0.25"/>
    <row r="546" customFormat="1" x14ac:dyDescent="0.25"/>
    <row r="547" customFormat="1" x14ac:dyDescent="0.25"/>
    <row r="548" customFormat="1" x14ac:dyDescent="0.25"/>
    <row r="549" customFormat="1" x14ac:dyDescent="0.25"/>
    <row r="550" customFormat="1" x14ac:dyDescent="0.25"/>
    <row r="551" customFormat="1" x14ac:dyDescent="0.25"/>
    <row r="552" customFormat="1" x14ac:dyDescent="0.25"/>
    <row r="553" customFormat="1" x14ac:dyDescent="0.25"/>
    <row r="554" customFormat="1" x14ac:dyDescent="0.25"/>
    <row r="555" customFormat="1" x14ac:dyDescent="0.25"/>
    <row r="556" customFormat="1" x14ac:dyDescent="0.25"/>
    <row r="557" customFormat="1" x14ac:dyDescent="0.25"/>
    <row r="558" customFormat="1" x14ac:dyDescent="0.25"/>
    <row r="559" customFormat="1" x14ac:dyDescent="0.25"/>
    <row r="560" customFormat="1" x14ac:dyDescent="0.25"/>
    <row r="561" customFormat="1" x14ac:dyDescent="0.25"/>
    <row r="562" customFormat="1" x14ac:dyDescent="0.25"/>
    <row r="563" customFormat="1" x14ac:dyDescent="0.25"/>
    <row r="564" customFormat="1" x14ac:dyDescent="0.25"/>
    <row r="565" customFormat="1" x14ac:dyDescent="0.25"/>
    <row r="566" customFormat="1" x14ac:dyDescent="0.25"/>
    <row r="567" customFormat="1" x14ac:dyDescent="0.25"/>
    <row r="568" customFormat="1" x14ac:dyDescent="0.25"/>
    <row r="569" customFormat="1" x14ac:dyDescent="0.25"/>
    <row r="570" customFormat="1" x14ac:dyDescent="0.25"/>
    <row r="571" customFormat="1" x14ac:dyDescent="0.25"/>
    <row r="572" customFormat="1" x14ac:dyDescent="0.25"/>
    <row r="573" customFormat="1" x14ac:dyDescent="0.25"/>
    <row r="574" customFormat="1" x14ac:dyDescent="0.25"/>
    <row r="575" customFormat="1" x14ac:dyDescent="0.25"/>
    <row r="576" customFormat="1" x14ac:dyDescent="0.25"/>
    <row r="577" customFormat="1" x14ac:dyDescent="0.25"/>
    <row r="578" customFormat="1" x14ac:dyDescent="0.25"/>
    <row r="579" customFormat="1" x14ac:dyDescent="0.25"/>
    <row r="580" customFormat="1" x14ac:dyDescent="0.25"/>
    <row r="581" customFormat="1" x14ac:dyDescent="0.25"/>
    <row r="582" customFormat="1" x14ac:dyDescent="0.25"/>
    <row r="583" customFormat="1" x14ac:dyDescent="0.25"/>
    <row r="584" customFormat="1" x14ac:dyDescent="0.25"/>
    <row r="585" customFormat="1" x14ac:dyDescent="0.25"/>
    <row r="586" customFormat="1" x14ac:dyDescent="0.25"/>
    <row r="587" customFormat="1" x14ac:dyDescent="0.25"/>
    <row r="588" customFormat="1" x14ac:dyDescent="0.25"/>
    <row r="589" customFormat="1" x14ac:dyDescent="0.25"/>
    <row r="590" customFormat="1" x14ac:dyDescent="0.25"/>
    <row r="591" customFormat="1" x14ac:dyDescent="0.25"/>
    <row r="592" customFormat="1" x14ac:dyDescent="0.25"/>
    <row r="593" customFormat="1" x14ac:dyDescent="0.25"/>
    <row r="594" customFormat="1" x14ac:dyDescent="0.25"/>
    <row r="595" customFormat="1" x14ac:dyDescent="0.25"/>
    <row r="596" customFormat="1" x14ac:dyDescent="0.25"/>
    <row r="597" customFormat="1" x14ac:dyDescent="0.25"/>
    <row r="598" customFormat="1" x14ac:dyDescent="0.25"/>
    <row r="599" customFormat="1" x14ac:dyDescent="0.25"/>
    <row r="600" customFormat="1" x14ac:dyDescent="0.25"/>
    <row r="601" customFormat="1" x14ac:dyDescent="0.25"/>
    <row r="602" customFormat="1" x14ac:dyDescent="0.25"/>
    <row r="603" customFormat="1" x14ac:dyDescent="0.25"/>
    <row r="604" customFormat="1" x14ac:dyDescent="0.25"/>
    <row r="605" customFormat="1" x14ac:dyDescent="0.25"/>
    <row r="606" customFormat="1" x14ac:dyDescent="0.25"/>
    <row r="607" customFormat="1" x14ac:dyDescent="0.25"/>
    <row r="608" customFormat="1" x14ac:dyDescent="0.25"/>
    <row r="609" customFormat="1" x14ac:dyDescent="0.25"/>
    <row r="610" customFormat="1" x14ac:dyDescent="0.25"/>
    <row r="611" customFormat="1" x14ac:dyDescent="0.25"/>
    <row r="612" customFormat="1" x14ac:dyDescent="0.25"/>
    <row r="613" customFormat="1" x14ac:dyDescent="0.25"/>
    <row r="614" customFormat="1" x14ac:dyDescent="0.25"/>
    <row r="615" customFormat="1" x14ac:dyDescent="0.25"/>
    <row r="616" customFormat="1" x14ac:dyDescent="0.25"/>
    <row r="617" customFormat="1" x14ac:dyDescent="0.25"/>
    <row r="618" customFormat="1" x14ac:dyDescent="0.25"/>
    <row r="619" customFormat="1" x14ac:dyDescent="0.25"/>
    <row r="620" customFormat="1" x14ac:dyDescent="0.25"/>
    <row r="621" customFormat="1" x14ac:dyDescent="0.25"/>
    <row r="622" customFormat="1" x14ac:dyDescent="0.25"/>
    <row r="623" customFormat="1" x14ac:dyDescent="0.25"/>
    <row r="624" customFormat="1" x14ac:dyDescent="0.25"/>
    <row r="625" customFormat="1" x14ac:dyDescent="0.25"/>
    <row r="626" customFormat="1" x14ac:dyDescent="0.25"/>
    <row r="627" customFormat="1" x14ac:dyDescent="0.25"/>
    <row r="628" customFormat="1" x14ac:dyDescent="0.25"/>
    <row r="629" customFormat="1" x14ac:dyDescent="0.25"/>
    <row r="630" customFormat="1" x14ac:dyDescent="0.25"/>
    <row r="631" customFormat="1" x14ac:dyDescent="0.25"/>
    <row r="632" customFormat="1" x14ac:dyDescent="0.25"/>
    <row r="633" customFormat="1" x14ac:dyDescent="0.25"/>
    <row r="634" customFormat="1" x14ac:dyDescent="0.25"/>
    <row r="635" customFormat="1" x14ac:dyDescent="0.25"/>
    <row r="636" customFormat="1" x14ac:dyDescent="0.25"/>
    <row r="637" customFormat="1" x14ac:dyDescent="0.25"/>
    <row r="638" customFormat="1" x14ac:dyDescent="0.25"/>
    <row r="639" customFormat="1" x14ac:dyDescent="0.25"/>
    <row r="640" customFormat="1" x14ac:dyDescent="0.25"/>
    <row r="641" customFormat="1" x14ac:dyDescent="0.25"/>
    <row r="642" customFormat="1" x14ac:dyDescent="0.25"/>
    <row r="643" customFormat="1" x14ac:dyDescent="0.25"/>
    <row r="644" customFormat="1" x14ac:dyDescent="0.25"/>
    <row r="645" customFormat="1" x14ac:dyDescent="0.25"/>
    <row r="646" customFormat="1" x14ac:dyDescent="0.25"/>
    <row r="647" customFormat="1" x14ac:dyDescent="0.25"/>
    <row r="648" customFormat="1" x14ac:dyDescent="0.25"/>
    <row r="649" customFormat="1" x14ac:dyDescent="0.25"/>
    <row r="650" customFormat="1" x14ac:dyDescent="0.25"/>
    <row r="651" customFormat="1" x14ac:dyDescent="0.25"/>
    <row r="652" customFormat="1" x14ac:dyDescent="0.25"/>
    <row r="653" customFormat="1" x14ac:dyDescent="0.25"/>
    <row r="654" customFormat="1" x14ac:dyDescent="0.25"/>
    <row r="655" customFormat="1" x14ac:dyDescent="0.25"/>
    <row r="656" customFormat="1" x14ac:dyDescent="0.25"/>
    <row r="657" customFormat="1" x14ac:dyDescent="0.25"/>
    <row r="658" customFormat="1" x14ac:dyDescent="0.25"/>
    <row r="659" customFormat="1" x14ac:dyDescent="0.25"/>
    <row r="660" customFormat="1" x14ac:dyDescent="0.25"/>
    <row r="661" customFormat="1" x14ac:dyDescent="0.25"/>
    <row r="662" customFormat="1" x14ac:dyDescent="0.25"/>
    <row r="663" customFormat="1" x14ac:dyDescent="0.25"/>
    <row r="664" customFormat="1" x14ac:dyDescent="0.25"/>
    <row r="665" customFormat="1" x14ac:dyDescent="0.25"/>
    <row r="666" customFormat="1" x14ac:dyDescent="0.25"/>
    <row r="667" customFormat="1" x14ac:dyDescent="0.25"/>
    <row r="668" customFormat="1" x14ac:dyDescent="0.25"/>
    <row r="669" customFormat="1" x14ac:dyDescent="0.25"/>
    <row r="670" customFormat="1" x14ac:dyDescent="0.25"/>
    <row r="671" customFormat="1" x14ac:dyDescent="0.25"/>
    <row r="672" customFormat="1" x14ac:dyDescent="0.25"/>
    <row r="673" customFormat="1" x14ac:dyDescent="0.25"/>
    <row r="674" customFormat="1" x14ac:dyDescent="0.25"/>
    <row r="675" customFormat="1" x14ac:dyDescent="0.25"/>
    <row r="676" customFormat="1" x14ac:dyDescent="0.25"/>
    <row r="677" customFormat="1" x14ac:dyDescent="0.25"/>
    <row r="678" customFormat="1" x14ac:dyDescent="0.25"/>
    <row r="679" customFormat="1" x14ac:dyDescent="0.25"/>
    <row r="680" customFormat="1" x14ac:dyDescent="0.25"/>
    <row r="681" customFormat="1" x14ac:dyDescent="0.25"/>
    <row r="682" customFormat="1" x14ac:dyDescent="0.25"/>
    <row r="683" customFormat="1" x14ac:dyDescent="0.25"/>
    <row r="684" customFormat="1" x14ac:dyDescent="0.25"/>
    <row r="685" customFormat="1" x14ac:dyDescent="0.25"/>
    <row r="686" customFormat="1" x14ac:dyDescent="0.25"/>
    <row r="687" customFormat="1" x14ac:dyDescent="0.25"/>
    <row r="688" customFormat="1" x14ac:dyDescent="0.25"/>
    <row r="689" customFormat="1" x14ac:dyDescent="0.25"/>
    <row r="690" customFormat="1" x14ac:dyDescent="0.25"/>
    <row r="691" customFormat="1" x14ac:dyDescent="0.25"/>
    <row r="692" customFormat="1" x14ac:dyDescent="0.25"/>
    <row r="693" customFormat="1" x14ac:dyDescent="0.25"/>
    <row r="694" customFormat="1" x14ac:dyDescent="0.25"/>
    <row r="695" customFormat="1" x14ac:dyDescent="0.25"/>
    <row r="696" customFormat="1" x14ac:dyDescent="0.25"/>
    <row r="697" customFormat="1" x14ac:dyDescent="0.25"/>
    <row r="698" customFormat="1" x14ac:dyDescent="0.25"/>
    <row r="699" customFormat="1" x14ac:dyDescent="0.25"/>
    <row r="700" customFormat="1" x14ac:dyDescent="0.25"/>
    <row r="701" customFormat="1" x14ac:dyDescent="0.25"/>
    <row r="702" customFormat="1" x14ac:dyDescent="0.25"/>
    <row r="703" customFormat="1" x14ac:dyDescent="0.25"/>
    <row r="704" customFormat="1" x14ac:dyDescent="0.25"/>
    <row r="705" customFormat="1" x14ac:dyDescent="0.25"/>
    <row r="706" customFormat="1" x14ac:dyDescent="0.25"/>
    <row r="707" customFormat="1" x14ac:dyDescent="0.25"/>
    <row r="708" customFormat="1" x14ac:dyDescent="0.25"/>
    <row r="709" customFormat="1" x14ac:dyDescent="0.25"/>
    <row r="710" customFormat="1" x14ac:dyDescent="0.25"/>
    <row r="711" customFormat="1" x14ac:dyDescent="0.25"/>
    <row r="712" customFormat="1" x14ac:dyDescent="0.25"/>
    <row r="713" customFormat="1" x14ac:dyDescent="0.25"/>
    <row r="714" customFormat="1" x14ac:dyDescent="0.25"/>
    <row r="715" customFormat="1" x14ac:dyDescent="0.25"/>
    <row r="716" customFormat="1" x14ac:dyDescent="0.25"/>
    <row r="717" customFormat="1" x14ac:dyDescent="0.25"/>
    <row r="718" customFormat="1" x14ac:dyDescent="0.25"/>
    <row r="719" customFormat="1" x14ac:dyDescent="0.25"/>
    <row r="720" customFormat="1" x14ac:dyDescent="0.25"/>
    <row r="721" customFormat="1" x14ac:dyDescent="0.25"/>
    <row r="722" customFormat="1" x14ac:dyDescent="0.25"/>
    <row r="723" customFormat="1" x14ac:dyDescent="0.25"/>
    <row r="724" customFormat="1" x14ac:dyDescent="0.25"/>
    <row r="725" customFormat="1" x14ac:dyDescent="0.25"/>
    <row r="726" customFormat="1" x14ac:dyDescent="0.25"/>
    <row r="727" customFormat="1" x14ac:dyDescent="0.25"/>
    <row r="728" customFormat="1" x14ac:dyDescent="0.25"/>
    <row r="729" customFormat="1" x14ac:dyDescent="0.25"/>
    <row r="730" customFormat="1" x14ac:dyDescent="0.25"/>
    <row r="731" customFormat="1" x14ac:dyDescent="0.25"/>
    <row r="732" customFormat="1" x14ac:dyDescent="0.25"/>
    <row r="733" customFormat="1" x14ac:dyDescent="0.25"/>
    <row r="734" customFormat="1" x14ac:dyDescent="0.25"/>
    <row r="735" customFormat="1" x14ac:dyDescent="0.25"/>
    <row r="736" customFormat="1" x14ac:dyDescent="0.25"/>
    <row r="737" customFormat="1" x14ac:dyDescent="0.25"/>
    <row r="738" customFormat="1" x14ac:dyDescent="0.25"/>
    <row r="739" customFormat="1" x14ac:dyDescent="0.25"/>
    <row r="740" customFormat="1" x14ac:dyDescent="0.25"/>
    <row r="741" customFormat="1" x14ac:dyDescent="0.25"/>
    <row r="742" customFormat="1" x14ac:dyDescent="0.25"/>
    <row r="743" customFormat="1" x14ac:dyDescent="0.25"/>
    <row r="744" customFormat="1" x14ac:dyDescent="0.25"/>
    <row r="745" customFormat="1" x14ac:dyDescent="0.25"/>
    <row r="746" customFormat="1" x14ac:dyDescent="0.25"/>
    <row r="747" customFormat="1" x14ac:dyDescent="0.25"/>
    <row r="748" customFormat="1" x14ac:dyDescent="0.25"/>
    <row r="749" customFormat="1" x14ac:dyDescent="0.25"/>
    <row r="750" customFormat="1" x14ac:dyDescent="0.25"/>
    <row r="751" customFormat="1" x14ac:dyDescent="0.25"/>
    <row r="752" customFormat="1" x14ac:dyDescent="0.25"/>
    <row r="753" customFormat="1" x14ac:dyDescent="0.25"/>
    <row r="754" customFormat="1" x14ac:dyDescent="0.25"/>
    <row r="755" customFormat="1" x14ac:dyDescent="0.25"/>
    <row r="756" customFormat="1" x14ac:dyDescent="0.25"/>
    <row r="757" customFormat="1" x14ac:dyDescent="0.25"/>
    <row r="758" customFormat="1" x14ac:dyDescent="0.25"/>
    <row r="759" customFormat="1" x14ac:dyDescent="0.25"/>
    <row r="760" customFormat="1" x14ac:dyDescent="0.25"/>
    <row r="761" customFormat="1" x14ac:dyDescent="0.25"/>
    <row r="762" customFormat="1" x14ac:dyDescent="0.25"/>
    <row r="763" customFormat="1" x14ac:dyDescent="0.25"/>
    <row r="764" customFormat="1" x14ac:dyDescent="0.25"/>
    <row r="765" customFormat="1" x14ac:dyDescent="0.25"/>
    <row r="766" customFormat="1" x14ac:dyDescent="0.25"/>
    <row r="767" customFormat="1" x14ac:dyDescent="0.25"/>
    <row r="768" customFormat="1" x14ac:dyDescent="0.25"/>
    <row r="769" customFormat="1" x14ac:dyDescent="0.25"/>
    <row r="770" customFormat="1" x14ac:dyDescent="0.25"/>
    <row r="771" customFormat="1" x14ac:dyDescent="0.25"/>
    <row r="772" customFormat="1" x14ac:dyDescent="0.25"/>
    <row r="773" customFormat="1" x14ac:dyDescent="0.25"/>
    <row r="774" customFormat="1" x14ac:dyDescent="0.25"/>
    <row r="775" customFormat="1" x14ac:dyDescent="0.25"/>
    <row r="776" customFormat="1" x14ac:dyDescent="0.25"/>
    <row r="777" customFormat="1" x14ac:dyDescent="0.25"/>
    <row r="778" customFormat="1" x14ac:dyDescent="0.25"/>
    <row r="779" customFormat="1" x14ac:dyDescent="0.25"/>
    <row r="780" customFormat="1" x14ac:dyDescent="0.25"/>
    <row r="781" customFormat="1" x14ac:dyDescent="0.25"/>
    <row r="782" customFormat="1" x14ac:dyDescent="0.25"/>
    <row r="783" customFormat="1" x14ac:dyDescent="0.25"/>
    <row r="784" customFormat="1" x14ac:dyDescent="0.25"/>
    <row r="785" customFormat="1" x14ac:dyDescent="0.25"/>
    <row r="786" customFormat="1" x14ac:dyDescent="0.25"/>
    <row r="787" customFormat="1" x14ac:dyDescent="0.25"/>
    <row r="788" customFormat="1" x14ac:dyDescent="0.25"/>
    <row r="789" customFormat="1" x14ac:dyDescent="0.25"/>
    <row r="790" customFormat="1" x14ac:dyDescent="0.25"/>
    <row r="791" customFormat="1" x14ac:dyDescent="0.25"/>
    <row r="792" customFormat="1" x14ac:dyDescent="0.25"/>
    <row r="793" customFormat="1" x14ac:dyDescent="0.25"/>
    <row r="794" customFormat="1" x14ac:dyDescent="0.25"/>
    <row r="795" customFormat="1" x14ac:dyDescent="0.25"/>
    <row r="796" customFormat="1" x14ac:dyDescent="0.25"/>
    <row r="797" customFormat="1" x14ac:dyDescent="0.25"/>
    <row r="798" customFormat="1" x14ac:dyDescent="0.25"/>
    <row r="799" customFormat="1" x14ac:dyDescent="0.25"/>
    <row r="800" customFormat="1" x14ac:dyDescent="0.25"/>
    <row r="801" customFormat="1" x14ac:dyDescent="0.25"/>
    <row r="802" customFormat="1" x14ac:dyDescent="0.25"/>
    <row r="803" customFormat="1" x14ac:dyDescent="0.25"/>
    <row r="804" customFormat="1" x14ac:dyDescent="0.25"/>
    <row r="805" customFormat="1" x14ac:dyDescent="0.25"/>
    <row r="806" customFormat="1" x14ac:dyDescent="0.25"/>
    <row r="807" customFormat="1" x14ac:dyDescent="0.25"/>
    <row r="808" customFormat="1" x14ac:dyDescent="0.25"/>
    <row r="809" customFormat="1" x14ac:dyDescent="0.25"/>
    <row r="810" customFormat="1" x14ac:dyDescent="0.25"/>
    <row r="811" customFormat="1" x14ac:dyDescent="0.25"/>
    <row r="812" customFormat="1" x14ac:dyDescent="0.25"/>
    <row r="813" customFormat="1" x14ac:dyDescent="0.25"/>
    <row r="814" customFormat="1" x14ac:dyDescent="0.25"/>
    <row r="815" customFormat="1" x14ac:dyDescent="0.25"/>
    <row r="816" customFormat="1" x14ac:dyDescent="0.25"/>
    <row r="817" customFormat="1" x14ac:dyDescent="0.25"/>
    <row r="818" customFormat="1" x14ac:dyDescent="0.25"/>
    <row r="819" customFormat="1" x14ac:dyDescent="0.25"/>
    <row r="820" customFormat="1" x14ac:dyDescent="0.25"/>
    <row r="821" customFormat="1" x14ac:dyDescent="0.25"/>
    <row r="822" customFormat="1" x14ac:dyDescent="0.25"/>
    <row r="823" customFormat="1" x14ac:dyDescent="0.25"/>
    <row r="824" customFormat="1" x14ac:dyDescent="0.25"/>
    <row r="825" customFormat="1" x14ac:dyDescent="0.25"/>
    <row r="826" customFormat="1" x14ac:dyDescent="0.25"/>
    <row r="827" customFormat="1" x14ac:dyDescent="0.25"/>
    <row r="828" customFormat="1" x14ac:dyDescent="0.25"/>
    <row r="829" customFormat="1" x14ac:dyDescent="0.25"/>
    <row r="830" customFormat="1" x14ac:dyDescent="0.25"/>
    <row r="831" customFormat="1" x14ac:dyDescent="0.25"/>
    <row r="832" customFormat="1" x14ac:dyDescent="0.25"/>
    <row r="833" customFormat="1" x14ac:dyDescent="0.25"/>
    <row r="834" customFormat="1" x14ac:dyDescent="0.25"/>
    <row r="835" customFormat="1" x14ac:dyDescent="0.25"/>
    <row r="836" customFormat="1" x14ac:dyDescent="0.25"/>
    <row r="837" customFormat="1" x14ac:dyDescent="0.25"/>
    <row r="838" customFormat="1" x14ac:dyDescent="0.25"/>
    <row r="839" customFormat="1" x14ac:dyDescent="0.25"/>
    <row r="840" customFormat="1" x14ac:dyDescent="0.25"/>
    <row r="841" customFormat="1" x14ac:dyDescent="0.25"/>
    <row r="842" customFormat="1" x14ac:dyDescent="0.25"/>
    <row r="843" customFormat="1" x14ac:dyDescent="0.25"/>
    <row r="844" customFormat="1" x14ac:dyDescent="0.25"/>
    <row r="845" customFormat="1" x14ac:dyDescent="0.25"/>
    <row r="846" customFormat="1" x14ac:dyDescent="0.25"/>
    <row r="847" customFormat="1" x14ac:dyDescent="0.25"/>
    <row r="848" customFormat="1" x14ac:dyDescent="0.25"/>
    <row r="849" customFormat="1" x14ac:dyDescent="0.25"/>
    <row r="850" customFormat="1" x14ac:dyDescent="0.25"/>
    <row r="851" customFormat="1" x14ac:dyDescent="0.25"/>
    <row r="852" customFormat="1" x14ac:dyDescent="0.25"/>
    <row r="853" customFormat="1" x14ac:dyDescent="0.25"/>
    <row r="854" customFormat="1" x14ac:dyDescent="0.25"/>
    <row r="855" customFormat="1" x14ac:dyDescent="0.25"/>
    <row r="856" customFormat="1" x14ac:dyDescent="0.25"/>
    <row r="857" customFormat="1" x14ac:dyDescent="0.25"/>
    <row r="858" customFormat="1" x14ac:dyDescent="0.25"/>
    <row r="859" customFormat="1" x14ac:dyDescent="0.25"/>
    <row r="860" customFormat="1" x14ac:dyDescent="0.25"/>
    <row r="861" customFormat="1" x14ac:dyDescent="0.25"/>
    <row r="862" customFormat="1" x14ac:dyDescent="0.25"/>
    <row r="863" customFormat="1" x14ac:dyDescent="0.25"/>
    <row r="864" customFormat="1" x14ac:dyDescent="0.25"/>
    <row r="865" customFormat="1" x14ac:dyDescent="0.25"/>
    <row r="866" customFormat="1" x14ac:dyDescent="0.25"/>
    <row r="867" customFormat="1" x14ac:dyDescent="0.25"/>
    <row r="868" customFormat="1" x14ac:dyDescent="0.25"/>
    <row r="869" customFormat="1" x14ac:dyDescent="0.25"/>
    <row r="870" customFormat="1" x14ac:dyDescent="0.25"/>
    <row r="871" customFormat="1" x14ac:dyDescent="0.25"/>
    <row r="872" customFormat="1" x14ac:dyDescent="0.25"/>
    <row r="873" customFormat="1" x14ac:dyDescent="0.25"/>
    <row r="874" customFormat="1" x14ac:dyDescent="0.25"/>
    <row r="875" customFormat="1" x14ac:dyDescent="0.25"/>
    <row r="876" customFormat="1" x14ac:dyDescent="0.25"/>
    <row r="877" customFormat="1" x14ac:dyDescent="0.25"/>
    <row r="878" customFormat="1" x14ac:dyDescent="0.25"/>
    <row r="879" customFormat="1" x14ac:dyDescent="0.25"/>
    <row r="880" customFormat="1" x14ac:dyDescent="0.25"/>
    <row r="881" customFormat="1" x14ac:dyDescent="0.25"/>
    <row r="882" customFormat="1" x14ac:dyDescent="0.25"/>
    <row r="883" customFormat="1" x14ac:dyDescent="0.25"/>
    <row r="884" customFormat="1" x14ac:dyDescent="0.25"/>
    <row r="885" customFormat="1" x14ac:dyDescent="0.25"/>
    <row r="886" customFormat="1" x14ac:dyDescent="0.25"/>
    <row r="887" customFormat="1" x14ac:dyDescent="0.25"/>
  </sheetData>
  <conditionalFormatting sqref="C1:C2 C471:C1048576">
    <cfRule type="containsText" dxfId="15" priority="8" operator="containsText" text="Plus de 1 mois">
      <formula>NOT(ISERROR(SEARCH("Plus de 1 mois",C1)))</formula>
    </cfRule>
  </conditionalFormatting>
  <conditionalFormatting sqref="C1:C1048576">
    <cfRule type="containsText" dxfId="14" priority="2" operator="containsText" text="Moins de 3 mois">
      <formula>NOT(ISERROR(SEARCH("Moins de 3 mois",C1)))</formula>
    </cfRule>
    <cfRule type="containsText" dxfId="13" priority="3" operator="containsText" text="Moins de 1 mois">
      <formula>NOT(ISERROR(SEARCH("Moins de 1 mois",C1)))</formula>
    </cfRule>
    <cfRule type="containsText" dxfId="12" priority="4" operator="containsText" text="Plus de 2 mois">
      <formula>NOT(ISERROR(SEARCH("Plus de 2 mois",C1)))</formula>
    </cfRule>
    <cfRule type="containsText" dxfId="11" priority="5" operator="containsText" text="Retard">
      <formula>NOT(ISERROR(SEARCH("Retard",C1)))</formula>
    </cfRule>
    <cfRule type="containsText" dxfId="10" priority="6" operator="containsText" text="Moins de 2 mois">
      <formula>NOT(ISERROR(SEARCH("Moins de 2 mois",C1)))</formula>
    </cfRule>
  </conditionalFormatting>
  <pageMargins left="0.70866141732283472" right="0.70866141732283472" top="0.74803149606299213" bottom="0.74803149606299213" header="0.31496062992125984" footer="0.31496062992125984"/>
  <pageSetup paperSize="9" orientation="landscape" r:id="rId2"/>
  <headerFooter>
    <oddHeader>&amp;LRéférence: EN-453-IDFS Version 5&amp;CCerballiance IDF Sud&amp;RDate d'application :2020-06-09</oddHeader>
    <oddFooter>&amp;LRédacteur: ZWAHLEN Sylvie&amp;CValidateur: ZWAHLEN Sylvie&amp;RApprobateur: FUCHS Elisabeth</oddFooter>
  </headerFooter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58"/>
  <sheetViews>
    <sheetView workbookViewId="0">
      <selection activeCell="D28" sqref="D28"/>
    </sheetView>
  </sheetViews>
  <sheetFormatPr baseColWidth="10" defaultColWidth="11.42578125" defaultRowHeight="15" x14ac:dyDescent="0.25"/>
  <cols>
    <col min="1" max="1" width="23.28515625" customWidth="1"/>
    <col min="2" max="2" width="41.85546875" customWidth="1"/>
    <col min="4" max="4" width="31.42578125" customWidth="1"/>
    <col min="5" max="5" width="20.28515625" customWidth="1"/>
    <col min="6" max="6" width="26.42578125" customWidth="1"/>
    <col min="8" max="8" width="21.5703125" customWidth="1"/>
    <col min="15" max="15" width="42.140625" customWidth="1"/>
  </cols>
  <sheetData>
    <row r="1" spans="1:15" x14ac:dyDescent="0.25">
      <c r="A1" s="1" t="s">
        <v>85</v>
      </c>
      <c r="B1" s="1" t="s">
        <v>86</v>
      </c>
      <c r="D1" t="s">
        <v>87</v>
      </c>
      <c r="E1" t="s">
        <v>88</v>
      </c>
      <c r="F1" t="s">
        <v>89</v>
      </c>
      <c r="H1" s="1" t="s">
        <v>88</v>
      </c>
      <c r="I1" s="3">
        <f ca="1">TODAY()</f>
        <v>44384</v>
      </c>
      <c r="J1" s="1">
        <v>1095</v>
      </c>
      <c r="K1" s="1">
        <v>730</v>
      </c>
      <c r="L1" s="6" t="s">
        <v>90</v>
      </c>
      <c r="O1" t="s">
        <v>83</v>
      </c>
    </row>
    <row r="2" spans="1:15" x14ac:dyDescent="0.25">
      <c r="A2" t="s">
        <v>57</v>
      </c>
      <c r="B2" t="s">
        <v>91</v>
      </c>
      <c r="D2" t="s">
        <v>92</v>
      </c>
      <c r="F2" t="s">
        <v>19</v>
      </c>
      <c r="H2" s="1">
        <v>1</v>
      </c>
      <c r="L2" s="5" t="s">
        <v>93</v>
      </c>
      <c r="O2" s="9" t="s">
        <v>92</v>
      </c>
    </row>
    <row r="3" spans="1:15" x14ac:dyDescent="0.25">
      <c r="A3" t="s">
        <v>94</v>
      </c>
      <c r="B3" t="s">
        <v>95</v>
      </c>
      <c r="D3" t="s">
        <v>20</v>
      </c>
      <c r="F3" t="s">
        <v>21</v>
      </c>
      <c r="H3" s="1">
        <v>2</v>
      </c>
      <c r="L3" t="s">
        <v>96</v>
      </c>
      <c r="O3" s="9" t="s">
        <v>19</v>
      </c>
    </row>
    <row r="4" spans="1:15" x14ac:dyDescent="0.25">
      <c r="A4" t="s">
        <v>58</v>
      </c>
      <c r="B4" t="s">
        <v>23</v>
      </c>
      <c r="D4" t="s">
        <v>22</v>
      </c>
      <c r="F4" t="s">
        <v>25</v>
      </c>
      <c r="H4" s="1">
        <v>3</v>
      </c>
      <c r="O4" s="9" t="s">
        <v>20</v>
      </c>
    </row>
    <row r="5" spans="1:15" x14ac:dyDescent="0.25">
      <c r="A5" t="s">
        <v>71</v>
      </c>
      <c r="B5" t="s">
        <v>24</v>
      </c>
      <c r="D5" t="s">
        <v>28</v>
      </c>
      <c r="F5" t="s">
        <v>27</v>
      </c>
      <c r="H5" s="1">
        <v>0</v>
      </c>
      <c r="O5" s="10" t="s">
        <v>91</v>
      </c>
    </row>
    <row r="6" spans="1:15" x14ac:dyDescent="0.25">
      <c r="B6" t="s">
        <v>26</v>
      </c>
      <c r="D6" t="s">
        <v>30</v>
      </c>
      <c r="F6" t="s">
        <v>36</v>
      </c>
      <c r="H6" s="1"/>
      <c r="O6" s="10" t="s">
        <v>21</v>
      </c>
    </row>
    <row r="7" spans="1:15" x14ac:dyDescent="0.25">
      <c r="B7" t="s">
        <v>29</v>
      </c>
      <c r="D7" t="s">
        <v>31</v>
      </c>
      <c r="F7" t="s">
        <v>38</v>
      </c>
      <c r="O7" s="10" t="s">
        <v>22</v>
      </c>
    </row>
    <row r="8" spans="1:15" x14ac:dyDescent="0.25">
      <c r="B8" t="s">
        <v>53</v>
      </c>
      <c r="D8" t="s">
        <v>32</v>
      </c>
      <c r="F8" t="s">
        <v>40</v>
      </c>
      <c r="O8" s="10" t="s">
        <v>23</v>
      </c>
    </row>
    <row r="9" spans="1:15" x14ac:dyDescent="0.25">
      <c r="B9" t="s">
        <v>54</v>
      </c>
      <c r="D9" t="s">
        <v>33</v>
      </c>
      <c r="F9" t="s">
        <v>41</v>
      </c>
      <c r="O9" s="10" t="s">
        <v>97</v>
      </c>
    </row>
    <row r="10" spans="1:15" x14ac:dyDescent="0.25">
      <c r="B10" t="s">
        <v>56</v>
      </c>
      <c r="D10" t="s">
        <v>34</v>
      </c>
      <c r="F10" t="s">
        <v>42</v>
      </c>
      <c r="O10" s="10" t="s">
        <v>25</v>
      </c>
    </row>
    <row r="11" spans="1:15" x14ac:dyDescent="0.25">
      <c r="B11" t="s">
        <v>98</v>
      </c>
      <c r="D11" t="s">
        <v>35</v>
      </c>
      <c r="F11" t="s">
        <v>43</v>
      </c>
      <c r="O11" s="10" t="s">
        <v>27</v>
      </c>
    </row>
    <row r="12" spans="1:15" x14ac:dyDescent="0.25">
      <c r="B12" t="s">
        <v>63</v>
      </c>
      <c r="D12" t="s">
        <v>37</v>
      </c>
      <c r="F12" t="s">
        <v>44</v>
      </c>
      <c r="O12" s="10" t="s">
        <v>30</v>
      </c>
    </row>
    <row r="13" spans="1:15" x14ac:dyDescent="0.25">
      <c r="B13" t="s">
        <v>99</v>
      </c>
      <c r="D13" t="s">
        <v>39</v>
      </c>
      <c r="F13" t="s">
        <v>45</v>
      </c>
      <c r="O13" s="10" t="s">
        <v>90</v>
      </c>
    </row>
    <row r="14" spans="1:15" x14ac:dyDescent="0.25">
      <c r="B14" t="s">
        <v>64</v>
      </c>
      <c r="D14" t="s">
        <v>47</v>
      </c>
      <c r="F14" t="s">
        <v>46</v>
      </c>
      <c r="O14" s="10" t="s">
        <v>35</v>
      </c>
    </row>
    <row r="15" spans="1:15" x14ac:dyDescent="0.25">
      <c r="B15" t="s">
        <v>65</v>
      </c>
      <c r="D15" t="s">
        <v>50</v>
      </c>
      <c r="F15" t="s">
        <v>49</v>
      </c>
      <c r="O15" s="5" t="s">
        <v>36</v>
      </c>
    </row>
    <row r="16" spans="1:15" x14ac:dyDescent="0.25">
      <c r="B16" t="s">
        <v>100</v>
      </c>
      <c r="D16" t="s">
        <v>55</v>
      </c>
      <c r="F16" t="s">
        <v>51</v>
      </c>
      <c r="O16" s="5" t="s">
        <v>37</v>
      </c>
    </row>
    <row r="17" spans="2:15" x14ac:dyDescent="0.25">
      <c r="B17" t="s">
        <v>66</v>
      </c>
      <c r="D17" t="s">
        <v>101</v>
      </c>
      <c r="F17" t="s">
        <v>52</v>
      </c>
      <c r="O17" s="5" t="s">
        <v>40</v>
      </c>
    </row>
    <row r="18" spans="2:15" x14ac:dyDescent="0.25">
      <c r="B18" t="s">
        <v>67</v>
      </c>
      <c r="D18" t="s">
        <v>61</v>
      </c>
      <c r="F18" t="s">
        <v>59</v>
      </c>
      <c r="O18" s="5" t="s">
        <v>44</v>
      </c>
    </row>
    <row r="19" spans="2:15" x14ac:dyDescent="0.25">
      <c r="B19" t="s">
        <v>68</v>
      </c>
      <c r="D19" t="s">
        <v>93</v>
      </c>
      <c r="F19" t="s">
        <v>60</v>
      </c>
      <c r="O19" s="5" t="s">
        <v>45</v>
      </c>
    </row>
    <row r="20" spans="2:15" x14ac:dyDescent="0.25">
      <c r="B20" t="s">
        <v>102</v>
      </c>
      <c r="D20" t="s">
        <v>96</v>
      </c>
      <c r="F20" t="s">
        <v>62</v>
      </c>
      <c r="O20" s="5" t="s">
        <v>46</v>
      </c>
    </row>
    <row r="21" spans="2:15" x14ac:dyDescent="0.25">
      <c r="B21" t="s">
        <v>73</v>
      </c>
      <c r="D21" t="s">
        <v>70</v>
      </c>
      <c r="F21" t="s">
        <v>69</v>
      </c>
      <c r="O21" s="5" t="s">
        <v>103</v>
      </c>
    </row>
    <row r="22" spans="2:15" x14ac:dyDescent="0.25">
      <c r="D22" t="s">
        <v>104</v>
      </c>
      <c r="F22" t="s">
        <v>72</v>
      </c>
      <c r="O22" s="5" t="s">
        <v>105</v>
      </c>
    </row>
    <row r="23" spans="2:15" x14ac:dyDescent="0.25">
      <c r="F23" t="s">
        <v>106</v>
      </c>
      <c r="O23" s="5" t="s">
        <v>107</v>
      </c>
    </row>
    <row r="24" spans="2:15" x14ac:dyDescent="0.25">
      <c r="F24" t="s">
        <v>74</v>
      </c>
      <c r="O24" s="5" t="s">
        <v>48</v>
      </c>
    </row>
    <row r="25" spans="2:15" x14ac:dyDescent="0.25">
      <c r="F25" t="s">
        <v>75</v>
      </c>
      <c r="O25" s="5" t="s">
        <v>49</v>
      </c>
    </row>
    <row r="26" spans="2:15" x14ac:dyDescent="0.25">
      <c r="O26" s="11" t="s">
        <v>51</v>
      </c>
    </row>
    <row r="27" spans="2:15" x14ac:dyDescent="0.25">
      <c r="O27" s="11" t="s">
        <v>52</v>
      </c>
    </row>
    <row r="28" spans="2:15" x14ac:dyDescent="0.25">
      <c r="O28" s="11" t="s">
        <v>57</v>
      </c>
    </row>
    <row r="29" spans="2:15" x14ac:dyDescent="0.25">
      <c r="O29" s="11" t="s">
        <v>94</v>
      </c>
    </row>
    <row r="30" spans="2:15" x14ac:dyDescent="0.25">
      <c r="O30" s="11" t="s">
        <v>58</v>
      </c>
    </row>
    <row r="31" spans="2:15" x14ac:dyDescent="0.25">
      <c r="O31" s="11" t="s">
        <v>59</v>
      </c>
    </row>
    <row r="32" spans="2:15" x14ac:dyDescent="0.25">
      <c r="O32" s="11" t="s">
        <v>60</v>
      </c>
    </row>
    <row r="33" spans="15:15" x14ac:dyDescent="0.25">
      <c r="O33" s="12" t="s">
        <v>108</v>
      </c>
    </row>
    <row r="34" spans="15:15" x14ac:dyDescent="0.25">
      <c r="O34" s="11" t="s">
        <v>62</v>
      </c>
    </row>
    <row r="35" spans="15:15" x14ac:dyDescent="0.25">
      <c r="O35" s="11" t="s">
        <v>98</v>
      </c>
    </row>
    <row r="36" spans="15:15" x14ac:dyDescent="0.25">
      <c r="O36" s="11" t="s">
        <v>109</v>
      </c>
    </row>
    <row r="37" spans="15:15" x14ac:dyDescent="0.25">
      <c r="O37" s="11" t="s">
        <v>65</v>
      </c>
    </row>
    <row r="38" spans="15:15" x14ac:dyDescent="0.25">
      <c r="O38" s="11" t="s">
        <v>66</v>
      </c>
    </row>
    <row r="39" spans="15:15" x14ac:dyDescent="0.25">
      <c r="O39" s="11" t="s">
        <v>67</v>
      </c>
    </row>
    <row r="40" spans="15:15" x14ac:dyDescent="0.25">
      <c r="O40" s="11" t="s">
        <v>68</v>
      </c>
    </row>
    <row r="41" spans="15:15" x14ac:dyDescent="0.25">
      <c r="O41" s="11" t="s">
        <v>69</v>
      </c>
    </row>
    <row r="42" spans="15:15" x14ac:dyDescent="0.25">
      <c r="O42" s="24" t="s">
        <v>93</v>
      </c>
    </row>
    <row r="43" spans="15:15" x14ac:dyDescent="0.25">
      <c r="O43" s="11" t="s">
        <v>96</v>
      </c>
    </row>
    <row r="44" spans="15:15" x14ac:dyDescent="0.25">
      <c r="O44" s="11" t="s">
        <v>72</v>
      </c>
    </row>
    <row r="45" spans="15:15" x14ac:dyDescent="0.25">
      <c r="O45" s="11" t="s">
        <v>104</v>
      </c>
    </row>
    <row r="46" spans="15:15" x14ac:dyDescent="0.25">
      <c r="O46" s="11" t="s">
        <v>106</v>
      </c>
    </row>
    <row r="47" spans="15:15" x14ac:dyDescent="0.25">
      <c r="O47" s="11" t="s">
        <v>74</v>
      </c>
    </row>
    <row r="48" spans="15:15" x14ac:dyDescent="0.25">
      <c r="O48" s="11" t="s">
        <v>75</v>
      </c>
    </row>
    <row r="49" spans="15:15" x14ac:dyDescent="0.25">
      <c r="O49" s="11"/>
    </row>
    <row r="50" spans="15:15" x14ac:dyDescent="0.25">
      <c r="O50" s="11"/>
    </row>
    <row r="51" spans="15:15" x14ac:dyDescent="0.25">
      <c r="O51" s="11"/>
    </row>
    <row r="52" spans="15:15" x14ac:dyDescent="0.25">
      <c r="O52" s="11"/>
    </row>
    <row r="53" spans="15:15" x14ac:dyDescent="0.25">
      <c r="O53" s="11"/>
    </row>
    <row r="54" spans="15:15" x14ac:dyDescent="0.25">
      <c r="O54" s="11"/>
    </row>
    <row r="55" spans="15:15" x14ac:dyDescent="0.25">
      <c r="O55" s="11"/>
    </row>
    <row r="56" spans="15:15" x14ac:dyDescent="0.25">
      <c r="O56" s="11"/>
    </row>
    <row r="57" spans="15:15" x14ac:dyDescent="0.25">
      <c r="O57" s="11"/>
    </row>
    <row r="58" spans="15:15" x14ac:dyDescent="0.25">
      <c r="O58" s="12"/>
    </row>
  </sheetData>
  <pageMargins left="0.70866141732283472" right="0.70866141732283472" top="0.74803149606299213" bottom="0.74803149606299213" header="0.31496062992125984" footer="0.31496062992125984"/>
  <pageSetup paperSize="9" orientation="landscape" r:id="rId1"/>
  <headerFooter>
    <oddHeader>&amp;LRéférence: EN-453-IDFS Version 5&amp;CCerballiance IDF Sud&amp;RDate d'application :2020-06-09</oddHeader>
    <oddFooter>&amp;LRédacteur: ZWAHLEN Sylvie&amp;CValidateur: ZWAHLEN Sylvie&amp;RApprobateur: FUCHS Elisabeth</oddFooter>
  </headerFooter>
  <tableParts count="6">
    <tablePart r:id="rId2"/>
    <tablePart r:id="rId3"/>
    <tablePart r:id="rId4"/>
    <tablePart r:id="rId5"/>
    <tablePart r:id="rId6"/>
    <tablePart r:id="rId7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471"/>
  <sheetViews>
    <sheetView tabSelected="1" workbookViewId="0">
      <selection activeCell="B21" sqref="B21"/>
    </sheetView>
  </sheetViews>
  <sheetFormatPr baseColWidth="10" defaultColWidth="11.42578125" defaultRowHeight="15.75" x14ac:dyDescent="0.25"/>
  <cols>
    <col min="1" max="1" width="22.85546875" style="22" customWidth="1"/>
    <col min="2" max="2" width="51.140625" style="22" customWidth="1"/>
    <col min="3" max="3" width="11.7109375" style="14" customWidth="1"/>
    <col min="5" max="5" width="14.28515625" customWidth="1"/>
    <col min="6" max="6" width="18.140625" customWidth="1"/>
    <col min="7" max="7" width="11.42578125" customWidth="1"/>
  </cols>
  <sheetData>
    <row r="1" spans="1:7" x14ac:dyDescent="0.25">
      <c r="A1" s="23" t="s">
        <v>82</v>
      </c>
      <c r="B1" s="23" t="s">
        <v>83</v>
      </c>
      <c r="C1" s="13" t="s">
        <v>88</v>
      </c>
      <c r="D1" s="40" t="s">
        <v>110</v>
      </c>
      <c r="E1" s="41" t="s">
        <v>111</v>
      </c>
      <c r="F1" s="8" t="s">
        <v>84</v>
      </c>
      <c r="G1" s="8" t="s">
        <v>112</v>
      </c>
    </row>
    <row r="2" spans="1:7" x14ac:dyDescent="0.25">
      <c r="A2" s="23" t="s">
        <v>117</v>
      </c>
      <c r="B2" s="23"/>
      <c r="C2" s="20"/>
      <c r="D2" s="32">
        <v>44384</v>
      </c>
      <c r="E2" s="33">
        <f>IF(D2="","",IF(B2=Liste!$L$1,D2+Liste!$K$1,IF(B2=Liste!$L$2,D2+Liste!$K$1,IF(B2=Liste!$L$3,D2+Liste!$K$1,D2+Liste!$J$1))))</f>
        <v>45479</v>
      </c>
      <c r="F2" s="21" t="str">
        <f t="shared" ref="F2:F9" ca="1" si="0">IF(E2="","",IF(TODAY()&gt;E2+90,"Retard",IF(TODAY()&gt;=E2+60,"Plus de 2 mois",(IF(TODAY()&gt;=E2+30,"Plus de 1 mois",IF(TODAY()&gt;=E2-30,"Moins de 1 mois",IF(TODAY()&gt;=E2-60,"Moins de 2 mois",IF(TODAY()&gt;=E2-90,"Moins de 3 mois","OK"))))))))</f>
        <v>OK</v>
      </c>
      <c r="G2" s="21">
        <f ca="1">(IF(Tdata[[#This Row],[Statut]]="Moins de 3 mois",1,(IF(Tdata[[#This Row],[Statut]]="Moins de 2 mois",2,(IF(Tdata[[#This Row],[Statut]]="Moins de 1 mois",3,(IF(Tdata[[#This Row],[Statut]]="Plus de 1 mois",4,(IF(Tdata[[#This Row],[Statut]]="Plus de 2 mois",5,(IF(Tdata[[#This Row],[Statut]]="Plus de 3 mois",6,(IF(Tdata[[#This Row],[Statut]]="Retard",7,10))))))))))))))</f>
        <v>10</v>
      </c>
    </row>
    <row r="3" spans="1:7" x14ac:dyDescent="0.25">
      <c r="A3" s="23" t="s">
        <v>118</v>
      </c>
      <c r="B3" s="23"/>
      <c r="C3" s="20"/>
      <c r="D3" s="32">
        <v>44384</v>
      </c>
      <c r="E3" s="33">
        <f>IF(D3="","",IF(B3=Liste!$L$1,D3+Liste!$K$1,IF(B3=Liste!$L$2,D3+Liste!$K$1,IF(B3=Liste!$L$3,D3+Liste!$K$1,D3+Liste!$J$1))))</f>
        <v>45479</v>
      </c>
      <c r="F3" s="21" t="str">
        <f t="shared" ca="1" si="0"/>
        <v>OK</v>
      </c>
      <c r="G3" s="21">
        <f ca="1">(IF(Tdata[[#This Row],[Statut]]="Moins de 3 mois",1,(IF(Tdata[[#This Row],[Statut]]="Moins de 2 mois",2,(IF(Tdata[[#This Row],[Statut]]="Moins de 1 mois",3,(IF(Tdata[[#This Row],[Statut]]="Plus de 1 mois",4,(IF(Tdata[[#This Row],[Statut]]="Plus de 2 mois",5,(IF(Tdata[[#This Row],[Statut]]="Plus de 3 mois",6,(IF(Tdata[[#This Row],[Statut]]="Retard",7,10))))))))))))))</f>
        <v>10</v>
      </c>
    </row>
    <row r="4" spans="1:7" x14ac:dyDescent="0.25">
      <c r="A4" s="23" t="s">
        <v>119</v>
      </c>
      <c r="B4" s="23"/>
      <c r="C4" s="20"/>
      <c r="D4" s="32">
        <v>44384</v>
      </c>
      <c r="E4" s="33">
        <f>IF(D4="","",IF(B4=Liste!$L$1,D4+Liste!$K$1,IF(B4=Liste!$L$2,D4+Liste!$K$1,IF(B4=Liste!$L$3,D4+Liste!$K$1,D4+Liste!$J$1))))</f>
        <v>45479</v>
      </c>
      <c r="F4" s="21" t="str">
        <f t="shared" ca="1" si="0"/>
        <v>OK</v>
      </c>
      <c r="G4" s="21">
        <f ca="1">(IF(Tdata[[#This Row],[Statut]]="Moins de 3 mois",1,(IF(Tdata[[#This Row],[Statut]]="Moins de 2 mois",2,(IF(Tdata[[#This Row],[Statut]]="Moins de 1 mois",3,(IF(Tdata[[#This Row],[Statut]]="Plus de 1 mois",4,(IF(Tdata[[#This Row],[Statut]]="Plus de 2 mois",5,(IF(Tdata[[#This Row],[Statut]]="Plus de 3 mois",6,(IF(Tdata[[#This Row],[Statut]]="Retard",7,10))))))))))))))</f>
        <v>10</v>
      </c>
    </row>
    <row r="5" spans="1:7" x14ac:dyDescent="0.25">
      <c r="A5" s="23" t="s">
        <v>120</v>
      </c>
      <c r="B5" s="23"/>
      <c r="C5" s="20"/>
      <c r="D5" s="32" t="s">
        <v>121</v>
      </c>
      <c r="E5" s="33">
        <f>IF(D5="","",IF(B5=Liste!$L$1,D5+Liste!$K$1,IF(B5=Liste!$L$2,D5+Liste!$K$1,IF(B5=Liste!$L$3,D5+Liste!$K$1,D5+Liste!$J$1))))</f>
        <v>40379</v>
      </c>
      <c r="F5" s="21" t="str">
        <f t="shared" ca="1" si="0"/>
        <v>Retard</v>
      </c>
      <c r="G5" s="21">
        <f ca="1">(IF(Tdata[[#This Row],[Statut]]="Moins de 3 mois",1,(IF(Tdata[[#This Row],[Statut]]="Moins de 2 mois",2,(IF(Tdata[[#This Row],[Statut]]="Moins de 1 mois",3,(IF(Tdata[[#This Row],[Statut]]="Plus de 1 mois",4,(IF(Tdata[[#This Row],[Statut]]="Plus de 2 mois",5,(IF(Tdata[[#This Row],[Statut]]="Plus de 3 mois",6,(IF(Tdata[[#This Row],[Statut]]="Retard",7,10))))))))))))))</f>
        <v>7</v>
      </c>
    </row>
    <row r="6" spans="1:7" x14ac:dyDescent="0.25">
      <c r="A6" s="23" t="s">
        <v>122</v>
      </c>
      <c r="B6" s="23"/>
      <c r="C6" s="20"/>
      <c r="D6" s="32">
        <v>44385</v>
      </c>
      <c r="E6" s="33">
        <f>IF(D6="","",IF(B6=Liste!$L$1,D6+Liste!$K$1,IF(B6=Liste!$L$2,D6+Liste!$K$1,IF(B6=Liste!$L$3,D6+Liste!$K$1,D6+Liste!$J$1))))</f>
        <v>45480</v>
      </c>
      <c r="F6" s="21" t="str">
        <f t="shared" ca="1" si="0"/>
        <v>OK</v>
      </c>
      <c r="G6" s="21">
        <f ca="1">(IF(Tdata[[#This Row],[Statut]]="Moins de 3 mois",1,(IF(Tdata[[#This Row],[Statut]]="Moins de 2 mois",2,(IF(Tdata[[#This Row],[Statut]]="Moins de 1 mois",3,(IF(Tdata[[#This Row],[Statut]]="Plus de 1 mois",4,(IF(Tdata[[#This Row],[Statut]]="Plus de 2 mois",5,(IF(Tdata[[#This Row],[Statut]]="Plus de 3 mois",6,(IF(Tdata[[#This Row],[Statut]]="Retard",7,10))))))))))))))</f>
        <v>10</v>
      </c>
    </row>
    <row r="7" spans="1:7" x14ac:dyDescent="0.25">
      <c r="A7" s="23" t="s">
        <v>123</v>
      </c>
      <c r="B7" s="23"/>
      <c r="C7" s="20"/>
      <c r="D7" s="32">
        <v>44415</v>
      </c>
      <c r="E7" s="33">
        <f>IF(D7="","",IF(B7=Liste!$L$1,D7+Liste!$K$1,IF(B7=Liste!$L$2,D7+Liste!$K$1,IF(B7=Liste!$L$3,D7+Liste!$K$1,D7+Liste!$J$1))))</f>
        <v>45510</v>
      </c>
      <c r="F7" s="21" t="str">
        <f t="shared" ca="1" si="0"/>
        <v>OK</v>
      </c>
      <c r="G7" s="21">
        <f ca="1">(IF(Tdata[[#This Row],[Statut]]="Moins de 3 mois",1,(IF(Tdata[[#This Row],[Statut]]="Moins de 2 mois",2,(IF(Tdata[[#This Row],[Statut]]="Moins de 1 mois",3,(IF(Tdata[[#This Row],[Statut]]="Plus de 1 mois",4,(IF(Tdata[[#This Row],[Statut]]="Plus de 2 mois",5,(IF(Tdata[[#This Row],[Statut]]="Plus de 3 mois",6,(IF(Tdata[[#This Row],[Statut]]="Retard",7,10))))))))))))))</f>
        <v>10</v>
      </c>
    </row>
    <row r="8" spans="1:7" x14ac:dyDescent="0.25">
      <c r="A8" s="23" t="s">
        <v>124</v>
      </c>
      <c r="B8" s="23"/>
      <c r="C8" s="20"/>
      <c r="D8" s="32">
        <v>44055</v>
      </c>
      <c r="E8" s="33">
        <f>IF(D8="","",IF(B8=Liste!$L$1,D8+Liste!$K$1,IF(B8=Liste!$L$2,D8+Liste!$K$1,IF(B8=Liste!$L$3,D8+Liste!$K$1,D8+Liste!$J$1))))</f>
        <v>45150</v>
      </c>
      <c r="F8" s="21" t="str">
        <f t="shared" ca="1" si="0"/>
        <v>OK</v>
      </c>
      <c r="G8" s="21">
        <f ca="1">(IF(Tdata[[#This Row],[Statut]]="Moins de 3 mois",1,(IF(Tdata[[#This Row],[Statut]]="Moins de 2 mois",2,(IF(Tdata[[#This Row],[Statut]]="Moins de 1 mois",3,(IF(Tdata[[#This Row],[Statut]]="Plus de 1 mois",4,(IF(Tdata[[#This Row],[Statut]]="Plus de 2 mois",5,(IF(Tdata[[#This Row],[Statut]]="Plus de 3 mois",6,(IF(Tdata[[#This Row],[Statut]]="Retard",7,10))))))))))))))</f>
        <v>10</v>
      </c>
    </row>
    <row r="9" spans="1:7" x14ac:dyDescent="0.25">
      <c r="A9" s="23" t="s">
        <v>125</v>
      </c>
      <c r="B9" s="23"/>
      <c r="C9" s="20"/>
      <c r="D9" s="32">
        <v>44055</v>
      </c>
      <c r="E9" s="33">
        <f>IF(D9="","",IF(B9=Liste!$L$1,D9+Liste!$K$1,IF(B9=Liste!$L$2,D9+Liste!$K$1,IF(B9=Liste!$L$3,D9+Liste!$K$1,D9+Liste!$J$1))))</f>
        <v>45150</v>
      </c>
      <c r="F9" s="21" t="str">
        <f t="shared" ca="1" si="0"/>
        <v>OK</v>
      </c>
      <c r="G9" s="21">
        <f ca="1">(IF(Tdata[[#This Row],[Statut]]="Moins de 3 mois",1,(IF(Tdata[[#This Row],[Statut]]="Moins de 2 mois",2,(IF(Tdata[[#This Row],[Statut]]="Moins de 1 mois",3,(IF(Tdata[[#This Row],[Statut]]="Plus de 1 mois",4,(IF(Tdata[[#This Row],[Statut]]="Plus de 2 mois",5,(IF(Tdata[[#This Row],[Statut]]="Plus de 3 mois",6,(IF(Tdata[[#This Row],[Statut]]="Retard",7,10))))))))))))))</f>
        <v>10</v>
      </c>
    </row>
    <row r="10" spans="1:7" x14ac:dyDescent="0.25">
      <c r="D10" s="34"/>
      <c r="E10" s="34"/>
    </row>
    <row r="11" spans="1:7" x14ac:dyDescent="0.25">
      <c r="D11" s="34"/>
      <c r="E11" s="34"/>
    </row>
    <row r="12" spans="1:7" x14ac:dyDescent="0.25">
      <c r="D12" s="34"/>
      <c r="E12" s="34"/>
    </row>
    <row r="13" spans="1:7" x14ac:dyDescent="0.25">
      <c r="D13" s="34"/>
      <c r="E13" s="34"/>
    </row>
    <row r="14" spans="1:7" x14ac:dyDescent="0.25">
      <c r="D14" s="34"/>
      <c r="E14" s="34"/>
    </row>
    <row r="15" spans="1:7" x14ac:dyDescent="0.25">
      <c r="D15" s="34"/>
      <c r="E15" s="34"/>
    </row>
    <row r="16" spans="1:7" x14ac:dyDescent="0.25">
      <c r="D16" s="34"/>
      <c r="E16" s="34"/>
    </row>
    <row r="17" spans="4:5" x14ac:dyDescent="0.25">
      <c r="D17" s="34"/>
      <c r="E17" s="34"/>
    </row>
    <row r="18" spans="4:5" x14ac:dyDescent="0.25">
      <c r="D18" s="34"/>
      <c r="E18" s="34"/>
    </row>
    <row r="19" spans="4:5" x14ac:dyDescent="0.25">
      <c r="D19" s="34"/>
      <c r="E19" s="34"/>
    </row>
    <row r="20" spans="4:5" x14ac:dyDescent="0.25">
      <c r="D20" s="34"/>
      <c r="E20" s="34"/>
    </row>
    <row r="21" spans="4:5" x14ac:dyDescent="0.25">
      <c r="D21" s="34"/>
      <c r="E21" s="34"/>
    </row>
    <row r="22" spans="4:5" x14ac:dyDescent="0.25">
      <c r="D22" s="34"/>
      <c r="E22" s="34"/>
    </row>
    <row r="23" spans="4:5" x14ac:dyDescent="0.25">
      <c r="D23" s="34"/>
      <c r="E23" s="34"/>
    </row>
    <row r="24" spans="4:5" x14ac:dyDescent="0.25">
      <c r="D24" s="34"/>
      <c r="E24" s="34"/>
    </row>
    <row r="25" spans="4:5" x14ac:dyDescent="0.25">
      <c r="D25" s="34"/>
      <c r="E25" s="34"/>
    </row>
    <row r="26" spans="4:5" x14ac:dyDescent="0.25">
      <c r="D26" s="34"/>
      <c r="E26" s="34"/>
    </row>
    <row r="27" spans="4:5" x14ac:dyDescent="0.25">
      <c r="D27" s="34"/>
      <c r="E27" s="34"/>
    </row>
    <row r="28" spans="4:5" x14ac:dyDescent="0.25">
      <c r="D28" s="34"/>
      <c r="E28" s="34"/>
    </row>
    <row r="29" spans="4:5" x14ac:dyDescent="0.25">
      <c r="D29" s="34"/>
      <c r="E29" s="34"/>
    </row>
    <row r="30" spans="4:5" x14ac:dyDescent="0.25">
      <c r="D30" s="34"/>
      <c r="E30" s="34"/>
    </row>
    <row r="31" spans="4:5" x14ac:dyDescent="0.25">
      <c r="D31" s="34"/>
      <c r="E31" s="34"/>
    </row>
    <row r="32" spans="4:5" x14ac:dyDescent="0.25">
      <c r="D32" s="34"/>
      <c r="E32" s="34"/>
    </row>
    <row r="33" spans="4:5" x14ac:dyDescent="0.25">
      <c r="D33" s="34"/>
      <c r="E33" s="34"/>
    </row>
    <row r="34" spans="4:5" x14ac:dyDescent="0.25">
      <c r="D34" s="34"/>
      <c r="E34" s="34"/>
    </row>
    <row r="35" spans="4:5" x14ac:dyDescent="0.25">
      <c r="D35" s="34"/>
      <c r="E35" s="34"/>
    </row>
    <row r="36" spans="4:5" x14ac:dyDescent="0.25">
      <c r="D36" s="34"/>
      <c r="E36" s="34"/>
    </row>
    <row r="37" spans="4:5" x14ac:dyDescent="0.25">
      <c r="D37" s="34"/>
      <c r="E37" s="34"/>
    </row>
    <row r="38" spans="4:5" x14ac:dyDescent="0.25">
      <c r="D38" s="34"/>
      <c r="E38" s="34"/>
    </row>
    <row r="39" spans="4:5" x14ac:dyDescent="0.25">
      <c r="D39" s="34"/>
      <c r="E39" s="34"/>
    </row>
    <row r="40" spans="4:5" x14ac:dyDescent="0.25">
      <c r="D40" s="34"/>
      <c r="E40" s="34"/>
    </row>
    <row r="41" spans="4:5" x14ac:dyDescent="0.25">
      <c r="D41" s="34"/>
      <c r="E41" s="34"/>
    </row>
    <row r="42" spans="4:5" x14ac:dyDescent="0.25">
      <c r="D42" s="34"/>
      <c r="E42" s="34"/>
    </row>
    <row r="43" spans="4:5" x14ac:dyDescent="0.25">
      <c r="D43" s="34"/>
      <c r="E43" s="34"/>
    </row>
    <row r="44" spans="4:5" x14ac:dyDescent="0.25">
      <c r="D44" s="34"/>
      <c r="E44" s="34"/>
    </row>
    <row r="45" spans="4:5" x14ac:dyDescent="0.25">
      <c r="D45" s="34"/>
      <c r="E45" s="34"/>
    </row>
    <row r="46" spans="4:5" x14ac:dyDescent="0.25">
      <c r="D46" s="34"/>
      <c r="E46" s="34"/>
    </row>
    <row r="47" spans="4:5" x14ac:dyDescent="0.25">
      <c r="D47" s="34"/>
      <c r="E47" s="34"/>
    </row>
    <row r="48" spans="4:5" x14ac:dyDescent="0.25">
      <c r="D48" s="34"/>
      <c r="E48" s="34"/>
    </row>
    <row r="49" spans="4:5" x14ac:dyDescent="0.25">
      <c r="D49" s="34"/>
      <c r="E49" s="34"/>
    </row>
    <row r="50" spans="4:5" x14ac:dyDescent="0.25">
      <c r="D50" s="34"/>
      <c r="E50" s="34"/>
    </row>
    <row r="51" spans="4:5" x14ac:dyDescent="0.25">
      <c r="D51" s="34"/>
      <c r="E51" s="34"/>
    </row>
    <row r="52" spans="4:5" x14ac:dyDescent="0.25">
      <c r="D52" s="34"/>
      <c r="E52" s="34"/>
    </row>
    <row r="53" spans="4:5" x14ac:dyDescent="0.25">
      <c r="D53" s="34"/>
      <c r="E53" s="34"/>
    </row>
    <row r="54" spans="4:5" x14ac:dyDescent="0.25">
      <c r="D54" s="34"/>
      <c r="E54" s="34"/>
    </row>
    <row r="55" spans="4:5" x14ac:dyDescent="0.25">
      <c r="D55" s="34"/>
      <c r="E55" s="34"/>
    </row>
    <row r="56" spans="4:5" x14ac:dyDescent="0.25">
      <c r="D56" s="34"/>
      <c r="E56" s="34"/>
    </row>
    <row r="57" spans="4:5" x14ac:dyDescent="0.25">
      <c r="D57" s="34"/>
      <c r="E57" s="34"/>
    </row>
    <row r="58" spans="4:5" x14ac:dyDescent="0.25">
      <c r="D58" s="34"/>
      <c r="E58" s="34"/>
    </row>
    <row r="59" spans="4:5" x14ac:dyDescent="0.25">
      <c r="D59" s="34"/>
      <c r="E59" s="34"/>
    </row>
    <row r="60" spans="4:5" x14ac:dyDescent="0.25">
      <c r="D60" s="34"/>
      <c r="E60" s="34"/>
    </row>
    <row r="61" spans="4:5" x14ac:dyDescent="0.25">
      <c r="D61" s="34"/>
      <c r="E61" s="34"/>
    </row>
    <row r="62" spans="4:5" x14ac:dyDescent="0.25">
      <c r="D62" s="34"/>
      <c r="E62" s="34"/>
    </row>
    <row r="63" spans="4:5" x14ac:dyDescent="0.25">
      <c r="D63" s="34"/>
      <c r="E63" s="34"/>
    </row>
    <row r="64" spans="4:5" x14ac:dyDescent="0.25">
      <c r="D64" s="34"/>
      <c r="E64" s="34"/>
    </row>
    <row r="65" spans="4:5" x14ac:dyDescent="0.25">
      <c r="D65" s="34"/>
      <c r="E65" s="34"/>
    </row>
    <row r="66" spans="4:5" x14ac:dyDescent="0.25">
      <c r="D66" s="34"/>
      <c r="E66" s="34"/>
    </row>
    <row r="67" spans="4:5" x14ac:dyDescent="0.25">
      <c r="D67" s="34"/>
      <c r="E67" s="34"/>
    </row>
    <row r="68" spans="4:5" x14ac:dyDescent="0.25">
      <c r="D68" s="34"/>
      <c r="E68" s="34"/>
    </row>
    <row r="69" spans="4:5" x14ac:dyDescent="0.25">
      <c r="D69" s="34"/>
      <c r="E69" s="34"/>
    </row>
    <row r="70" spans="4:5" x14ac:dyDescent="0.25">
      <c r="D70" s="34"/>
      <c r="E70" s="34"/>
    </row>
    <row r="71" spans="4:5" x14ac:dyDescent="0.25">
      <c r="D71" s="34"/>
      <c r="E71" s="34"/>
    </row>
    <row r="72" spans="4:5" x14ac:dyDescent="0.25">
      <c r="D72" s="34"/>
      <c r="E72" s="34"/>
    </row>
    <row r="73" spans="4:5" x14ac:dyDescent="0.25">
      <c r="D73" s="34"/>
      <c r="E73" s="34"/>
    </row>
    <row r="74" spans="4:5" x14ac:dyDescent="0.25">
      <c r="D74" s="34"/>
      <c r="E74" s="34"/>
    </row>
    <row r="75" spans="4:5" x14ac:dyDescent="0.25">
      <c r="D75" s="34"/>
      <c r="E75" s="34"/>
    </row>
    <row r="76" spans="4:5" x14ac:dyDescent="0.25">
      <c r="D76" s="34"/>
      <c r="E76" s="34"/>
    </row>
    <row r="77" spans="4:5" x14ac:dyDescent="0.25">
      <c r="D77" s="34"/>
      <c r="E77" s="34"/>
    </row>
    <row r="78" spans="4:5" x14ac:dyDescent="0.25">
      <c r="D78" s="34"/>
      <c r="E78" s="34"/>
    </row>
    <row r="79" spans="4:5" x14ac:dyDescent="0.25">
      <c r="D79" s="34"/>
      <c r="E79" s="34"/>
    </row>
    <row r="80" spans="4:5" x14ac:dyDescent="0.25">
      <c r="D80" s="34"/>
      <c r="E80" s="34"/>
    </row>
    <row r="81" spans="4:5" x14ac:dyDescent="0.25">
      <c r="D81" s="34"/>
      <c r="E81" s="34"/>
    </row>
    <row r="82" spans="4:5" x14ac:dyDescent="0.25">
      <c r="D82" s="34"/>
      <c r="E82" s="34"/>
    </row>
    <row r="83" spans="4:5" x14ac:dyDescent="0.25">
      <c r="D83" s="34"/>
      <c r="E83" s="34"/>
    </row>
    <row r="84" spans="4:5" x14ac:dyDescent="0.25">
      <c r="D84" s="34"/>
      <c r="E84" s="34"/>
    </row>
    <row r="85" spans="4:5" x14ac:dyDescent="0.25">
      <c r="D85" s="34"/>
      <c r="E85" s="34"/>
    </row>
    <row r="86" spans="4:5" x14ac:dyDescent="0.25">
      <c r="D86" s="34"/>
      <c r="E86" s="34"/>
    </row>
    <row r="87" spans="4:5" x14ac:dyDescent="0.25">
      <c r="D87" s="34"/>
      <c r="E87" s="34"/>
    </row>
    <row r="88" spans="4:5" x14ac:dyDescent="0.25">
      <c r="D88" s="34"/>
      <c r="E88" s="34"/>
    </row>
    <row r="89" spans="4:5" x14ac:dyDescent="0.25">
      <c r="D89" s="34"/>
      <c r="E89" s="34"/>
    </row>
    <row r="90" spans="4:5" x14ac:dyDescent="0.25">
      <c r="D90" s="34"/>
      <c r="E90" s="34"/>
    </row>
    <row r="91" spans="4:5" x14ac:dyDescent="0.25">
      <c r="D91" s="34"/>
      <c r="E91" s="34"/>
    </row>
    <row r="92" spans="4:5" x14ac:dyDescent="0.25">
      <c r="D92" s="34"/>
      <c r="E92" s="34"/>
    </row>
    <row r="93" spans="4:5" x14ac:dyDescent="0.25">
      <c r="D93" s="34"/>
      <c r="E93" s="34"/>
    </row>
    <row r="94" spans="4:5" x14ac:dyDescent="0.25">
      <c r="D94" s="34"/>
      <c r="E94" s="34"/>
    </row>
    <row r="95" spans="4:5" x14ac:dyDescent="0.25">
      <c r="D95" s="34"/>
      <c r="E95" s="34"/>
    </row>
    <row r="96" spans="4:5" x14ac:dyDescent="0.25">
      <c r="D96" s="34"/>
      <c r="E96" s="34"/>
    </row>
    <row r="97" spans="4:5" x14ac:dyDescent="0.25">
      <c r="D97" s="34"/>
      <c r="E97" s="34"/>
    </row>
    <row r="98" spans="4:5" x14ac:dyDescent="0.25">
      <c r="D98" s="34"/>
      <c r="E98" s="34"/>
    </row>
    <row r="99" spans="4:5" x14ac:dyDescent="0.25">
      <c r="D99" s="34"/>
      <c r="E99" s="34"/>
    </row>
    <row r="100" spans="4:5" x14ac:dyDescent="0.25">
      <c r="D100" s="34"/>
      <c r="E100" s="34"/>
    </row>
    <row r="101" spans="4:5" x14ac:dyDescent="0.25">
      <c r="D101" s="34"/>
      <c r="E101" s="34"/>
    </row>
    <row r="102" spans="4:5" x14ac:dyDescent="0.25">
      <c r="D102" s="34"/>
      <c r="E102" s="34"/>
    </row>
    <row r="103" spans="4:5" x14ac:dyDescent="0.25">
      <c r="D103" s="34"/>
      <c r="E103" s="34"/>
    </row>
    <row r="104" spans="4:5" x14ac:dyDescent="0.25">
      <c r="D104" s="34"/>
      <c r="E104" s="34"/>
    </row>
    <row r="105" spans="4:5" x14ac:dyDescent="0.25">
      <c r="D105" s="34"/>
      <c r="E105" s="34"/>
    </row>
    <row r="106" spans="4:5" x14ac:dyDescent="0.25">
      <c r="D106" s="34"/>
      <c r="E106" s="34"/>
    </row>
    <row r="107" spans="4:5" x14ac:dyDescent="0.25">
      <c r="D107" s="34"/>
      <c r="E107" s="34"/>
    </row>
    <row r="108" spans="4:5" x14ac:dyDescent="0.25">
      <c r="D108" s="34"/>
      <c r="E108" s="34"/>
    </row>
    <row r="109" spans="4:5" x14ac:dyDescent="0.25">
      <c r="D109" s="34"/>
      <c r="E109" s="34"/>
    </row>
    <row r="110" spans="4:5" x14ac:dyDescent="0.25">
      <c r="D110" s="34"/>
      <c r="E110" s="34"/>
    </row>
    <row r="111" spans="4:5" x14ac:dyDescent="0.25">
      <c r="D111" s="34"/>
      <c r="E111" s="34"/>
    </row>
    <row r="112" spans="4:5" x14ac:dyDescent="0.25">
      <c r="D112" s="34"/>
      <c r="E112" s="34"/>
    </row>
    <row r="113" spans="4:5" x14ac:dyDescent="0.25">
      <c r="D113" s="34"/>
      <c r="E113" s="34"/>
    </row>
    <row r="114" spans="4:5" x14ac:dyDescent="0.25">
      <c r="D114" s="34"/>
      <c r="E114" s="34"/>
    </row>
    <row r="115" spans="4:5" x14ac:dyDescent="0.25">
      <c r="D115" s="34"/>
      <c r="E115" s="34"/>
    </row>
    <row r="116" spans="4:5" x14ac:dyDescent="0.25">
      <c r="D116" s="34"/>
      <c r="E116" s="34"/>
    </row>
    <row r="117" spans="4:5" x14ac:dyDescent="0.25">
      <c r="D117" s="34"/>
      <c r="E117" s="34"/>
    </row>
    <row r="118" spans="4:5" x14ac:dyDescent="0.25">
      <c r="D118" s="34"/>
      <c r="E118" s="34"/>
    </row>
    <row r="119" spans="4:5" x14ac:dyDescent="0.25">
      <c r="D119" s="34"/>
      <c r="E119" s="34"/>
    </row>
    <row r="120" spans="4:5" x14ac:dyDescent="0.25">
      <c r="D120" s="34"/>
      <c r="E120" s="34"/>
    </row>
    <row r="121" spans="4:5" x14ac:dyDescent="0.25">
      <c r="D121" s="34"/>
      <c r="E121" s="34"/>
    </row>
    <row r="122" spans="4:5" x14ac:dyDescent="0.25">
      <c r="D122" s="34"/>
      <c r="E122" s="34"/>
    </row>
    <row r="123" spans="4:5" x14ac:dyDescent="0.25">
      <c r="D123" s="34"/>
      <c r="E123" s="34"/>
    </row>
    <row r="124" spans="4:5" x14ac:dyDescent="0.25">
      <c r="D124" s="34"/>
      <c r="E124" s="34"/>
    </row>
    <row r="125" spans="4:5" x14ac:dyDescent="0.25">
      <c r="D125" s="34"/>
      <c r="E125" s="34"/>
    </row>
    <row r="126" spans="4:5" x14ac:dyDescent="0.25">
      <c r="D126" s="34"/>
      <c r="E126" s="34"/>
    </row>
    <row r="127" spans="4:5" x14ac:dyDescent="0.25">
      <c r="D127" s="34"/>
      <c r="E127" s="34"/>
    </row>
    <row r="128" spans="4:5" x14ac:dyDescent="0.25">
      <c r="D128" s="34"/>
      <c r="E128" s="34"/>
    </row>
    <row r="129" spans="4:5" x14ac:dyDescent="0.25">
      <c r="D129" s="34"/>
      <c r="E129" s="34"/>
    </row>
    <row r="130" spans="4:5" x14ac:dyDescent="0.25">
      <c r="D130" s="34"/>
      <c r="E130" s="34"/>
    </row>
    <row r="131" spans="4:5" x14ac:dyDescent="0.25">
      <c r="D131" s="34"/>
      <c r="E131" s="34"/>
    </row>
    <row r="132" spans="4:5" x14ac:dyDescent="0.25">
      <c r="D132" s="34"/>
      <c r="E132" s="34"/>
    </row>
    <row r="133" spans="4:5" x14ac:dyDescent="0.25">
      <c r="D133" s="34"/>
      <c r="E133" s="34"/>
    </row>
    <row r="134" spans="4:5" x14ac:dyDescent="0.25">
      <c r="D134" s="34"/>
      <c r="E134" s="34"/>
    </row>
    <row r="135" spans="4:5" x14ac:dyDescent="0.25">
      <c r="D135" s="34"/>
      <c r="E135" s="34"/>
    </row>
    <row r="136" spans="4:5" x14ac:dyDescent="0.25">
      <c r="D136" s="34"/>
      <c r="E136" s="34"/>
    </row>
    <row r="137" spans="4:5" x14ac:dyDescent="0.25">
      <c r="D137" s="34"/>
      <c r="E137" s="34"/>
    </row>
    <row r="138" spans="4:5" x14ac:dyDescent="0.25">
      <c r="D138" s="34"/>
      <c r="E138" s="34"/>
    </row>
    <row r="139" spans="4:5" x14ac:dyDescent="0.25">
      <c r="D139" s="34"/>
      <c r="E139" s="34"/>
    </row>
    <row r="140" spans="4:5" x14ac:dyDescent="0.25">
      <c r="D140" s="34"/>
      <c r="E140" s="34"/>
    </row>
    <row r="141" spans="4:5" x14ac:dyDescent="0.25">
      <c r="D141" s="34"/>
      <c r="E141" s="34"/>
    </row>
    <row r="142" spans="4:5" x14ac:dyDescent="0.25">
      <c r="D142" s="34"/>
      <c r="E142" s="34"/>
    </row>
    <row r="143" spans="4:5" x14ac:dyDescent="0.25">
      <c r="D143" s="34"/>
      <c r="E143" s="34"/>
    </row>
    <row r="144" spans="4:5" x14ac:dyDescent="0.25">
      <c r="D144" s="34"/>
      <c r="E144" s="34"/>
    </row>
    <row r="145" spans="4:5" x14ac:dyDescent="0.25">
      <c r="D145" s="34"/>
      <c r="E145" s="34"/>
    </row>
    <row r="146" spans="4:5" x14ac:dyDescent="0.25">
      <c r="D146" s="34"/>
      <c r="E146" s="34"/>
    </row>
    <row r="147" spans="4:5" x14ac:dyDescent="0.25">
      <c r="D147" s="34"/>
      <c r="E147" s="34"/>
    </row>
    <row r="148" spans="4:5" x14ac:dyDescent="0.25">
      <c r="D148" s="34"/>
      <c r="E148" s="34"/>
    </row>
    <row r="149" spans="4:5" x14ac:dyDescent="0.25">
      <c r="D149" s="34"/>
      <c r="E149" s="34"/>
    </row>
    <row r="150" spans="4:5" x14ac:dyDescent="0.25">
      <c r="D150" s="34"/>
      <c r="E150" s="34"/>
    </row>
    <row r="151" spans="4:5" x14ac:dyDescent="0.25">
      <c r="D151" s="34"/>
      <c r="E151" s="34"/>
    </row>
    <row r="152" spans="4:5" x14ac:dyDescent="0.25">
      <c r="D152" s="34"/>
      <c r="E152" s="34"/>
    </row>
    <row r="153" spans="4:5" x14ac:dyDescent="0.25">
      <c r="D153" s="34"/>
      <c r="E153" s="34"/>
    </row>
    <row r="154" spans="4:5" x14ac:dyDescent="0.25">
      <c r="D154" s="34"/>
      <c r="E154" s="34"/>
    </row>
    <row r="155" spans="4:5" x14ac:dyDescent="0.25">
      <c r="D155" s="34"/>
      <c r="E155" s="34"/>
    </row>
    <row r="156" spans="4:5" x14ac:dyDescent="0.25">
      <c r="D156" s="34"/>
      <c r="E156" s="34"/>
    </row>
    <row r="157" spans="4:5" x14ac:dyDescent="0.25">
      <c r="D157" s="34"/>
      <c r="E157" s="34"/>
    </row>
    <row r="158" spans="4:5" x14ac:dyDescent="0.25">
      <c r="D158" s="34"/>
      <c r="E158" s="34"/>
    </row>
    <row r="159" spans="4:5" x14ac:dyDescent="0.25">
      <c r="D159" s="34"/>
      <c r="E159" s="34"/>
    </row>
    <row r="160" spans="4:5" x14ac:dyDescent="0.25">
      <c r="D160" s="34"/>
      <c r="E160" s="34"/>
    </row>
    <row r="161" spans="4:5" x14ac:dyDescent="0.25">
      <c r="D161" s="34"/>
      <c r="E161" s="34"/>
    </row>
    <row r="162" spans="4:5" x14ac:dyDescent="0.25">
      <c r="D162" s="34"/>
      <c r="E162" s="34"/>
    </row>
    <row r="163" spans="4:5" x14ac:dyDescent="0.25">
      <c r="D163" s="34"/>
      <c r="E163" s="34"/>
    </row>
    <row r="164" spans="4:5" x14ac:dyDescent="0.25">
      <c r="D164" s="34"/>
      <c r="E164" s="34"/>
    </row>
    <row r="165" spans="4:5" x14ac:dyDescent="0.25">
      <c r="D165" s="34"/>
      <c r="E165" s="34"/>
    </row>
    <row r="166" spans="4:5" x14ac:dyDescent="0.25">
      <c r="D166" s="34"/>
      <c r="E166" s="34"/>
    </row>
    <row r="167" spans="4:5" x14ac:dyDescent="0.25">
      <c r="D167" s="34"/>
      <c r="E167" s="34"/>
    </row>
    <row r="168" spans="4:5" x14ac:dyDescent="0.25">
      <c r="D168" s="34"/>
      <c r="E168" s="34"/>
    </row>
    <row r="169" spans="4:5" x14ac:dyDescent="0.25">
      <c r="D169" s="34"/>
      <c r="E169" s="34"/>
    </row>
    <row r="170" spans="4:5" x14ac:dyDescent="0.25">
      <c r="D170" s="34"/>
      <c r="E170" s="34"/>
    </row>
    <row r="171" spans="4:5" x14ac:dyDescent="0.25">
      <c r="D171" s="34"/>
      <c r="E171" s="34"/>
    </row>
    <row r="172" spans="4:5" x14ac:dyDescent="0.25">
      <c r="D172" s="34"/>
      <c r="E172" s="34"/>
    </row>
    <row r="173" spans="4:5" x14ac:dyDescent="0.25">
      <c r="D173" s="34"/>
      <c r="E173" s="34"/>
    </row>
    <row r="174" spans="4:5" x14ac:dyDescent="0.25">
      <c r="D174" s="34"/>
      <c r="E174" s="34"/>
    </row>
    <row r="175" spans="4:5" x14ac:dyDescent="0.25">
      <c r="D175" s="34"/>
      <c r="E175" s="34"/>
    </row>
    <row r="176" spans="4:5" x14ac:dyDescent="0.25">
      <c r="D176" s="34"/>
      <c r="E176" s="34"/>
    </row>
    <row r="177" spans="4:5" x14ac:dyDescent="0.25">
      <c r="D177" s="34"/>
      <c r="E177" s="34"/>
    </row>
    <row r="178" spans="4:5" x14ac:dyDescent="0.25">
      <c r="D178" s="34"/>
      <c r="E178" s="34"/>
    </row>
    <row r="179" spans="4:5" x14ac:dyDescent="0.25">
      <c r="D179" s="34"/>
      <c r="E179" s="34"/>
    </row>
    <row r="180" spans="4:5" x14ac:dyDescent="0.25">
      <c r="D180" s="34"/>
      <c r="E180" s="34"/>
    </row>
    <row r="181" spans="4:5" x14ac:dyDescent="0.25">
      <c r="D181" s="34"/>
      <c r="E181" s="34"/>
    </row>
    <row r="182" spans="4:5" x14ac:dyDescent="0.25">
      <c r="D182" s="34"/>
      <c r="E182" s="34"/>
    </row>
    <row r="183" spans="4:5" x14ac:dyDescent="0.25">
      <c r="D183" s="34"/>
      <c r="E183" s="34"/>
    </row>
    <row r="184" spans="4:5" x14ac:dyDescent="0.25">
      <c r="D184" s="34"/>
      <c r="E184" s="34"/>
    </row>
    <row r="185" spans="4:5" x14ac:dyDescent="0.25">
      <c r="D185" s="34"/>
      <c r="E185" s="34"/>
    </row>
    <row r="186" spans="4:5" x14ac:dyDescent="0.25">
      <c r="D186" s="34"/>
      <c r="E186" s="34"/>
    </row>
    <row r="187" spans="4:5" x14ac:dyDescent="0.25">
      <c r="D187" s="34"/>
      <c r="E187" s="34"/>
    </row>
    <row r="188" spans="4:5" x14ac:dyDescent="0.25">
      <c r="D188" s="34"/>
      <c r="E188" s="34"/>
    </row>
    <row r="189" spans="4:5" x14ac:dyDescent="0.25">
      <c r="D189" s="34"/>
      <c r="E189" s="34"/>
    </row>
    <row r="190" spans="4:5" x14ac:dyDescent="0.25">
      <c r="D190" s="34"/>
      <c r="E190" s="34"/>
    </row>
    <row r="191" spans="4:5" x14ac:dyDescent="0.25">
      <c r="D191" s="34"/>
      <c r="E191" s="34"/>
    </row>
    <row r="192" spans="4:5" x14ac:dyDescent="0.25">
      <c r="D192" s="34"/>
      <c r="E192" s="34"/>
    </row>
    <row r="193" spans="4:5" x14ac:dyDescent="0.25">
      <c r="D193" s="34"/>
      <c r="E193" s="34"/>
    </row>
    <row r="194" spans="4:5" x14ac:dyDescent="0.25">
      <c r="D194" s="34"/>
      <c r="E194" s="34"/>
    </row>
    <row r="195" spans="4:5" x14ac:dyDescent="0.25">
      <c r="D195" s="34"/>
      <c r="E195" s="34"/>
    </row>
    <row r="196" spans="4:5" x14ac:dyDescent="0.25">
      <c r="D196" s="34"/>
      <c r="E196" s="34"/>
    </row>
    <row r="197" spans="4:5" x14ac:dyDescent="0.25">
      <c r="D197" s="34"/>
      <c r="E197" s="34"/>
    </row>
    <row r="198" spans="4:5" x14ac:dyDescent="0.25">
      <c r="D198" s="34"/>
      <c r="E198" s="34"/>
    </row>
    <row r="199" spans="4:5" x14ac:dyDescent="0.25">
      <c r="D199" s="34"/>
      <c r="E199" s="34"/>
    </row>
    <row r="200" spans="4:5" x14ac:dyDescent="0.25">
      <c r="D200" s="34"/>
      <c r="E200" s="34"/>
    </row>
    <row r="201" spans="4:5" x14ac:dyDescent="0.25">
      <c r="D201" s="34"/>
      <c r="E201" s="34"/>
    </row>
    <row r="202" spans="4:5" x14ac:dyDescent="0.25">
      <c r="D202" s="34"/>
      <c r="E202" s="34"/>
    </row>
    <row r="203" spans="4:5" x14ac:dyDescent="0.25">
      <c r="D203" s="34"/>
      <c r="E203" s="34"/>
    </row>
    <row r="204" spans="4:5" x14ac:dyDescent="0.25">
      <c r="D204" s="34"/>
      <c r="E204" s="34"/>
    </row>
    <row r="205" spans="4:5" x14ac:dyDescent="0.25">
      <c r="D205" s="34"/>
      <c r="E205" s="34"/>
    </row>
    <row r="206" spans="4:5" x14ac:dyDescent="0.25">
      <c r="D206" s="34"/>
      <c r="E206" s="34"/>
    </row>
    <row r="207" spans="4:5" x14ac:dyDescent="0.25">
      <c r="D207" s="34"/>
      <c r="E207" s="34"/>
    </row>
    <row r="208" spans="4:5" x14ac:dyDescent="0.25">
      <c r="D208" s="34"/>
      <c r="E208" s="34"/>
    </row>
    <row r="209" spans="4:5" x14ac:dyDescent="0.25">
      <c r="D209" s="34"/>
      <c r="E209" s="34"/>
    </row>
    <row r="210" spans="4:5" x14ac:dyDescent="0.25">
      <c r="D210" s="34"/>
      <c r="E210" s="34"/>
    </row>
    <row r="211" spans="4:5" x14ac:dyDescent="0.25">
      <c r="D211" s="34"/>
      <c r="E211" s="34"/>
    </row>
    <row r="212" spans="4:5" x14ac:dyDescent="0.25">
      <c r="D212" s="34"/>
      <c r="E212" s="34"/>
    </row>
    <row r="213" spans="4:5" x14ac:dyDescent="0.25">
      <c r="D213" s="34"/>
      <c r="E213" s="34"/>
    </row>
    <row r="214" spans="4:5" x14ac:dyDescent="0.25">
      <c r="D214" s="34"/>
      <c r="E214" s="34"/>
    </row>
    <row r="215" spans="4:5" x14ac:dyDescent="0.25">
      <c r="D215" s="34"/>
      <c r="E215" s="34"/>
    </row>
    <row r="216" spans="4:5" x14ac:dyDescent="0.25">
      <c r="D216" s="34"/>
      <c r="E216" s="34"/>
    </row>
    <row r="217" spans="4:5" x14ac:dyDescent="0.25">
      <c r="D217" s="34"/>
      <c r="E217" s="34"/>
    </row>
    <row r="218" spans="4:5" x14ac:dyDescent="0.25">
      <c r="D218" s="34"/>
      <c r="E218" s="34"/>
    </row>
    <row r="219" spans="4:5" x14ac:dyDescent="0.25">
      <c r="D219" s="34"/>
      <c r="E219" s="34"/>
    </row>
    <row r="220" spans="4:5" x14ac:dyDescent="0.25">
      <c r="D220" s="34"/>
      <c r="E220" s="34"/>
    </row>
    <row r="221" spans="4:5" x14ac:dyDescent="0.25">
      <c r="D221" s="34"/>
      <c r="E221" s="34"/>
    </row>
    <row r="222" spans="4:5" x14ac:dyDescent="0.25">
      <c r="D222" s="34"/>
      <c r="E222" s="34"/>
    </row>
    <row r="223" spans="4:5" x14ac:dyDescent="0.25">
      <c r="D223" s="34"/>
      <c r="E223" s="34"/>
    </row>
    <row r="224" spans="4:5" x14ac:dyDescent="0.25">
      <c r="D224" s="34"/>
      <c r="E224" s="34"/>
    </row>
    <row r="225" spans="4:5" x14ac:dyDescent="0.25">
      <c r="D225" s="34"/>
      <c r="E225" s="34"/>
    </row>
    <row r="226" spans="4:5" x14ac:dyDescent="0.25">
      <c r="D226" s="34"/>
      <c r="E226" s="34"/>
    </row>
    <row r="227" spans="4:5" x14ac:dyDescent="0.25">
      <c r="D227" s="34"/>
      <c r="E227" s="34"/>
    </row>
    <row r="228" spans="4:5" x14ac:dyDescent="0.25">
      <c r="D228" s="34"/>
      <c r="E228" s="34"/>
    </row>
    <row r="229" spans="4:5" x14ac:dyDescent="0.25">
      <c r="D229" s="34"/>
      <c r="E229" s="34"/>
    </row>
    <row r="230" spans="4:5" x14ac:dyDescent="0.25">
      <c r="D230" s="34"/>
      <c r="E230" s="34"/>
    </row>
    <row r="231" spans="4:5" x14ac:dyDescent="0.25">
      <c r="D231" s="34"/>
      <c r="E231" s="34"/>
    </row>
    <row r="232" spans="4:5" x14ac:dyDescent="0.25">
      <c r="D232" s="34"/>
      <c r="E232" s="34"/>
    </row>
    <row r="233" spans="4:5" x14ac:dyDescent="0.25">
      <c r="D233" s="34"/>
      <c r="E233" s="34"/>
    </row>
    <row r="234" spans="4:5" x14ac:dyDescent="0.25">
      <c r="D234" s="34"/>
      <c r="E234" s="34"/>
    </row>
    <row r="235" spans="4:5" x14ac:dyDescent="0.25">
      <c r="D235" s="34"/>
      <c r="E235" s="34"/>
    </row>
    <row r="236" spans="4:5" x14ac:dyDescent="0.25">
      <c r="D236" s="34"/>
      <c r="E236" s="34"/>
    </row>
    <row r="237" spans="4:5" x14ac:dyDescent="0.25">
      <c r="D237" s="34"/>
      <c r="E237" s="34"/>
    </row>
    <row r="238" spans="4:5" x14ac:dyDescent="0.25">
      <c r="D238" s="34"/>
      <c r="E238" s="34"/>
    </row>
    <row r="239" spans="4:5" x14ac:dyDescent="0.25">
      <c r="D239" s="34"/>
      <c r="E239" s="34"/>
    </row>
    <row r="240" spans="4:5" x14ac:dyDescent="0.25">
      <c r="D240" s="34"/>
      <c r="E240" s="34"/>
    </row>
    <row r="241" spans="4:5" x14ac:dyDescent="0.25">
      <c r="D241" s="34"/>
      <c r="E241" s="34"/>
    </row>
    <row r="242" spans="4:5" x14ac:dyDescent="0.25">
      <c r="D242" s="34"/>
      <c r="E242" s="34"/>
    </row>
    <row r="243" spans="4:5" x14ac:dyDescent="0.25">
      <c r="D243" s="34"/>
      <c r="E243" s="34"/>
    </row>
    <row r="244" spans="4:5" x14ac:dyDescent="0.25">
      <c r="D244" s="34"/>
      <c r="E244" s="34"/>
    </row>
    <row r="245" spans="4:5" x14ac:dyDescent="0.25">
      <c r="D245" s="34"/>
      <c r="E245" s="34"/>
    </row>
    <row r="246" spans="4:5" x14ac:dyDescent="0.25">
      <c r="D246" s="34"/>
      <c r="E246" s="34"/>
    </row>
    <row r="247" spans="4:5" x14ac:dyDescent="0.25">
      <c r="D247" s="34"/>
      <c r="E247" s="34"/>
    </row>
    <row r="248" spans="4:5" x14ac:dyDescent="0.25">
      <c r="D248" s="34"/>
      <c r="E248" s="34"/>
    </row>
    <row r="249" spans="4:5" x14ac:dyDescent="0.25">
      <c r="D249" s="34"/>
      <c r="E249" s="34"/>
    </row>
    <row r="250" spans="4:5" x14ac:dyDescent="0.25">
      <c r="D250" s="34"/>
      <c r="E250" s="34"/>
    </row>
    <row r="251" spans="4:5" x14ac:dyDescent="0.25">
      <c r="D251" s="34"/>
      <c r="E251" s="34"/>
    </row>
    <row r="252" spans="4:5" x14ac:dyDescent="0.25">
      <c r="D252" s="34"/>
      <c r="E252" s="34"/>
    </row>
    <row r="253" spans="4:5" x14ac:dyDescent="0.25">
      <c r="D253" s="34"/>
      <c r="E253" s="34"/>
    </row>
    <row r="254" spans="4:5" x14ac:dyDescent="0.25">
      <c r="D254" s="34"/>
      <c r="E254" s="34"/>
    </row>
    <row r="255" spans="4:5" x14ac:dyDescent="0.25">
      <c r="D255" s="34"/>
      <c r="E255" s="34"/>
    </row>
    <row r="256" spans="4:5" x14ac:dyDescent="0.25">
      <c r="D256" s="34"/>
      <c r="E256" s="34"/>
    </row>
    <row r="257" spans="4:5" x14ac:dyDescent="0.25">
      <c r="D257" s="34"/>
      <c r="E257" s="34"/>
    </row>
    <row r="258" spans="4:5" x14ac:dyDescent="0.25">
      <c r="D258" s="34"/>
      <c r="E258" s="34"/>
    </row>
    <row r="259" spans="4:5" x14ac:dyDescent="0.25">
      <c r="D259" s="34"/>
      <c r="E259" s="34"/>
    </row>
    <row r="260" spans="4:5" x14ac:dyDescent="0.25">
      <c r="D260" s="34"/>
      <c r="E260" s="34"/>
    </row>
    <row r="261" spans="4:5" x14ac:dyDescent="0.25">
      <c r="D261" s="34"/>
      <c r="E261" s="34"/>
    </row>
    <row r="262" spans="4:5" x14ac:dyDescent="0.25">
      <c r="D262" s="34"/>
      <c r="E262" s="34"/>
    </row>
    <row r="263" spans="4:5" x14ac:dyDescent="0.25">
      <c r="D263" s="34"/>
      <c r="E263" s="34"/>
    </row>
    <row r="264" spans="4:5" x14ac:dyDescent="0.25">
      <c r="D264" s="34"/>
      <c r="E264" s="34"/>
    </row>
    <row r="265" spans="4:5" x14ac:dyDescent="0.25">
      <c r="D265" s="34"/>
      <c r="E265" s="34"/>
    </row>
    <row r="266" spans="4:5" x14ac:dyDescent="0.25">
      <c r="D266" s="34"/>
      <c r="E266" s="34"/>
    </row>
    <row r="267" spans="4:5" x14ac:dyDescent="0.25">
      <c r="D267" s="34"/>
      <c r="E267" s="34"/>
    </row>
    <row r="268" spans="4:5" x14ac:dyDescent="0.25">
      <c r="D268" s="34"/>
      <c r="E268" s="34"/>
    </row>
    <row r="269" spans="4:5" x14ac:dyDescent="0.25">
      <c r="D269" s="34"/>
      <c r="E269" s="34"/>
    </row>
    <row r="270" spans="4:5" x14ac:dyDescent="0.25">
      <c r="D270" s="34"/>
      <c r="E270" s="34"/>
    </row>
    <row r="271" spans="4:5" x14ac:dyDescent="0.25">
      <c r="D271" s="34"/>
      <c r="E271" s="34"/>
    </row>
    <row r="272" spans="4:5" x14ac:dyDescent="0.25">
      <c r="D272" s="34"/>
      <c r="E272" s="34"/>
    </row>
    <row r="273" spans="4:5" x14ac:dyDescent="0.25">
      <c r="D273" s="34"/>
      <c r="E273" s="34"/>
    </row>
    <row r="274" spans="4:5" x14ac:dyDescent="0.25">
      <c r="D274" s="34"/>
      <c r="E274" s="34"/>
    </row>
    <row r="275" spans="4:5" x14ac:dyDescent="0.25">
      <c r="D275" s="34"/>
      <c r="E275" s="34"/>
    </row>
    <row r="276" spans="4:5" x14ac:dyDescent="0.25">
      <c r="D276" s="34"/>
      <c r="E276" s="34"/>
    </row>
    <row r="277" spans="4:5" x14ac:dyDescent="0.25">
      <c r="D277" s="34"/>
      <c r="E277" s="34"/>
    </row>
    <row r="278" spans="4:5" x14ac:dyDescent="0.25">
      <c r="D278" s="34"/>
      <c r="E278" s="34"/>
    </row>
    <row r="279" spans="4:5" x14ac:dyDescent="0.25">
      <c r="D279" s="34"/>
      <c r="E279" s="34"/>
    </row>
    <row r="280" spans="4:5" x14ac:dyDescent="0.25">
      <c r="D280" s="34"/>
      <c r="E280" s="34"/>
    </row>
    <row r="281" spans="4:5" x14ac:dyDescent="0.25">
      <c r="D281" s="34"/>
      <c r="E281" s="34"/>
    </row>
    <row r="282" spans="4:5" x14ac:dyDescent="0.25">
      <c r="D282" s="34"/>
      <c r="E282" s="34"/>
    </row>
    <row r="283" spans="4:5" x14ac:dyDescent="0.25">
      <c r="D283" s="34"/>
      <c r="E283" s="34"/>
    </row>
    <row r="284" spans="4:5" x14ac:dyDescent="0.25">
      <c r="D284" s="34"/>
      <c r="E284" s="34"/>
    </row>
    <row r="285" spans="4:5" x14ac:dyDescent="0.25">
      <c r="D285" s="34"/>
      <c r="E285" s="34"/>
    </row>
    <row r="286" spans="4:5" x14ac:dyDescent="0.25">
      <c r="D286" s="34"/>
      <c r="E286" s="34"/>
    </row>
    <row r="287" spans="4:5" x14ac:dyDescent="0.25">
      <c r="D287" s="34"/>
      <c r="E287" s="34"/>
    </row>
    <row r="288" spans="4:5" x14ac:dyDescent="0.25">
      <c r="D288" s="34"/>
      <c r="E288" s="34"/>
    </row>
    <row r="289" spans="4:5" x14ac:dyDescent="0.25">
      <c r="D289" s="34"/>
      <c r="E289" s="34"/>
    </row>
    <row r="290" spans="4:5" x14ac:dyDescent="0.25">
      <c r="D290" s="34"/>
      <c r="E290" s="34"/>
    </row>
    <row r="291" spans="4:5" x14ac:dyDescent="0.25">
      <c r="D291" s="34"/>
      <c r="E291" s="34"/>
    </row>
    <row r="292" spans="4:5" x14ac:dyDescent="0.25">
      <c r="D292" s="34"/>
      <c r="E292" s="34"/>
    </row>
    <row r="293" spans="4:5" x14ac:dyDescent="0.25">
      <c r="D293" s="34"/>
      <c r="E293" s="34"/>
    </row>
    <row r="294" spans="4:5" x14ac:dyDescent="0.25">
      <c r="D294" s="34"/>
      <c r="E294" s="34"/>
    </row>
    <row r="295" spans="4:5" x14ac:dyDescent="0.25">
      <c r="D295" s="34"/>
      <c r="E295" s="34"/>
    </row>
    <row r="296" spans="4:5" x14ac:dyDescent="0.25">
      <c r="D296" s="34"/>
      <c r="E296" s="34"/>
    </row>
    <row r="297" spans="4:5" x14ac:dyDescent="0.25">
      <c r="D297" s="34"/>
      <c r="E297" s="34"/>
    </row>
    <row r="298" spans="4:5" x14ac:dyDescent="0.25">
      <c r="D298" s="34"/>
      <c r="E298" s="34"/>
    </row>
    <row r="299" spans="4:5" x14ac:dyDescent="0.25">
      <c r="D299" s="34"/>
      <c r="E299" s="34"/>
    </row>
    <row r="300" spans="4:5" x14ac:dyDescent="0.25">
      <c r="D300" s="34"/>
      <c r="E300" s="34"/>
    </row>
    <row r="301" spans="4:5" x14ac:dyDescent="0.25">
      <c r="D301" s="34"/>
      <c r="E301" s="34"/>
    </row>
    <row r="302" spans="4:5" x14ac:dyDescent="0.25">
      <c r="D302" s="34"/>
      <c r="E302" s="34"/>
    </row>
    <row r="303" spans="4:5" x14ac:dyDescent="0.25">
      <c r="D303" s="34"/>
      <c r="E303" s="34"/>
    </row>
    <row r="304" spans="4:5" x14ac:dyDescent="0.25">
      <c r="D304" s="34"/>
      <c r="E304" s="34"/>
    </row>
    <row r="305" spans="4:5" x14ac:dyDescent="0.25">
      <c r="D305" s="34"/>
      <c r="E305" s="34"/>
    </row>
    <row r="306" spans="4:5" x14ac:dyDescent="0.25">
      <c r="D306" s="34"/>
      <c r="E306" s="34"/>
    </row>
    <row r="307" spans="4:5" x14ac:dyDescent="0.25">
      <c r="D307" s="34"/>
      <c r="E307" s="34"/>
    </row>
    <row r="308" spans="4:5" x14ac:dyDescent="0.25">
      <c r="D308" s="34"/>
      <c r="E308" s="34"/>
    </row>
    <row r="309" spans="4:5" x14ac:dyDescent="0.25">
      <c r="D309" s="34"/>
      <c r="E309" s="34"/>
    </row>
    <row r="310" spans="4:5" x14ac:dyDescent="0.25">
      <c r="D310" s="34"/>
      <c r="E310" s="34"/>
    </row>
    <row r="311" spans="4:5" x14ac:dyDescent="0.25">
      <c r="D311" s="34"/>
      <c r="E311" s="34"/>
    </row>
    <row r="312" spans="4:5" x14ac:dyDescent="0.25">
      <c r="D312" s="34"/>
      <c r="E312" s="34"/>
    </row>
    <row r="313" spans="4:5" x14ac:dyDescent="0.25">
      <c r="D313" s="34"/>
      <c r="E313" s="34"/>
    </row>
    <row r="314" spans="4:5" x14ac:dyDescent="0.25">
      <c r="D314" s="34"/>
      <c r="E314" s="34"/>
    </row>
    <row r="315" spans="4:5" x14ac:dyDescent="0.25">
      <c r="D315" s="34"/>
      <c r="E315" s="34"/>
    </row>
    <row r="316" spans="4:5" x14ac:dyDescent="0.25">
      <c r="D316" s="34"/>
      <c r="E316" s="34"/>
    </row>
    <row r="317" spans="4:5" x14ac:dyDescent="0.25">
      <c r="D317" s="34"/>
      <c r="E317" s="34"/>
    </row>
    <row r="318" spans="4:5" x14ac:dyDescent="0.25">
      <c r="D318" s="34"/>
      <c r="E318" s="34"/>
    </row>
    <row r="319" spans="4:5" x14ac:dyDescent="0.25">
      <c r="D319" s="34"/>
      <c r="E319" s="34"/>
    </row>
    <row r="320" spans="4:5" x14ac:dyDescent="0.25">
      <c r="D320" s="34"/>
      <c r="E320" s="34"/>
    </row>
    <row r="321" spans="4:5" x14ac:dyDescent="0.25">
      <c r="D321" s="34"/>
      <c r="E321" s="34"/>
    </row>
    <row r="322" spans="4:5" x14ac:dyDescent="0.25">
      <c r="D322" s="34"/>
      <c r="E322" s="34"/>
    </row>
    <row r="323" spans="4:5" x14ac:dyDescent="0.25">
      <c r="D323" s="34"/>
      <c r="E323" s="34"/>
    </row>
    <row r="324" spans="4:5" x14ac:dyDescent="0.25">
      <c r="D324" s="34"/>
      <c r="E324" s="34"/>
    </row>
    <row r="325" spans="4:5" x14ac:dyDescent="0.25">
      <c r="D325" s="34"/>
      <c r="E325" s="34"/>
    </row>
    <row r="326" spans="4:5" x14ac:dyDescent="0.25">
      <c r="D326" s="34"/>
      <c r="E326" s="34"/>
    </row>
    <row r="327" spans="4:5" x14ac:dyDescent="0.25">
      <c r="D327" s="34"/>
      <c r="E327" s="34"/>
    </row>
    <row r="328" spans="4:5" x14ac:dyDescent="0.25">
      <c r="D328" s="34"/>
      <c r="E328" s="34"/>
    </row>
    <row r="329" spans="4:5" x14ac:dyDescent="0.25">
      <c r="D329" s="34"/>
      <c r="E329" s="34"/>
    </row>
    <row r="330" spans="4:5" x14ac:dyDescent="0.25">
      <c r="D330" s="34"/>
      <c r="E330" s="34"/>
    </row>
    <row r="331" spans="4:5" x14ac:dyDescent="0.25">
      <c r="D331" s="34"/>
      <c r="E331" s="34"/>
    </row>
    <row r="332" spans="4:5" x14ac:dyDescent="0.25">
      <c r="D332" s="34"/>
      <c r="E332" s="34"/>
    </row>
    <row r="333" spans="4:5" x14ac:dyDescent="0.25">
      <c r="D333" s="34"/>
      <c r="E333" s="34"/>
    </row>
    <row r="334" spans="4:5" x14ac:dyDescent="0.25">
      <c r="D334" s="34"/>
      <c r="E334" s="34"/>
    </row>
    <row r="335" spans="4:5" x14ac:dyDescent="0.25">
      <c r="D335" s="34"/>
      <c r="E335" s="34"/>
    </row>
    <row r="336" spans="4:5" x14ac:dyDescent="0.25">
      <c r="D336" s="34"/>
      <c r="E336" s="34"/>
    </row>
    <row r="337" spans="4:5" x14ac:dyDescent="0.25">
      <c r="D337" s="34"/>
      <c r="E337" s="34"/>
    </row>
    <row r="338" spans="4:5" x14ac:dyDescent="0.25">
      <c r="D338" s="34"/>
      <c r="E338" s="34"/>
    </row>
    <row r="339" spans="4:5" x14ac:dyDescent="0.25">
      <c r="D339" s="34"/>
      <c r="E339" s="34"/>
    </row>
    <row r="340" spans="4:5" x14ac:dyDescent="0.25">
      <c r="D340" s="34"/>
      <c r="E340" s="34"/>
    </row>
    <row r="341" spans="4:5" x14ac:dyDescent="0.25">
      <c r="D341" s="34"/>
      <c r="E341" s="34"/>
    </row>
    <row r="342" spans="4:5" x14ac:dyDescent="0.25">
      <c r="D342" s="34"/>
      <c r="E342" s="34"/>
    </row>
    <row r="343" spans="4:5" x14ac:dyDescent="0.25">
      <c r="D343" s="34"/>
      <c r="E343" s="34"/>
    </row>
    <row r="344" spans="4:5" x14ac:dyDescent="0.25">
      <c r="D344" s="34"/>
      <c r="E344" s="34"/>
    </row>
    <row r="345" spans="4:5" x14ac:dyDescent="0.25">
      <c r="D345" s="34"/>
      <c r="E345" s="34"/>
    </row>
    <row r="346" spans="4:5" x14ac:dyDescent="0.25">
      <c r="D346" s="34"/>
      <c r="E346" s="34"/>
    </row>
    <row r="347" spans="4:5" x14ac:dyDescent="0.25">
      <c r="D347" s="34"/>
      <c r="E347" s="34"/>
    </row>
    <row r="348" spans="4:5" x14ac:dyDescent="0.25">
      <c r="D348" s="34"/>
      <c r="E348" s="34"/>
    </row>
    <row r="349" spans="4:5" x14ac:dyDescent="0.25">
      <c r="D349" s="34"/>
      <c r="E349" s="34"/>
    </row>
    <row r="350" spans="4:5" x14ac:dyDescent="0.25">
      <c r="D350" s="34"/>
      <c r="E350" s="34"/>
    </row>
    <row r="351" spans="4:5" x14ac:dyDescent="0.25">
      <c r="D351" s="34"/>
      <c r="E351" s="34"/>
    </row>
    <row r="352" spans="4:5" x14ac:dyDescent="0.25">
      <c r="D352" s="34"/>
      <c r="E352" s="34"/>
    </row>
    <row r="353" spans="4:5" x14ac:dyDescent="0.25">
      <c r="D353" s="34"/>
      <c r="E353" s="34"/>
    </row>
    <row r="354" spans="4:5" x14ac:dyDescent="0.25">
      <c r="D354" s="34"/>
      <c r="E354" s="34"/>
    </row>
    <row r="355" spans="4:5" x14ac:dyDescent="0.25">
      <c r="D355" s="34"/>
      <c r="E355" s="34"/>
    </row>
    <row r="356" spans="4:5" x14ac:dyDescent="0.25">
      <c r="D356" s="34"/>
      <c r="E356" s="34"/>
    </row>
    <row r="357" spans="4:5" x14ac:dyDescent="0.25">
      <c r="D357" s="34"/>
      <c r="E357" s="34"/>
    </row>
    <row r="358" spans="4:5" x14ac:dyDescent="0.25">
      <c r="D358" s="34"/>
      <c r="E358" s="34"/>
    </row>
    <row r="359" spans="4:5" x14ac:dyDescent="0.25">
      <c r="D359" s="34"/>
      <c r="E359" s="34"/>
    </row>
    <row r="360" spans="4:5" x14ac:dyDescent="0.25">
      <c r="D360" s="34"/>
      <c r="E360" s="34"/>
    </row>
    <row r="361" spans="4:5" x14ac:dyDescent="0.25">
      <c r="D361" s="34"/>
      <c r="E361" s="34"/>
    </row>
    <row r="362" spans="4:5" x14ac:dyDescent="0.25">
      <c r="D362" s="34"/>
      <c r="E362" s="34"/>
    </row>
    <row r="363" spans="4:5" x14ac:dyDescent="0.25">
      <c r="D363" s="34"/>
      <c r="E363" s="34"/>
    </row>
    <row r="364" spans="4:5" x14ac:dyDescent="0.25">
      <c r="D364" s="34"/>
      <c r="E364" s="34"/>
    </row>
    <row r="365" spans="4:5" x14ac:dyDescent="0.25">
      <c r="D365" s="34"/>
      <c r="E365" s="34"/>
    </row>
    <row r="366" spans="4:5" x14ac:dyDescent="0.25">
      <c r="D366" s="34"/>
      <c r="E366" s="34"/>
    </row>
    <row r="367" spans="4:5" x14ac:dyDescent="0.25">
      <c r="D367" s="34"/>
      <c r="E367" s="34"/>
    </row>
    <row r="368" spans="4:5" x14ac:dyDescent="0.25">
      <c r="D368" s="34"/>
      <c r="E368" s="34"/>
    </row>
    <row r="369" spans="4:5" x14ac:dyDescent="0.25">
      <c r="D369" s="34"/>
      <c r="E369" s="34"/>
    </row>
    <row r="370" spans="4:5" x14ac:dyDescent="0.25">
      <c r="D370" s="34"/>
      <c r="E370" s="34"/>
    </row>
    <row r="371" spans="4:5" x14ac:dyDescent="0.25">
      <c r="D371" s="34"/>
      <c r="E371" s="34"/>
    </row>
    <row r="372" spans="4:5" x14ac:dyDescent="0.25">
      <c r="D372" s="34"/>
      <c r="E372" s="34"/>
    </row>
    <row r="373" spans="4:5" x14ac:dyDescent="0.25">
      <c r="D373" s="34"/>
      <c r="E373" s="34"/>
    </row>
    <row r="374" spans="4:5" x14ac:dyDescent="0.25">
      <c r="D374" s="34"/>
      <c r="E374" s="34"/>
    </row>
    <row r="375" spans="4:5" x14ac:dyDescent="0.25">
      <c r="D375" s="34"/>
      <c r="E375" s="34"/>
    </row>
    <row r="376" spans="4:5" x14ac:dyDescent="0.25">
      <c r="D376" s="34"/>
      <c r="E376" s="34"/>
    </row>
    <row r="377" spans="4:5" x14ac:dyDescent="0.25">
      <c r="D377" s="34"/>
      <c r="E377" s="34"/>
    </row>
    <row r="378" spans="4:5" x14ac:dyDescent="0.25">
      <c r="D378" s="34"/>
      <c r="E378" s="34"/>
    </row>
    <row r="379" spans="4:5" x14ac:dyDescent="0.25">
      <c r="D379" s="34"/>
      <c r="E379" s="34"/>
    </row>
    <row r="380" spans="4:5" x14ac:dyDescent="0.25">
      <c r="D380" s="34"/>
      <c r="E380" s="34"/>
    </row>
    <row r="381" spans="4:5" x14ac:dyDescent="0.25">
      <c r="D381" s="34"/>
      <c r="E381" s="34"/>
    </row>
    <row r="382" spans="4:5" x14ac:dyDescent="0.25">
      <c r="D382" s="34"/>
      <c r="E382" s="34"/>
    </row>
    <row r="383" spans="4:5" x14ac:dyDescent="0.25">
      <c r="D383" s="34"/>
      <c r="E383" s="34"/>
    </row>
    <row r="384" spans="4:5" x14ac:dyDescent="0.25">
      <c r="D384" s="34"/>
      <c r="E384" s="34"/>
    </row>
    <row r="385" spans="4:5" x14ac:dyDescent="0.25">
      <c r="D385" s="34"/>
      <c r="E385" s="34"/>
    </row>
    <row r="386" spans="4:5" x14ac:dyDescent="0.25">
      <c r="D386" s="34"/>
      <c r="E386" s="34"/>
    </row>
    <row r="387" spans="4:5" x14ac:dyDescent="0.25">
      <c r="D387" s="34"/>
      <c r="E387" s="34"/>
    </row>
    <row r="388" spans="4:5" x14ac:dyDescent="0.25">
      <c r="D388" s="34"/>
      <c r="E388" s="34"/>
    </row>
    <row r="389" spans="4:5" x14ac:dyDescent="0.25">
      <c r="D389" s="34"/>
      <c r="E389" s="34"/>
    </row>
    <row r="390" spans="4:5" x14ac:dyDescent="0.25">
      <c r="D390" s="34"/>
      <c r="E390" s="34"/>
    </row>
    <row r="391" spans="4:5" x14ac:dyDescent="0.25">
      <c r="D391" s="34"/>
      <c r="E391" s="34"/>
    </row>
    <row r="392" spans="4:5" x14ac:dyDescent="0.25">
      <c r="D392" s="34"/>
      <c r="E392" s="34"/>
    </row>
    <row r="393" spans="4:5" x14ac:dyDescent="0.25">
      <c r="D393" s="34"/>
      <c r="E393" s="34"/>
    </row>
    <row r="394" spans="4:5" x14ac:dyDescent="0.25">
      <c r="D394" s="34"/>
      <c r="E394" s="34"/>
    </row>
    <row r="395" spans="4:5" x14ac:dyDescent="0.25">
      <c r="D395" s="34"/>
      <c r="E395" s="34"/>
    </row>
    <row r="396" spans="4:5" x14ac:dyDescent="0.25">
      <c r="D396" s="34"/>
      <c r="E396" s="34"/>
    </row>
    <row r="397" spans="4:5" x14ac:dyDescent="0.25">
      <c r="D397" s="34"/>
      <c r="E397" s="34"/>
    </row>
    <row r="398" spans="4:5" x14ac:dyDescent="0.25">
      <c r="D398" s="34"/>
      <c r="E398" s="34"/>
    </row>
    <row r="399" spans="4:5" x14ac:dyDescent="0.25">
      <c r="D399" s="34"/>
      <c r="E399" s="34"/>
    </row>
    <row r="400" spans="4:5" x14ac:dyDescent="0.25">
      <c r="D400" s="34"/>
      <c r="E400" s="34"/>
    </row>
    <row r="401" spans="4:5" x14ac:dyDescent="0.25">
      <c r="D401" s="34"/>
      <c r="E401" s="34"/>
    </row>
    <row r="402" spans="4:5" x14ac:dyDescent="0.25">
      <c r="D402" s="34"/>
      <c r="E402" s="34"/>
    </row>
    <row r="403" spans="4:5" x14ac:dyDescent="0.25">
      <c r="D403" s="34"/>
      <c r="E403" s="34"/>
    </row>
    <row r="404" spans="4:5" x14ac:dyDescent="0.25">
      <c r="D404" s="34"/>
      <c r="E404" s="34"/>
    </row>
    <row r="405" spans="4:5" x14ac:dyDescent="0.25">
      <c r="D405" s="34"/>
      <c r="E405" s="34"/>
    </row>
    <row r="406" spans="4:5" x14ac:dyDescent="0.25">
      <c r="D406" s="34"/>
      <c r="E406" s="34"/>
    </row>
    <row r="407" spans="4:5" x14ac:dyDescent="0.25">
      <c r="D407" s="34"/>
      <c r="E407" s="34"/>
    </row>
    <row r="408" spans="4:5" x14ac:dyDescent="0.25">
      <c r="D408" s="34"/>
      <c r="E408" s="34"/>
    </row>
    <row r="409" spans="4:5" x14ac:dyDescent="0.25">
      <c r="D409" s="34"/>
      <c r="E409" s="34"/>
    </row>
    <row r="410" spans="4:5" x14ac:dyDescent="0.25">
      <c r="D410" s="34"/>
      <c r="E410" s="34"/>
    </row>
    <row r="411" spans="4:5" x14ac:dyDescent="0.25">
      <c r="D411" s="34"/>
      <c r="E411" s="34"/>
    </row>
    <row r="412" spans="4:5" x14ac:dyDescent="0.25">
      <c r="D412" s="34"/>
      <c r="E412" s="34"/>
    </row>
    <row r="413" spans="4:5" x14ac:dyDescent="0.25">
      <c r="D413" s="34"/>
      <c r="E413" s="34"/>
    </row>
    <row r="414" spans="4:5" x14ac:dyDescent="0.25">
      <c r="D414" s="34"/>
      <c r="E414" s="34"/>
    </row>
    <row r="415" spans="4:5" x14ac:dyDescent="0.25">
      <c r="D415" s="34"/>
      <c r="E415" s="34"/>
    </row>
    <row r="416" spans="4:5" x14ac:dyDescent="0.25">
      <c r="D416" s="34"/>
      <c r="E416" s="34"/>
    </row>
    <row r="417" spans="4:5" x14ac:dyDescent="0.25">
      <c r="D417" s="34"/>
      <c r="E417" s="34"/>
    </row>
    <row r="418" spans="4:5" x14ac:dyDescent="0.25">
      <c r="D418" s="34"/>
      <c r="E418" s="34"/>
    </row>
    <row r="419" spans="4:5" x14ac:dyDescent="0.25">
      <c r="D419" s="34"/>
      <c r="E419" s="34"/>
    </row>
    <row r="420" spans="4:5" x14ac:dyDescent="0.25">
      <c r="D420" s="34"/>
      <c r="E420" s="34"/>
    </row>
    <row r="421" spans="4:5" x14ac:dyDescent="0.25">
      <c r="D421" s="34"/>
      <c r="E421" s="34"/>
    </row>
    <row r="422" spans="4:5" x14ac:dyDescent="0.25">
      <c r="D422" s="34"/>
      <c r="E422" s="34"/>
    </row>
    <row r="423" spans="4:5" x14ac:dyDescent="0.25">
      <c r="D423" s="34"/>
      <c r="E423" s="34"/>
    </row>
    <row r="424" spans="4:5" x14ac:dyDescent="0.25">
      <c r="D424" s="34"/>
      <c r="E424" s="34"/>
    </row>
    <row r="425" spans="4:5" x14ac:dyDescent="0.25">
      <c r="D425" s="34"/>
      <c r="E425" s="34"/>
    </row>
    <row r="426" spans="4:5" x14ac:dyDescent="0.25">
      <c r="D426" s="34"/>
      <c r="E426" s="34"/>
    </row>
    <row r="427" spans="4:5" x14ac:dyDescent="0.25">
      <c r="D427" s="34"/>
      <c r="E427" s="34"/>
    </row>
    <row r="428" spans="4:5" x14ac:dyDescent="0.25">
      <c r="D428" s="34"/>
      <c r="E428" s="34"/>
    </row>
    <row r="429" spans="4:5" x14ac:dyDescent="0.25">
      <c r="D429" s="34"/>
      <c r="E429" s="34"/>
    </row>
    <row r="430" spans="4:5" x14ac:dyDescent="0.25">
      <c r="D430" s="34"/>
      <c r="E430" s="34"/>
    </row>
    <row r="431" spans="4:5" x14ac:dyDescent="0.25">
      <c r="D431" s="34"/>
      <c r="E431" s="34"/>
    </row>
    <row r="432" spans="4:5" x14ac:dyDescent="0.25">
      <c r="D432" s="34"/>
      <c r="E432" s="34"/>
    </row>
    <row r="433" spans="4:5" x14ac:dyDescent="0.25">
      <c r="D433" s="34"/>
      <c r="E433" s="34"/>
    </row>
    <row r="434" spans="4:5" x14ac:dyDescent="0.25">
      <c r="D434" s="34"/>
      <c r="E434" s="34"/>
    </row>
    <row r="435" spans="4:5" x14ac:dyDescent="0.25">
      <c r="D435" s="34"/>
      <c r="E435" s="34"/>
    </row>
    <row r="436" spans="4:5" x14ac:dyDescent="0.25">
      <c r="D436" s="34"/>
      <c r="E436" s="34"/>
    </row>
    <row r="437" spans="4:5" x14ac:dyDescent="0.25">
      <c r="D437" s="34"/>
      <c r="E437" s="34"/>
    </row>
    <row r="438" spans="4:5" x14ac:dyDescent="0.25">
      <c r="D438" s="34"/>
      <c r="E438" s="34"/>
    </row>
    <row r="439" spans="4:5" x14ac:dyDescent="0.25">
      <c r="D439" s="34"/>
      <c r="E439" s="34"/>
    </row>
    <row r="440" spans="4:5" x14ac:dyDescent="0.25">
      <c r="D440" s="34"/>
      <c r="E440" s="34"/>
    </row>
    <row r="441" spans="4:5" x14ac:dyDescent="0.25">
      <c r="D441" s="34"/>
      <c r="E441" s="34"/>
    </row>
    <row r="442" spans="4:5" x14ac:dyDescent="0.25">
      <c r="D442" s="34"/>
      <c r="E442" s="34"/>
    </row>
    <row r="443" spans="4:5" x14ac:dyDescent="0.25">
      <c r="D443" s="34"/>
      <c r="E443" s="34"/>
    </row>
    <row r="444" spans="4:5" x14ac:dyDescent="0.25">
      <c r="D444" s="34"/>
      <c r="E444" s="34"/>
    </row>
    <row r="445" spans="4:5" x14ac:dyDescent="0.25">
      <c r="D445" s="34"/>
      <c r="E445" s="34"/>
    </row>
    <row r="446" spans="4:5" x14ac:dyDescent="0.25">
      <c r="D446" s="34"/>
      <c r="E446" s="34"/>
    </row>
    <row r="447" spans="4:5" x14ac:dyDescent="0.25">
      <c r="D447" s="34"/>
      <c r="E447" s="34"/>
    </row>
    <row r="448" spans="4:5" x14ac:dyDescent="0.25">
      <c r="D448" s="34"/>
      <c r="E448" s="34"/>
    </row>
    <row r="449" spans="4:5" x14ac:dyDescent="0.25">
      <c r="D449" s="34"/>
      <c r="E449" s="34"/>
    </row>
    <row r="450" spans="4:5" x14ac:dyDescent="0.25">
      <c r="D450" s="34"/>
      <c r="E450" s="34"/>
    </row>
    <row r="451" spans="4:5" x14ac:dyDescent="0.25">
      <c r="D451" s="34"/>
      <c r="E451" s="34"/>
    </row>
    <row r="452" spans="4:5" x14ac:dyDescent="0.25">
      <c r="D452" s="34"/>
      <c r="E452" s="34"/>
    </row>
    <row r="453" spans="4:5" x14ac:dyDescent="0.25">
      <c r="D453" s="34"/>
      <c r="E453" s="34"/>
    </row>
    <row r="454" spans="4:5" x14ac:dyDescent="0.25">
      <c r="D454" s="34"/>
      <c r="E454" s="34"/>
    </row>
    <row r="455" spans="4:5" x14ac:dyDescent="0.25">
      <c r="D455" s="34"/>
      <c r="E455" s="34"/>
    </row>
    <row r="456" spans="4:5" x14ac:dyDescent="0.25">
      <c r="D456" s="34"/>
      <c r="E456" s="34"/>
    </row>
    <row r="457" spans="4:5" x14ac:dyDescent="0.25">
      <c r="D457" s="34"/>
      <c r="E457" s="34"/>
    </row>
    <row r="458" spans="4:5" x14ac:dyDescent="0.25">
      <c r="D458" s="34"/>
      <c r="E458" s="34"/>
    </row>
    <row r="459" spans="4:5" x14ac:dyDescent="0.25">
      <c r="D459" s="34"/>
      <c r="E459" s="34"/>
    </row>
    <row r="460" spans="4:5" x14ac:dyDescent="0.25">
      <c r="D460" s="34"/>
      <c r="E460" s="34"/>
    </row>
    <row r="461" spans="4:5" x14ac:dyDescent="0.25">
      <c r="D461" s="34"/>
      <c r="E461" s="34"/>
    </row>
    <row r="462" spans="4:5" x14ac:dyDescent="0.25">
      <c r="D462" s="34"/>
      <c r="E462" s="34"/>
    </row>
    <row r="463" spans="4:5" x14ac:dyDescent="0.25">
      <c r="D463" s="34"/>
      <c r="E463" s="34"/>
    </row>
    <row r="464" spans="4:5" x14ac:dyDescent="0.25">
      <c r="D464" s="34"/>
      <c r="E464" s="34"/>
    </row>
    <row r="465" spans="4:5" x14ac:dyDescent="0.25">
      <c r="D465" s="34"/>
      <c r="E465" s="34"/>
    </row>
    <row r="466" spans="4:5" x14ac:dyDescent="0.25">
      <c r="D466" s="34"/>
      <c r="E466" s="34"/>
    </row>
    <row r="467" spans="4:5" x14ac:dyDescent="0.25">
      <c r="D467" s="34"/>
      <c r="E467" s="34"/>
    </row>
    <row r="468" spans="4:5" x14ac:dyDescent="0.25">
      <c r="D468" s="34"/>
      <c r="E468" s="34"/>
    </row>
    <row r="469" spans="4:5" x14ac:dyDescent="0.25">
      <c r="D469" s="34"/>
      <c r="E469" s="34"/>
    </row>
    <row r="470" spans="4:5" x14ac:dyDescent="0.25">
      <c r="D470" s="34"/>
      <c r="E470" s="34"/>
    </row>
    <row r="471" spans="4:5" x14ac:dyDescent="0.25">
      <c r="D471" s="34"/>
      <c r="E471" s="34"/>
    </row>
  </sheetData>
  <conditionalFormatting sqref="G1:G9 F1:F1048576">
    <cfRule type="containsText" dxfId="9" priority="1" operator="containsText" text="Plus de 3 mois">
      <formula>NOT(ISERROR(SEARCH("Plus de 3 mois",F1)))</formula>
    </cfRule>
    <cfRule type="containsText" dxfId="8" priority="2" operator="containsText" text="Plus de 2 mois">
      <formula>NOT(ISERROR(SEARCH("Plus de 2 mois",F1)))</formula>
    </cfRule>
    <cfRule type="containsText" dxfId="7" priority="3" operator="containsText" text="Moins de 1 mois">
      <formula>NOT(ISERROR(SEARCH("Moins de 1 mois",F1)))</formula>
    </cfRule>
    <cfRule type="containsText" dxfId="6" priority="4" operator="containsText" text="Moins de 2 mois">
      <formula>NOT(ISERROR(SEARCH("Moins de 2 mois",F1)))</formula>
    </cfRule>
    <cfRule type="containsText" dxfId="5" priority="5" operator="containsText" text="Moins de 3 mois">
      <formula>NOT(ISERROR(SEARCH("Moins de 3 mois",F1)))</formula>
    </cfRule>
    <cfRule type="containsText" dxfId="4" priority="6" operator="containsText" text="Plus de 1 mois">
      <formula>NOT(ISERROR(SEARCH("Plus de 1 mois",F1)))</formula>
    </cfRule>
    <cfRule type="containsText" dxfId="3" priority="7" operator="containsText" text="Retard">
      <formula>NOT(ISERROR(SEARCH("Retard",F1)))</formula>
    </cfRule>
  </conditionalFormatting>
  <pageMargins left="0.70866141732283472" right="0.70866141732283472" top="0.74803149606299213" bottom="0.74803149606299213" header="0.31496062992125984" footer="0.31496062992125984"/>
  <pageSetup paperSize="9" orientation="landscape" r:id="rId1"/>
  <headerFooter>
    <oddHeader>&amp;LRéférence: EN-453-IDFS Version 5&amp;CCerballiance IDF Sud&amp;RDate d'application :2020-06-09</oddHeader>
    <oddFooter>&amp;LRédacteur: ZWAHLEN Sylvie&amp;CValidateur: ZWAHLEN Sylvie&amp;RApprobateur: FUCHS Elisabeth</oddFooter>
  </headerFooter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9" id="{DCF3214D-CF0D-4B0C-9F03-CE9EEA072215}">
            <xm:f>E2-Liste!$I$1&lt;=-91</xm:f>
            <x14:dxf>
              <font>
                <b/>
                <i val="0"/>
                <color rgb="FFFF0000"/>
              </font>
            </x14:dxf>
          </x14:cfRule>
          <xm:sqref>E2:E9</xm:sqref>
        </x14:conditionalFormatting>
        <x14:conditionalFormatting xmlns:xm="http://schemas.microsoft.com/office/excel/2006/main">
          <x14:cfRule type="expression" priority="20" id="{8468F23B-0699-4BD5-9A3D-49F8AC80E407}">
            <xm:f>E2-Liste!$I$1&lt;=90</xm:f>
            <x14:dxf>
              <font>
                <b/>
                <i val="0"/>
                <color rgb="FFFFC000"/>
              </font>
            </x14:dxf>
          </x14:cfRule>
          <xm:sqref>E2:E9</xm:sqref>
        </x14:conditionalFormatting>
        <x14:conditionalFormatting xmlns:xm="http://schemas.microsoft.com/office/excel/2006/main">
          <x14:cfRule type="expression" priority="21" id="{FE391129-21DD-4405-9460-834E7323C5DA}">
            <xm:f>E2-Liste!$I$1&lt;=-1</xm:f>
            <x14:dxf>
              <font>
                <b/>
                <i val="0"/>
                <color rgb="FFFF9933"/>
              </font>
            </x14:dxf>
          </x14:cfRule>
          <xm:sqref>E2:E9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8</vt:i4>
      </vt:variant>
    </vt:vector>
  </HeadingPairs>
  <TitlesOfParts>
    <vt:vector size="14" baseType="lpstr">
      <vt:lpstr>Tableau de bord</vt:lpstr>
      <vt:lpstr>Matrice des compétences</vt:lpstr>
      <vt:lpstr>Synthèse</vt:lpstr>
      <vt:lpstr>Suivi des compétences</vt:lpstr>
      <vt:lpstr>Liste</vt:lpstr>
      <vt:lpstr>Data</vt:lpstr>
      <vt:lpstr>ListeBacterio</vt:lpstr>
      <vt:lpstr>ListeFonction</vt:lpstr>
      <vt:lpstr>listeNiveau</vt:lpstr>
      <vt:lpstr>ListePluri</vt:lpstr>
      <vt:lpstr>listePrePost</vt:lpstr>
      <vt:lpstr>Pré_Ana_Post_analytique</vt:lpstr>
      <vt:lpstr>'Matrice des compétences'!Zone_d_impression</vt:lpstr>
      <vt:lpstr>'Tableau de bord'!Zone_d_impression</vt:lpstr>
    </vt:vector>
  </TitlesOfParts>
  <Manager/>
  <Company>Nicolas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Nicolas</dc:creator>
  <cp:keywords/>
  <dc:description/>
  <cp:lastModifiedBy>Michel</cp:lastModifiedBy>
  <cp:revision/>
  <dcterms:created xsi:type="dcterms:W3CDTF">2012-11-07T13:56:29Z</dcterms:created>
  <dcterms:modified xsi:type="dcterms:W3CDTF">2021-07-07T15:36:00Z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