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30" windowWidth="20115" windowHeight="7755" activeTab="1"/>
  </bookViews>
  <sheets>
    <sheet name="note" sheetId="1" r:id="rId1"/>
    <sheet name="formulaire" sheetId="3" r:id="rId2"/>
  </sheets>
  <definedNames>
    <definedName name="NoMatricule" localSheetId="0">OFFSET(note!$C$5,,,COUNT(note!$C:$C))</definedName>
  </definedNames>
  <calcPr calcId="152511"/>
</workbook>
</file>

<file path=xl/calcChain.xml><?xml version="1.0" encoding="utf-8"?>
<calcChain xmlns="http://schemas.openxmlformats.org/spreadsheetml/2006/main">
  <c r="D13" i="3" l="1"/>
  <c r="D11" i="3"/>
  <c r="L5" i="1" l="1"/>
  <c r="L6" i="1"/>
  <c r="L7" i="1"/>
  <c r="L8" i="1"/>
  <c r="K5" i="1"/>
  <c r="K6" i="1"/>
  <c r="K7" i="1"/>
  <c r="K8" i="1"/>
  <c r="M7" i="1"/>
  <c r="M8" i="1"/>
  <c r="M6" i="1" l="1"/>
  <c r="M5" i="1"/>
</calcChain>
</file>

<file path=xl/sharedStrings.xml><?xml version="1.0" encoding="utf-8"?>
<sst xmlns="http://schemas.openxmlformats.org/spreadsheetml/2006/main" count="28" uniqueCount="20">
  <si>
    <t>Matricule</t>
  </si>
  <si>
    <t>Nom</t>
  </si>
  <si>
    <t>Prenom</t>
  </si>
  <si>
    <t>Rédaction</t>
  </si>
  <si>
    <t>Dictée</t>
  </si>
  <si>
    <t>Présentation</t>
  </si>
  <si>
    <t>Science</t>
  </si>
  <si>
    <t>Histoire</t>
  </si>
  <si>
    <t>Total</t>
  </si>
  <si>
    <t>Moyenne</t>
  </si>
  <si>
    <t>Rang</t>
  </si>
  <si>
    <t>SAISIE DE NOTE</t>
  </si>
  <si>
    <t>sawadogo</t>
  </si>
  <si>
    <t>kinda</t>
  </si>
  <si>
    <t>gansoré</t>
  </si>
  <si>
    <t>ouedraogo</t>
  </si>
  <si>
    <t>nemata</t>
  </si>
  <si>
    <t>sidonie</t>
  </si>
  <si>
    <t>justine</t>
  </si>
  <si>
    <t>rosalie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</si>
</sst>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1"/>
      </patternFill>
    </fill>
  </fills>
  <borders count="1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0" borderId="0" xfId="0" applyAlignment="1">
      <alignment horizontal="center" vertical="center"/>
    </xf>
    <xf numFmtId="0" fontId="0" fillId="0" borderId="3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4" borderId="0" xfId="0" applyFont="1" applyFill="1" applyBorder="1"/>
    <xf numFmtId="0" fontId="0" fillId="3" borderId="0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17</xdr:row>
          <xdr:rowOff>38100</xdr:rowOff>
        </xdr:from>
        <xdr:to>
          <xdr:col>4</xdr:col>
          <xdr:colOff>19050</xdr:colOff>
          <xdr:row>18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742950</xdr:colOff>
          <xdr:row>17</xdr:row>
          <xdr:rowOff>38100</xdr:rowOff>
        </xdr:from>
        <xdr:to>
          <xdr:col>7</xdr:col>
          <xdr:colOff>9525</xdr:colOff>
          <xdr:row>18</xdr:row>
          <xdr:rowOff>142875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4:M8" totalsRowShown="0" headerRowDxfId="12" dataDxfId="11">
  <tableColumns count="11">
    <tableColumn id="1" name="Matricule" dataDxfId="10"/>
    <tableColumn id="2" name="Nom" dataDxfId="9"/>
    <tableColumn id="3" name="Prenom" dataDxfId="8"/>
    <tableColumn id="4" name="Rédaction" dataDxfId="7"/>
    <tableColumn id="5" name="Dictée" dataDxfId="6"/>
    <tableColumn id="6" name="Présentation" dataDxfId="5"/>
    <tableColumn id="7" name="Science" dataDxfId="4"/>
    <tableColumn id="8" name="Histoire" dataDxfId="3"/>
    <tableColumn id="9" name="Total" dataDxfId="2">
      <calculatedColumnFormula>SUM(Tableau1[[#This Row],[Histoire]])</calculatedColumnFormula>
    </tableColumn>
    <tableColumn id="10" name="Moyenne" dataDxfId="1">
      <calculatedColumnFormula>AVERAGE(Tableau1[[#This Row],[Rédaction]:[Histoire]])</calculatedColumnFormula>
    </tableColumn>
    <tableColumn id="11" name="Rang" dataDxfId="0">
      <calculatedColumnFormula>RANK(L5,INDIRECT("$L$5:$L"&amp;MATCH(9^9,L:L,1))) &amp; IF(COUNTIF(INDIRECT("$L$5:$L"&amp;MATCH(9^9,L:L,1)),L5)&gt;1,"e ex-aequo","e")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M8"/>
  <sheetViews>
    <sheetView workbookViewId="0">
      <selection activeCell="B16" sqref="B16"/>
    </sheetView>
  </sheetViews>
  <sheetFormatPr baseColWidth="10" defaultRowHeight="15" x14ac:dyDescent="0.25"/>
  <cols>
    <col min="3" max="3" width="11.5703125" style="12" customWidth="1"/>
    <col min="4" max="5" width="11.42578125" style="19"/>
    <col min="6" max="6" width="12" style="12" customWidth="1"/>
    <col min="7" max="7" width="11.42578125" style="12"/>
    <col min="8" max="8" width="14.5703125" style="12" customWidth="1"/>
    <col min="9" max="11" width="11.42578125" style="12"/>
    <col min="12" max="12" width="11.5703125" style="12" customWidth="1"/>
    <col min="13" max="13" width="12" style="12" bestFit="1" customWidth="1"/>
  </cols>
  <sheetData>
    <row r="4" spans="3:13" x14ac:dyDescent="0.25">
      <c r="C4" s="12" t="s">
        <v>0</v>
      </c>
      <c r="D4" s="19" t="s">
        <v>1</v>
      </c>
      <c r="E4" s="19" t="s">
        <v>2</v>
      </c>
      <c r="F4" s="12" t="s">
        <v>3</v>
      </c>
      <c r="G4" s="12" t="s">
        <v>4</v>
      </c>
      <c r="H4" s="12" t="s">
        <v>5</v>
      </c>
      <c r="I4" s="12" t="s">
        <v>6</v>
      </c>
      <c r="J4" s="12" t="s">
        <v>7</v>
      </c>
      <c r="K4" s="12" t="s">
        <v>8</v>
      </c>
      <c r="L4" s="12" t="s">
        <v>9</v>
      </c>
      <c r="M4" s="12" t="s">
        <v>10</v>
      </c>
    </row>
    <row r="5" spans="3:13" x14ac:dyDescent="0.25">
      <c r="C5" s="18">
        <v>14</v>
      </c>
      <c r="D5" s="19" t="s">
        <v>12</v>
      </c>
      <c r="E5" s="19" t="s">
        <v>16</v>
      </c>
      <c r="F5" s="12">
        <v>2</v>
      </c>
      <c r="G5" s="12">
        <v>5</v>
      </c>
      <c r="H5" s="12">
        <v>10</v>
      </c>
      <c r="I5" s="12">
        <v>4</v>
      </c>
      <c r="J5" s="12">
        <v>3</v>
      </c>
      <c r="K5" s="12">
        <f>SUM(Tableau1[[#This Row],[Histoire]])</f>
        <v>3</v>
      </c>
      <c r="L5" s="12">
        <f>AVERAGE(Tableau1[[#This Row],[Rédaction]:[Histoire]])</f>
        <v>4.8</v>
      </c>
      <c r="M5" s="12" t="str">
        <f ca="1">RANK(L5,INDIRECT("$L$5:$L"&amp;MATCH(9^9,L:L,1))) &amp; IF(COUNTIF(INDIRECT("$L$5:$L"&amp;MATCH(9^9,L:L,1)),L5)&gt;1,"e ex-aequo","e")</f>
        <v>4e</v>
      </c>
    </row>
    <row r="6" spans="3:13" x14ac:dyDescent="0.25">
      <c r="C6" s="12">
        <v>25</v>
      </c>
      <c r="D6" s="19" t="s">
        <v>13</v>
      </c>
      <c r="E6" s="19" t="s">
        <v>17</v>
      </c>
      <c r="F6" s="12">
        <v>8</v>
      </c>
      <c r="G6" s="12">
        <v>3</v>
      </c>
      <c r="H6" s="12">
        <v>14</v>
      </c>
      <c r="I6" s="12">
        <v>8</v>
      </c>
      <c r="J6" s="12">
        <v>6</v>
      </c>
      <c r="K6" s="12">
        <f>SUM(Tableau1[[#This Row],[Histoire]])</f>
        <v>6</v>
      </c>
      <c r="L6" s="12">
        <f>AVERAGE(Tableau1[[#This Row],[Rédaction]:[Histoire]])</f>
        <v>7.8</v>
      </c>
      <c r="M6" s="12" t="str">
        <f t="shared" ref="M6:M8" ca="1" si="0">RANK(L6,INDIRECT("$L$5:$L"&amp;MATCH(9^9,L:L,1))) &amp; IF(COUNTIF(INDIRECT("$L$5:$L"&amp;MATCH(9^9,L:L,1)),L6)&gt;1,"e ex-aequo","e")</f>
        <v>2e ex-aequo</v>
      </c>
    </row>
    <row r="7" spans="3:13" x14ac:dyDescent="0.25">
      <c r="C7" s="12">
        <v>16</v>
      </c>
      <c r="D7" s="19" t="s">
        <v>14</v>
      </c>
      <c r="E7" s="19" t="s">
        <v>18</v>
      </c>
      <c r="F7" s="12">
        <v>5</v>
      </c>
      <c r="G7" s="12">
        <v>2</v>
      </c>
      <c r="H7" s="12">
        <v>9</v>
      </c>
      <c r="I7" s="12">
        <v>10</v>
      </c>
      <c r="J7" s="12">
        <v>14</v>
      </c>
      <c r="K7" s="12">
        <f>SUM(Tableau1[[#This Row],[Histoire]])</f>
        <v>14</v>
      </c>
      <c r="L7" s="12">
        <f>AVERAGE(Tableau1[[#This Row],[Rédaction]:[Histoire]])</f>
        <v>8</v>
      </c>
      <c r="M7" s="12" t="str">
        <f t="shared" ca="1" si="0"/>
        <v>1e</v>
      </c>
    </row>
    <row r="8" spans="3:13" x14ac:dyDescent="0.25">
      <c r="C8" s="12">
        <v>32</v>
      </c>
      <c r="D8" s="19" t="s">
        <v>15</v>
      </c>
      <c r="E8" s="19" t="s">
        <v>19</v>
      </c>
      <c r="F8" s="12">
        <v>4</v>
      </c>
      <c r="G8" s="12">
        <v>1</v>
      </c>
      <c r="H8" s="12">
        <v>8</v>
      </c>
      <c r="I8" s="12">
        <v>12</v>
      </c>
      <c r="J8" s="12">
        <v>14</v>
      </c>
      <c r="K8" s="12">
        <f>SUM(Tableau1[[#This Row],[Histoire]])</f>
        <v>14</v>
      </c>
      <c r="L8" s="12">
        <f>AVERAGE(Tableau1[[#This Row],[Rédaction]:[Histoire]])</f>
        <v>7.8</v>
      </c>
      <c r="M8" s="12" t="str">
        <f t="shared" ca="1" si="0"/>
        <v>2e ex-aequo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H22"/>
  <sheetViews>
    <sheetView tabSelected="1" workbookViewId="0">
      <selection activeCell="B31" sqref="B31"/>
    </sheetView>
  </sheetViews>
  <sheetFormatPr baseColWidth="10" defaultRowHeight="15" x14ac:dyDescent="0.25"/>
  <cols>
    <col min="6" max="6" width="12.42578125" bestFit="1" customWidth="1"/>
  </cols>
  <sheetData>
    <row r="2" spans="2:8" ht="15.75" thickBot="1" x14ac:dyDescent="0.3"/>
    <row r="3" spans="2:8" x14ac:dyDescent="0.25">
      <c r="B3" s="3"/>
      <c r="C3" s="4"/>
      <c r="D3" s="4"/>
      <c r="E3" s="4"/>
      <c r="F3" s="4"/>
      <c r="G3" s="4"/>
      <c r="H3" s="5"/>
    </row>
    <row r="4" spans="2:8" ht="18.75" x14ac:dyDescent="0.3">
      <c r="B4" s="6"/>
      <c r="C4" s="21" t="s">
        <v>11</v>
      </c>
      <c r="D4" s="21"/>
      <c r="E4" s="21"/>
      <c r="F4" s="7"/>
      <c r="G4" s="7"/>
      <c r="H4" s="8"/>
    </row>
    <row r="5" spans="2:8" ht="18.75" x14ac:dyDescent="0.3">
      <c r="B5" s="6"/>
      <c r="C5" s="20"/>
      <c r="D5" s="20"/>
      <c r="E5" s="20"/>
      <c r="F5" s="7"/>
      <c r="G5" s="7"/>
      <c r="H5" s="8"/>
    </row>
    <row r="6" spans="2:8" x14ac:dyDescent="0.25">
      <c r="B6" s="6"/>
      <c r="C6" s="7"/>
      <c r="D6" s="7"/>
      <c r="E6" s="7"/>
      <c r="F6" s="7"/>
      <c r="G6" s="7"/>
      <c r="H6" s="8"/>
    </row>
    <row r="7" spans="2:8" x14ac:dyDescent="0.25">
      <c r="B7" s="6"/>
      <c r="C7" s="7"/>
      <c r="D7" s="7"/>
      <c r="E7" s="7"/>
      <c r="F7" s="2" t="s">
        <v>3</v>
      </c>
      <c r="G7" s="15"/>
      <c r="H7" s="8"/>
    </row>
    <row r="8" spans="2:8" x14ac:dyDescent="0.25">
      <c r="B8" s="6"/>
      <c r="C8" s="7"/>
      <c r="D8" s="7"/>
      <c r="E8" s="7"/>
      <c r="F8" s="7"/>
      <c r="G8" s="7"/>
      <c r="H8" s="8"/>
    </row>
    <row r="9" spans="2:8" x14ac:dyDescent="0.25">
      <c r="B9" s="6"/>
      <c r="C9" s="1" t="s">
        <v>0</v>
      </c>
      <c r="D9" s="13">
        <v>25</v>
      </c>
      <c r="E9" s="7"/>
      <c r="F9" s="2" t="s">
        <v>4</v>
      </c>
      <c r="G9" s="15"/>
      <c r="H9" s="8"/>
    </row>
    <row r="10" spans="2:8" x14ac:dyDescent="0.25">
      <c r="B10" s="6"/>
      <c r="C10" s="7"/>
      <c r="D10" s="7"/>
      <c r="E10" s="7"/>
      <c r="F10" s="7"/>
      <c r="G10" s="7"/>
      <c r="H10" s="8"/>
    </row>
    <row r="11" spans="2:8" x14ac:dyDescent="0.25">
      <c r="B11" s="6"/>
      <c r="C11" s="2" t="s">
        <v>1</v>
      </c>
      <c r="D11" s="14" t="str">
        <f>IFERROR(VLOOKUP($D$9,Tableau1[],2,0),"")</f>
        <v>kinda</v>
      </c>
      <c r="E11" s="7"/>
      <c r="F11" s="2" t="s">
        <v>5</v>
      </c>
      <c r="G11" s="15"/>
      <c r="H11" s="8"/>
    </row>
    <row r="12" spans="2:8" x14ac:dyDescent="0.25">
      <c r="B12" s="6"/>
      <c r="C12" s="7"/>
      <c r="D12" s="7"/>
      <c r="E12" s="7"/>
      <c r="F12" s="7"/>
      <c r="G12" s="7"/>
      <c r="H12" s="8"/>
    </row>
    <row r="13" spans="2:8" x14ac:dyDescent="0.25">
      <c r="B13" s="6"/>
      <c r="C13" s="2" t="s">
        <v>2</v>
      </c>
      <c r="D13" s="14" t="str">
        <f>IFERROR(VLOOKUP($D$9,Tableau1[],3,0),"")</f>
        <v>sidonie</v>
      </c>
      <c r="E13" s="7"/>
      <c r="F13" s="2" t="s">
        <v>6</v>
      </c>
      <c r="G13" s="15"/>
      <c r="H13" s="8"/>
    </row>
    <row r="14" spans="2:8" x14ac:dyDescent="0.25">
      <c r="B14" s="6"/>
      <c r="C14" s="7"/>
      <c r="D14" s="7"/>
      <c r="E14" s="7"/>
      <c r="F14" s="7"/>
      <c r="G14" s="7"/>
      <c r="H14" s="8"/>
    </row>
    <row r="15" spans="2:8" x14ac:dyDescent="0.25">
      <c r="B15" s="6"/>
      <c r="C15" s="16"/>
      <c r="D15" s="17"/>
      <c r="E15" s="7"/>
      <c r="F15" s="2" t="s">
        <v>7</v>
      </c>
      <c r="G15" s="15"/>
      <c r="H15" s="8"/>
    </row>
    <row r="16" spans="2:8" x14ac:dyDescent="0.25">
      <c r="B16" s="6"/>
      <c r="C16" s="7"/>
      <c r="D16" s="7"/>
      <c r="E16" s="7"/>
      <c r="F16" s="7"/>
      <c r="G16" s="7"/>
      <c r="H16" s="8"/>
    </row>
    <row r="17" spans="2:8" x14ac:dyDescent="0.25">
      <c r="B17" s="6"/>
      <c r="C17" s="7"/>
      <c r="D17" s="7"/>
      <c r="E17" s="7"/>
      <c r="F17" s="7"/>
      <c r="G17" s="7"/>
      <c r="H17" s="8"/>
    </row>
    <row r="18" spans="2:8" x14ac:dyDescent="0.25">
      <c r="B18" s="6"/>
      <c r="C18" s="7"/>
      <c r="D18" s="7"/>
      <c r="E18" s="7"/>
      <c r="F18" s="7"/>
      <c r="G18" s="7"/>
      <c r="H18" s="8"/>
    </row>
    <row r="19" spans="2:8" x14ac:dyDescent="0.25">
      <c r="B19" s="6"/>
      <c r="C19" s="7"/>
      <c r="D19" s="7"/>
      <c r="E19" s="7"/>
      <c r="F19" s="7"/>
      <c r="G19" s="7"/>
      <c r="H19" s="8"/>
    </row>
    <row r="20" spans="2:8" x14ac:dyDescent="0.25">
      <c r="B20" s="6"/>
      <c r="C20" s="7"/>
      <c r="D20" s="7"/>
      <c r="E20" s="7"/>
      <c r="F20" s="7"/>
      <c r="G20" s="7"/>
      <c r="H20" s="8"/>
    </row>
    <row r="21" spans="2:8" x14ac:dyDescent="0.25">
      <c r="B21" s="6"/>
      <c r="C21" s="7"/>
      <c r="D21" s="7"/>
      <c r="E21" s="7"/>
      <c r="F21" s="7"/>
      <c r="G21" s="7"/>
      <c r="H21" s="8"/>
    </row>
    <row r="22" spans="2:8" ht="15.75" thickBot="1" x14ac:dyDescent="0.3">
      <c r="B22" s="9"/>
      <c r="C22" s="10"/>
      <c r="D22" s="10"/>
      <c r="E22" s="10"/>
      <c r="F22" s="10"/>
      <c r="G22" s="10"/>
      <c r="H22" s="11"/>
    </row>
  </sheetData>
  <mergeCells count="1">
    <mergeCell ref="C4:E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</xdr:col>
                <xdr:colOff>742950</xdr:colOff>
                <xdr:row>17</xdr:row>
                <xdr:rowOff>38100</xdr:rowOff>
              </from>
              <to>
                <xdr:col>4</xdr:col>
                <xdr:colOff>19050</xdr:colOff>
                <xdr:row>18</xdr:row>
                <xdr:rowOff>142875</xdr:rowOff>
              </to>
            </anchor>
          </controlPr>
        </control>
      </mc:Choice>
      <mc:Fallback>
        <control shapeId="1026" r:id="rId3" name="CommandButton1"/>
      </mc:Fallback>
    </mc:AlternateContent>
    <mc:AlternateContent xmlns:mc="http://schemas.openxmlformats.org/markup-compatibility/2006">
      <mc:Choice Requires="x14">
        <control shapeId="1027" r:id="rId5" name="CommandButton2">
          <controlPr defaultSize="0" autoLine="0" autoPict="0" r:id="rId6">
            <anchor moveWithCells="1">
              <from>
                <xdr:col>4</xdr:col>
                <xdr:colOff>742950</xdr:colOff>
                <xdr:row>17</xdr:row>
                <xdr:rowOff>38100</xdr:rowOff>
              </from>
              <to>
                <xdr:col>7</xdr:col>
                <xdr:colOff>9525</xdr:colOff>
                <xdr:row>18</xdr:row>
                <xdr:rowOff>142875</xdr:rowOff>
              </to>
            </anchor>
          </controlPr>
        </control>
      </mc:Choice>
      <mc:Fallback>
        <control shapeId="1027" r:id="rId5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note!$C$5:$C$8</xm:f>
          </x14:formula1>
          <xm:sqref>D9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</vt:lpstr>
      <vt:lpstr>formulaire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cp:lastPrinted>2021-07-04T16:53:04Z</cp:lastPrinted>
  <dcterms:created xsi:type="dcterms:W3CDTF">2021-07-04T10:04:47Z</dcterms:created>
  <dcterms:modified xsi:type="dcterms:W3CDTF">2021-07-05T04:59:42Z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