
<file path=[Content_Types].xml><?xml version="1.0" encoding="utf-8"?>
<Types xmlns="http://schemas.openxmlformats.org/package/2006/content-types">
  <Default Extension="bin" ContentType="application/vnd.openxmlformats-officedocument.spreadsheetml.printerSettings"/>
  <Default Extension="png" ContentType="image/png"/>
  <Default Extension="svg" ContentType="image/svg+xml"/>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tables/table1.xml" ContentType="application/vnd.openxmlformats-officedocument.spreadsheetml.table+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threadedComments/threadedComment1.xml" ContentType="application/vnd.ms-excel.threadedcomment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7A2D7E96-6E34-419A-AE5F-296B3A7E7977}"/>
  <workbookPr filterPrivacy="1" updateLinks="never" codeName="ThisWorkbook"/>
  <bookViews>
    <workbookView xWindow="-105" yWindow="-105" windowWidth="23250" windowHeight="12570" tabRatio="584" firstSheet="5" activeTab="5"/>
  </bookViews>
  <sheets>
    <sheet name="Modèle" sheetId="30" state="hidden" r:id="rId1"/>
    <sheet name="Page2" sheetId="2" state="hidden" r:id="rId2"/>
    <sheet name="FM Trans" sheetId="61" state="hidden" r:id="rId3"/>
    <sheet name="H Soir" sheetId="64" state="hidden" r:id="rId4"/>
    <sheet name="Liste de choix" sheetId="62" state="hidden" r:id="rId5"/>
    <sheet name="Horaire" sheetId="60" r:id="rId6"/>
    <sheet name="ESSAI" sheetId="27" state="hidden" r:id="rId7"/>
    <sheet name="Données" sheetId="56" state="hidden" r:id="rId8"/>
  </sheets>
  <functionGroups builtInGroupCount="18"/>
  <definedNames>
    <definedName name="list_noms">#REF!</definedName>
    <definedName name="Semaine1">#REF!</definedName>
    <definedName name="Semaine2">#REF!</definedName>
    <definedName name="Semaine3">#REF!</definedName>
    <definedName name="Semaine4">#REF!</definedName>
    <definedName name="Semaine5">#REF!</definedName>
  </definedNames>
  <calcPr calcId="152511" iterateDelta="1E-4"/>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E5" i="60" l="1"/>
  <c r="BE4" i="60"/>
  <c r="G65" i="60" l="1"/>
  <c r="H65" i="60"/>
  <c r="I65" i="60"/>
  <c r="J65" i="60"/>
  <c r="K65" i="60"/>
  <c r="L65" i="60"/>
  <c r="M65" i="60"/>
  <c r="N65" i="60"/>
  <c r="O65" i="60"/>
  <c r="P65" i="60"/>
  <c r="Q65" i="60"/>
  <c r="R65" i="60"/>
  <c r="S65" i="60"/>
  <c r="T65" i="60"/>
  <c r="U65" i="60"/>
  <c r="V65" i="60"/>
  <c r="W65" i="60"/>
  <c r="X65" i="60"/>
  <c r="Y65" i="60"/>
  <c r="Z65" i="60"/>
  <c r="AA65" i="60"/>
  <c r="AB65" i="60"/>
  <c r="AC65" i="60"/>
  <c r="AD65" i="60"/>
  <c r="AE65" i="60"/>
  <c r="AF65" i="60"/>
  <c r="AG65" i="60"/>
  <c r="AH65" i="60"/>
  <c r="AI65" i="60"/>
  <c r="AJ65" i="60"/>
  <c r="AK65" i="60"/>
  <c r="AL65" i="60"/>
  <c r="AM65" i="60"/>
  <c r="AN65" i="60"/>
  <c r="AO65" i="60"/>
  <c r="AP65" i="60"/>
  <c r="AQ65" i="60"/>
  <c r="AR65" i="60"/>
  <c r="AS65" i="60"/>
  <c r="AT65" i="60"/>
  <c r="AU65" i="60"/>
  <c r="AV65" i="60"/>
  <c r="AW65" i="60"/>
  <c r="AX65" i="60"/>
  <c r="AY65" i="60"/>
  <c r="AZ65" i="60"/>
  <c r="BA65" i="60"/>
  <c r="BB65" i="60"/>
  <c r="BC65" i="60"/>
  <c r="H4" i="60"/>
  <c r="I4" i="60"/>
  <c r="J4" i="60"/>
  <c r="K4" i="60"/>
  <c r="L4" i="60"/>
  <c r="M4" i="60"/>
  <c r="N4" i="60"/>
  <c r="O4" i="60"/>
  <c r="P4" i="60"/>
  <c r="Q4" i="60"/>
  <c r="R4" i="60"/>
  <c r="S4" i="60"/>
  <c r="T4" i="60"/>
  <c r="U4" i="60"/>
  <c r="V4" i="60"/>
  <c r="W4" i="60"/>
  <c r="X4" i="60"/>
  <c r="Y4" i="60"/>
  <c r="Z4" i="60"/>
  <c r="AA4" i="60"/>
  <c r="AB4" i="60"/>
  <c r="AC4" i="60"/>
  <c r="AD4" i="60"/>
  <c r="AE4" i="60"/>
  <c r="AF4" i="60"/>
  <c r="AG4" i="60"/>
  <c r="AH4" i="60"/>
  <c r="AI4" i="60"/>
  <c r="AJ4" i="60"/>
  <c r="AK4" i="60"/>
  <c r="AL4" i="60"/>
  <c r="AM4" i="60"/>
  <c r="AN4" i="60"/>
  <c r="AO4" i="60"/>
  <c r="AP4" i="60"/>
  <c r="AQ4" i="60"/>
  <c r="AR4" i="60"/>
  <c r="AS4" i="60"/>
  <c r="AT4" i="60"/>
  <c r="AU4" i="60"/>
  <c r="AV4" i="60"/>
  <c r="AW4" i="60"/>
  <c r="AX4" i="60"/>
  <c r="AY4" i="60"/>
  <c r="AZ4" i="60"/>
  <c r="BA4" i="60"/>
  <c r="BB4" i="60"/>
  <c r="BC4" i="60"/>
  <c r="G4" i="60"/>
  <c r="AK55" i="61"/>
  <c r="AK54" i="61"/>
  <c r="AK53" i="61"/>
  <c r="AK52" i="61"/>
  <c r="AK51" i="61"/>
  <c r="AK50" i="61"/>
  <c r="AK49" i="61"/>
  <c r="AK48" i="61"/>
  <c r="AK47" i="61"/>
  <c r="AK46" i="61"/>
  <c r="AK45" i="61"/>
  <c r="AK44" i="61"/>
  <c r="AK43" i="61"/>
  <c r="AK42" i="61"/>
  <c r="AK41" i="61"/>
  <c r="AK40" i="61"/>
  <c r="AK39" i="61"/>
  <c r="AK38" i="61"/>
  <c r="AK37" i="61"/>
  <c r="AK36" i="61"/>
  <c r="AK35" i="61"/>
  <c r="AK34" i="61"/>
  <c r="AK33" i="61"/>
  <c r="AK32" i="61"/>
  <c r="AK31" i="61"/>
  <c r="G9" i="61"/>
  <c r="F3" i="61" l="1"/>
  <c r="B8" i="64" l="1"/>
  <c r="AA19" i="64"/>
  <c r="Z19" i="64"/>
  <c r="Y19" i="64"/>
  <c r="X19" i="64"/>
  <c r="W19" i="64"/>
  <c r="V19" i="64"/>
  <c r="U19" i="64"/>
  <c r="T19" i="64"/>
  <c r="S19" i="64"/>
  <c r="R19" i="64"/>
  <c r="Q19" i="64"/>
  <c r="P19" i="64"/>
  <c r="O19" i="64"/>
  <c r="N19" i="64"/>
  <c r="M19" i="64"/>
  <c r="L19" i="64"/>
  <c r="K19" i="64"/>
  <c r="J19" i="64"/>
  <c r="I19" i="64"/>
  <c r="H19" i="64"/>
  <c r="G19" i="64"/>
  <c r="F19" i="64"/>
  <c r="E19" i="64"/>
  <c r="D19" i="64"/>
  <c r="C19" i="64"/>
  <c r="AA18" i="64"/>
  <c r="Z18" i="64"/>
  <c r="Y18" i="64"/>
  <c r="X18" i="64"/>
  <c r="W18" i="64"/>
  <c r="V18" i="64"/>
  <c r="U18" i="64"/>
  <c r="T18" i="64"/>
  <c r="S18" i="64"/>
  <c r="R18" i="64"/>
  <c r="Q18" i="64"/>
  <c r="P18" i="64"/>
  <c r="O18" i="64"/>
  <c r="N18" i="64"/>
  <c r="M18" i="64"/>
  <c r="L18" i="64"/>
  <c r="K18" i="64"/>
  <c r="J18" i="64"/>
  <c r="I18" i="64"/>
  <c r="H18" i="64"/>
  <c r="G18" i="64"/>
  <c r="F18" i="64"/>
  <c r="E18" i="64"/>
  <c r="D18" i="64"/>
  <c r="C18" i="64"/>
  <c r="AA17" i="64"/>
  <c r="Z17" i="64"/>
  <c r="Y17" i="64"/>
  <c r="X17" i="64"/>
  <c r="W17" i="64"/>
  <c r="V17" i="64"/>
  <c r="U17" i="64"/>
  <c r="T17" i="64"/>
  <c r="S17" i="64"/>
  <c r="R17" i="64"/>
  <c r="Q17" i="64"/>
  <c r="P17" i="64"/>
  <c r="O17" i="64"/>
  <c r="N17" i="64"/>
  <c r="M17" i="64"/>
  <c r="L17" i="64"/>
  <c r="K17" i="64"/>
  <c r="J17" i="64"/>
  <c r="I17" i="64"/>
  <c r="H17" i="64"/>
  <c r="G17" i="64"/>
  <c r="F17" i="64"/>
  <c r="E17" i="64"/>
  <c r="D17" i="64"/>
  <c r="C17" i="64"/>
  <c r="AA16" i="64"/>
  <c r="Z16" i="64"/>
  <c r="Y16" i="64"/>
  <c r="X16" i="64"/>
  <c r="W16" i="64"/>
  <c r="V16" i="64"/>
  <c r="U16" i="64"/>
  <c r="T16" i="64"/>
  <c r="S16" i="64"/>
  <c r="R16" i="64"/>
  <c r="Q16" i="64"/>
  <c r="P16" i="64"/>
  <c r="O16" i="64"/>
  <c r="N16" i="64"/>
  <c r="M16" i="64"/>
  <c r="L16" i="64"/>
  <c r="K16" i="64"/>
  <c r="J16" i="64"/>
  <c r="I16" i="64"/>
  <c r="H16" i="64"/>
  <c r="G16" i="64"/>
  <c r="F16" i="64"/>
  <c r="E16" i="64"/>
  <c r="D16" i="64"/>
  <c r="C16" i="64"/>
  <c r="AA15" i="64"/>
  <c r="Z15" i="64"/>
  <c r="Y15" i="64"/>
  <c r="X15" i="64"/>
  <c r="W15" i="64"/>
  <c r="V15" i="64"/>
  <c r="U15" i="64"/>
  <c r="T15" i="64"/>
  <c r="S15" i="64"/>
  <c r="R15" i="64"/>
  <c r="Q15" i="64"/>
  <c r="P15" i="64"/>
  <c r="O15" i="64"/>
  <c r="N15" i="64"/>
  <c r="M15" i="64"/>
  <c r="L15" i="64"/>
  <c r="K15" i="64"/>
  <c r="J15" i="64"/>
  <c r="I15" i="64"/>
  <c r="H15" i="64"/>
  <c r="G15" i="64"/>
  <c r="F15" i="64"/>
  <c r="E15" i="64"/>
  <c r="D15" i="64"/>
  <c r="C15" i="64"/>
  <c r="AA14" i="64"/>
  <c r="Z14" i="64"/>
  <c r="Y14" i="64"/>
  <c r="X14" i="64"/>
  <c r="W14" i="64"/>
  <c r="V14" i="64"/>
  <c r="U14" i="64"/>
  <c r="T14" i="64"/>
  <c r="S14" i="64"/>
  <c r="R14" i="64"/>
  <c r="Q14" i="64"/>
  <c r="P14" i="64"/>
  <c r="O14" i="64"/>
  <c r="N14" i="64"/>
  <c r="M14" i="64"/>
  <c r="L14" i="64"/>
  <c r="K14" i="64"/>
  <c r="J14" i="64"/>
  <c r="I14" i="64"/>
  <c r="H14" i="64"/>
  <c r="G14" i="64"/>
  <c r="F14" i="64"/>
  <c r="E14" i="64"/>
  <c r="D14" i="64"/>
  <c r="C14" i="64"/>
  <c r="AA13" i="64"/>
  <c r="Z13" i="64"/>
  <c r="Y13" i="64"/>
  <c r="X13" i="64"/>
  <c r="W13" i="64"/>
  <c r="V13" i="64"/>
  <c r="U13" i="64"/>
  <c r="T13" i="64"/>
  <c r="S13" i="64"/>
  <c r="R13" i="64"/>
  <c r="Q13" i="64"/>
  <c r="P13" i="64"/>
  <c r="O13" i="64"/>
  <c r="N13" i="64"/>
  <c r="M13" i="64"/>
  <c r="L13" i="64"/>
  <c r="K13" i="64"/>
  <c r="J13" i="64"/>
  <c r="I13" i="64"/>
  <c r="H13" i="64"/>
  <c r="G13" i="64"/>
  <c r="F13" i="64"/>
  <c r="E13" i="64"/>
  <c r="D13" i="64"/>
  <c r="C13" i="64"/>
  <c r="AA12" i="64"/>
  <c r="Z12" i="64"/>
  <c r="Y12" i="64"/>
  <c r="X12" i="64"/>
  <c r="W12" i="64"/>
  <c r="V12" i="64"/>
  <c r="U12" i="64"/>
  <c r="T12" i="64"/>
  <c r="S12" i="64"/>
  <c r="R12" i="64"/>
  <c r="Q12" i="64"/>
  <c r="P12" i="64"/>
  <c r="O12" i="64"/>
  <c r="N12" i="64"/>
  <c r="M12" i="64"/>
  <c r="L12" i="64"/>
  <c r="K12" i="64"/>
  <c r="J12" i="64"/>
  <c r="I12" i="64"/>
  <c r="H12" i="64"/>
  <c r="G12" i="64"/>
  <c r="F12" i="64"/>
  <c r="E12" i="64"/>
  <c r="D12" i="64"/>
  <c r="C12" i="64"/>
  <c r="AA11" i="64"/>
  <c r="Z11" i="64"/>
  <c r="Y11" i="64"/>
  <c r="X11" i="64"/>
  <c r="W11" i="64"/>
  <c r="V11" i="64"/>
  <c r="U11" i="64"/>
  <c r="T11" i="64"/>
  <c r="S11" i="64"/>
  <c r="R11" i="64"/>
  <c r="Q11" i="64"/>
  <c r="P11" i="64"/>
  <c r="O11" i="64"/>
  <c r="N11" i="64"/>
  <c r="M11" i="64"/>
  <c r="L11" i="64"/>
  <c r="K11" i="64"/>
  <c r="J11" i="64"/>
  <c r="I11" i="64"/>
  <c r="H11" i="64"/>
  <c r="G11" i="64"/>
  <c r="F11" i="64"/>
  <c r="E11" i="64"/>
  <c r="D11" i="64"/>
  <c r="C11" i="64"/>
  <c r="AA10" i="64"/>
  <c r="Z10" i="64"/>
  <c r="Y10" i="64"/>
  <c r="X10" i="64"/>
  <c r="W10" i="64"/>
  <c r="V10" i="64"/>
  <c r="U10" i="64"/>
  <c r="T10" i="64"/>
  <c r="S10" i="64"/>
  <c r="R10" i="64"/>
  <c r="Q10" i="64"/>
  <c r="P10" i="64"/>
  <c r="O10" i="64"/>
  <c r="N10" i="64"/>
  <c r="M10" i="64"/>
  <c r="L10" i="64"/>
  <c r="K10" i="64"/>
  <c r="J10" i="64"/>
  <c r="I10" i="64"/>
  <c r="H10" i="64"/>
  <c r="G10" i="64"/>
  <c r="F10" i="64"/>
  <c r="E10" i="64"/>
  <c r="D10" i="64"/>
  <c r="C10" i="64"/>
  <c r="AA9" i="64"/>
  <c r="Z9" i="64"/>
  <c r="Y9" i="64"/>
  <c r="X9" i="64"/>
  <c r="W9" i="64"/>
  <c r="V9" i="64"/>
  <c r="U9" i="64"/>
  <c r="T9" i="64"/>
  <c r="S9" i="64"/>
  <c r="R9" i="64"/>
  <c r="Q9" i="64"/>
  <c r="P9" i="64"/>
  <c r="O9" i="64"/>
  <c r="N9" i="64"/>
  <c r="M9" i="64"/>
  <c r="L9" i="64"/>
  <c r="K9" i="64"/>
  <c r="J9" i="64"/>
  <c r="I9" i="64"/>
  <c r="H9" i="64"/>
  <c r="G9" i="64"/>
  <c r="F9" i="64"/>
  <c r="E9" i="64"/>
  <c r="D9" i="64"/>
  <c r="C9" i="64"/>
  <c r="AA8" i="64"/>
  <c r="Z8" i="64"/>
  <c r="Y8" i="64"/>
  <c r="X8" i="64"/>
  <c r="W8" i="64"/>
  <c r="V8" i="64"/>
  <c r="U8" i="64"/>
  <c r="T8" i="64"/>
  <c r="S8" i="64"/>
  <c r="R8" i="64"/>
  <c r="Q8" i="64"/>
  <c r="P8" i="64"/>
  <c r="O8" i="64"/>
  <c r="N8" i="64"/>
  <c r="M8" i="64"/>
  <c r="L8" i="64"/>
  <c r="K8" i="64"/>
  <c r="J8" i="64"/>
  <c r="I8" i="64"/>
  <c r="H8" i="64"/>
  <c r="G8" i="64"/>
  <c r="F8" i="64"/>
  <c r="E8" i="64"/>
  <c r="D8" i="64"/>
  <c r="C8" i="64"/>
  <c r="AA7" i="64"/>
  <c r="Z7" i="64"/>
  <c r="Y7" i="64"/>
  <c r="X7" i="64"/>
  <c r="W7" i="64"/>
  <c r="V7" i="64"/>
  <c r="U7" i="64"/>
  <c r="T7" i="64"/>
  <c r="S7" i="64"/>
  <c r="R7" i="64"/>
  <c r="Q7" i="64"/>
  <c r="P7" i="64"/>
  <c r="O7" i="64"/>
  <c r="N7" i="64"/>
  <c r="M7" i="64"/>
  <c r="L7" i="64"/>
  <c r="K7" i="64"/>
  <c r="J7" i="64"/>
  <c r="I7" i="64"/>
  <c r="H7" i="64"/>
  <c r="G7" i="64"/>
  <c r="F7" i="64"/>
  <c r="E7" i="64"/>
  <c r="D7" i="64"/>
  <c r="C7" i="64"/>
  <c r="AC83" i="61"/>
  <c r="AB83" i="61"/>
  <c r="AA83" i="61"/>
  <c r="Z83" i="61"/>
  <c r="Y83" i="61"/>
  <c r="X83" i="61"/>
  <c r="W83" i="61"/>
  <c r="V83" i="61"/>
  <c r="U83" i="61"/>
  <c r="T83" i="61"/>
  <c r="S83" i="61"/>
  <c r="R83" i="61"/>
  <c r="Q83" i="61"/>
  <c r="P83" i="61"/>
  <c r="O83" i="61"/>
  <c r="N83" i="61"/>
  <c r="M83" i="61"/>
  <c r="L83" i="61"/>
  <c r="K83" i="61"/>
  <c r="J83" i="61"/>
  <c r="I83" i="61"/>
  <c r="H83" i="61"/>
  <c r="G83" i="61"/>
  <c r="F83" i="61"/>
  <c r="E83" i="61"/>
  <c r="D83" i="61"/>
  <c r="AC82" i="61"/>
  <c r="AB82" i="61"/>
  <c r="AA82" i="61"/>
  <c r="Z82" i="61"/>
  <c r="Y82" i="61"/>
  <c r="X82" i="61"/>
  <c r="W82" i="61"/>
  <c r="V82" i="61"/>
  <c r="U82" i="61"/>
  <c r="T82" i="61"/>
  <c r="S82" i="61"/>
  <c r="R82" i="61"/>
  <c r="Q82" i="61"/>
  <c r="P82" i="61"/>
  <c r="O82" i="61"/>
  <c r="N82" i="61"/>
  <c r="M82" i="61"/>
  <c r="L82" i="61"/>
  <c r="K82" i="61"/>
  <c r="J82" i="61"/>
  <c r="I82" i="61"/>
  <c r="H82" i="61"/>
  <c r="G82" i="61"/>
  <c r="F82" i="61"/>
  <c r="E82" i="61"/>
  <c r="D82" i="61"/>
  <c r="AC81" i="61"/>
  <c r="AB81" i="61"/>
  <c r="AA81" i="61"/>
  <c r="Z81" i="61"/>
  <c r="Y81" i="61"/>
  <c r="X81" i="61"/>
  <c r="W81" i="61"/>
  <c r="V81" i="61"/>
  <c r="U81" i="61"/>
  <c r="T81" i="61"/>
  <c r="S81" i="61"/>
  <c r="R81" i="61"/>
  <c r="Q81" i="61"/>
  <c r="P81" i="61"/>
  <c r="O81" i="61"/>
  <c r="N81" i="61"/>
  <c r="M81" i="61"/>
  <c r="L81" i="61"/>
  <c r="K81" i="61"/>
  <c r="J81" i="61"/>
  <c r="I81" i="61"/>
  <c r="H81" i="61"/>
  <c r="G81" i="61"/>
  <c r="F81" i="61"/>
  <c r="E81" i="61"/>
  <c r="D81" i="61"/>
  <c r="AC80" i="61"/>
  <c r="AB80" i="61"/>
  <c r="AA80" i="61"/>
  <c r="Z80" i="61"/>
  <c r="Y80" i="61"/>
  <c r="X80" i="61"/>
  <c r="W80" i="61"/>
  <c r="V80" i="61"/>
  <c r="U80" i="61"/>
  <c r="T80" i="61"/>
  <c r="S80" i="61"/>
  <c r="R80" i="61"/>
  <c r="Q80" i="61"/>
  <c r="P80" i="61"/>
  <c r="O80" i="61"/>
  <c r="N80" i="61"/>
  <c r="M80" i="61"/>
  <c r="L80" i="61"/>
  <c r="K80" i="61"/>
  <c r="J80" i="61"/>
  <c r="I80" i="61"/>
  <c r="H80" i="61"/>
  <c r="G80" i="61"/>
  <c r="F80" i="61"/>
  <c r="E80" i="61"/>
  <c r="D80" i="61"/>
  <c r="AC79" i="61"/>
  <c r="AB79" i="61"/>
  <c r="AA79" i="61"/>
  <c r="Z79" i="61"/>
  <c r="Y79" i="61"/>
  <c r="X79" i="61"/>
  <c r="W79" i="61"/>
  <c r="V79" i="61"/>
  <c r="U79" i="61"/>
  <c r="T79" i="61"/>
  <c r="S79" i="61"/>
  <c r="R79" i="61"/>
  <c r="Q79" i="61"/>
  <c r="P79" i="61"/>
  <c r="O79" i="61"/>
  <c r="N79" i="61"/>
  <c r="M79" i="61"/>
  <c r="L79" i="61"/>
  <c r="K79" i="61"/>
  <c r="J79" i="61"/>
  <c r="I79" i="61"/>
  <c r="H79" i="61"/>
  <c r="G79" i="61"/>
  <c r="F79" i="61"/>
  <c r="E79" i="61"/>
  <c r="D79" i="61"/>
  <c r="AC78" i="61"/>
  <c r="AB78" i="61"/>
  <c r="AA78" i="61"/>
  <c r="Z78" i="61"/>
  <c r="Y78" i="61"/>
  <c r="X78" i="61"/>
  <c r="W78" i="61"/>
  <c r="V78" i="61"/>
  <c r="U78" i="61"/>
  <c r="T78" i="61"/>
  <c r="S78" i="61"/>
  <c r="R78" i="61"/>
  <c r="Q78" i="61"/>
  <c r="P78" i="61"/>
  <c r="O78" i="61"/>
  <c r="N78" i="61"/>
  <c r="M78" i="61"/>
  <c r="L78" i="61"/>
  <c r="K78" i="61"/>
  <c r="J78" i="61"/>
  <c r="I78" i="61"/>
  <c r="H78" i="61"/>
  <c r="G78" i="61"/>
  <c r="F78" i="61"/>
  <c r="E78" i="61"/>
  <c r="D78" i="61"/>
  <c r="AC77" i="61"/>
  <c r="AB77" i="61"/>
  <c r="AA77" i="61"/>
  <c r="Z77" i="61"/>
  <c r="Y77" i="61"/>
  <c r="X77" i="61"/>
  <c r="W77" i="61"/>
  <c r="V77" i="61"/>
  <c r="U77" i="61"/>
  <c r="T77" i="61"/>
  <c r="S77" i="61"/>
  <c r="R77" i="61"/>
  <c r="Q77" i="61"/>
  <c r="P77" i="61"/>
  <c r="O77" i="61"/>
  <c r="N77" i="61"/>
  <c r="M77" i="61"/>
  <c r="L77" i="61"/>
  <c r="K77" i="61"/>
  <c r="J77" i="61"/>
  <c r="I77" i="61"/>
  <c r="H77" i="61"/>
  <c r="G77" i="61"/>
  <c r="F77" i="61"/>
  <c r="E77" i="61"/>
  <c r="D77" i="61"/>
  <c r="AC76" i="61"/>
  <c r="AB76" i="61"/>
  <c r="AA76" i="61"/>
  <c r="Z76" i="61"/>
  <c r="Y76" i="61"/>
  <c r="X76" i="61"/>
  <c r="W76" i="61"/>
  <c r="V76" i="61"/>
  <c r="U76" i="61"/>
  <c r="T76" i="61"/>
  <c r="S76" i="61"/>
  <c r="R76" i="61"/>
  <c r="Q76" i="61"/>
  <c r="P76" i="61"/>
  <c r="O76" i="61"/>
  <c r="N76" i="61"/>
  <c r="M76" i="61"/>
  <c r="L76" i="61"/>
  <c r="K76" i="61"/>
  <c r="J76" i="61"/>
  <c r="I76" i="61"/>
  <c r="H76" i="61"/>
  <c r="G76" i="61"/>
  <c r="F76" i="61"/>
  <c r="E76" i="61"/>
  <c r="D76" i="61"/>
  <c r="AC75" i="61"/>
  <c r="AB75" i="61"/>
  <c r="AA75" i="61"/>
  <c r="Z75" i="61"/>
  <c r="Y75" i="61"/>
  <c r="X75" i="61"/>
  <c r="W75" i="61"/>
  <c r="V75" i="61"/>
  <c r="U75" i="61"/>
  <c r="T75" i="61"/>
  <c r="S75" i="61"/>
  <c r="R75" i="61"/>
  <c r="Q75" i="61"/>
  <c r="P75" i="61"/>
  <c r="O75" i="61"/>
  <c r="N75" i="61"/>
  <c r="M75" i="61"/>
  <c r="L75" i="61"/>
  <c r="K75" i="61"/>
  <c r="J75" i="61"/>
  <c r="I75" i="61"/>
  <c r="H75" i="61"/>
  <c r="G75" i="61"/>
  <c r="F75" i="61"/>
  <c r="E75" i="61"/>
  <c r="D75" i="61"/>
  <c r="AC74" i="61"/>
  <c r="AB74" i="61"/>
  <c r="AA74" i="61"/>
  <c r="Z74" i="61"/>
  <c r="Y74" i="61"/>
  <c r="X74" i="61"/>
  <c r="W74" i="61"/>
  <c r="V74" i="61"/>
  <c r="U74" i="61"/>
  <c r="T74" i="61"/>
  <c r="S74" i="61"/>
  <c r="R74" i="61"/>
  <c r="Q74" i="61"/>
  <c r="P74" i="61"/>
  <c r="O74" i="61"/>
  <c r="N74" i="61"/>
  <c r="M74" i="61"/>
  <c r="L74" i="61"/>
  <c r="K74" i="61"/>
  <c r="J74" i="61"/>
  <c r="I74" i="61"/>
  <c r="H74" i="61"/>
  <c r="G74" i="61"/>
  <c r="F74" i="61"/>
  <c r="E74" i="61"/>
  <c r="D74" i="61"/>
  <c r="AC73" i="61"/>
  <c r="AB73" i="61"/>
  <c r="AA73" i="61"/>
  <c r="Z73" i="61"/>
  <c r="Y73" i="61"/>
  <c r="X73" i="61"/>
  <c r="W73" i="61"/>
  <c r="V73" i="61"/>
  <c r="U73" i="61"/>
  <c r="T73" i="61"/>
  <c r="S73" i="61"/>
  <c r="R73" i="61"/>
  <c r="Q73" i="61"/>
  <c r="P73" i="61"/>
  <c r="O73" i="61"/>
  <c r="N73" i="61"/>
  <c r="M73" i="61"/>
  <c r="L73" i="61"/>
  <c r="K73" i="61"/>
  <c r="J73" i="61"/>
  <c r="I73" i="61"/>
  <c r="H73" i="61"/>
  <c r="G73" i="61"/>
  <c r="F73" i="61"/>
  <c r="E73" i="61"/>
  <c r="D73" i="61"/>
  <c r="AC72" i="61"/>
  <c r="AB72" i="61"/>
  <c r="AA72" i="61"/>
  <c r="Z72" i="61"/>
  <c r="Y72" i="61"/>
  <c r="X72" i="61"/>
  <c r="W72" i="61"/>
  <c r="V72" i="61"/>
  <c r="U72" i="61"/>
  <c r="T72" i="61"/>
  <c r="S72" i="61"/>
  <c r="R72" i="61"/>
  <c r="Q72" i="61"/>
  <c r="P72" i="61"/>
  <c r="O72" i="61"/>
  <c r="N72" i="61"/>
  <c r="M72" i="61"/>
  <c r="L72" i="61"/>
  <c r="K72" i="61"/>
  <c r="J72" i="61"/>
  <c r="I72" i="61"/>
  <c r="H72" i="61"/>
  <c r="G72" i="61"/>
  <c r="F72" i="61"/>
  <c r="E72" i="61"/>
  <c r="D72" i="61"/>
  <c r="AC71" i="61"/>
  <c r="AB71" i="61"/>
  <c r="AA71" i="61"/>
  <c r="Z71" i="61"/>
  <c r="Y71" i="61"/>
  <c r="X71" i="61"/>
  <c r="W71" i="61"/>
  <c r="V71" i="61"/>
  <c r="U71" i="61"/>
  <c r="T71" i="61"/>
  <c r="S71" i="61"/>
  <c r="R71" i="61"/>
  <c r="Q71" i="61"/>
  <c r="P71" i="61"/>
  <c r="O71" i="61"/>
  <c r="N71" i="61"/>
  <c r="M71" i="61"/>
  <c r="L71" i="61"/>
  <c r="K71" i="61"/>
  <c r="J71" i="61"/>
  <c r="I71" i="61"/>
  <c r="H71" i="61"/>
  <c r="G71" i="61"/>
  <c r="F71" i="61"/>
  <c r="E71" i="61"/>
  <c r="D71" i="61"/>
  <c r="AC70" i="61"/>
  <c r="AB70" i="61"/>
  <c r="AA70" i="61"/>
  <c r="Z70" i="61"/>
  <c r="Y70" i="61"/>
  <c r="X70" i="61"/>
  <c r="W70" i="61"/>
  <c r="V70" i="61"/>
  <c r="U70" i="61"/>
  <c r="T70" i="61"/>
  <c r="S70" i="61"/>
  <c r="R70" i="61"/>
  <c r="Q70" i="61"/>
  <c r="P70" i="61"/>
  <c r="O70" i="61"/>
  <c r="N70" i="61"/>
  <c r="M70" i="61"/>
  <c r="L70" i="61"/>
  <c r="K70" i="61"/>
  <c r="J70" i="61"/>
  <c r="I70" i="61"/>
  <c r="H70" i="61"/>
  <c r="G70" i="61"/>
  <c r="F70" i="61"/>
  <c r="E70" i="61"/>
  <c r="D70" i="61"/>
  <c r="AC69" i="61"/>
  <c r="AB69" i="61"/>
  <c r="AA69" i="61"/>
  <c r="Z69" i="61"/>
  <c r="Y69" i="61"/>
  <c r="X69" i="61"/>
  <c r="W69" i="61"/>
  <c r="V69" i="61"/>
  <c r="U69" i="61"/>
  <c r="T69" i="61"/>
  <c r="S69" i="61"/>
  <c r="R69" i="61"/>
  <c r="Q69" i="61"/>
  <c r="P69" i="61"/>
  <c r="O69" i="61"/>
  <c r="N69" i="61"/>
  <c r="M69" i="61"/>
  <c r="L69" i="61"/>
  <c r="K69" i="61"/>
  <c r="J69" i="61"/>
  <c r="I69" i="61"/>
  <c r="H69" i="61"/>
  <c r="G69" i="61"/>
  <c r="F69" i="61"/>
  <c r="E69" i="61"/>
  <c r="D69" i="61"/>
  <c r="AC68" i="61"/>
  <c r="AB68" i="61"/>
  <c r="AA68" i="61"/>
  <c r="Z68" i="61"/>
  <c r="Y68" i="61"/>
  <c r="X68" i="61"/>
  <c r="W68" i="61"/>
  <c r="V68" i="61"/>
  <c r="U68" i="61"/>
  <c r="T68" i="61"/>
  <c r="S68" i="61"/>
  <c r="R68" i="61"/>
  <c r="Q68" i="61"/>
  <c r="P68" i="61"/>
  <c r="O68" i="61"/>
  <c r="N68" i="61"/>
  <c r="M68" i="61"/>
  <c r="L68" i="61"/>
  <c r="K68" i="61"/>
  <c r="J68" i="61"/>
  <c r="I68" i="61"/>
  <c r="H68" i="61"/>
  <c r="G68" i="61"/>
  <c r="F68" i="61"/>
  <c r="E68" i="61"/>
  <c r="D68" i="61"/>
  <c r="AC67" i="61"/>
  <c r="AB67" i="61"/>
  <c r="AA67" i="61"/>
  <c r="Z67" i="61"/>
  <c r="Y67" i="61"/>
  <c r="X67" i="61"/>
  <c r="W67" i="61"/>
  <c r="V67" i="61"/>
  <c r="U67" i="61"/>
  <c r="T67" i="61"/>
  <c r="S67" i="61"/>
  <c r="R67" i="61"/>
  <c r="Q67" i="61"/>
  <c r="P67" i="61"/>
  <c r="O67" i="61"/>
  <c r="N67" i="61"/>
  <c r="M67" i="61"/>
  <c r="L67" i="61"/>
  <c r="K67" i="61"/>
  <c r="J67" i="61"/>
  <c r="I67" i="61"/>
  <c r="H67" i="61"/>
  <c r="G67" i="61"/>
  <c r="F67" i="61"/>
  <c r="E67" i="61"/>
  <c r="D67" i="61"/>
  <c r="AC66" i="61"/>
  <c r="AB66" i="61"/>
  <c r="AA66" i="61"/>
  <c r="Z66" i="61"/>
  <c r="Y66" i="61"/>
  <c r="X66" i="61"/>
  <c r="W66" i="61"/>
  <c r="V66" i="61"/>
  <c r="U66" i="61"/>
  <c r="T66" i="61"/>
  <c r="S66" i="61"/>
  <c r="R66" i="61"/>
  <c r="Q66" i="61"/>
  <c r="P66" i="61"/>
  <c r="O66" i="61"/>
  <c r="N66" i="61"/>
  <c r="M66" i="61"/>
  <c r="L66" i="61"/>
  <c r="K66" i="61"/>
  <c r="J66" i="61"/>
  <c r="I66" i="61"/>
  <c r="H66" i="61"/>
  <c r="G66" i="61"/>
  <c r="F66" i="61"/>
  <c r="E66" i="61"/>
  <c r="D66" i="61"/>
  <c r="AC65" i="61"/>
  <c r="AB65" i="61"/>
  <c r="AA65" i="61"/>
  <c r="Z65" i="61"/>
  <c r="Y65" i="61"/>
  <c r="X65" i="61"/>
  <c r="W65" i="61"/>
  <c r="V65" i="61"/>
  <c r="U65" i="61"/>
  <c r="T65" i="61"/>
  <c r="S65" i="61"/>
  <c r="R65" i="61"/>
  <c r="Q65" i="61"/>
  <c r="P65" i="61"/>
  <c r="O65" i="61"/>
  <c r="N65" i="61"/>
  <c r="M65" i="61"/>
  <c r="L65" i="61"/>
  <c r="K65" i="61"/>
  <c r="J65" i="61"/>
  <c r="I65" i="61"/>
  <c r="H65" i="61"/>
  <c r="G65" i="61"/>
  <c r="F65" i="61"/>
  <c r="E65" i="61"/>
  <c r="D65" i="61"/>
  <c r="AC64" i="61"/>
  <c r="AB64" i="61"/>
  <c r="AA64" i="61"/>
  <c r="Z64" i="61"/>
  <c r="Y64" i="61"/>
  <c r="X64" i="61"/>
  <c r="W64" i="61"/>
  <c r="V64" i="61"/>
  <c r="U64" i="61"/>
  <c r="T64" i="61"/>
  <c r="S64" i="61"/>
  <c r="R64" i="61"/>
  <c r="Q64" i="61"/>
  <c r="P64" i="61"/>
  <c r="O64" i="61"/>
  <c r="N64" i="61"/>
  <c r="M64" i="61"/>
  <c r="L64" i="61"/>
  <c r="K64" i="61"/>
  <c r="J64" i="61"/>
  <c r="I64" i="61"/>
  <c r="H64" i="61"/>
  <c r="G64" i="61"/>
  <c r="F64" i="61"/>
  <c r="E64" i="61"/>
  <c r="D64" i="61"/>
  <c r="AC63" i="61"/>
  <c r="AB63" i="61"/>
  <c r="AA63" i="61"/>
  <c r="Z63" i="61"/>
  <c r="Y63" i="61"/>
  <c r="X63" i="61"/>
  <c r="W63" i="61"/>
  <c r="V63" i="61"/>
  <c r="U63" i="61"/>
  <c r="T63" i="61"/>
  <c r="S63" i="61"/>
  <c r="R63" i="61"/>
  <c r="Q63" i="61"/>
  <c r="P63" i="61"/>
  <c r="O63" i="61"/>
  <c r="N63" i="61"/>
  <c r="M63" i="61"/>
  <c r="L63" i="61"/>
  <c r="K63" i="61"/>
  <c r="J63" i="61"/>
  <c r="I63" i="61"/>
  <c r="H63" i="61"/>
  <c r="G63" i="61"/>
  <c r="F63" i="61"/>
  <c r="E63" i="61"/>
  <c r="D63" i="61"/>
  <c r="AC62" i="61"/>
  <c r="AB62" i="61"/>
  <c r="AA62" i="61"/>
  <c r="Z62" i="61"/>
  <c r="Y62" i="61"/>
  <c r="X62" i="61"/>
  <c r="W62" i="61"/>
  <c r="V62" i="61"/>
  <c r="U62" i="61"/>
  <c r="T62" i="61"/>
  <c r="S62" i="61"/>
  <c r="R62" i="61"/>
  <c r="Q62" i="61"/>
  <c r="P62" i="61"/>
  <c r="O62" i="61"/>
  <c r="N62" i="61"/>
  <c r="M62" i="61"/>
  <c r="L62" i="61"/>
  <c r="K62" i="61"/>
  <c r="J62" i="61"/>
  <c r="I62" i="61"/>
  <c r="H62" i="61"/>
  <c r="G62" i="61"/>
  <c r="F62" i="61"/>
  <c r="E62" i="61"/>
  <c r="D62" i="61"/>
  <c r="AC61" i="61"/>
  <c r="AB61" i="61"/>
  <c r="AA61" i="61"/>
  <c r="Z61" i="61"/>
  <c r="Y61" i="61"/>
  <c r="X61" i="61"/>
  <c r="W61" i="61"/>
  <c r="V61" i="61"/>
  <c r="U61" i="61"/>
  <c r="T61" i="61"/>
  <c r="S61" i="61"/>
  <c r="R61" i="61"/>
  <c r="Q61" i="61"/>
  <c r="P61" i="61"/>
  <c r="O61" i="61"/>
  <c r="N61" i="61"/>
  <c r="M61" i="61"/>
  <c r="L61" i="61"/>
  <c r="K61" i="61"/>
  <c r="J61" i="61"/>
  <c r="I61" i="61"/>
  <c r="H61" i="61"/>
  <c r="G61" i="61"/>
  <c r="F61" i="61"/>
  <c r="E61" i="61"/>
  <c r="D61" i="61"/>
  <c r="AC60" i="61"/>
  <c r="AB60" i="61"/>
  <c r="AA60" i="61"/>
  <c r="Z60" i="61"/>
  <c r="Y60" i="61"/>
  <c r="X60" i="61"/>
  <c r="W60" i="61"/>
  <c r="V60" i="61"/>
  <c r="U60" i="61"/>
  <c r="T60" i="61"/>
  <c r="S60" i="61"/>
  <c r="R60" i="61"/>
  <c r="Q60" i="61"/>
  <c r="P60" i="61"/>
  <c r="O60" i="61"/>
  <c r="N60" i="61"/>
  <c r="M60" i="61"/>
  <c r="L60" i="61"/>
  <c r="K60" i="61"/>
  <c r="J60" i="61"/>
  <c r="I60" i="61"/>
  <c r="H60" i="61"/>
  <c r="G60" i="61"/>
  <c r="F60" i="61"/>
  <c r="E60" i="61"/>
  <c r="D60" i="61"/>
  <c r="AC59" i="61"/>
  <c r="AB59" i="61"/>
  <c r="AA59" i="61"/>
  <c r="Z59" i="61"/>
  <c r="Y59" i="61"/>
  <c r="X59" i="61"/>
  <c r="W59" i="61"/>
  <c r="V59" i="61"/>
  <c r="U59" i="61"/>
  <c r="T59" i="61"/>
  <c r="S59" i="61"/>
  <c r="R59" i="61"/>
  <c r="Q59" i="61"/>
  <c r="P59" i="61"/>
  <c r="O59" i="61"/>
  <c r="N59" i="61"/>
  <c r="M59" i="61"/>
  <c r="L59" i="61"/>
  <c r="K59" i="61"/>
  <c r="J59" i="61"/>
  <c r="I59" i="61"/>
  <c r="H59" i="61"/>
  <c r="G59" i="61"/>
  <c r="F59" i="61"/>
  <c r="E59" i="61"/>
  <c r="D59" i="61"/>
  <c r="B15" i="64" l="1"/>
  <c r="D2" i="61" l="1"/>
  <c r="E2" i="61"/>
  <c r="F2" i="61"/>
  <c r="G2" i="61"/>
  <c r="H2" i="61"/>
  <c r="I2" i="61"/>
  <c r="J2" i="61"/>
  <c r="K2" i="61"/>
  <c r="L2" i="61"/>
  <c r="M2" i="61"/>
  <c r="N2" i="61"/>
  <c r="O2" i="61"/>
  <c r="P2" i="61"/>
  <c r="Q2" i="61"/>
  <c r="R2" i="61"/>
  <c r="S2" i="61"/>
  <c r="T2" i="61"/>
  <c r="U2" i="61"/>
  <c r="V2" i="61"/>
  <c r="W2" i="61"/>
  <c r="X2" i="61"/>
  <c r="Y2" i="61"/>
  <c r="Z2" i="61"/>
  <c r="AA2" i="61"/>
  <c r="AB2" i="61"/>
  <c r="AC2" i="61"/>
  <c r="AD2" i="61"/>
  <c r="AE2" i="61"/>
  <c r="AF2" i="61"/>
  <c r="AG2" i="61"/>
  <c r="AH2" i="61"/>
  <c r="AI2" i="61"/>
  <c r="AJ2" i="61"/>
  <c r="AK2" i="61"/>
  <c r="AL2" i="61"/>
  <c r="D3" i="61"/>
  <c r="E3" i="61"/>
  <c r="G3" i="61"/>
  <c r="H3" i="61"/>
  <c r="I3" i="61"/>
  <c r="J3" i="61"/>
  <c r="K3" i="61"/>
  <c r="L3" i="61"/>
  <c r="M3" i="61"/>
  <c r="N3" i="61"/>
  <c r="O3" i="61"/>
  <c r="P3" i="61"/>
  <c r="Q3" i="61"/>
  <c r="R3" i="61"/>
  <c r="S3" i="61"/>
  <c r="T3" i="61"/>
  <c r="U3" i="61"/>
  <c r="V3" i="61"/>
  <c r="W3" i="61"/>
  <c r="X3" i="61"/>
  <c r="Y3" i="61"/>
  <c r="Z3" i="61"/>
  <c r="AA3" i="61"/>
  <c r="AB3" i="61"/>
  <c r="AC3" i="61"/>
  <c r="AD3" i="61"/>
  <c r="AE3" i="61"/>
  <c r="AF3" i="61"/>
  <c r="AG3" i="61"/>
  <c r="AH3" i="61"/>
  <c r="AI3" i="61"/>
  <c r="AJ3" i="61"/>
  <c r="AK3" i="61"/>
  <c r="AL3" i="61"/>
  <c r="D4" i="61"/>
  <c r="E4" i="61"/>
  <c r="F4" i="61"/>
  <c r="G4" i="61"/>
  <c r="H4" i="61"/>
  <c r="I4" i="61"/>
  <c r="J4" i="61"/>
  <c r="K4" i="61"/>
  <c r="L4" i="61"/>
  <c r="M4" i="61"/>
  <c r="N4" i="61"/>
  <c r="O4" i="61"/>
  <c r="P4" i="61"/>
  <c r="Q4" i="61"/>
  <c r="R4" i="61"/>
  <c r="S4" i="61"/>
  <c r="T4" i="61"/>
  <c r="U4" i="61"/>
  <c r="V4" i="61"/>
  <c r="W4" i="61"/>
  <c r="X4" i="61"/>
  <c r="Y4" i="61"/>
  <c r="Z4" i="61"/>
  <c r="AA4" i="61"/>
  <c r="AB4" i="61"/>
  <c r="AC4" i="61"/>
  <c r="AD4" i="61"/>
  <c r="AE4" i="61"/>
  <c r="AF4" i="61"/>
  <c r="AG4" i="61"/>
  <c r="AH4" i="61"/>
  <c r="AI4" i="61"/>
  <c r="AJ4" i="61"/>
  <c r="AK4" i="61"/>
  <c r="AL4" i="61"/>
  <c r="D5" i="61"/>
  <c r="E5" i="61"/>
  <c r="F5" i="61"/>
  <c r="G5" i="61"/>
  <c r="H5" i="61"/>
  <c r="I5" i="61"/>
  <c r="J5" i="61"/>
  <c r="K5" i="61"/>
  <c r="L5" i="61"/>
  <c r="M5" i="61"/>
  <c r="N5" i="61"/>
  <c r="O5" i="61"/>
  <c r="P5" i="61"/>
  <c r="Q5" i="61"/>
  <c r="R5" i="61"/>
  <c r="S5" i="61"/>
  <c r="T5" i="61"/>
  <c r="U5" i="61"/>
  <c r="V5" i="61"/>
  <c r="W5" i="61"/>
  <c r="X5" i="61"/>
  <c r="Y5" i="61"/>
  <c r="Z5" i="61"/>
  <c r="AA5" i="61"/>
  <c r="AB5" i="61"/>
  <c r="AC5" i="61"/>
  <c r="AD5" i="61"/>
  <c r="AE5" i="61"/>
  <c r="AF5" i="61"/>
  <c r="AG5" i="61"/>
  <c r="AH5" i="61"/>
  <c r="AI5" i="61"/>
  <c r="AJ5" i="61"/>
  <c r="AK5" i="61"/>
  <c r="AL5" i="61"/>
  <c r="D6" i="61"/>
  <c r="E6" i="61"/>
  <c r="F6" i="61"/>
  <c r="G6" i="61"/>
  <c r="H6" i="61"/>
  <c r="I6" i="61"/>
  <c r="J6" i="61"/>
  <c r="K6" i="61"/>
  <c r="L6" i="61"/>
  <c r="M6" i="61"/>
  <c r="N6" i="61"/>
  <c r="O6" i="61"/>
  <c r="P6" i="61"/>
  <c r="Q6" i="61"/>
  <c r="R6" i="61"/>
  <c r="S6" i="61"/>
  <c r="T6" i="61"/>
  <c r="U6" i="61"/>
  <c r="V6" i="61"/>
  <c r="W6" i="61"/>
  <c r="X6" i="61"/>
  <c r="Y6" i="61"/>
  <c r="Z6" i="61"/>
  <c r="AA6" i="61"/>
  <c r="AB6" i="61"/>
  <c r="AC6" i="61"/>
  <c r="AD6" i="61"/>
  <c r="AE6" i="61"/>
  <c r="AF6" i="61"/>
  <c r="AG6" i="61"/>
  <c r="AH6" i="61"/>
  <c r="AI6" i="61"/>
  <c r="AJ6" i="61"/>
  <c r="AK6" i="61"/>
  <c r="AL6" i="61"/>
  <c r="D7" i="61"/>
  <c r="E7" i="61"/>
  <c r="F7" i="61"/>
  <c r="G7" i="61"/>
  <c r="H7" i="61"/>
  <c r="I7" i="61"/>
  <c r="J7" i="61"/>
  <c r="K7" i="61"/>
  <c r="L7" i="61"/>
  <c r="M7" i="61"/>
  <c r="N7" i="61"/>
  <c r="O7" i="61"/>
  <c r="P7" i="61"/>
  <c r="Q7" i="61"/>
  <c r="R7" i="61"/>
  <c r="S7" i="61"/>
  <c r="T7" i="61"/>
  <c r="U7" i="61"/>
  <c r="V7" i="61"/>
  <c r="W7" i="61"/>
  <c r="X7" i="61"/>
  <c r="Y7" i="61"/>
  <c r="Z7" i="61"/>
  <c r="AA7" i="61"/>
  <c r="AB7" i="61"/>
  <c r="AC7" i="61"/>
  <c r="AD7" i="61"/>
  <c r="AE7" i="61"/>
  <c r="AF7" i="61"/>
  <c r="AG7" i="61"/>
  <c r="AH7" i="61"/>
  <c r="AI7" i="61"/>
  <c r="AJ7" i="61"/>
  <c r="AK7" i="61"/>
  <c r="AL7" i="61"/>
  <c r="D8" i="61"/>
  <c r="E8" i="61"/>
  <c r="F8" i="61"/>
  <c r="G8" i="61"/>
  <c r="H8" i="61"/>
  <c r="I8" i="61"/>
  <c r="J8" i="61"/>
  <c r="K8" i="61"/>
  <c r="L8" i="61"/>
  <c r="M8" i="61"/>
  <c r="N8" i="61"/>
  <c r="O8" i="61"/>
  <c r="P8" i="61"/>
  <c r="Q8" i="61"/>
  <c r="R8" i="61"/>
  <c r="S8" i="61"/>
  <c r="T8" i="61"/>
  <c r="U8" i="61"/>
  <c r="V8" i="61"/>
  <c r="W8" i="61"/>
  <c r="X8" i="61"/>
  <c r="Y8" i="61"/>
  <c r="Z8" i="61"/>
  <c r="AA8" i="61"/>
  <c r="AB8" i="61"/>
  <c r="AC8" i="61"/>
  <c r="AD8" i="61"/>
  <c r="AE8" i="61"/>
  <c r="AF8" i="61"/>
  <c r="AG8" i="61"/>
  <c r="AH8" i="61"/>
  <c r="AI8" i="61"/>
  <c r="AJ8" i="61"/>
  <c r="AK8" i="61"/>
  <c r="AL8" i="61"/>
  <c r="D9" i="61"/>
  <c r="E9" i="61"/>
  <c r="F9" i="61"/>
  <c r="H9" i="61"/>
  <c r="I9" i="61"/>
  <c r="J9" i="61"/>
  <c r="K9" i="61"/>
  <c r="L9" i="61"/>
  <c r="M9" i="61"/>
  <c r="N9" i="61"/>
  <c r="O9" i="61"/>
  <c r="P9" i="61"/>
  <c r="Q9" i="61"/>
  <c r="R9" i="61"/>
  <c r="S9" i="61"/>
  <c r="T9" i="61"/>
  <c r="U9" i="61"/>
  <c r="V9" i="61"/>
  <c r="W9" i="61"/>
  <c r="X9" i="61"/>
  <c r="Y9" i="61"/>
  <c r="Z9" i="61"/>
  <c r="AA9" i="61"/>
  <c r="AB9" i="61"/>
  <c r="AC9" i="61"/>
  <c r="AD9" i="61"/>
  <c r="AE9" i="61"/>
  <c r="AF9" i="61"/>
  <c r="AG9" i="61"/>
  <c r="AH9" i="61"/>
  <c r="AI9" i="61"/>
  <c r="AJ9" i="61"/>
  <c r="AK9" i="61"/>
  <c r="AL9" i="61"/>
  <c r="D10" i="61"/>
  <c r="E10" i="61"/>
  <c r="F10" i="61"/>
  <c r="G10" i="61"/>
  <c r="H10" i="61"/>
  <c r="I10" i="61"/>
  <c r="J10" i="61"/>
  <c r="K10" i="61"/>
  <c r="L10" i="61"/>
  <c r="M10" i="61"/>
  <c r="N10" i="61"/>
  <c r="O10" i="61"/>
  <c r="P10" i="61"/>
  <c r="Q10" i="61"/>
  <c r="R10" i="61"/>
  <c r="S10" i="61"/>
  <c r="T10" i="61"/>
  <c r="U10" i="61"/>
  <c r="V10" i="61"/>
  <c r="W10" i="61"/>
  <c r="X10" i="61"/>
  <c r="Y10" i="61"/>
  <c r="Z10" i="61"/>
  <c r="AA10" i="61"/>
  <c r="AB10" i="61"/>
  <c r="AC10" i="61"/>
  <c r="AD10" i="61"/>
  <c r="AE10" i="61"/>
  <c r="AF10" i="61"/>
  <c r="AG10" i="61"/>
  <c r="AH10" i="61"/>
  <c r="AI10" i="61"/>
  <c r="AJ10" i="61"/>
  <c r="AK10" i="61"/>
  <c r="AL10" i="61"/>
  <c r="D11" i="61"/>
  <c r="E11" i="61"/>
  <c r="F11" i="61"/>
  <c r="G11" i="61"/>
  <c r="H11" i="61"/>
  <c r="I11" i="61"/>
  <c r="J11" i="61"/>
  <c r="K11" i="61"/>
  <c r="L11" i="61"/>
  <c r="M11" i="61"/>
  <c r="N11" i="61"/>
  <c r="O11" i="61"/>
  <c r="P11" i="61"/>
  <c r="Q11" i="61"/>
  <c r="R11" i="61"/>
  <c r="S11" i="61"/>
  <c r="T11" i="61"/>
  <c r="U11" i="61"/>
  <c r="V11" i="61"/>
  <c r="W11" i="61"/>
  <c r="X11" i="61"/>
  <c r="Y11" i="61"/>
  <c r="Z11" i="61"/>
  <c r="AA11" i="61"/>
  <c r="AB11" i="61"/>
  <c r="AC11" i="61"/>
  <c r="AD11" i="61"/>
  <c r="AE11" i="61"/>
  <c r="AF11" i="61"/>
  <c r="AG11" i="61"/>
  <c r="AH11" i="61"/>
  <c r="AI11" i="61"/>
  <c r="AJ11" i="61"/>
  <c r="AK11" i="61"/>
  <c r="AL11" i="61"/>
  <c r="D12" i="61"/>
  <c r="E12" i="61"/>
  <c r="F12" i="61"/>
  <c r="G12" i="61"/>
  <c r="H12" i="61"/>
  <c r="I12" i="61"/>
  <c r="J12" i="61"/>
  <c r="K12" i="61"/>
  <c r="L12" i="61"/>
  <c r="M12" i="61"/>
  <c r="N12" i="61"/>
  <c r="O12" i="61"/>
  <c r="P12" i="61"/>
  <c r="Q12" i="61"/>
  <c r="R12" i="61"/>
  <c r="S12" i="61"/>
  <c r="T12" i="61"/>
  <c r="U12" i="61"/>
  <c r="V12" i="61"/>
  <c r="W12" i="61"/>
  <c r="X12" i="61"/>
  <c r="Y12" i="61"/>
  <c r="Z12" i="61"/>
  <c r="AA12" i="61"/>
  <c r="AB12" i="61"/>
  <c r="AC12" i="61"/>
  <c r="AD12" i="61"/>
  <c r="AE12" i="61"/>
  <c r="AF12" i="61"/>
  <c r="AG12" i="61"/>
  <c r="AH12" i="61"/>
  <c r="AI12" i="61"/>
  <c r="AJ12" i="61"/>
  <c r="AK12" i="61"/>
  <c r="AL12" i="61"/>
  <c r="D13" i="61"/>
  <c r="E13" i="61"/>
  <c r="F13" i="61"/>
  <c r="G13" i="61"/>
  <c r="H13" i="61"/>
  <c r="I13" i="61"/>
  <c r="J13" i="61"/>
  <c r="K13" i="61"/>
  <c r="L13" i="61"/>
  <c r="M13" i="61"/>
  <c r="N13" i="61"/>
  <c r="O13" i="61"/>
  <c r="P13" i="61"/>
  <c r="Q13" i="61"/>
  <c r="R13" i="61"/>
  <c r="S13" i="61"/>
  <c r="T13" i="61"/>
  <c r="U13" i="61"/>
  <c r="V13" i="61"/>
  <c r="W13" i="61"/>
  <c r="X13" i="61"/>
  <c r="Y13" i="61"/>
  <c r="Z13" i="61"/>
  <c r="AA13" i="61"/>
  <c r="AB13" i="61"/>
  <c r="AC13" i="61"/>
  <c r="AD13" i="61"/>
  <c r="AE13" i="61"/>
  <c r="AF13" i="61"/>
  <c r="AG13" i="61"/>
  <c r="AH13" i="61"/>
  <c r="AI13" i="61"/>
  <c r="AJ13" i="61"/>
  <c r="AK13" i="61"/>
  <c r="AL13" i="61"/>
  <c r="D14" i="61"/>
  <c r="E14" i="61"/>
  <c r="F14" i="61"/>
  <c r="G14" i="61"/>
  <c r="H14" i="61"/>
  <c r="I14" i="61"/>
  <c r="J14" i="61"/>
  <c r="K14" i="61"/>
  <c r="L14" i="61"/>
  <c r="M14" i="61"/>
  <c r="N14" i="61"/>
  <c r="O14" i="61"/>
  <c r="P14" i="61"/>
  <c r="Q14" i="61"/>
  <c r="R14" i="61"/>
  <c r="S14" i="61"/>
  <c r="T14" i="61"/>
  <c r="U14" i="61"/>
  <c r="V14" i="61"/>
  <c r="W14" i="61"/>
  <c r="X14" i="61"/>
  <c r="Y14" i="61"/>
  <c r="Z14" i="61"/>
  <c r="AA14" i="61"/>
  <c r="AB14" i="61"/>
  <c r="AC14" i="61"/>
  <c r="AD14" i="61"/>
  <c r="AE14" i="61"/>
  <c r="AF14" i="61"/>
  <c r="AG14" i="61"/>
  <c r="AH14" i="61"/>
  <c r="AI14" i="61"/>
  <c r="AJ14" i="61"/>
  <c r="AK14" i="61"/>
  <c r="AL14" i="61"/>
  <c r="D15" i="61"/>
  <c r="E15" i="61"/>
  <c r="F15" i="61"/>
  <c r="G15" i="61"/>
  <c r="H15" i="61"/>
  <c r="I15" i="61"/>
  <c r="J15" i="61"/>
  <c r="K15" i="61"/>
  <c r="L15" i="61"/>
  <c r="M15" i="61"/>
  <c r="N15" i="61"/>
  <c r="O15" i="61"/>
  <c r="P15" i="61"/>
  <c r="Q15" i="61"/>
  <c r="R15" i="61"/>
  <c r="S15" i="61"/>
  <c r="T15" i="61"/>
  <c r="U15" i="61"/>
  <c r="V15" i="61"/>
  <c r="W15" i="61"/>
  <c r="X15" i="61"/>
  <c r="Y15" i="61"/>
  <c r="Z15" i="61"/>
  <c r="AA15" i="61"/>
  <c r="AB15" i="61"/>
  <c r="AC15" i="61"/>
  <c r="AD15" i="61"/>
  <c r="AE15" i="61"/>
  <c r="AF15" i="61"/>
  <c r="AG15" i="61"/>
  <c r="AH15" i="61"/>
  <c r="AI15" i="61"/>
  <c r="AJ15" i="61"/>
  <c r="AK15" i="61"/>
  <c r="AL15" i="61"/>
  <c r="D16" i="61"/>
  <c r="E16" i="61"/>
  <c r="F16" i="61"/>
  <c r="G16" i="61"/>
  <c r="H16" i="61"/>
  <c r="I16" i="61"/>
  <c r="J16" i="61"/>
  <c r="K16" i="61"/>
  <c r="L16" i="61"/>
  <c r="M16" i="61"/>
  <c r="N16" i="61"/>
  <c r="O16" i="61"/>
  <c r="P16" i="61"/>
  <c r="Q16" i="61"/>
  <c r="R16" i="61"/>
  <c r="S16" i="61"/>
  <c r="T16" i="61"/>
  <c r="U16" i="61"/>
  <c r="V16" i="61"/>
  <c r="W16" i="61"/>
  <c r="X16" i="61"/>
  <c r="Y16" i="61"/>
  <c r="Z16" i="61"/>
  <c r="AA16" i="61"/>
  <c r="AB16" i="61"/>
  <c r="AC16" i="61"/>
  <c r="AD16" i="61"/>
  <c r="AE16" i="61"/>
  <c r="AF16" i="61"/>
  <c r="AG16" i="61"/>
  <c r="AH16" i="61"/>
  <c r="AI16" i="61"/>
  <c r="AJ16" i="61"/>
  <c r="AK16" i="61"/>
  <c r="AL16" i="61"/>
  <c r="D17" i="61"/>
  <c r="E17" i="61"/>
  <c r="F17" i="61"/>
  <c r="G17" i="61"/>
  <c r="H17" i="61"/>
  <c r="I17" i="61"/>
  <c r="J17" i="61"/>
  <c r="K17" i="61"/>
  <c r="L17" i="61"/>
  <c r="M17" i="61"/>
  <c r="N17" i="61"/>
  <c r="O17" i="61"/>
  <c r="P17" i="61"/>
  <c r="Q17" i="61"/>
  <c r="R17" i="61"/>
  <c r="S17" i="61"/>
  <c r="T17" i="61"/>
  <c r="U17" i="61"/>
  <c r="V17" i="61"/>
  <c r="W17" i="61"/>
  <c r="X17" i="61"/>
  <c r="Y17" i="61"/>
  <c r="Z17" i="61"/>
  <c r="AA17" i="61"/>
  <c r="AB17" i="61"/>
  <c r="AC17" i="61"/>
  <c r="AD17" i="61"/>
  <c r="AE17" i="61"/>
  <c r="AF17" i="61"/>
  <c r="AG17" i="61"/>
  <c r="AH17" i="61"/>
  <c r="AI17" i="61"/>
  <c r="AJ17" i="61"/>
  <c r="AK17" i="61"/>
  <c r="AL17" i="61"/>
  <c r="D18" i="61"/>
  <c r="E18" i="61"/>
  <c r="F18" i="61"/>
  <c r="G18" i="61"/>
  <c r="H18" i="61"/>
  <c r="I18" i="61"/>
  <c r="J18" i="61"/>
  <c r="K18" i="61"/>
  <c r="L18" i="61"/>
  <c r="M18" i="61"/>
  <c r="N18" i="61"/>
  <c r="O18" i="61"/>
  <c r="P18" i="61"/>
  <c r="Q18" i="61"/>
  <c r="R18" i="61"/>
  <c r="S18" i="61"/>
  <c r="T18" i="61"/>
  <c r="U18" i="61"/>
  <c r="V18" i="61"/>
  <c r="W18" i="61"/>
  <c r="X18" i="61"/>
  <c r="Y18" i="61"/>
  <c r="Z18" i="61"/>
  <c r="AA18" i="61"/>
  <c r="AB18" i="61"/>
  <c r="AC18" i="61"/>
  <c r="AD18" i="61"/>
  <c r="AE18" i="61"/>
  <c r="AF18" i="61"/>
  <c r="AG18" i="61"/>
  <c r="AH18" i="61"/>
  <c r="AI18" i="61"/>
  <c r="AJ18" i="61"/>
  <c r="AK18" i="61"/>
  <c r="AL18" i="61"/>
  <c r="D19" i="61"/>
  <c r="E19" i="61"/>
  <c r="F19" i="61"/>
  <c r="G19" i="61"/>
  <c r="H19" i="61"/>
  <c r="I19" i="61"/>
  <c r="J19" i="61"/>
  <c r="K19" i="61"/>
  <c r="L19" i="61"/>
  <c r="M19" i="61"/>
  <c r="N19" i="61"/>
  <c r="O19" i="61"/>
  <c r="P19" i="61"/>
  <c r="Q19" i="61"/>
  <c r="R19" i="61"/>
  <c r="S19" i="61"/>
  <c r="T19" i="61"/>
  <c r="U19" i="61"/>
  <c r="V19" i="61"/>
  <c r="W19" i="61"/>
  <c r="X19" i="61"/>
  <c r="Y19" i="61"/>
  <c r="Z19" i="61"/>
  <c r="AA19" i="61"/>
  <c r="AB19" i="61"/>
  <c r="AC19" i="61"/>
  <c r="AD19" i="61"/>
  <c r="AE19" i="61"/>
  <c r="AF19" i="61"/>
  <c r="AG19" i="61"/>
  <c r="AH19" i="61"/>
  <c r="AI19" i="61"/>
  <c r="AJ19" i="61"/>
  <c r="AK19" i="61"/>
  <c r="AL19" i="61"/>
  <c r="D20" i="61"/>
  <c r="E20" i="61"/>
  <c r="F20" i="61"/>
  <c r="G20" i="61"/>
  <c r="H20" i="61"/>
  <c r="I20" i="61"/>
  <c r="J20" i="61"/>
  <c r="K20" i="61"/>
  <c r="L20" i="61"/>
  <c r="M20" i="61"/>
  <c r="N20" i="61"/>
  <c r="O20" i="61"/>
  <c r="P20" i="61"/>
  <c r="Q20" i="61"/>
  <c r="R20" i="61"/>
  <c r="S20" i="61"/>
  <c r="T20" i="61"/>
  <c r="U20" i="61"/>
  <c r="V20" i="61"/>
  <c r="W20" i="61"/>
  <c r="X20" i="61"/>
  <c r="Y20" i="61"/>
  <c r="Z20" i="61"/>
  <c r="AA20" i="61"/>
  <c r="AB20" i="61"/>
  <c r="AC20" i="61"/>
  <c r="AD20" i="61"/>
  <c r="AE20" i="61"/>
  <c r="AF20" i="61"/>
  <c r="AG20" i="61"/>
  <c r="AH20" i="61"/>
  <c r="AI20" i="61"/>
  <c r="AJ20" i="61"/>
  <c r="AK20" i="61"/>
  <c r="AL20" i="61"/>
  <c r="D21" i="61"/>
  <c r="E21" i="61"/>
  <c r="F21" i="61"/>
  <c r="G21" i="61"/>
  <c r="H21" i="61"/>
  <c r="I21" i="61"/>
  <c r="J21" i="61"/>
  <c r="K21" i="61"/>
  <c r="L21" i="61"/>
  <c r="M21" i="61"/>
  <c r="N21" i="61"/>
  <c r="O21" i="61"/>
  <c r="P21" i="61"/>
  <c r="Q21" i="61"/>
  <c r="R21" i="61"/>
  <c r="S21" i="61"/>
  <c r="T21" i="61"/>
  <c r="U21" i="61"/>
  <c r="V21" i="61"/>
  <c r="W21" i="61"/>
  <c r="X21" i="61"/>
  <c r="Y21" i="61"/>
  <c r="Z21" i="61"/>
  <c r="AA21" i="61"/>
  <c r="AB21" i="61"/>
  <c r="AC21" i="61"/>
  <c r="AD21" i="61"/>
  <c r="AE21" i="61"/>
  <c r="AF21" i="61"/>
  <c r="AG21" i="61"/>
  <c r="AH21" i="61"/>
  <c r="AI21" i="61"/>
  <c r="AJ21" i="61"/>
  <c r="AK21" i="61"/>
  <c r="AL21" i="61"/>
  <c r="D22" i="61"/>
  <c r="E22" i="61"/>
  <c r="F22" i="61"/>
  <c r="G22" i="61"/>
  <c r="H22" i="61"/>
  <c r="I22" i="61"/>
  <c r="J22" i="61"/>
  <c r="K22" i="61"/>
  <c r="L22" i="61"/>
  <c r="M22" i="61"/>
  <c r="N22" i="61"/>
  <c r="O22" i="61"/>
  <c r="P22" i="61"/>
  <c r="Q22" i="61"/>
  <c r="R22" i="61"/>
  <c r="S22" i="61"/>
  <c r="T22" i="61"/>
  <c r="U22" i="61"/>
  <c r="V22" i="61"/>
  <c r="W22" i="61"/>
  <c r="X22" i="61"/>
  <c r="Y22" i="61"/>
  <c r="Z22" i="61"/>
  <c r="AA22" i="61"/>
  <c r="AB22" i="61"/>
  <c r="AC22" i="61"/>
  <c r="AD22" i="61"/>
  <c r="AE22" i="61"/>
  <c r="AF22" i="61"/>
  <c r="AG22" i="61"/>
  <c r="AH22" i="61"/>
  <c r="AI22" i="61"/>
  <c r="AJ22" i="61"/>
  <c r="AK22" i="61"/>
  <c r="AL22" i="61"/>
  <c r="D23" i="61"/>
  <c r="E23" i="61"/>
  <c r="F23" i="61"/>
  <c r="G23" i="61"/>
  <c r="H23" i="61"/>
  <c r="I23" i="61"/>
  <c r="J23" i="61"/>
  <c r="K23" i="61"/>
  <c r="L23" i="61"/>
  <c r="M23" i="61"/>
  <c r="N23" i="61"/>
  <c r="O23" i="61"/>
  <c r="P23" i="61"/>
  <c r="Q23" i="61"/>
  <c r="R23" i="61"/>
  <c r="S23" i="61"/>
  <c r="T23" i="61"/>
  <c r="U23" i="61"/>
  <c r="V23" i="61"/>
  <c r="W23" i="61"/>
  <c r="X23" i="61"/>
  <c r="Y23" i="61"/>
  <c r="Z23" i="61"/>
  <c r="AA23" i="61"/>
  <c r="AB23" i="61"/>
  <c r="AC23" i="61"/>
  <c r="AD23" i="61"/>
  <c r="AE23" i="61"/>
  <c r="AF23" i="61"/>
  <c r="AG23" i="61"/>
  <c r="AH23" i="61"/>
  <c r="AI23" i="61"/>
  <c r="AJ23" i="61"/>
  <c r="AK23" i="61"/>
  <c r="AL23" i="61"/>
  <c r="D24" i="61"/>
  <c r="E24" i="61"/>
  <c r="F24" i="61"/>
  <c r="G24" i="61"/>
  <c r="H24" i="61"/>
  <c r="I24" i="61"/>
  <c r="J24" i="61"/>
  <c r="K24" i="61"/>
  <c r="L24" i="61"/>
  <c r="M24" i="61"/>
  <c r="N24" i="61"/>
  <c r="O24" i="61"/>
  <c r="P24" i="61"/>
  <c r="Q24" i="61"/>
  <c r="R24" i="61"/>
  <c r="S24" i="61"/>
  <c r="T24" i="61"/>
  <c r="U24" i="61"/>
  <c r="V24" i="61"/>
  <c r="W24" i="61"/>
  <c r="X24" i="61"/>
  <c r="Y24" i="61"/>
  <c r="Z24" i="61"/>
  <c r="AA24" i="61"/>
  <c r="AB24" i="61"/>
  <c r="AC24" i="61"/>
  <c r="AD24" i="61"/>
  <c r="AE24" i="61"/>
  <c r="AF24" i="61"/>
  <c r="AG24" i="61"/>
  <c r="AH24" i="61"/>
  <c r="AI24" i="61"/>
  <c r="AJ24" i="61"/>
  <c r="AK24" i="61"/>
  <c r="AL24" i="61"/>
  <c r="D25" i="61"/>
  <c r="E25" i="61"/>
  <c r="F25" i="61"/>
  <c r="G25" i="61"/>
  <c r="H25" i="61"/>
  <c r="I25" i="61"/>
  <c r="J25" i="61"/>
  <c r="K25" i="61"/>
  <c r="L25" i="61"/>
  <c r="M25" i="61"/>
  <c r="N25" i="61"/>
  <c r="O25" i="61"/>
  <c r="P25" i="61"/>
  <c r="Q25" i="61"/>
  <c r="R25" i="61"/>
  <c r="S25" i="61"/>
  <c r="T25" i="61"/>
  <c r="U25" i="61"/>
  <c r="V25" i="61"/>
  <c r="W25" i="61"/>
  <c r="X25" i="61"/>
  <c r="Y25" i="61"/>
  <c r="Z25" i="61"/>
  <c r="AA25" i="61"/>
  <c r="AB25" i="61"/>
  <c r="AC25" i="61"/>
  <c r="AD25" i="61"/>
  <c r="AE25" i="61"/>
  <c r="AF25" i="61"/>
  <c r="AG25" i="61"/>
  <c r="AH25" i="61"/>
  <c r="AI25" i="61"/>
  <c r="AJ25" i="61"/>
  <c r="AK25" i="61"/>
  <c r="AL25" i="61"/>
  <c r="D26" i="61"/>
  <c r="E26" i="61"/>
  <c r="F26" i="61"/>
  <c r="G26" i="61"/>
  <c r="H26" i="61"/>
  <c r="I26" i="61"/>
  <c r="J26" i="61"/>
  <c r="K26" i="61"/>
  <c r="L26" i="61"/>
  <c r="M26" i="61"/>
  <c r="N26" i="61"/>
  <c r="O26" i="61"/>
  <c r="P26" i="61"/>
  <c r="Q26" i="61"/>
  <c r="R26" i="61"/>
  <c r="S26" i="61"/>
  <c r="T26" i="61"/>
  <c r="U26" i="61"/>
  <c r="V26" i="61"/>
  <c r="W26" i="61"/>
  <c r="X26" i="61"/>
  <c r="Y26" i="61"/>
  <c r="Z26" i="61"/>
  <c r="AA26" i="61"/>
  <c r="AB26" i="61"/>
  <c r="AC26" i="61"/>
  <c r="AD26" i="61"/>
  <c r="AE26" i="61"/>
  <c r="AF26" i="61"/>
  <c r="AG26" i="61"/>
  <c r="AH26" i="61"/>
  <c r="AI26" i="61"/>
  <c r="AJ26" i="61"/>
  <c r="AK26" i="61"/>
  <c r="AL26" i="61"/>
  <c r="AM25" i="61" l="1"/>
  <c r="AN25" i="61" s="1"/>
  <c r="AM23" i="61"/>
  <c r="AN23" i="61" s="1"/>
  <c r="AM11" i="61"/>
  <c r="AN11" i="61" s="1"/>
  <c r="AM9" i="61"/>
  <c r="AN9" i="61" s="1"/>
  <c r="AM5" i="61"/>
  <c r="AN5" i="61" s="1"/>
  <c r="AM6" i="61"/>
  <c r="AN6" i="61" s="1"/>
  <c r="AM2" i="61"/>
  <c r="AN2" i="61" s="1"/>
  <c r="AM26" i="61"/>
  <c r="AN26" i="61" s="1"/>
  <c r="AM24" i="61"/>
  <c r="AN24" i="61" s="1"/>
  <c r="AM22" i="61"/>
  <c r="AN22" i="61" s="1"/>
  <c r="AM21" i="61"/>
  <c r="AN21" i="61" s="1"/>
  <c r="AM19" i="61"/>
  <c r="AN19" i="61" s="1"/>
  <c r="AM15" i="61"/>
  <c r="AN15" i="61" s="1"/>
  <c r="AM14" i="61"/>
  <c r="AN14" i="61" s="1"/>
  <c r="AM12" i="61"/>
  <c r="AN12" i="61" s="1"/>
  <c r="AM10" i="61"/>
  <c r="AN10" i="61" s="1"/>
  <c r="AM7" i="61"/>
  <c r="AN7" i="61" s="1"/>
  <c r="AM3" i="61"/>
  <c r="AN3" i="61" s="1"/>
  <c r="AM20" i="61"/>
  <c r="AN20" i="61" s="1"/>
  <c r="AM18" i="61"/>
  <c r="AN18" i="61" s="1"/>
  <c r="AM17" i="61"/>
  <c r="AN17" i="61" s="1"/>
  <c r="AM16" i="61"/>
  <c r="AN16" i="61" s="1"/>
  <c r="AM13" i="61"/>
  <c r="AN13" i="61" s="1"/>
  <c r="AM8" i="61"/>
  <c r="AN8" i="61" s="1"/>
  <c r="AM4" i="61"/>
  <c r="AN4" i="61" s="1"/>
  <c r="AC9" i="60" l="1"/>
  <c r="J9" i="60"/>
  <c r="Z9" i="60"/>
  <c r="AP9" i="60"/>
  <c r="AS9" i="60"/>
  <c r="N9" i="60"/>
  <c r="AD9" i="60"/>
  <c r="AT9" i="60"/>
  <c r="K9" i="60"/>
  <c r="AA9" i="60"/>
  <c r="AQ9" i="60"/>
  <c r="H9" i="60"/>
  <c r="X9" i="60"/>
  <c r="AN9" i="60"/>
  <c r="Q9" i="60"/>
  <c r="AK9" i="60"/>
  <c r="AO9" i="60"/>
  <c r="R9" i="60"/>
  <c r="AX9" i="60"/>
  <c r="O9" i="60"/>
  <c r="AU9" i="60"/>
  <c r="AB9" i="60"/>
  <c r="AG9" i="60"/>
  <c r="AW9" i="60"/>
  <c r="U9" i="60"/>
  <c r="M9" i="60"/>
  <c r="AH9" i="60"/>
  <c r="AE9" i="60"/>
  <c r="L9" i="60"/>
  <c r="AR9" i="60"/>
  <c r="BA9" i="60"/>
  <c r="AL9" i="60"/>
  <c r="S9" i="60"/>
  <c r="AI9" i="60"/>
  <c r="P9" i="60"/>
  <c r="AV9" i="60"/>
  <c r="G9" i="60"/>
  <c r="AM9" i="60"/>
  <c r="T9" i="60"/>
  <c r="AJ9" i="60"/>
  <c r="Y9" i="60"/>
  <c r="V9" i="60"/>
  <c r="BB9" i="60"/>
  <c r="AY9" i="60"/>
  <c r="AF9" i="60"/>
  <c r="I9" i="60"/>
  <c r="W9" i="60"/>
  <c r="BC9" i="60"/>
  <c r="AZ9" i="60"/>
  <c r="AI55" i="61"/>
  <c r="AI54" i="61"/>
  <c r="AI53" i="61"/>
  <c r="AI52" i="61"/>
  <c r="AI51" i="61"/>
  <c r="D45" i="61"/>
  <c r="D44" i="61"/>
  <c r="D43" i="61"/>
  <c r="D42" i="61"/>
  <c r="D41" i="61"/>
  <c r="L40" i="61"/>
  <c r="L39" i="61"/>
  <c r="L38" i="61"/>
  <c r="L37" i="61"/>
  <c r="L36" i="61"/>
  <c r="T35" i="61"/>
  <c r="T34" i="61"/>
  <c r="T33" i="61"/>
  <c r="T32" i="61"/>
  <c r="T31" i="61"/>
  <c r="D19" i="62" l="1"/>
  <c r="D20" i="62"/>
  <c r="D21" i="62"/>
  <c r="B17" i="64" l="1"/>
  <c r="B12" i="64"/>
  <c r="B11" i="64"/>
  <c r="B10" i="64"/>
  <c r="B19" i="64"/>
  <c r="B14" i="64"/>
  <c r="B18" i="64"/>
  <c r="B13" i="64"/>
  <c r="B9" i="64"/>
  <c r="B7" i="64"/>
  <c r="B16" i="64"/>
  <c r="D15" i="62"/>
  <c r="R58" i="61"/>
  <c r="J58" i="61"/>
  <c r="D18" i="62"/>
  <c r="X58" i="61"/>
  <c r="D14" i="62"/>
  <c r="P58" i="61"/>
  <c r="H58" i="61"/>
  <c r="D17" i="62"/>
  <c r="V58" i="61"/>
  <c r="D13" i="62"/>
  <c r="N58" i="61"/>
  <c r="F58" i="61"/>
  <c r="D16" i="62"/>
  <c r="T58" i="61"/>
  <c r="D12" i="62"/>
  <c r="L58" i="61"/>
  <c r="D58" i="61"/>
  <c r="D7" i="62"/>
  <c r="D10" i="62"/>
  <c r="D6" i="62"/>
  <c r="D9" i="62"/>
  <c r="D5" i="62"/>
  <c r="D11" i="62"/>
  <c r="D8" i="62"/>
  <c r="D4" i="62"/>
  <c r="AJ55" i="61" l="1"/>
  <c r="AH55" i="61"/>
  <c r="AG55" i="61"/>
  <c r="AF55" i="61"/>
  <c r="AE55" i="61"/>
  <c r="AD55" i="61"/>
  <c r="AC55" i="61"/>
  <c r="AB55" i="61"/>
  <c r="AA55" i="61"/>
  <c r="Z55" i="61"/>
  <c r="Y55" i="61"/>
  <c r="X55" i="61"/>
  <c r="W55" i="61"/>
  <c r="V55" i="61"/>
  <c r="U55" i="61"/>
  <c r="T55" i="61"/>
  <c r="S55" i="61"/>
  <c r="R55" i="61"/>
  <c r="Q55" i="61"/>
  <c r="P55" i="61"/>
  <c r="O55" i="61"/>
  <c r="N55" i="61"/>
  <c r="M55" i="61"/>
  <c r="L55" i="61"/>
  <c r="K55" i="61"/>
  <c r="J55" i="61"/>
  <c r="I55" i="61"/>
  <c r="H55" i="61"/>
  <c r="G55" i="61"/>
  <c r="F55" i="61"/>
  <c r="E55" i="61"/>
  <c r="D55" i="61"/>
  <c r="AJ54" i="61"/>
  <c r="AH54" i="61"/>
  <c r="AG54" i="61"/>
  <c r="AF54" i="61"/>
  <c r="AE54" i="61"/>
  <c r="AD54" i="61"/>
  <c r="AC54" i="61"/>
  <c r="AB54" i="61"/>
  <c r="AA54" i="61"/>
  <c r="Z54" i="61"/>
  <c r="Y54" i="61"/>
  <c r="X54" i="61"/>
  <c r="W54" i="61"/>
  <c r="V54" i="61"/>
  <c r="U54" i="61"/>
  <c r="T54" i="61"/>
  <c r="S54" i="61"/>
  <c r="R54" i="61"/>
  <c r="Q54" i="61"/>
  <c r="P54" i="61"/>
  <c r="O54" i="61"/>
  <c r="N54" i="61"/>
  <c r="M54" i="61"/>
  <c r="L54" i="61"/>
  <c r="K54" i="61"/>
  <c r="J54" i="61"/>
  <c r="I54" i="61"/>
  <c r="H54" i="61"/>
  <c r="G54" i="61"/>
  <c r="F54" i="61"/>
  <c r="E54" i="61"/>
  <c r="D54" i="61"/>
  <c r="AJ53" i="61"/>
  <c r="AH53" i="61"/>
  <c r="AG53" i="61"/>
  <c r="AF53" i="61"/>
  <c r="AE53" i="61"/>
  <c r="AD53" i="61"/>
  <c r="AC53" i="61"/>
  <c r="AB53" i="61"/>
  <c r="AA53" i="61"/>
  <c r="Z53" i="61"/>
  <c r="Y53" i="61"/>
  <c r="X53" i="61"/>
  <c r="W53" i="61"/>
  <c r="V53" i="61"/>
  <c r="U53" i="61"/>
  <c r="T53" i="61"/>
  <c r="S53" i="61"/>
  <c r="R53" i="61"/>
  <c r="Q53" i="61"/>
  <c r="P53" i="61"/>
  <c r="O53" i="61"/>
  <c r="N53" i="61"/>
  <c r="M53" i="61"/>
  <c r="L53" i="61"/>
  <c r="K53" i="61"/>
  <c r="J53" i="61"/>
  <c r="I53" i="61"/>
  <c r="H53" i="61"/>
  <c r="G53" i="61"/>
  <c r="F53" i="61"/>
  <c r="E53" i="61"/>
  <c r="D53" i="61"/>
  <c r="AJ52" i="61"/>
  <c r="AH52" i="61"/>
  <c r="AG52" i="61"/>
  <c r="AF52" i="61"/>
  <c r="AE52" i="61"/>
  <c r="AD52" i="61"/>
  <c r="AC52" i="61"/>
  <c r="AB52" i="61"/>
  <c r="AA52" i="61"/>
  <c r="Z52" i="61"/>
  <c r="Y52" i="61"/>
  <c r="X52" i="61"/>
  <c r="W52" i="61"/>
  <c r="V52" i="61"/>
  <c r="U52" i="61"/>
  <c r="T52" i="61"/>
  <c r="S52" i="61"/>
  <c r="R52" i="61"/>
  <c r="Q52" i="61"/>
  <c r="P52" i="61"/>
  <c r="O52" i="61"/>
  <c r="N52" i="61"/>
  <c r="M52" i="61"/>
  <c r="L52" i="61"/>
  <c r="K52" i="61"/>
  <c r="J52" i="61"/>
  <c r="I52" i="61"/>
  <c r="H52" i="61"/>
  <c r="G52" i="61"/>
  <c r="F52" i="61"/>
  <c r="E52" i="61"/>
  <c r="D52" i="61"/>
  <c r="AJ51" i="61"/>
  <c r="AH51" i="61"/>
  <c r="AG51" i="61"/>
  <c r="AF51" i="61"/>
  <c r="AE51" i="61"/>
  <c r="AD51" i="61"/>
  <c r="AC51" i="61"/>
  <c r="AB51" i="61"/>
  <c r="AA51" i="61"/>
  <c r="Z51" i="61"/>
  <c r="Y51" i="61"/>
  <c r="X51" i="61"/>
  <c r="W51" i="61"/>
  <c r="V51" i="61"/>
  <c r="U51" i="61"/>
  <c r="T51" i="61"/>
  <c r="S51" i="61"/>
  <c r="R51" i="61"/>
  <c r="Q51" i="61"/>
  <c r="P51" i="61"/>
  <c r="O51" i="61"/>
  <c r="N51" i="61"/>
  <c r="M51" i="61"/>
  <c r="L51" i="61"/>
  <c r="K51" i="61"/>
  <c r="J51" i="61"/>
  <c r="I51" i="61"/>
  <c r="H51" i="61"/>
  <c r="G51" i="61"/>
  <c r="F51" i="61"/>
  <c r="E51" i="61"/>
  <c r="D51" i="61"/>
  <c r="AJ50" i="61"/>
  <c r="AI50" i="61"/>
  <c r="AH50" i="61"/>
  <c r="AG50" i="61"/>
  <c r="AF50" i="61"/>
  <c r="AE50" i="61"/>
  <c r="AD50" i="61"/>
  <c r="AC50" i="61"/>
  <c r="AB50" i="61"/>
  <c r="AA50" i="61"/>
  <c r="Z50" i="61"/>
  <c r="Y50" i="61"/>
  <c r="X50" i="61"/>
  <c r="W50" i="61"/>
  <c r="V50" i="61"/>
  <c r="U50" i="61"/>
  <c r="T50" i="61"/>
  <c r="S50" i="61"/>
  <c r="R50" i="61"/>
  <c r="Q50" i="61"/>
  <c r="P50" i="61"/>
  <c r="O50" i="61"/>
  <c r="N50" i="61"/>
  <c r="M50" i="61"/>
  <c r="L50" i="61"/>
  <c r="K50" i="61"/>
  <c r="J50" i="61"/>
  <c r="I50" i="61"/>
  <c r="H50" i="61"/>
  <c r="G50" i="61"/>
  <c r="F50" i="61"/>
  <c r="E50" i="61"/>
  <c r="D50" i="61"/>
  <c r="AJ49" i="61"/>
  <c r="AI49" i="61"/>
  <c r="AH49" i="61"/>
  <c r="AG49" i="61"/>
  <c r="AF49" i="61"/>
  <c r="AE49" i="61"/>
  <c r="AD49" i="61"/>
  <c r="AC49" i="61"/>
  <c r="AB49" i="61"/>
  <c r="AA49" i="61"/>
  <c r="Z49" i="61"/>
  <c r="Y49" i="61"/>
  <c r="X49" i="61"/>
  <c r="W49" i="61"/>
  <c r="V49" i="61"/>
  <c r="U49" i="61"/>
  <c r="T49" i="61"/>
  <c r="S49" i="61"/>
  <c r="R49" i="61"/>
  <c r="Q49" i="61"/>
  <c r="P49" i="61"/>
  <c r="O49" i="61"/>
  <c r="N49" i="61"/>
  <c r="M49" i="61"/>
  <c r="L49" i="61"/>
  <c r="K49" i="61"/>
  <c r="J49" i="61"/>
  <c r="I49" i="61"/>
  <c r="H49" i="61"/>
  <c r="G49" i="61"/>
  <c r="F49" i="61"/>
  <c r="E49" i="61"/>
  <c r="D49" i="61"/>
  <c r="AJ48" i="61"/>
  <c r="AI48" i="61"/>
  <c r="AH48" i="61"/>
  <c r="AG48" i="61"/>
  <c r="AF48" i="61"/>
  <c r="AE48" i="61"/>
  <c r="AD48" i="61"/>
  <c r="AC48" i="61"/>
  <c r="AB48" i="61"/>
  <c r="AA48" i="61"/>
  <c r="Z48" i="61"/>
  <c r="Y48" i="61"/>
  <c r="X48" i="61"/>
  <c r="W48" i="61"/>
  <c r="V48" i="61"/>
  <c r="U48" i="61"/>
  <c r="T48" i="61"/>
  <c r="S48" i="61"/>
  <c r="R48" i="61"/>
  <c r="Q48" i="61"/>
  <c r="P48" i="61"/>
  <c r="O48" i="61"/>
  <c r="N48" i="61"/>
  <c r="M48" i="61"/>
  <c r="L48" i="61"/>
  <c r="K48" i="61"/>
  <c r="J48" i="61"/>
  <c r="I48" i="61"/>
  <c r="H48" i="61"/>
  <c r="G48" i="61"/>
  <c r="F48" i="61"/>
  <c r="E48" i="61"/>
  <c r="D48" i="61"/>
  <c r="AJ47" i="61"/>
  <c r="AI47" i="61"/>
  <c r="AH47" i="61"/>
  <c r="AG47" i="61"/>
  <c r="AF47" i="61"/>
  <c r="AE47" i="61"/>
  <c r="AD47" i="61"/>
  <c r="AC47" i="61"/>
  <c r="AB47" i="61"/>
  <c r="AA47" i="61"/>
  <c r="Z47" i="61"/>
  <c r="Y47" i="61"/>
  <c r="X47" i="61"/>
  <c r="W47" i="61"/>
  <c r="V47" i="61"/>
  <c r="U47" i="61"/>
  <c r="T47" i="61"/>
  <c r="S47" i="61"/>
  <c r="R47" i="61"/>
  <c r="Q47" i="61"/>
  <c r="P47" i="61"/>
  <c r="O47" i="61"/>
  <c r="N47" i="61"/>
  <c r="M47" i="61"/>
  <c r="L47" i="61"/>
  <c r="K47" i="61"/>
  <c r="J47" i="61"/>
  <c r="I47" i="61"/>
  <c r="H47" i="61"/>
  <c r="G47" i="61"/>
  <c r="F47" i="61"/>
  <c r="E47" i="61"/>
  <c r="D47" i="61"/>
  <c r="AJ46" i="61"/>
  <c r="AI46" i="61"/>
  <c r="AH46" i="61"/>
  <c r="AG46" i="61"/>
  <c r="AF46" i="61"/>
  <c r="AE46" i="61"/>
  <c r="AD46" i="61"/>
  <c r="AC46" i="61"/>
  <c r="AB46" i="61"/>
  <c r="AA46" i="61"/>
  <c r="Z46" i="61"/>
  <c r="Y46" i="61"/>
  <c r="X46" i="61"/>
  <c r="W46" i="61"/>
  <c r="V46" i="61"/>
  <c r="U46" i="61"/>
  <c r="T46" i="61"/>
  <c r="S46" i="61"/>
  <c r="R46" i="61"/>
  <c r="Q46" i="61"/>
  <c r="P46" i="61"/>
  <c r="O46" i="61"/>
  <c r="N46" i="61"/>
  <c r="M46" i="61"/>
  <c r="L46" i="61"/>
  <c r="K46" i="61"/>
  <c r="J46" i="61"/>
  <c r="I46" i="61"/>
  <c r="H46" i="61"/>
  <c r="G46" i="61"/>
  <c r="F46" i="61"/>
  <c r="E46" i="61"/>
  <c r="D46" i="61"/>
  <c r="AJ45" i="61"/>
  <c r="AI45" i="61"/>
  <c r="AH45" i="61"/>
  <c r="AG45" i="61"/>
  <c r="AF45" i="61"/>
  <c r="AE45" i="61"/>
  <c r="AD45" i="61"/>
  <c r="AC45" i="61"/>
  <c r="AB45" i="61"/>
  <c r="AA45" i="61"/>
  <c r="Z45" i="61"/>
  <c r="Y45" i="61"/>
  <c r="X45" i="61"/>
  <c r="W45" i="61"/>
  <c r="V45" i="61"/>
  <c r="U45" i="61"/>
  <c r="T45" i="61"/>
  <c r="S45" i="61"/>
  <c r="R45" i="61"/>
  <c r="Q45" i="61"/>
  <c r="P45" i="61"/>
  <c r="O45" i="61"/>
  <c r="N45" i="61"/>
  <c r="M45" i="61"/>
  <c r="L45" i="61"/>
  <c r="K45" i="61"/>
  <c r="J45" i="61"/>
  <c r="I45" i="61"/>
  <c r="H45" i="61"/>
  <c r="G45" i="61"/>
  <c r="F45" i="61"/>
  <c r="E45" i="61"/>
  <c r="AJ44" i="61"/>
  <c r="AI44" i="61"/>
  <c r="AH44" i="61"/>
  <c r="AG44" i="61"/>
  <c r="AF44" i="61"/>
  <c r="AE44" i="61"/>
  <c r="AD44" i="61"/>
  <c r="AC44" i="61"/>
  <c r="AB44" i="61"/>
  <c r="AA44" i="61"/>
  <c r="Z44" i="61"/>
  <c r="Y44" i="61"/>
  <c r="X44" i="61"/>
  <c r="W44" i="61"/>
  <c r="V44" i="61"/>
  <c r="U44" i="61"/>
  <c r="T44" i="61"/>
  <c r="S44" i="61"/>
  <c r="R44" i="61"/>
  <c r="Q44" i="61"/>
  <c r="P44" i="61"/>
  <c r="O44" i="61"/>
  <c r="N44" i="61"/>
  <c r="M44" i="61"/>
  <c r="L44" i="61"/>
  <c r="K44" i="61"/>
  <c r="J44" i="61"/>
  <c r="I44" i="61"/>
  <c r="H44" i="61"/>
  <c r="G44" i="61"/>
  <c r="F44" i="61"/>
  <c r="E44" i="61"/>
  <c r="AJ43" i="61"/>
  <c r="AI43" i="61"/>
  <c r="AH43" i="61"/>
  <c r="AG43" i="61"/>
  <c r="AF43" i="61"/>
  <c r="AE43" i="61"/>
  <c r="AD43" i="61"/>
  <c r="AC43" i="61"/>
  <c r="AB43" i="61"/>
  <c r="AA43" i="61"/>
  <c r="Z43" i="61"/>
  <c r="Y43" i="61"/>
  <c r="X43" i="61"/>
  <c r="W43" i="61"/>
  <c r="V43" i="61"/>
  <c r="U43" i="61"/>
  <c r="T43" i="61"/>
  <c r="S43" i="61"/>
  <c r="R43" i="61"/>
  <c r="Q43" i="61"/>
  <c r="P43" i="61"/>
  <c r="O43" i="61"/>
  <c r="N43" i="61"/>
  <c r="M43" i="61"/>
  <c r="L43" i="61"/>
  <c r="K43" i="61"/>
  <c r="J43" i="61"/>
  <c r="I43" i="61"/>
  <c r="H43" i="61"/>
  <c r="G43" i="61"/>
  <c r="F43" i="61"/>
  <c r="E43" i="61"/>
  <c r="AJ42" i="61"/>
  <c r="AI42" i="61"/>
  <c r="AH42" i="61"/>
  <c r="AG42" i="61"/>
  <c r="AF42" i="61"/>
  <c r="AE42" i="61"/>
  <c r="AD42" i="61"/>
  <c r="AC42" i="61"/>
  <c r="AB42" i="61"/>
  <c r="AA42" i="61"/>
  <c r="Z42" i="61"/>
  <c r="Y42" i="61"/>
  <c r="X42" i="61"/>
  <c r="W42" i="61"/>
  <c r="V42" i="61"/>
  <c r="U42" i="61"/>
  <c r="T42" i="61"/>
  <c r="S42" i="61"/>
  <c r="R42" i="61"/>
  <c r="Q42" i="61"/>
  <c r="P42" i="61"/>
  <c r="O42" i="61"/>
  <c r="N42" i="61"/>
  <c r="M42" i="61"/>
  <c r="L42" i="61"/>
  <c r="K42" i="61"/>
  <c r="J42" i="61"/>
  <c r="I42" i="61"/>
  <c r="H42" i="61"/>
  <c r="G42" i="61"/>
  <c r="F42" i="61"/>
  <c r="E42" i="61"/>
  <c r="AJ41" i="61"/>
  <c r="AI41" i="61"/>
  <c r="AH41" i="61"/>
  <c r="AG41" i="61"/>
  <c r="AF41" i="61"/>
  <c r="AE41" i="61"/>
  <c r="AD41" i="61"/>
  <c r="AC41" i="61"/>
  <c r="AB41" i="61"/>
  <c r="AA41" i="61"/>
  <c r="Z41" i="61"/>
  <c r="Y41" i="61"/>
  <c r="X41" i="61"/>
  <c r="W41" i="61"/>
  <c r="V41" i="61"/>
  <c r="U41" i="61"/>
  <c r="T41" i="61"/>
  <c r="S41" i="61"/>
  <c r="R41" i="61"/>
  <c r="Q41" i="61"/>
  <c r="P41" i="61"/>
  <c r="O41" i="61"/>
  <c r="N41" i="61"/>
  <c r="M41" i="61"/>
  <c r="L41" i="61"/>
  <c r="K41" i="61"/>
  <c r="J41" i="61"/>
  <c r="I41" i="61"/>
  <c r="H41" i="61"/>
  <c r="G41" i="61"/>
  <c r="F41" i="61"/>
  <c r="E41" i="61"/>
  <c r="AJ40" i="61"/>
  <c r="AI40" i="61"/>
  <c r="AH40" i="61"/>
  <c r="AG40" i="61"/>
  <c r="AF40" i="61"/>
  <c r="AE40" i="61"/>
  <c r="AD40" i="61"/>
  <c r="AC40" i="61"/>
  <c r="AB40" i="61"/>
  <c r="AA40" i="61"/>
  <c r="Z40" i="61"/>
  <c r="Y40" i="61"/>
  <c r="X40" i="61"/>
  <c r="W40" i="61"/>
  <c r="V40" i="61"/>
  <c r="U40" i="61"/>
  <c r="T40" i="61"/>
  <c r="S40" i="61"/>
  <c r="R40" i="61"/>
  <c r="Q40" i="61"/>
  <c r="P40" i="61"/>
  <c r="O40" i="61"/>
  <c r="N40" i="61"/>
  <c r="M40" i="61"/>
  <c r="K40" i="61"/>
  <c r="J40" i="61"/>
  <c r="I40" i="61"/>
  <c r="H40" i="61"/>
  <c r="G40" i="61"/>
  <c r="F40" i="61"/>
  <c r="E40" i="61"/>
  <c r="D40" i="61"/>
  <c r="AJ39" i="61"/>
  <c r="AI39" i="61"/>
  <c r="AH39" i="61"/>
  <c r="AG39" i="61"/>
  <c r="AF39" i="61"/>
  <c r="AE39" i="61"/>
  <c r="AD39" i="61"/>
  <c r="AC39" i="61"/>
  <c r="AB39" i="61"/>
  <c r="AA39" i="61"/>
  <c r="Z39" i="61"/>
  <c r="Y39" i="61"/>
  <c r="X39" i="61"/>
  <c r="W39" i="61"/>
  <c r="V39" i="61"/>
  <c r="U39" i="61"/>
  <c r="T39" i="61"/>
  <c r="S39" i="61"/>
  <c r="R39" i="61"/>
  <c r="Q39" i="61"/>
  <c r="P39" i="61"/>
  <c r="O39" i="61"/>
  <c r="N39" i="61"/>
  <c r="M39" i="61"/>
  <c r="K39" i="61"/>
  <c r="J39" i="61"/>
  <c r="I39" i="61"/>
  <c r="H39" i="61"/>
  <c r="G39" i="61"/>
  <c r="F39" i="61"/>
  <c r="E39" i="61"/>
  <c r="D39" i="61"/>
  <c r="AJ38" i="61"/>
  <c r="AI38" i="61"/>
  <c r="AH38" i="61"/>
  <c r="AG38" i="61"/>
  <c r="AF38" i="61"/>
  <c r="AE38" i="61"/>
  <c r="AD38" i="61"/>
  <c r="AC38" i="61"/>
  <c r="AB38" i="61"/>
  <c r="AA38" i="61"/>
  <c r="Z38" i="61"/>
  <c r="Y38" i="61"/>
  <c r="X38" i="61"/>
  <c r="W38" i="61"/>
  <c r="V38" i="61"/>
  <c r="U38" i="61"/>
  <c r="T38" i="61"/>
  <c r="S38" i="61"/>
  <c r="R38" i="61"/>
  <c r="Q38" i="61"/>
  <c r="P38" i="61"/>
  <c r="O38" i="61"/>
  <c r="N38" i="61"/>
  <c r="M38" i="61"/>
  <c r="K38" i="61"/>
  <c r="J38" i="61"/>
  <c r="I38" i="61"/>
  <c r="H38" i="61"/>
  <c r="G38" i="61"/>
  <c r="F38" i="61"/>
  <c r="E38" i="61"/>
  <c r="D38" i="61"/>
  <c r="AJ37" i="61"/>
  <c r="AI37" i="61"/>
  <c r="AH37" i="61"/>
  <c r="AG37" i="61"/>
  <c r="AF37" i="61"/>
  <c r="AE37" i="61"/>
  <c r="AD37" i="61"/>
  <c r="AC37" i="61"/>
  <c r="AB37" i="61"/>
  <c r="AA37" i="61"/>
  <c r="Z37" i="61"/>
  <c r="Y37" i="61"/>
  <c r="X37" i="61"/>
  <c r="W37" i="61"/>
  <c r="V37" i="61"/>
  <c r="U37" i="61"/>
  <c r="T37" i="61"/>
  <c r="S37" i="61"/>
  <c r="R37" i="61"/>
  <c r="Q37" i="61"/>
  <c r="P37" i="61"/>
  <c r="O37" i="61"/>
  <c r="N37" i="61"/>
  <c r="M37" i="61"/>
  <c r="K37" i="61"/>
  <c r="J37" i="61"/>
  <c r="I37" i="61"/>
  <c r="H37" i="61"/>
  <c r="G37" i="61"/>
  <c r="F37" i="61"/>
  <c r="E37" i="61"/>
  <c r="D37" i="61"/>
  <c r="AJ36" i="61"/>
  <c r="AI36" i="61"/>
  <c r="AH36" i="61"/>
  <c r="AG36" i="61"/>
  <c r="AF36" i="61"/>
  <c r="AE36" i="61"/>
  <c r="AD36" i="61"/>
  <c r="AC36" i="61"/>
  <c r="AB36" i="61"/>
  <c r="AA36" i="61"/>
  <c r="Z36" i="61"/>
  <c r="Y36" i="61"/>
  <c r="X36" i="61"/>
  <c r="W36" i="61"/>
  <c r="V36" i="61"/>
  <c r="U36" i="61"/>
  <c r="T36" i="61"/>
  <c r="S36" i="61"/>
  <c r="R36" i="61"/>
  <c r="Q36" i="61"/>
  <c r="P36" i="61"/>
  <c r="O36" i="61"/>
  <c r="N36" i="61"/>
  <c r="M36" i="61"/>
  <c r="K36" i="61"/>
  <c r="J36" i="61"/>
  <c r="I36" i="61"/>
  <c r="H36" i="61"/>
  <c r="G36" i="61"/>
  <c r="F36" i="61"/>
  <c r="E36" i="61"/>
  <c r="D36" i="61"/>
  <c r="AJ35" i="61"/>
  <c r="AI35" i="61"/>
  <c r="AH35" i="61"/>
  <c r="AG35" i="61"/>
  <c r="AF35" i="61"/>
  <c r="AE35" i="61"/>
  <c r="AD35" i="61"/>
  <c r="AC35" i="61"/>
  <c r="AB35" i="61"/>
  <c r="AA35" i="61"/>
  <c r="Z35" i="61"/>
  <c r="Y35" i="61"/>
  <c r="X35" i="61"/>
  <c r="W35" i="61"/>
  <c r="V35" i="61"/>
  <c r="U35" i="61"/>
  <c r="S35" i="61"/>
  <c r="R35" i="61"/>
  <c r="Q35" i="61"/>
  <c r="P35" i="61"/>
  <c r="O35" i="61"/>
  <c r="N35" i="61"/>
  <c r="M35" i="61"/>
  <c r="L35" i="61"/>
  <c r="K35" i="61"/>
  <c r="J35" i="61"/>
  <c r="I35" i="61"/>
  <c r="H35" i="61"/>
  <c r="G35" i="61"/>
  <c r="F35" i="61"/>
  <c r="E35" i="61"/>
  <c r="D35" i="61"/>
  <c r="AJ34" i="61"/>
  <c r="AI34" i="61"/>
  <c r="AH34" i="61"/>
  <c r="AG34" i="61"/>
  <c r="AF34" i="61"/>
  <c r="AE34" i="61"/>
  <c r="AD34" i="61"/>
  <c r="AC34" i="61"/>
  <c r="AB34" i="61"/>
  <c r="AA34" i="61"/>
  <c r="Z34" i="61"/>
  <c r="Y34" i="61"/>
  <c r="X34" i="61"/>
  <c r="W34" i="61"/>
  <c r="V34" i="61"/>
  <c r="U34" i="61"/>
  <c r="S34" i="61"/>
  <c r="R34" i="61"/>
  <c r="Q34" i="61"/>
  <c r="P34" i="61"/>
  <c r="O34" i="61"/>
  <c r="N34" i="61"/>
  <c r="M34" i="61"/>
  <c r="L34" i="61"/>
  <c r="K34" i="61"/>
  <c r="J34" i="61"/>
  <c r="I34" i="61"/>
  <c r="H34" i="61"/>
  <c r="G34" i="61"/>
  <c r="F34" i="61"/>
  <c r="E34" i="61"/>
  <c r="D34" i="61"/>
  <c r="AJ33" i="61"/>
  <c r="AI33" i="61"/>
  <c r="AH33" i="61"/>
  <c r="AG33" i="61"/>
  <c r="AF33" i="61"/>
  <c r="AE33" i="61"/>
  <c r="AD33" i="61"/>
  <c r="AC33" i="61"/>
  <c r="AB33" i="61"/>
  <c r="AA33" i="61"/>
  <c r="Z33" i="61"/>
  <c r="Y33" i="61"/>
  <c r="X33" i="61"/>
  <c r="W33" i="61"/>
  <c r="V33" i="61"/>
  <c r="U33" i="61"/>
  <c r="S33" i="61"/>
  <c r="R33" i="61"/>
  <c r="Q33" i="61"/>
  <c r="P33" i="61"/>
  <c r="O33" i="61"/>
  <c r="N33" i="61"/>
  <c r="M33" i="61"/>
  <c r="L33" i="61"/>
  <c r="K33" i="61"/>
  <c r="J33" i="61"/>
  <c r="I33" i="61"/>
  <c r="H33" i="61"/>
  <c r="G33" i="61"/>
  <c r="F33" i="61"/>
  <c r="E33" i="61"/>
  <c r="D33" i="61"/>
  <c r="AJ32" i="61"/>
  <c r="AI32" i="61"/>
  <c r="AH32" i="61"/>
  <c r="AG32" i="61"/>
  <c r="AF32" i="61"/>
  <c r="AE32" i="61"/>
  <c r="AD32" i="61"/>
  <c r="AC32" i="61"/>
  <c r="AB32" i="61"/>
  <c r="AA32" i="61"/>
  <c r="Z32" i="61"/>
  <c r="Y32" i="61"/>
  <c r="X32" i="61"/>
  <c r="W32" i="61"/>
  <c r="V32" i="61"/>
  <c r="U32" i="61"/>
  <c r="S32" i="61"/>
  <c r="R32" i="61"/>
  <c r="Q32" i="61"/>
  <c r="P32" i="61"/>
  <c r="O32" i="61"/>
  <c r="N32" i="61"/>
  <c r="M32" i="61"/>
  <c r="L32" i="61"/>
  <c r="K32" i="61"/>
  <c r="J32" i="61"/>
  <c r="I32" i="61"/>
  <c r="H32" i="61"/>
  <c r="G32" i="61"/>
  <c r="F32" i="61"/>
  <c r="E32" i="61"/>
  <c r="D32" i="61"/>
  <c r="AJ31" i="61"/>
  <c r="AI31" i="61"/>
  <c r="AH31" i="61"/>
  <c r="AG31" i="61"/>
  <c r="AF31" i="61"/>
  <c r="AE31" i="61"/>
  <c r="AD31" i="61"/>
  <c r="AC31" i="61"/>
  <c r="AB31" i="61"/>
  <c r="AA31" i="61"/>
  <c r="Z31" i="61"/>
  <c r="Y31" i="61"/>
  <c r="X31" i="61"/>
  <c r="W31" i="61"/>
  <c r="V31" i="61"/>
  <c r="U31" i="61"/>
  <c r="S31" i="61"/>
  <c r="R31" i="61"/>
  <c r="Q31" i="61"/>
  <c r="P31" i="61"/>
  <c r="O31" i="61"/>
  <c r="N31" i="61"/>
  <c r="M31" i="61"/>
  <c r="L31" i="61"/>
  <c r="K31" i="61"/>
  <c r="J31" i="61"/>
  <c r="I31" i="61"/>
  <c r="H31" i="61"/>
  <c r="G31" i="61"/>
  <c r="F31" i="61"/>
  <c r="E31" i="61"/>
  <c r="D31" i="61"/>
  <c r="AM35" i="61" l="1"/>
  <c r="AN35" i="61" s="1"/>
  <c r="AM39" i="61"/>
  <c r="AN39" i="61" s="1"/>
  <c r="AM51" i="61"/>
  <c r="AN51" i="61" s="1"/>
  <c r="AM55" i="61"/>
  <c r="AN55" i="61" s="1"/>
  <c r="AM43" i="61"/>
  <c r="AN43" i="61" s="1"/>
  <c r="AM31" i="61"/>
  <c r="AN31" i="61" s="1"/>
  <c r="AM47" i="61"/>
  <c r="AN47" i="61" s="1"/>
  <c r="AM32" i="61"/>
  <c r="AN32" i="61" s="1"/>
  <c r="AM36" i="61"/>
  <c r="AN36" i="61" s="1"/>
  <c r="AM40" i="61"/>
  <c r="AN40" i="61" s="1"/>
  <c r="AM44" i="61"/>
  <c r="AN44" i="61" s="1"/>
  <c r="AM48" i="61"/>
  <c r="AN48" i="61" s="1"/>
  <c r="AM52" i="61"/>
  <c r="AN52" i="61" s="1"/>
  <c r="AM33" i="61"/>
  <c r="AN33" i="61" s="1"/>
  <c r="AM37" i="61"/>
  <c r="AN37" i="61" s="1"/>
  <c r="AM41" i="61"/>
  <c r="AN41" i="61" s="1"/>
  <c r="AM45" i="61"/>
  <c r="AN45" i="61" s="1"/>
  <c r="AM49" i="61"/>
  <c r="AN49" i="61" s="1"/>
  <c r="AM53" i="61"/>
  <c r="AN53" i="61" s="1"/>
  <c r="AM34" i="61"/>
  <c r="AN34" i="61" s="1"/>
  <c r="AM38" i="61"/>
  <c r="AN38" i="61" s="1"/>
  <c r="AM42" i="61"/>
  <c r="AN42" i="61" s="1"/>
  <c r="AM46" i="61"/>
  <c r="AN46" i="61" s="1"/>
  <c r="AM50" i="61"/>
  <c r="AN50" i="61" s="1"/>
  <c r="AM54" i="61"/>
  <c r="AN54" i="61" s="1"/>
  <c r="AD1" i="61" l="1"/>
  <c r="R25" i="27"/>
  <c r="O25" i="27"/>
  <c r="L25" i="27"/>
  <c r="I25" i="27"/>
  <c r="F25" i="27"/>
  <c r="R23" i="27"/>
  <c r="O23" i="27"/>
  <c r="L23" i="27"/>
  <c r="I23" i="27"/>
  <c r="F23" i="27"/>
  <c r="R21" i="27"/>
  <c r="O21" i="27"/>
  <c r="L21" i="27"/>
  <c r="I21" i="27"/>
  <c r="F21" i="27"/>
  <c r="R19" i="27"/>
  <c r="O19" i="27"/>
  <c r="L19" i="27"/>
  <c r="I19" i="27"/>
  <c r="F19" i="27"/>
  <c r="R17" i="27"/>
  <c r="O17" i="27"/>
  <c r="L17" i="27"/>
  <c r="I17" i="27"/>
  <c r="F17" i="27"/>
  <c r="R15" i="27"/>
  <c r="O15" i="27"/>
  <c r="L15" i="27"/>
  <c r="I15" i="27"/>
  <c r="F15" i="27"/>
  <c r="R13" i="27"/>
  <c r="O13" i="27"/>
  <c r="L13" i="27"/>
  <c r="I13" i="27"/>
  <c r="F13" i="27"/>
  <c r="R11" i="27"/>
  <c r="O11" i="27"/>
  <c r="L11" i="27"/>
  <c r="I11" i="27"/>
  <c r="F11" i="27"/>
  <c r="R9" i="27"/>
  <c r="O9" i="27"/>
  <c r="L9" i="27"/>
  <c r="I9" i="27"/>
  <c r="F9" i="27"/>
  <c r="R7" i="27"/>
  <c r="O7" i="27"/>
  <c r="L7" i="27"/>
  <c r="I7" i="27"/>
  <c r="F7" i="27"/>
  <c r="T23" i="27"/>
  <c r="T19" i="27"/>
  <c r="T15" i="27"/>
  <c r="T11" i="27"/>
  <c r="T7" i="27"/>
  <c r="T1" i="27"/>
  <c r="R1" i="27"/>
  <c r="G30" i="27"/>
  <c r="B8" i="27"/>
  <c r="B12" i="27" s="1"/>
  <c r="B16" i="27" s="1"/>
  <c r="B20" i="27" s="1"/>
  <c r="B24" i="27" s="1"/>
  <c r="B25" i="27" s="1"/>
  <c r="F2" i="27"/>
  <c r="T29" i="27"/>
  <c r="Q23" i="30"/>
  <c r="Q24" i="30" s="1"/>
  <c r="Q25" i="30" s="1"/>
  <c r="N23" i="30"/>
  <c r="N24" i="30" s="1"/>
  <c r="N25" i="30" s="1"/>
  <c r="K23" i="30"/>
  <c r="K24" i="30" s="1"/>
  <c r="K25" i="30" s="1"/>
  <c r="H23" i="30"/>
  <c r="H24" i="30" s="1"/>
  <c r="H25" i="30" s="1"/>
  <c r="E23" i="30"/>
  <c r="E24" i="30" s="1"/>
  <c r="Q19" i="30"/>
  <c r="Q20" i="30" s="1"/>
  <c r="Q21" i="30" s="1"/>
  <c r="N19" i="30"/>
  <c r="N20" i="30" s="1"/>
  <c r="N21" i="30" s="1"/>
  <c r="K19" i="30"/>
  <c r="K20" i="30" s="1"/>
  <c r="K21" i="30" s="1"/>
  <c r="H19" i="30"/>
  <c r="H20" i="30" s="1"/>
  <c r="E19" i="30"/>
  <c r="E20" i="30" s="1"/>
  <c r="E21" i="30" s="1"/>
  <c r="Q15" i="30"/>
  <c r="Q16" i="30" s="1"/>
  <c r="Q17" i="30" s="1"/>
  <c r="N15" i="30"/>
  <c r="N16" i="30" s="1"/>
  <c r="N17" i="30" s="1"/>
  <c r="K15" i="30"/>
  <c r="K16" i="30" s="1"/>
  <c r="K17" i="30" s="1"/>
  <c r="H15" i="30"/>
  <c r="H16" i="30" s="1"/>
  <c r="H17" i="30" s="1"/>
  <c r="E15" i="30"/>
  <c r="E16" i="30" s="1"/>
  <c r="B12" i="30"/>
  <c r="B13" i="30" s="1"/>
  <c r="Q11" i="30"/>
  <c r="Q12" i="30" s="1"/>
  <c r="Q13" i="30" s="1"/>
  <c r="N11" i="30"/>
  <c r="N12" i="30" s="1"/>
  <c r="N13" i="30" s="1"/>
  <c r="K11" i="30"/>
  <c r="K12" i="30" s="1"/>
  <c r="K13" i="30" s="1"/>
  <c r="H11" i="30"/>
  <c r="H12" i="30" s="1"/>
  <c r="H13" i="30" s="1"/>
  <c r="E11" i="30"/>
  <c r="E12" i="30" s="1"/>
  <c r="B9" i="30"/>
  <c r="O2" i="30" s="1"/>
  <c r="Q7" i="30"/>
  <c r="Q8" i="30" s="1"/>
  <c r="Q9" i="30" s="1"/>
  <c r="N7" i="30"/>
  <c r="N8" i="30" s="1"/>
  <c r="N9" i="30" s="1"/>
  <c r="K7" i="30"/>
  <c r="K8" i="30" s="1"/>
  <c r="K9" i="30" s="1"/>
  <c r="H7" i="30"/>
  <c r="H8" i="30" s="1"/>
  <c r="E7" i="30"/>
  <c r="E8" i="30" s="1"/>
  <c r="E9" i="30" s="1"/>
  <c r="S28" i="27"/>
  <c r="M28" i="27"/>
  <c r="AJ30" i="61" l="1"/>
  <c r="AH30" i="61"/>
  <c r="AF30" i="61"/>
  <c r="C5" i="64"/>
  <c r="AD30" i="61"/>
  <c r="B59" i="61"/>
  <c r="C4" i="64"/>
  <c r="AH1" i="61"/>
  <c r="Z1" i="61"/>
  <c r="V1" i="61"/>
  <c r="R1" i="61"/>
  <c r="N1" i="61"/>
  <c r="J1" i="61"/>
  <c r="F1" i="61"/>
  <c r="D1" i="61"/>
  <c r="AJ1" i="61"/>
  <c r="AF1" i="61"/>
  <c r="AB1" i="61"/>
  <c r="X1" i="61"/>
  <c r="T1" i="61"/>
  <c r="P1" i="61"/>
  <c r="L1" i="61"/>
  <c r="H1" i="61"/>
  <c r="B31" i="61"/>
  <c r="E11" i="27"/>
  <c r="E12" i="27" s="1"/>
  <c r="E13" i="27" s="1"/>
  <c r="E7" i="27"/>
  <c r="E8" i="27" s="1"/>
  <c r="E9" i="27" s="1"/>
  <c r="E15" i="27"/>
  <c r="E16" i="27" s="1"/>
  <c r="E17" i="27" s="1"/>
  <c r="B21" i="27"/>
  <c r="B17" i="27"/>
  <c r="B16" i="30"/>
  <c r="B17" i="30" s="1"/>
  <c r="U7" i="30"/>
  <c r="E19" i="27"/>
  <c r="E20" i="27" s="1"/>
  <c r="E21" i="27" s="1"/>
  <c r="E23" i="27"/>
  <c r="E24" i="27" s="1"/>
  <c r="E25" i="27" s="1"/>
  <c r="E13" i="30"/>
  <c r="U13" i="30" s="1"/>
  <c r="U11" i="30"/>
  <c r="E17" i="30"/>
  <c r="U17" i="30" s="1"/>
  <c r="U15" i="30"/>
  <c r="U19" i="30"/>
  <c r="H21" i="30"/>
  <c r="U21" i="30" s="1"/>
  <c r="U23" i="30"/>
  <c r="E25" i="30"/>
  <c r="U25" i="30" s="1"/>
  <c r="H9" i="30"/>
  <c r="U9" i="30" s="1"/>
  <c r="Z30" i="61"/>
  <c r="V30" i="61"/>
  <c r="R30" i="61"/>
  <c r="N30" i="61"/>
  <c r="J30" i="61"/>
  <c r="F30" i="61"/>
  <c r="AB30" i="61"/>
  <c r="X30" i="61"/>
  <c r="T30" i="61"/>
  <c r="P30" i="61"/>
  <c r="L30" i="61"/>
  <c r="H30" i="61"/>
  <c r="D30" i="61"/>
  <c r="B9" i="27"/>
  <c r="D5" i="64" l="1"/>
  <c r="H5" i="64"/>
  <c r="B64" i="61"/>
  <c r="H4" i="64"/>
  <c r="D4" i="64"/>
  <c r="B2" i="61"/>
  <c r="B36" i="61"/>
  <c r="B20" i="30"/>
  <c r="B24" i="30" s="1"/>
  <c r="B25" i="30" s="1"/>
  <c r="G30" i="30" s="1"/>
  <c r="S28" i="30"/>
  <c r="M28" i="30"/>
  <c r="O2" i="27"/>
  <c r="B13" i="27"/>
  <c r="I5" i="64" l="1"/>
  <c r="M5" i="64"/>
  <c r="E5" i="64"/>
  <c r="E4" i="64"/>
  <c r="B69" i="61"/>
  <c r="M4" i="64"/>
  <c r="I4" i="64"/>
  <c r="A59" i="61"/>
  <c r="B60" i="61"/>
  <c r="A31" i="61"/>
  <c r="B32" i="61"/>
  <c r="A2" i="61"/>
  <c r="B7" i="61"/>
  <c r="B3" i="61"/>
  <c r="B41" i="61"/>
  <c r="B21" i="30"/>
  <c r="G5" i="64" l="1"/>
  <c r="F5" i="64"/>
  <c r="N5" i="64"/>
  <c r="R5" i="64"/>
  <c r="J5" i="64"/>
  <c r="A58" i="61"/>
  <c r="B4" i="64"/>
  <c r="B74" i="61"/>
  <c r="R4" i="64"/>
  <c r="J4" i="64"/>
  <c r="F4" i="64"/>
  <c r="N4" i="64"/>
  <c r="B61" i="61"/>
  <c r="A60" i="61"/>
  <c r="A7" i="61"/>
  <c r="B65" i="61"/>
  <c r="A3" i="61"/>
  <c r="B37" i="61"/>
  <c r="A32" i="61"/>
  <c r="B33" i="61"/>
  <c r="A1" i="61"/>
  <c r="B8" i="61"/>
  <c r="B66" i="61" s="1"/>
  <c r="B12" i="61"/>
  <c r="B70" i="61" s="1"/>
  <c r="B4" i="61"/>
  <c r="A30" i="61"/>
  <c r="B46" i="61"/>
  <c r="W5" i="64" l="1"/>
  <c r="L5" i="64"/>
  <c r="K5" i="64"/>
  <c r="O5" i="64"/>
  <c r="S5" i="64"/>
  <c r="O4" i="64"/>
  <c r="G4" i="64"/>
  <c r="S4" i="64"/>
  <c r="K4" i="64"/>
  <c r="B79" i="61"/>
  <c r="W4" i="64"/>
  <c r="B62" i="61"/>
  <c r="A61" i="61"/>
  <c r="B38" i="61"/>
  <c r="A4" i="61"/>
  <c r="B5" i="61"/>
  <c r="B17" i="61"/>
  <c r="B75" i="61" s="1"/>
  <c r="B42" i="61"/>
  <c r="B34" i="61"/>
  <c r="B13" i="61"/>
  <c r="A33" i="61"/>
  <c r="B9" i="61"/>
  <c r="B67" i="61" s="1"/>
  <c r="B51" i="61"/>
  <c r="T5" i="64" l="1"/>
  <c r="X5" i="64"/>
  <c r="Q5" i="64"/>
  <c r="P5" i="64"/>
  <c r="X4" i="64"/>
  <c r="T4" i="64"/>
  <c r="L4" i="64"/>
  <c r="P4" i="64"/>
  <c r="B43" i="61"/>
  <c r="B71" i="61"/>
  <c r="A62" i="61"/>
  <c r="B63" i="61"/>
  <c r="B35" i="61"/>
  <c r="B39" i="61"/>
  <c r="B47" i="61"/>
  <c r="B14" i="61"/>
  <c r="B72" i="61" s="1"/>
  <c r="B6" i="61"/>
  <c r="A5" i="61"/>
  <c r="A34" i="61"/>
  <c r="B22" i="61"/>
  <c r="B80" i="61" s="1"/>
  <c r="B10" i="61"/>
  <c r="B18" i="61"/>
  <c r="Y5" i="64" l="1"/>
  <c r="V5" i="64"/>
  <c r="U5" i="64"/>
  <c r="Y4" i="64"/>
  <c r="U4" i="64"/>
  <c r="Q4" i="64"/>
  <c r="A63" i="61"/>
  <c r="B48" i="61"/>
  <c r="B76" i="61"/>
  <c r="B40" i="61"/>
  <c r="B68" i="61"/>
  <c r="A6" i="61"/>
  <c r="B44" i="61"/>
  <c r="A35" i="61"/>
  <c r="B11" i="61"/>
  <c r="B15" i="61"/>
  <c r="B52" i="61"/>
  <c r="B19" i="61"/>
  <c r="B77" i="61" s="1"/>
  <c r="B23" i="61"/>
  <c r="AA5" i="64" l="1"/>
  <c r="Z5" i="64"/>
  <c r="E30" i="60" s="1"/>
  <c r="E67" i="60"/>
  <c r="E60" i="60"/>
  <c r="V4" i="64"/>
  <c r="Z4" i="64"/>
  <c r="B53" i="61"/>
  <c r="B81" i="61"/>
  <c r="B45" i="61"/>
  <c r="B73" i="61"/>
  <c r="B49" i="61"/>
  <c r="B24" i="61"/>
  <c r="B20" i="61"/>
  <c r="B78" i="61" s="1"/>
  <c r="B16" i="61"/>
  <c r="E32" i="60" l="1"/>
  <c r="E61" i="60"/>
  <c r="E34" i="60"/>
  <c r="E63" i="60"/>
  <c r="E66" i="60"/>
  <c r="E31" i="60"/>
  <c r="E64" i="60"/>
  <c r="E33" i="60"/>
  <c r="E62" i="60"/>
  <c r="E35" i="60"/>
  <c r="E36" i="60"/>
  <c r="C60" i="60"/>
  <c r="AA4" i="64"/>
  <c r="B54" i="61"/>
  <c r="B82" i="61"/>
  <c r="B25" i="61"/>
  <c r="B83" i="61" s="1"/>
  <c r="B50" i="61"/>
  <c r="B21" i="61"/>
  <c r="I60" i="60" l="1"/>
  <c r="M60" i="60"/>
  <c r="Q60" i="60"/>
  <c r="U60" i="60"/>
  <c r="Y60" i="60"/>
  <c r="AC60" i="60"/>
  <c r="AG60" i="60"/>
  <c r="AK60" i="60"/>
  <c r="AO60" i="60"/>
  <c r="AS60" i="60"/>
  <c r="AW60" i="60"/>
  <c r="BA60" i="60"/>
  <c r="K60" i="60"/>
  <c r="O60" i="60"/>
  <c r="S60" i="60"/>
  <c r="W60" i="60"/>
  <c r="AA60" i="60"/>
  <c r="AE60" i="60"/>
  <c r="AI60" i="60"/>
  <c r="AM60" i="60"/>
  <c r="AQ60" i="60"/>
  <c r="AU60" i="60"/>
  <c r="AY60" i="60"/>
  <c r="BC60" i="60"/>
  <c r="J60" i="60"/>
  <c r="R60" i="60"/>
  <c r="Z60" i="60"/>
  <c r="AH60" i="60"/>
  <c r="AP60" i="60"/>
  <c r="AX60" i="60"/>
  <c r="L60" i="60"/>
  <c r="T60" i="60"/>
  <c r="AB60" i="60"/>
  <c r="AJ60" i="60"/>
  <c r="AR60" i="60"/>
  <c r="AZ60" i="60"/>
  <c r="N60" i="60"/>
  <c r="V60" i="60"/>
  <c r="AD60" i="60"/>
  <c r="AL60" i="60"/>
  <c r="AT60" i="60"/>
  <c r="BB60" i="60"/>
  <c r="P60" i="60"/>
  <c r="AV60" i="60"/>
  <c r="X60" i="60"/>
  <c r="G60" i="60"/>
  <c r="AF60" i="60"/>
  <c r="H60" i="60"/>
  <c r="AN60" i="60"/>
  <c r="C66" i="60"/>
  <c r="C31" i="60"/>
  <c r="C36" i="60"/>
  <c r="C32" i="60"/>
  <c r="C30" i="60"/>
  <c r="C35" i="60"/>
  <c r="C33" i="60"/>
  <c r="C34" i="60"/>
  <c r="C63" i="60"/>
  <c r="C67" i="60"/>
  <c r="C64" i="60"/>
  <c r="C61" i="60"/>
  <c r="C62" i="60"/>
  <c r="B55" i="61"/>
  <c r="B26" i="61"/>
  <c r="J64" i="60" l="1"/>
  <c r="N64" i="60"/>
  <c r="R64" i="60"/>
  <c r="V64" i="60"/>
  <c r="Z64" i="60"/>
  <c r="AD64" i="60"/>
  <c r="AH64" i="60"/>
  <c r="AL64" i="60"/>
  <c r="AP64" i="60"/>
  <c r="AT64" i="60"/>
  <c r="AX64" i="60"/>
  <c r="BB64" i="60"/>
  <c r="H64" i="60"/>
  <c r="L64" i="60"/>
  <c r="P64" i="60"/>
  <c r="T64" i="60"/>
  <c r="X64" i="60"/>
  <c r="AB64" i="60"/>
  <c r="AF64" i="60"/>
  <c r="AJ64" i="60"/>
  <c r="AN64" i="60"/>
  <c r="AR64" i="60"/>
  <c r="AV64" i="60"/>
  <c r="AZ64" i="60"/>
  <c r="G64" i="60"/>
  <c r="O64" i="60"/>
  <c r="W64" i="60"/>
  <c r="AE64" i="60"/>
  <c r="AM64" i="60"/>
  <c r="AU64" i="60"/>
  <c r="BC64" i="60"/>
  <c r="I64" i="60"/>
  <c r="Q64" i="60"/>
  <c r="Y64" i="60"/>
  <c r="AG64" i="60"/>
  <c r="AO64" i="60"/>
  <c r="AW64" i="60"/>
  <c r="K64" i="60"/>
  <c r="S64" i="60"/>
  <c r="AA64" i="60"/>
  <c r="AI64" i="60"/>
  <c r="AQ64" i="60"/>
  <c r="AY64" i="60"/>
  <c r="AK64" i="60"/>
  <c r="M64" i="60"/>
  <c r="AS64" i="60"/>
  <c r="U64" i="60"/>
  <c r="BA64" i="60"/>
  <c r="AC64" i="60"/>
  <c r="J36" i="60"/>
  <c r="N36" i="60"/>
  <c r="R36" i="60"/>
  <c r="V36" i="60"/>
  <c r="Z36" i="60"/>
  <c r="AD36" i="60"/>
  <c r="AH36" i="60"/>
  <c r="AL36" i="60"/>
  <c r="AP36" i="60"/>
  <c r="AT36" i="60"/>
  <c r="AX36" i="60"/>
  <c r="BB36" i="60"/>
  <c r="G36" i="60"/>
  <c r="K36" i="60"/>
  <c r="O36" i="60"/>
  <c r="S36" i="60"/>
  <c r="W36" i="60"/>
  <c r="AA36" i="60"/>
  <c r="AE36" i="60"/>
  <c r="AI36" i="60"/>
  <c r="AM36" i="60"/>
  <c r="AQ36" i="60"/>
  <c r="AU36" i="60"/>
  <c r="AY36" i="60"/>
  <c r="BC36" i="60"/>
  <c r="H36" i="60"/>
  <c r="L36" i="60"/>
  <c r="P36" i="60"/>
  <c r="T36" i="60"/>
  <c r="X36" i="60"/>
  <c r="AB36" i="60"/>
  <c r="AF36" i="60"/>
  <c r="AJ36" i="60"/>
  <c r="AN36" i="60"/>
  <c r="AR36" i="60"/>
  <c r="AV36" i="60"/>
  <c r="AZ36" i="60"/>
  <c r="U36" i="60"/>
  <c r="AK36" i="60"/>
  <c r="BA36" i="60"/>
  <c r="I36" i="60"/>
  <c r="Y36" i="60"/>
  <c r="AO36" i="60"/>
  <c r="M36" i="60"/>
  <c r="AC36" i="60"/>
  <c r="AS36" i="60"/>
  <c r="AG36" i="60"/>
  <c r="AW36" i="60"/>
  <c r="Q36" i="60"/>
  <c r="G35" i="60"/>
  <c r="K35" i="60"/>
  <c r="O35" i="60"/>
  <c r="S35" i="60"/>
  <c r="W35" i="60"/>
  <c r="AA35" i="60"/>
  <c r="AE35" i="60"/>
  <c r="AI35" i="60"/>
  <c r="AM35" i="60"/>
  <c r="AQ35" i="60"/>
  <c r="AU35" i="60"/>
  <c r="AY35" i="60"/>
  <c r="BC35" i="60"/>
  <c r="H35" i="60"/>
  <c r="L35" i="60"/>
  <c r="P35" i="60"/>
  <c r="T35" i="60"/>
  <c r="X35" i="60"/>
  <c r="AB35" i="60"/>
  <c r="AF35" i="60"/>
  <c r="AJ35" i="60"/>
  <c r="AN35" i="60"/>
  <c r="AR35" i="60"/>
  <c r="AV35" i="60"/>
  <c r="AZ35" i="60"/>
  <c r="I35" i="60"/>
  <c r="M35" i="60"/>
  <c r="Q35" i="60"/>
  <c r="U35" i="60"/>
  <c r="Y35" i="60"/>
  <c r="AC35" i="60"/>
  <c r="AG35" i="60"/>
  <c r="AK35" i="60"/>
  <c r="AO35" i="60"/>
  <c r="AS35" i="60"/>
  <c r="AW35" i="60"/>
  <c r="BA35" i="60"/>
  <c r="V35" i="60"/>
  <c r="AL35" i="60"/>
  <c r="BB35" i="60"/>
  <c r="J35" i="60"/>
  <c r="Z35" i="60"/>
  <c r="AP35" i="60"/>
  <c r="N35" i="60"/>
  <c r="AD35" i="60"/>
  <c r="AT35" i="60"/>
  <c r="R35" i="60"/>
  <c r="AH35" i="60"/>
  <c r="AX35" i="60"/>
  <c r="I33" i="60"/>
  <c r="M33" i="60"/>
  <c r="Q33" i="60"/>
  <c r="U33" i="60"/>
  <c r="Y33" i="60"/>
  <c r="AC33" i="60"/>
  <c r="AG33" i="60"/>
  <c r="AK33" i="60"/>
  <c r="AO33" i="60"/>
  <c r="AS33" i="60"/>
  <c r="AW33" i="60"/>
  <c r="BA33" i="60"/>
  <c r="J33" i="60"/>
  <c r="N33" i="60"/>
  <c r="R33" i="60"/>
  <c r="V33" i="60"/>
  <c r="Z33" i="60"/>
  <c r="AD33" i="60"/>
  <c r="AH33" i="60"/>
  <c r="AL33" i="60"/>
  <c r="AP33" i="60"/>
  <c r="AT33" i="60"/>
  <c r="AX33" i="60"/>
  <c r="BB33" i="60"/>
  <c r="G33" i="60"/>
  <c r="K33" i="60"/>
  <c r="O33" i="60"/>
  <c r="S33" i="60"/>
  <c r="W33" i="60"/>
  <c r="AA33" i="60"/>
  <c r="AE33" i="60"/>
  <c r="AI33" i="60"/>
  <c r="AM33" i="60"/>
  <c r="AQ33" i="60"/>
  <c r="AU33" i="60"/>
  <c r="AY33" i="60"/>
  <c r="BC33" i="60"/>
  <c r="H33" i="60"/>
  <c r="X33" i="60"/>
  <c r="AN33" i="60"/>
  <c r="L33" i="60"/>
  <c r="AB33" i="60"/>
  <c r="AR33" i="60"/>
  <c r="P33" i="60"/>
  <c r="AF33" i="60"/>
  <c r="AV33" i="60"/>
  <c r="AZ33" i="60"/>
  <c r="T33" i="60"/>
  <c r="AJ33" i="60"/>
  <c r="I67" i="60"/>
  <c r="M67" i="60"/>
  <c r="Q67" i="60"/>
  <c r="U67" i="60"/>
  <c r="Y67" i="60"/>
  <c r="AC67" i="60"/>
  <c r="AG67" i="60"/>
  <c r="AK67" i="60"/>
  <c r="AO67" i="60"/>
  <c r="AS67" i="60"/>
  <c r="AW67" i="60"/>
  <c r="BA67" i="60"/>
  <c r="J67" i="60"/>
  <c r="N67" i="60"/>
  <c r="R67" i="60"/>
  <c r="V67" i="60"/>
  <c r="Z67" i="60"/>
  <c r="AD67" i="60"/>
  <c r="AH67" i="60"/>
  <c r="AL67" i="60"/>
  <c r="G67" i="60"/>
  <c r="K67" i="60"/>
  <c r="O67" i="60"/>
  <c r="S67" i="60"/>
  <c r="W67" i="60"/>
  <c r="AA67" i="60"/>
  <c r="AE67" i="60"/>
  <c r="AI67" i="60"/>
  <c r="AM67" i="60"/>
  <c r="AQ67" i="60"/>
  <c r="AU67" i="60"/>
  <c r="AY67" i="60"/>
  <c r="BC67" i="60"/>
  <c r="L67" i="60"/>
  <c r="AB67" i="60"/>
  <c r="AP67" i="60"/>
  <c r="AX67" i="60"/>
  <c r="P67" i="60"/>
  <c r="AF67" i="60"/>
  <c r="AR67" i="60"/>
  <c r="AZ67" i="60"/>
  <c r="T67" i="60"/>
  <c r="AJ67" i="60"/>
  <c r="AT67" i="60"/>
  <c r="BB67" i="60"/>
  <c r="X67" i="60"/>
  <c r="AN67" i="60"/>
  <c r="AV67" i="60"/>
  <c r="H67" i="60"/>
  <c r="G31" i="60"/>
  <c r="K31" i="60"/>
  <c r="O31" i="60"/>
  <c r="S31" i="60"/>
  <c r="W31" i="60"/>
  <c r="AA31" i="60"/>
  <c r="AE31" i="60"/>
  <c r="AI31" i="60"/>
  <c r="AM31" i="60"/>
  <c r="AQ31" i="60"/>
  <c r="AU31" i="60"/>
  <c r="AY31" i="60"/>
  <c r="BC31" i="60"/>
  <c r="H31" i="60"/>
  <c r="L31" i="60"/>
  <c r="P31" i="60"/>
  <c r="T31" i="60"/>
  <c r="X31" i="60"/>
  <c r="AB31" i="60"/>
  <c r="AF31" i="60"/>
  <c r="AJ31" i="60"/>
  <c r="AN31" i="60"/>
  <c r="AR31" i="60"/>
  <c r="AV31" i="60"/>
  <c r="AZ31" i="60"/>
  <c r="I31" i="60"/>
  <c r="M31" i="60"/>
  <c r="Q31" i="60"/>
  <c r="U31" i="60"/>
  <c r="Y31" i="60"/>
  <c r="AC31" i="60"/>
  <c r="AG31" i="60"/>
  <c r="AK31" i="60"/>
  <c r="AO31" i="60"/>
  <c r="AS31" i="60"/>
  <c r="AW31" i="60"/>
  <c r="BA31" i="60"/>
  <c r="J31" i="60"/>
  <c r="Z31" i="60"/>
  <c r="AP31" i="60"/>
  <c r="N31" i="60"/>
  <c r="AD31" i="60"/>
  <c r="AT31" i="60"/>
  <c r="R31" i="60"/>
  <c r="AH31" i="60"/>
  <c r="AX31" i="60"/>
  <c r="V31" i="60"/>
  <c r="AL31" i="60"/>
  <c r="BB31" i="60"/>
  <c r="H62" i="60"/>
  <c r="L62" i="60"/>
  <c r="P62" i="60"/>
  <c r="T62" i="60"/>
  <c r="X62" i="60"/>
  <c r="AB62" i="60"/>
  <c r="AF62" i="60"/>
  <c r="AJ62" i="60"/>
  <c r="AN62" i="60"/>
  <c r="AR62" i="60"/>
  <c r="AV62" i="60"/>
  <c r="AZ62" i="60"/>
  <c r="J62" i="60"/>
  <c r="N62" i="60"/>
  <c r="R62" i="60"/>
  <c r="V62" i="60"/>
  <c r="Z62" i="60"/>
  <c r="AD62" i="60"/>
  <c r="AH62" i="60"/>
  <c r="AL62" i="60"/>
  <c r="AP62" i="60"/>
  <c r="AT62" i="60"/>
  <c r="AX62" i="60"/>
  <c r="BB62" i="60"/>
  <c r="I62" i="60"/>
  <c r="Q62" i="60"/>
  <c r="Y62" i="60"/>
  <c r="AG62" i="60"/>
  <c r="AO62" i="60"/>
  <c r="AW62" i="60"/>
  <c r="K62" i="60"/>
  <c r="S62" i="60"/>
  <c r="AA62" i="60"/>
  <c r="AI62" i="60"/>
  <c r="AQ62" i="60"/>
  <c r="AY62" i="60"/>
  <c r="M62" i="60"/>
  <c r="U62" i="60"/>
  <c r="AC62" i="60"/>
  <c r="AK62" i="60"/>
  <c r="AS62" i="60"/>
  <c r="BA62" i="60"/>
  <c r="G62" i="60"/>
  <c r="AM62" i="60"/>
  <c r="O62" i="60"/>
  <c r="AU62" i="60"/>
  <c r="W62" i="60"/>
  <c r="BC62" i="60"/>
  <c r="AE62" i="60"/>
  <c r="J30" i="60"/>
  <c r="N30" i="60"/>
  <c r="R30" i="60"/>
  <c r="V30" i="60"/>
  <c r="Z30" i="60"/>
  <c r="AD30" i="60"/>
  <c r="AH30" i="60"/>
  <c r="AL30" i="60"/>
  <c r="AP30" i="60"/>
  <c r="AT30" i="60"/>
  <c r="AX30" i="60"/>
  <c r="K30" i="60"/>
  <c r="O30" i="60"/>
  <c r="S30" i="60"/>
  <c r="W30" i="60"/>
  <c r="AA30" i="60"/>
  <c r="AE30" i="60"/>
  <c r="AI30" i="60"/>
  <c r="AM30" i="60"/>
  <c r="AQ30" i="60"/>
  <c r="AU30" i="60"/>
  <c r="H30" i="60"/>
  <c r="L30" i="60"/>
  <c r="P30" i="60"/>
  <c r="T30" i="60"/>
  <c r="X30" i="60"/>
  <c r="AB30" i="60"/>
  <c r="AF30" i="60"/>
  <c r="AJ30" i="60"/>
  <c r="AN30" i="60"/>
  <c r="AR30" i="60"/>
  <c r="AV30" i="60"/>
  <c r="AZ30" i="60"/>
  <c r="U30" i="60"/>
  <c r="AK30" i="60"/>
  <c r="AY30" i="60"/>
  <c r="G30" i="60"/>
  <c r="I30" i="60"/>
  <c r="Y30" i="60"/>
  <c r="AO30" i="60"/>
  <c r="BA30" i="60"/>
  <c r="M30" i="60"/>
  <c r="AC30" i="60"/>
  <c r="AS30" i="60"/>
  <c r="BB30" i="60"/>
  <c r="AW30" i="60"/>
  <c r="BC30" i="60"/>
  <c r="Q30" i="60"/>
  <c r="AG30" i="60"/>
  <c r="H66" i="60"/>
  <c r="L66" i="60"/>
  <c r="P66" i="60"/>
  <c r="J66" i="60"/>
  <c r="N66" i="60"/>
  <c r="K66" i="60"/>
  <c r="R66" i="60"/>
  <c r="V66" i="60"/>
  <c r="Z66" i="60"/>
  <c r="AD66" i="60"/>
  <c r="AH66" i="60"/>
  <c r="AL66" i="60"/>
  <c r="AP66" i="60"/>
  <c r="AT66" i="60"/>
  <c r="AX66" i="60"/>
  <c r="BB66" i="60"/>
  <c r="M66" i="60"/>
  <c r="S66" i="60"/>
  <c r="W66" i="60"/>
  <c r="AA66" i="60"/>
  <c r="AE66" i="60"/>
  <c r="AI66" i="60"/>
  <c r="AM66" i="60"/>
  <c r="AQ66" i="60"/>
  <c r="AU66" i="60"/>
  <c r="AY66" i="60"/>
  <c r="BC66" i="60"/>
  <c r="G66" i="60"/>
  <c r="O66" i="60"/>
  <c r="T66" i="60"/>
  <c r="X66" i="60"/>
  <c r="AB66" i="60"/>
  <c r="AF66" i="60"/>
  <c r="AJ66" i="60"/>
  <c r="AN66" i="60"/>
  <c r="AR66" i="60"/>
  <c r="AV66" i="60"/>
  <c r="AZ66" i="60"/>
  <c r="I66" i="60"/>
  <c r="AC66" i="60"/>
  <c r="AS66" i="60"/>
  <c r="Q66" i="60"/>
  <c r="AG66" i="60"/>
  <c r="AW66" i="60"/>
  <c r="U66" i="60"/>
  <c r="AK66" i="60"/>
  <c r="BA66" i="60"/>
  <c r="Y66" i="60"/>
  <c r="AO66" i="60"/>
  <c r="G63" i="60"/>
  <c r="K63" i="60"/>
  <c r="O63" i="60"/>
  <c r="S63" i="60"/>
  <c r="W63" i="60"/>
  <c r="AA63" i="60"/>
  <c r="AE63" i="60"/>
  <c r="AI63" i="60"/>
  <c r="AM63" i="60"/>
  <c r="AQ63" i="60"/>
  <c r="AU63" i="60"/>
  <c r="AY63" i="60"/>
  <c r="BC63" i="60"/>
  <c r="I63" i="60"/>
  <c r="M63" i="60"/>
  <c r="Q63" i="60"/>
  <c r="U63" i="60"/>
  <c r="Y63" i="60"/>
  <c r="AC63" i="60"/>
  <c r="AG63" i="60"/>
  <c r="AK63" i="60"/>
  <c r="AO63" i="60"/>
  <c r="AS63" i="60"/>
  <c r="AW63" i="60"/>
  <c r="BA63" i="60"/>
  <c r="H63" i="60"/>
  <c r="P63" i="60"/>
  <c r="X63" i="60"/>
  <c r="AF63" i="60"/>
  <c r="AN63" i="60"/>
  <c r="AV63" i="60"/>
  <c r="J63" i="60"/>
  <c r="R63" i="60"/>
  <c r="Z63" i="60"/>
  <c r="AH63" i="60"/>
  <c r="AP63" i="60"/>
  <c r="AX63" i="60"/>
  <c r="L63" i="60"/>
  <c r="T63" i="60"/>
  <c r="AB63" i="60"/>
  <c r="AJ63" i="60"/>
  <c r="AR63" i="60"/>
  <c r="AZ63" i="60"/>
  <c r="V63" i="60"/>
  <c r="BB63" i="60"/>
  <c r="AD63" i="60"/>
  <c r="AL63" i="60"/>
  <c r="N63" i="60"/>
  <c r="AT63" i="60"/>
  <c r="I61" i="60"/>
  <c r="M61" i="60"/>
  <c r="Q61" i="60"/>
  <c r="U61" i="60"/>
  <c r="Y61" i="60"/>
  <c r="AC61" i="60"/>
  <c r="AG61" i="60"/>
  <c r="AK61" i="60"/>
  <c r="AO61" i="60"/>
  <c r="AS61" i="60"/>
  <c r="AW61" i="60"/>
  <c r="BA61" i="60"/>
  <c r="G61" i="60"/>
  <c r="K61" i="60"/>
  <c r="O61" i="60"/>
  <c r="S61" i="60"/>
  <c r="W61" i="60"/>
  <c r="AA61" i="60"/>
  <c r="AE61" i="60"/>
  <c r="AI61" i="60"/>
  <c r="AM61" i="60"/>
  <c r="AQ61" i="60"/>
  <c r="AU61" i="60"/>
  <c r="AY61" i="60"/>
  <c r="BC61" i="60"/>
  <c r="J61" i="60"/>
  <c r="R61" i="60"/>
  <c r="Z61" i="60"/>
  <c r="AH61" i="60"/>
  <c r="AP61" i="60"/>
  <c r="AX61" i="60"/>
  <c r="L61" i="60"/>
  <c r="T61" i="60"/>
  <c r="AB61" i="60"/>
  <c r="AJ61" i="60"/>
  <c r="AR61" i="60"/>
  <c r="AZ61" i="60"/>
  <c r="N61" i="60"/>
  <c r="V61" i="60"/>
  <c r="AD61" i="60"/>
  <c r="AL61" i="60"/>
  <c r="AT61" i="60"/>
  <c r="BB61" i="60"/>
  <c r="X61" i="60"/>
  <c r="AF61" i="60"/>
  <c r="H61" i="60"/>
  <c r="AN61" i="60"/>
  <c r="P61" i="60"/>
  <c r="AV61" i="60"/>
  <c r="H34" i="60"/>
  <c r="L34" i="60"/>
  <c r="P34" i="60"/>
  <c r="T34" i="60"/>
  <c r="X34" i="60"/>
  <c r="AB34" i="60"/>
  <c r="AF34" i="60"/>
  <c r="AJ34" i="60"/>
  <c r="AN34" i="60"/>
  <c r="AR34" i="60"/>
  <c r="AV34" i="60"/>
  <c r="AZ34" i="60"/>
  <c r="I34" i="60"/>
  <c r="M34" i="60"/>
  <c r="Q34" i="60"/>
  <c r="U34" i="60"/>
  <c r="Y34" i="60"/>
  <c r="AC34" i="60"/>
  <c r="AG34" i="60"/>
  <c r="AK34" i="60"/>
  <c r="AO34" i="60"/>
  <c r="AS34" i="60"/>
  <c r="AW34" i="60"/>
  <c r="BA34" i="60"/>
  <c r="J34" i="60"/>
  <c r="N34" i="60"/>
  <c r="R34" i="60"/>
  <c r="V34" i="60"/>
  <c r="Z34" i="60"/>
  <c r="AD34" i="60"/>
  <c r="AH34" i="60"/>
  <c r="AL34" i="60"/>
  <c r="AP34" i="60"/>
  <c r="AT34" i="60"/>
  <c r="AX34" i="60"/>
  <c r="BB34" i="60"/>
  <c r="G34" i="60"/>
  <c r="W34" i="60"/>
  <c r="AM34" i="60"/>
  <c r="BC34" i="60"/>
  <c r="K34" i="60"/>
  <c r="AA34" i="60"/>
  <c r="AQ34" i="60"/>
  <c r="O34" i="60"/>
  <c r="AE34" i="60"/>
  <c r="AU34" i="60"/>
  <c r="S34" i="60"/>
  <c r="AI34" i="60"/>
  <c r="AY34" i="60"/>
  <c r="J32" i="60"/>
  <c r="N32" i="60"/>
  <c r="R32" i="60"/>
  <c r="V32" i="60"/>
  <c r="Z32" i="60"/>
  <c r="AD32" i="60"/>
  <c r="AH32" i="60"/>
  <c r="AL32" i="60"/>
  <c r="AP32" i="60"/>
  <c r="AT32" i="60"/>
  <c r="AX32" i="60"/>
  <c r="BB32" i="60"/>
  <c r="G32" i="60"/>
  <c r="K32" i="60"/>
  <c r="O32" i="60"/>
  <c r="S32" i="60"/>
  <c r="W32" i="60"/>
  <c r="AA32" i="60"/>
  <c r="AE32" i="60"/>
  <c r="AI32" i="60"/>
  <c r="AM32" i="60"/>
  <c r="AQ32" i="60"/>
  <c r="AU32" i="60"/>
  <c r="AY32" i="60"/>
  <c r="BC32" i="60"/>
  <c r="H32" i="60"/>
  <c r="L32" i="60"/>
  <c r="P32" i="60"/>
  <c r="T32" i="60"/>
  <c r="X32" i="60"/>
  <c r="AB32" i="60"/>
  <c r="AF32" i="60"/>
  <c r="AJ32" i="60"/>
  <c r="AN32" i="60"/>
  <c r="AR32" i="60"/>
  <c r="AV32" i="60"/>
  <c r="AZ32" i="60"/>
  <c r="I32" i="60"/>
  <c r="Y32" i="60"/>
  <c r="AO32" i="60"/>
  <c r="M32" i="60"/>
  <c r="AC32" i="60"/>
  <c r="AS32" i="60"/>
  <c r="Q32" i="60"/>
  <c r="AG32" i="60"/>
  <c r="AW32" i="60"/>
  <c r="AK32" i="60"/>
  <c r="BA32" i="60"/>
  <c r="U32" i="60"/>
  <c r="M15" i="60"/>
  <c r="M8" i="60"/>
  <c r="M11" i="60" l="1"/>
  <c r="M12" i="60"/>
  <c r="M7" i="60"/>
  <c r="M20" i="60"/>
  <c r="M16" i="60"/>
  <c r="M13" i="60"/>
  <c r="M10" i="60"/>
  <c r="M21" i="60"/>
  <c r="M14" i="60"/>
  <c r="M22" i="60"/>
  <c r="M6" i="60"/>
  <c r="M23" i="60"/>
  <c r="M18" i="60"/>
  <c r="M24" i="60"/>
  <c r="M5" i="60"/>
  <c r="M19" i="60"/>
  <c r="M17" i="60"/>
  <c r="J15" i="60"/>
  <c r="N15" i="60"/>
  <c r="L15" i="60"/>
  <c r="I15" i="60"/>
  <c r="K15" i="60"/>
  <c r="H15" i="60"/>
  <c r="AQ57" i="60"/>
  <c r="Y57" i="60"/>
  <c r="AN57" i="60"/>
  <c r="BB57" i="60"/>
  <c r="V57" i="60"/>
  <c r="AJ57" i="60"/>
  <c r="AX57" i="60"/>
  <c r="R57" i="60"/>
  <c r="AU57" i="60"/>
  <c r="AE57" i="60"/>
  <c r="O57" i="60"/>
  <c r="AW57" i="60"/>
  <c r="AG57" i="60"/>
  <c r="Q57" i="60"/>
  <c r="AR57" i="60"/>
  <c r="BA57" i="60"/>
  <c r="AT57" i="60"/>
  <c r="N57" i="60"/>
  <c r="AS57" i="60"/>
  <c r="AC57" i="60"/>
  <c r="M57" i="60"/>
  <c r="BC57" i="60"/>
  <c r="AM57" i="60"/>
  <c r="W57" i="60"/>
  <c r="AI57" i="60"/>
  <c r="AV57" i="60"/>
  <c r="AF57" i="60"/>
  <c r="AL57" i="60"/>
  <c r="T57" i="60"/>
  <c r="AH57" i="60"/>
  <c r="P57" i="60"/>
  <c r="U57" i="60"/>
  <c r="H57" i="60"/>
  <c r="AB57" i="60"/>
  <c r="AP57" i="60"/>
  <c r="AA57" i="60"/>
  <c r="K57" i="60"/>
  <c r="AW27" i="60"/>
  <c r="AN27" i="60"/>
  <c r="AI27" i="60"/>
  <c r="AT27" i="60"/>
  <c r="AZ57" i="60"/>
  <c r="AG27" i="60"/>
  <c r="BB27" i="60"/>
  <c r="BA27" i="60"/>
  <c r="AZ27" i="60"/>
  <c r="AJ27" i="60"/>
  <c r="AU27" i="60"/>
  <c r="AP27" i="60"/>
  <c r="AD57" i="60"/>
  <c r="L57" i="60"/>
  <c r="AY57" i="60"/>
  <c r="S57" i="60"/>
  <c r="AS27" i="60"/>
  <c r="AO27" i="60"/>
  <c r="AY27" i="60"/>
  <c r="AV27" i="60"/>
  <c r="AF27" i="60"/>
  <c r="AQ27" i="60"/>
  <c r="AL27" i="60"/>
  <c r="AO57" i="60"/>
  <c r="I57" i="60"/>
  <c r="Z57" i="60"/>
  <c r="J57" i="60"/>
  <c r="X57" i="60"/>
  <c r="BC27" i="60"/>
  <c r="AK27" i="60"/>
  <c r="AR27" i="60"/>
  <c r="AM27" i="60"/>
  <c r="AX27" i="60"/>
  <c r="AH27" i="60"/>
  <c r="AK57" i="60"/>
  <c r="J13" i="60"/>
  <c r="N13" i="60"/>
  <c r="R13" i="60"/>
  <c r="V13" i="60"/>
  <c r="Z13" i="60"/>
  <c r="AD13" i="60"/>
  <c r="AH13" i="60"/>
  <c r="AL13" i="60"/>
  <c r="AP13" i="60"/>
  <c r="AT13" i="60"/>
  <c r="AX13" i="60"/>
  <c r="BB13" i="60"/>
  <c r="G13" i="60"/>
  <c r="K13" i="60"/>
  <c r="O13" i="60"/>
  <c r="S13" i="60"/>
  <c r="W13" i="60"/>
  <c r="AA13" i="60"/>
  <c r="AE13" i="60"/>
  <c r="AI13" i="60"/>
  <c r="AM13" i="60"/>
  <c r="AQ13" i="60"/>
  <c r="AU13" i="60"/>
  <c r="AY13" i="60"/>
  <c r="BC13" i="60"/>
  <c r="H13" i="60"/>
  <c r="L13" i="60"/>
  <c r="P13" i="60"/>
  <c r="T13" i="60"/>
  <c r="X13" i="60"/>
  <c r="AB13" i="60"/>
  <c r="AF13" i="60"/>
  <c r="AJ13" i="60"/>
  <c r="AN13" i="60"/>
  <c r="AR13" i="60"/>
  <c r="AV13" i="60"/>
  <c r="AZ13" i="60"/>
  <c r="AC13" i="60"/>
  <c r="AS13" i="60"/>
  <c r="Q13" i="60"/>
  <c r="AG13" i="60"/>
  <c r="AW13" i="60"/>
  <c r="I13" i="60"/>
  <c r="Y13" i="60"/>
  <c r="AO13" i="60"/>
  <c r="U13" i="60"/>
  <c r="AK13" i="60"/>
  <c r="BA13" i="60"/>
  <c r="I24" i="60"/>
  <c r="Q24" i="60"/>
  <c r="U24" i="60"/>
  <c r="Y24" i="60"/>
  <c r="AC24" i="60"/>
  <c r="AG24" i="60"/>
  <c r="AK24" i="60"/>
  <c r="AO24" i="60"/>
  <c r="AS24" i="60"/>
  <c r="AW24" i="60"/>
  <c r="BA24" i="60"/>
  <c r="H24" i="60"/>
  <c r="T24" i="60"/>
  <c r="AB24" i="60"/>
  <c r="AJ24" i="60"/>
  <c r="AR24" i="60"/>
  <c r="AZ24" i="60"/>
  <c r="J24" i="60"/>
  <c r="N24" i="60"/>
  <c r="R24" i="60"/>
  <c r="V24" i="60"/>
  <c r="Z24" i="60"/>
  <c r="AD24" i="60"/>
  <c r="AH24" i="60"/>
  <c r="AL24" i="60"/>
  <c r="AP24" i="60"/>
  <c r="AT24" i="60"/>
  <c r="AX24" i="60"/>
  <c r="BB24" i="60"/>
  <c r="L24" i="60"/>
  <c r="P24" i="60"/>
  <c r="X24" i="60"/>
  <c r="AF24" i="60"/>
  <c r="AN24" i="60"/>
  <c r="AV24" i="60"/>
  <c r="G24" i="60"/>
  <c r="K24" i="60"/>
  <c r="O24" i="60"/>
  <c r="S24" i="60"/>
  <c r="W24" i="60"/>
  <c r="AA24" i="60"/>
  <c r="AE24" i="60"/>
  <c r="AI24" i="60"/>
  <c r="AM24" i="60"/>
  <c r="AQ24" i="60"/>
  <c r="AU24" i="60"/>
  <c r="AY24" i="60"/>
  <c r="BC24" i="60"/>
  <c r="J5" i="60"/>
  <c r="N5" i="60"/>
  <c r="R5" i="60"/>
  <c r="V5" i="60"/>
  <c r="Z5" i="60"/>
  <c r="AD5" i="60"/>
  <c r="AH5" i="60"/>
  <c r="AL5" i="60"/>
  <c r="AP5" i="60"/>
  <c r="AT5" i="60"/>
  <c r="AX5" i="60"/>
  <c r="BB5" i="60"/>
  <c r="G5" i="60"/>
  <c r="K5" i="60"/>
  <c r="O5" i="60"/>
  <c r="S5" i="60"/>
  <c r="W5" i="60"/>
  <c r="AA5" i="60"/>
  <c r="AE5" i="60"/>
  <c r="AI5" i="60"/>
  <c r="AM5" i="60"/>
  <c r="AQ5" i="60"/>
  <c r="AU5" i="60"/>
  <c r="AY5" i="60"/>
  <c r="BC5" i="60"/>
  <c r="H5" i="60"/>
  <c r="L5" i="60"/>
  <c r="P5" i="60"/>
  <c r="T5" i="60"/>
  <c r="X5" i="60"/>
  <c r="AB5" i="60"/>
  <c r="AF5" i="60"/>
  <c r="AJ5" i="60"/>
  <c r="AN5" i="60"/>
  <c r="AR5" i="60"/>
  <c r="AV5" i="60"/>
  <c r="AZ5" i="60"/>
  <c r="U5" i="60"/>
  <c r="AK5" i="60"/>
  <c r="BA5" i="60"/>
  <c r="I5" i="60"/>
  <c r="Y5" i="60"/>
  <c r="AO5" i="60"/>
  <c r="AC5" i="60"/>
  <c r="AS5" i="60"/>
  <c r="Q5" i="60"/>
  <c r="AG5" i="60"/>
  <c r="AW5" i="60"/>
  <c r="G12" i="60"/>
  <c r="K12" i="60"/>
  <c r="O12" i="60"/>
  <c r="S12" i="60"/>
  <c r="W12" i="60"/>
  <c r="AA12" i="60"/>
  <c r="AE12" i="60"/>
  <c r="AI12" i="60"/>
  <c r="AM12" i="60"/>
  <c r="AQ12" i="60"/>
  <c r="AU12" i="60"/>
  <c r="AY12" i="60"/>
  <c r="BC12" i="60"/>
  <c r="H12" i="60"/>
  <c r="L12" i="60"/>
  <c r="P12" i="60"/>
  <c r="T12" i="60"/>
  <c r="X12" i="60"/>
  <c r="AB12" i="60"/>
  <c r="AF12" i="60"/>
  <c r="AJ12" i="60"/>
  <c r="AN12" i="60"/>
  <c r="AR12" i="60"/>
  <c r="AV12" i="60"/>
  <c r="AZ12" i="60"/>
  <c r="I12" i="60"/>
  <c r="Q12" i="60"/>
  <c r="U12" i="60"/>
  <c r="Y12" i="60"/>
  <c r="AC12" i="60"/>
  <c r="AG12" i="60"/>
  <c r="AK12" i="60"/>
  <c r="AO12" i="60"/>
  <c r="AS12" i="60"/>
  <c r="AW12" i="60"/>
  <c r="BA12" i="60"/>
  <c r="N12" i="60"/>
  <c r="AD12" i="60"/>
  <c r="AT12" i="60"/>
  <c r="R12" i="60"/>
  <c r="AH12" i="60"/>
  <c r="AX12" i="60"/>
  <c r="J12" i="60"/>
  <c r="Z12" i="60"/>
  <c r="AP12" i="60"/>
  <c r="V12" i="60"/>
  <c r="AL12" i="60"/>
  <c r="BB12" i="60"/>
  <c r="P15" i="60"/>
  <c r="T15" i="60"/>
  <c r="X15" i="60"/>
  <c r="AB15" i="60"/>
  <c r="AF15" i="60"/>
  <c r="AJ15" i="60"/>
  <c r="AN15" i="60"/>
  <c r="AR15" i="60"/>
  <c r="AV15" i="60"/>
  <c r="AZ15" i="60"/>
  <c r="Q15" i="60"/>
  <c r="U15" i="60"/>
  <c r="Y15" i="60"/>
  <c r="AC15" i="60"/>
  <c r="AG15" i="60"/>
  <c r="AK15" i="60"/>
  <c r="AO15" i="60"/>
  <c r="AS15" i="60"/>
  <c r="AW15" i="60"/>
  <c r="BA15" i="60"/>
  <c r="R15" i="60"/>
  <c r="V15" i="60"/>
  <c r="Z15" i="60"/>
  <c r="AD15" i="60"/>
  <c r="AH15" i="60"/>
  <c r="AL15" i="60"/>
  <c r="AP15" i="60"/>
  <c r="AT15" i="60"/>
  <c r="AX15" i="60"/>
  <c r="BB15" i="60"/>
  <c r="AA15" i="60"/>
  <c r="AQ15" i="60"/>
  <c r="G15" i="60"/>
  <c r="O15" i="60"/>
  <c r="AE15" i="60"/>
  <c r="AU15" i="60"/>
  <c r="W15" i="60"/>
  <c r="AM15" i="60"/>
  <c r="BC15" i="60"/>
  <c r="S15" i="60"/>
  <c r="AI15" i="60"/>
  <c r="AY15" i="60"/>
  <c r="G16" i="60"/>
  <c r="K16" i="60"/>
  <c r="O16" i="60"/>
  <c r="S16" i="60"/>
  <c r="W16" i="60"/>
  <c r="AA16" i="60"/>
  <c r="AE16" i="60"/>
  <c r="AI16" i="60"/>
  <c r="AM16" i="60"/>
  <c r="AQ16" i="60"/>
  <c r="AU16" i="60"/>
  <c r="AY16" i="60"/>
  <c r="BC16" i="60"/>
  <c r="H16" i="60"/>
  <c r="L16" i="60"/>
  <c r="P16" i="60"/>
  <c r="T16" i="60"/>
  <c r="X16" i="60"/>
  <c r="AB16" i="60"/>
  <c r="AF16" i="60"/>
  <c r="AJ16" i="60"/>
  <c r="AN16" i="60"/>
  <c r="AR16" i="60"/>
  <c r="AV16" i="60"/>
  <c r="AZ16" i="60"/>
  <c r="I16" i="60"/>
  <c r="Q16" i="60"/>
  <c r="U16" i="60"/>
  <c r="Y16" i="60"/>
  <c r="AC16" i="60"/>
  <c r="AG16" i="60"/>
  <c r="AK16" i="60"/>
  <c r="AO16" i="60"/>
  <c r="AS16" i="60"/>
  <c r="AW16" i="60"/>
  <c r="BA16" i="60"/>
  <c r="J16" i="60"/>
  <c r="Z16" i="60"/>
  <c r="AP16" i="60"/>
  <c r="N16" i="60"/>
  <c r="AD16" i="60"/>
  <c r="AT16" i="60"/>
  <c r="V16" i="60"/>
  <c r="AL16" i="60"/>
  <c r="BB16" i="60"/>
  <c r="R16" i="60"/>
  <c r="AH16" i="60"/>
  <c r="AX16" i="60"/>
  <c r="I18" i="60"/>
  <c r="Q18" i="60"/>
  <c r="U18" i="60"/>
  <c r="Y18" i="60"/>
  <c r="AC18" i="60"/>
  <c r="AG18" i="60"/>
  <c r="AK18" i="60"/>
  <c r="AO18" i="60"/>
  <c r="AS18" i="60"/>
  <c r="AW18" i="60"/>
  <c r="BA18" i="60"/>
  <c r="J18" i="60"/>
  <c r="N18" i="60"/>
  <c r="R18" i="60"/>
  <c r="V18" i="60"/>
  <c r="Z18" i="60"/>
  <c r="AD18" i="60"/>
  <c r="AH18" i="60"/>
  <c r="AL18" i="60"/>
  <c r="AP18" i="60"/>
  <c r="AT18" i="60"/>
  <c r="AX18" i="60"/>
  <c r="BB18" i="60"/>
  <c r="G18" i="60"/>
  <c r="K18" i="60"/>
  <c r="O18" i="60"/>
  <c r="S18" i="60"/>
  <c r="W18" i="60"/>
  <c r="AA18" i="60"/>
  <c r="AE18" i="60"/>
  <c r="AI18" i="60"/>
  <c r="AM18" i="60"/>
  <c r="AQ18" i="60"/>
  <c r="AU18" i="60"/>
  <c r="AY18" i="60"/>
  <c r="BC18" i="60"/>
  <c r="H18" i="60"/>
  <c r="X18" i="60"/>
  <c r="AN18" i="60"/>
  <c r="L18" i="60"/>
  <c r="AB18" i="60"/>
  <c r="AR18" i="60"/>
  <c r="T18" i="60"/>
  <c r="AJ18" i="60"/>
  <c r="AZ18" i="60"/>
  <c r="P18" i="60"/>
  <c r="AF18" i="60"/>
  <c r="AV18" i="60"/>
  <c r="I14" i="60"/>
  <c r="Q14" i="60"/>
  <c r="U14" i="60"/>
  <c r="Y14" i="60"/>
  <c r="AC14" i="60"/>
  <c r="AG14" i="60"/>
  <c r="AK14" i="60"/>
  <c r="AO14" i="60"/>
  <c r="AS14" i="60"/>
  <c r="AW14" i="60"/>
  <c r="BA14" i="60"/>
  <c r="J14" i="60"/>
  <c r="N14" i="60"/>
  <c r="R14" i="60"/>
  <c r="V14" i="60"/>
  <c r="Z14" i="60"/>
  <c r="AD14" i="60"/>
  <c r="AH14" i="60"/>
  <c r="AL14" i="60"/>
  <c r="AP14" i="60"/>
  <c r="AT14" i="60"/>
  <c r="AX14" i="60"/>
  <c r="BB14" i="60"/>
  <c r="G14" i="60"/>
  <c r="K14" i="60"/>
  <c r="O14" i="60"/>
  <c r="S14" i="60"/>
  <c r="W14" i="60"/>
  <c r="AA14" i="60"/>
  <c r="AE14" i="60"/>
  <c r="AI14" i="60"/>
  <c r="AM14" i="60"/>
  <c r="AQ14" i="60"/>
  <c r="AU14" i="60"/>
  <c r="AY14" i="60"/>
  <c r="BC14" i="60"/>
  <c r="L14" i="60"/>
  <c r="AB14" i="60"/>
  <c r="AR14" i="60"/>
  <c r="P14" i="60"/>
  <c r="AF14" i="60"/>
  <c r="AV14" i="60"/>
  <c r="H14" i="60"/>
  <c r="X14" i="60"/>
  <c r="AN14" i="60"/>
  <c r="T14" i="60"/>
  <c r="AJ14" i="60"/>
  <c r="AZ14" i="60"/>
  <c r="I22" i="60"/>
  <c r="Q22" i="60"/>
  <c r="U22" i="60"/>
  <c r="Y22" i="60"/>
  <c r="AC22" i="60"/>
  <c r="AG22" i="60"/>
  <c r="AK22" i="60"/>
  <c r="AO22" i="60"/>
  <c r="AS22" i="60"/>
  <c r="AW22" i="60"/>
  <c r="BA22" i="60"/>
  <c r="H22" i="60"/>
  <c r="N22" i="60"/>
  <c r="S22" i="60"/>
  <c r="X22" i="60"/>
  <c r="AD22" i="60"/>
  <c r="AI22" i="60"/>
  <c r="AN22" i="60"/>
  <c r="AT22" i="60"/>
  <c r="AY22" i="60"/>
  <c r="L22" i="60"/>
  <c r="W22" i="60"/>
  <c r="AM22" i="60"/>
  <c r="AX22" i="60"/>
  <c r="J22" i="60"/>
  <c r="O22" i="60"/>
  <c r="T22" i="60"/>
  <c r="Z22" i="60"/>
  <c r="AE22" i="60"/>
  <c r="AJ22" i="60"/>
  <c r="AP22" i="60"/>
  <c r="AU22" i="60"/>
  <c r="AZ22" i="60"/>
  <c r="G22" i="60"/>
  <c r="R22" i="60"/>
  <c r="AB22" i="60"/>
  <c r="AH22" i="60"/>
  <c r="AR22" i="60"/>
  <c r="BC22" i="60"/>
  <c r="K22" i="60"/>
  <c r="P22" i="60"/>
  <c r="V22" i="60"/>
  <c r="AA22" i="60"/>
  <c r="AF22" i="60"/>
  <c r="AL22" i="60"/>
  <c r="AQ22" i="60"/>
  <c r="AV22" i="60"/>
  <c r="BB22" i="60"/>
  <c r="H19" i="60"/>
  <c r="L19" i="60"/>
  <c r="P19" i="60"/>
  <c r="T19" i="60"/>
  <c r="X19" i="60"/>
  <c r="AB19" i="60"/>
  <c r="AF19" i="60"/>
  <c r="AJ19" i="60"/>
  <c r="AN19" i="60"/>
  <c r="AR19" i="60"/>
  <c r="AV19" i="60"/>
  <c r="AZ19" i="60"/>
  <c r="I19" i="60"/>
  <c r="Q19" i="60"/>
  <c r="U19" i="60"/>
  <c r="Y19" i="60"/>
  <c r="AC19" i="60"/>
  <c r="AG19" i="60"/>
  <c r="AK19" i="60"/>
  <c r="AO19" i="60"/>
  <c r="AS19" i="60"/>
  <c r="AW19" i="60"/>
  <c r="BA19" i="60"/>
  <c r="J19" i="60"/>
  <c r="N19" i="60"/>
  <c r="R19" i="60"/>
  <c r="V19" i="60"/>
  <c r="Z19" i="60"/>
  <c r="AD19" i="60"/>
  <c r="AH19" i="60"/>
  <c r="AL19" i="60"/>
  <c r="AP19" i="60"/>
  <c r="AT19" i="60"/>
  <c r="AX19" i="60"/>
  <c r="BB19" i="60"/>
  <c r="G19" i="60"/>
  <c r="W19" i="60"/>
  <c r="AM19" i="60"/>
  <c r="BC19" i="60"/>
  <c r="AI19" i="60"/>
  <c r="K19" i="60"/>
  <c r="AA19" i="60"/>
  <c r="AQ19" i="60"/>
  <c r="S19" i="60"/>
  <c r="AY19" i="60"/>
  <c r="O19" i="60"/>
  <c r="AE19" i="60"/>
  <c r="AU19" i="60"/>
  <c r="H7" i="60"/>
  <c r="L7" i="60"/>
  <c r="P7" i="60"/>
  <c r="T7" i="60"/>
  <c r="X7" i="60"/>
  <c r="AB7" i="60"/>
  <c r="AF7" i="60"/>
  <c r="AJ7" i="60"/>
  <c r="AN7" i="60"/>
  <c r="AR7" i="60"/>
  <c r="AV7" i="60"/>
  <c r="AZ7" i="60"/>
  <c r="I7" i="60"/>
  <c r="Q7" i="60"/>
  <c r="U7" i="60"/>
  <c r="Y7" i="60"/>
  <c r="AC7" i="60"/>
  <c r="AG7" i="60"/>
  <c r="AK7" i="60"/>
  <c r="AO7" i="60"/>
  <c r="AS7" i="60"/>
  <c r="AW7" i="60"/>
  <c r="BA7" i="60"/>
  <c r="J7" i="60"/>
  <c r="N7" i="60"/>
  <c r="R7" i="60"/>
  <c r="V7" i="60"/>
  <c r="Z7" i="60"/>
  <c r="AD7" i="60"/>
  <c r="AH7" i="60"/>
  <c r="AL7" i="60"/>
  <c r="AP7" i="60"/>
  <c r="AT7" i="60"/>
  <c r="AX7" i="60"/>
  <c r="BB7" i="60"/>
  <c r="S7" i="60"/>
  <c r="AI7" i="60"/>
  <c r="AY7" i="60"/>
  <c r="G7" i="60"/>
  <c r="W7" i="60"/>
  <c r="AM7" i="60"/>
  <c r="BC7" i="60"/>
  <c r="K7" i="60"/>
  <c r="AA7" i="60"/>
  <c r="AQ7" i="60"/>
  <c r="AU7" i="60"/>
  <c r="AE7" i="60"/>
  <c r="O7" i="60"/>
  <c r="H23" i="60"/>
  <c r="L23" i="60"/>
  <c r="P23" i="60"/>
  <c r="T23" i="60"/>
  <c r="X23" i="60"/>
  <c r="AB23" i="60"/>
  <c r="AF23" i="60"/>
  <c r="AJ23" i="60"/>
  <c r="AN23" i="60"/>
  <c r="AR23" i="60"/>
  <c r="AV23" i="60"/>
  <c r="G23" i="60"/>
  <c r="R23" i="60"/>
  <c r="W23" i="60"/>
  <c r="AC23" i="60"/>
  <c r="AH23" i="60"/>
  <c r="AM23" i="60"/>
  <c r="AS23" i="60"/>
  <c r="AX23" i="60"/>
  <c r="BB23" i="60"/>
  <c r="K23" i="60"/>
  <c r="V23" i="60"/>
  <c r="AL23" i="60"/>
  <c r="AW23" i="60"/>
  <c r="I23" i="60"/>
  <c r="N23" i="60"/>
  <c r="S23" i="60"/>
  <c r="Y23" i="60"/>
  <c r="AD23" i="60"/>
  <c r="AI23" i="60"/>
  <c r="AO23" i="60"/>
  <c r="AT23" i="60"/>
  <c r="AY23" i="60"/>
  <c r="BC23" i="60"/>
  <c r="Q23" i="60"/>
  <c r="AA23" i="60"/>
  <c r="AG23" i="60"/>
  <c r="AQ23" i="60"/>
  <c r="BA23" i="60"/>
  <c r="J23" i="60"/>
  <c r="O23" i="60"/>
  <c r="U23" i="60"/>
  <c r="Z23" i="60"/>
  <c r="AE23" i="60"/>
  <c r="AK23" i="60"/>
  <c r="AP23" i="60"/>
  <c r="AU23" i="60"/>
  <c r="AZ23" i="60"/>
  <c r="G8" i="60"/>
  <c r="K8" i="60"/>
  <c r="O8" i="60"/>
  <c r="S8" i="60"/>
  <c r="W8" i="60"/>
  <c r="AA8" i="60"/>
  <c r="AE8" i="60"/>
  <c r="AI8" i="60"/>
  <c r="AM8" i="60"/>
  <c r="AQ8" i="60"/>
  <c r="AU8" i="60"/>
  <c r="AY8" i="60"/>
  <c r="BC8" i="60"/>
  <c r="H8" i="60"/>
  <c r="L8" i="60"/>
  <c r="P8" i="60"/>
  <c r="T8" i="60"/>
  <c r="X8" i="60"/>
  <c r="AB8" i="60"/>
  <c r="AF8" i="60"/>
  <c r="AJ8" i="60"/>
  <c r="AN8" i="60"/>
  <c r="AR8" i="60"/>
  <c r="AV8" i="60"/>
  <c r="AZ8" i="60"/>
  <c r="I8" i="60"/>
  <c r="Q8" i="60"/>
  <c r="U8" i="60"/>
  <c r="Y8" i="60"/>
  <c r="AC8" i="60"/>
  <c r="AG8" i="60"/>
  <c r="AK8" i="60"/>
  <c r="AO8" i="60"/>
  <c r="AS8" i="60"/>
  <c r="AW8" i="60"/>
  <c r="BA8" i="60"/>
  <c r="R8" i="60"/>
  <c r="AH8" i="60"/>
  <c r="AX8" i="60"/>
  <c r="V8" i="60"/>
  <c r="AL8" i="60"/>
  <c r="BB8" i="60"/>
  <c r="J8" i="60"/>
  <c r="Z8" i="60"/>
  <c r="AP8" i="60"/>
  <c r="N8" i="60"/>
  <c r="AT8" i="60"/>
  <c r="AD8" i="60"/>
  <c r="G20" i="60"/>
  <c r="K20" i="60"/>
  <c r="O20" i="60"/>
  <c r="S20" i="60"/>
  <c r="W20" i="60"/>
  <c r="AA20" i="60"/>
  <c r="AE20" i="60"/>
  <c r="AI20" i="60"/>
  <c r="AM20" i="60"/>
  <c r="AQ20" i="60"/>
  <c r="AU20" i="60"/>
  <c r="AY20" i="60"/>
  <c r="BC20" i="60"/>
  <c r="H20" i="60"/>
  <c r="L20" i="60"/>
  <c r="P20" i="60"/>
  <c r="T20" i="60"/>
  <c r="X20" i="60"/>
  <c r="AB20" i="60"/>
  <c r="AF20" i="60"/>
  <c r="AJ20" i="60"/>
  <c r="AN20" i="60"/>
  <c r="AR20" i="60"/>
  <c r="AV20" i="60"/>
  <c r="AZ20" i="60"/>
  <c r="I20" i="60"/>
  <c r="Q20" i="60"/>
  <c r="U20" i="60"/>
  <c r="Y20" i="60"/>
  <c r="AC20" i="60"/>
  <c r="AG20" i="60"/>
  <c r="AK20" i="60"/>
  <c r="AO20" i="60"/>
  <c r="AS20" i="60"/>
  <c r="AW20" i="60"/>
  <c r="BA20" i="60"/>
  <c r="V20" i="60"/>
  <c r="AL20" i="60"/>
  <c r="BB20" i="60"/>
  <c r="AH20" i="60"/>
  <c r="J20" i="60"/>
  <c r="Z20" i="60"/>
  <c r="AP20" i="60"/>
  <c r="R20" i="60"/>
  <c r="AX20" i="60"/>
  <c r="N20" i="60"/>
  <c r="AD20" i="60"/>
  <c r="AT20" i="60"/>
  <c r="H11" i="60"/>
  <c r="L11" i="60"/>
  <c r="P11" i="60"/>
  <c r="T11" i="60"/>
  <c r="X11" i="60"/>
  <c r="AB11" i="60"/>
  <c r="J11" i="60"/>
  <c r="N11" i="60"/>
  <c r="R11" i="60"/>
  <c r="V11" i="60"/>
  <c r="Z11" i="60"/>
  <c r="K11" i="60"/>
  <c r="S11" i="60"/>
  <c r="AA11" i="60"/>
  <c r="AF11" i="60"/>
  <c r="AJ11" i="60"/>
  <c r="AN11" i="60"/>
  <c r="AR11" i="60"/>
  <c r="AV11" i="60"/>
  <c r="AZ11" i="60"/>
  <c r="U11" i="60"/>
  <c r="AC11" i="60"/>
  <c r="AG11" i="60"/>
  <c r="AK11" i="60"/>
  <c r="AO11" i="60"/>
  <c r="AS11" i="60"/>
  <c r="AW11" i="60"/>
  <c r="BA11" i="60"/>
  <c r="G11" i="60"/>
  <c r="O11" i="60"/>
  <c r="W11" i="60"/>
  <c r="AD11" i="60"/>
  <c r="AH11" i="60"/>
  <c r="AL11" i="60"/>
  <c r="AP11" i="60"/>
  <c r="AT11" i="60"/>
  <c r="AX11" i="60"/>
  <c r="BB11" i="60"/>
  <c r="AE11" i="60"/>
  <c r="AU11" i="60"/>
  <c r="I11" i="60"/>
  <c r="AI11" i="60"/>
  <c r="AY11" i="60"/>
  <c r="Y11" i="60"/>
  <c r="AQ11" i="60"/>
  <c r="Q11" i="60"/>
  <c r="AM11" i="60"/>
  <c r="BC11" i="60"/>
  <c r="AF56" i="60"/>
  <c r="I10" i="60"/>
  <c r="Q10" i="60"/>
  <c r="U10" i="60"/>
  <c r="Y10" i="60"/>
  <c r="AC10" i="60"/>
  <c r="AG10" i="60"/>
  <c r="AK10" i="60"/>
  <c r="AO10" i="60"/>
  <c r="AS10" i="60"/>
  <c r="AW10" i="60"/>
  <c r="BA10" i="60"/>
  <c r="G10" i="60"/>
  <c r="K10" i="60"/>
  <c r="O10" i="60"/>
  <c r="S10" i="60"/>
  <c r="W10" i="60"/>
  <c r="AA10" i="60"/>
  <c r="AE10" i="60"/>
  <c r="AI10" i="60"/>
  <c r="AM10" i="60"/>
  <c r="AQ10" i="60"/>
  <c r="AU10" i="60"/>
  <c r="AY10" i="60"/>
  <c r="BC10" i="60"/>
  <c r="L10" i="60"/>
  <c r="T10" i="60"/>
  <c r="AB10" i="60"/>
  <c r="AJ10" i="60"/>
  <c r="AR10" i="60"/>
  <c r="AZ10" i="60"/>
  <c r="N10" i="60"/>
  <c r="V10" i="60"/>
  <c r="AD10" i="60"/>
  <c r="AL10" i="60"/>
  <c r="AT10" i="60"/>
  <c r="BB10" i="60"/>
  <c r="H10" i="60"/>
  <c r="P10" i="60"/>
  <c r="X10" i="60"/>
  <c r="AF10" i="60"/>
  <c r="AN10" i="60"/>
  <c r="AV10" i="60"/>
  <c r="R10" i="60"/>
  <c r="AX10" i="60"/>
  <c r="Z10" i="60"/>
  <c r="J10" i="60"/>
  <c r="AP10" i="60"/>
  <c r="AH10" i="60"/>
  <c r="J21" i="60"/>
  <c r="N21" i="60"/>
  <c r="R21" i="60"/>
  <c r="V21" i="60"/>
  <c r="Z21" i="60"/>
  <c r="AD21" i="60"/>
  <c r="AH21" i="60"/>
  <c r="AL21" i="60"/>
  <c r="AP21" i="60"/>
  <c r="AT21" i="60"/>
  <c r="AX21" i="60"/>
  <c r="BB21" i="60"/>
  <c r="G21" i="60"/>
  <c r="K21" i="60"/>
  <c r="O21" i="60"/>
  <c r="S21" i="60"/>
  <c r="W21" i="60"/>
  <c r="AA21" i="60"/>
  <c r="H21" i="60"/>
  <c r="L21" i="60"/>
  <c r="P21" i="60"/>
  <c r="T21" i="60"/>
  <c r="X21" i="60"/>
  <c r="AB21" i="60"/>
  <c r="AF21" i="60"/>
  <c r="AJ21" i="60"/>
  <c r="AN21" i="60"/>
  <c r="U21" i="60"/>
  <c r="AG21" i="60"/>
  <c r="AO21" i="60"/>
  <c r="AU21" i="60"/>
  <c r="AZ21" i="60"/>
  <c r="AE21" i="60"/>
  <c r="AS21" i="60"/>
  <c r="I21" i="60"/>
  <c r="Y21" i="60"/>
  <c r="AI21" i="60"/>
  <c r="AQ21" i="60"/>
  <c r="AV21" i="60"/>
  <c r="BA21" i="60"/>
  <c r="Q21" i="60"/>
  <c r="AM21" i="60"/>
  <c r="AY21" i="60"/>
  <c r="AC21" i="60"/>
  <c r="AK21" i="60"/>
  <c r="AR21" i="60"/>
  <c r="AW21" i="60"/>
  <c r="BC21" i="60"/>
  <c r="J17" i="60"/>
  <c r="N17" i="60"/>
  <c r="R17" i="60"/>
  <c r="V17" i="60"/>
  <c r="Z17" i="60"/>
  <c r="AD17" i="60"/>
  <c r="AH17" i="60"/>
  <c r="AL17" i="60"/>
  <c r="AP17" i="60"/>
  <c r="AT17" i="60"/>
  <c r="AX17" i="60"/>
  <c r="BB17" i="60"/>
  <c r="G17" i="60"/>
  <c r="K17" i="60"/>
  <c r="O17" i="60"/>
  <c r="S17" i="60"/>
  <c r="W17" i="60"/>
  <c r="AA17" i="60"/>
  <c r="AE17" i="60"/>
  <c r="AI17" i="60"/>
  <c r="AM17" i="60"/>
  <c r="AQ17" i="60"/>
  <c r="AU17" i="60"/>
  <c r="AY17" i="60"/>
  <c r="BC17" i="60"/>
  <c r="H17" i="60"/>
  <c r="L17" i="60"/>
  <c r="P17" i="60"/>
  <c r="T17" i="60"/>
  <c r="X17" i="60"/>
  <c r="AB17" i="60"/>
  <c r="AF17" i="60"/>
  <c r="AJ17" i="60"/>
  <c r="AN17" i="60"/>
  <c r="AR17" i="60"/>
  <c r="AV17" i="60"/>
  <c r="AZ17" i="60"/>
  <c r="I17" i="60"/>
  <c r="Y17" i="60"/>
  <c r="AO17" i="60"/>
  <c r="AC17" i="60"/>
  <c r="AS17" i="60"/>
  <c r="U17" i="60"/>
  <c r="AK17" i="60"/>
  <c r="BA17" i="60"/>
  <c r="Q17" i="60"/>
  <c r="AG17" i="60"/>
  <c r="AW17" i="60"/>
  <c r="I6" i="60"/>
  <c r="Q6" i="60"/>
  <c r="U6" i="60"/>
  <c r="Y6" i="60"/>
  <c r="AC6" i="60"/>
  <c r="AG6" i="60"/>
  <c r="AK6" i="60"/>
  <c r="AO6" i="60"/>
  <c r="AS6" i="60"/>
  <c r="AW6" i="60"/>
  <c r="BA6" i="60"/>
  <c r="J6" i="60"/>
  <c r="N6" i="60"/>
  <c r="R6" i="60"/>
  <c r="V6" i="60"/>
  <c r="Z6" i="60"/>
  <c r="AD6" i="60"/>
  <c r="AH6" i="60"/>
  <c r="AL6" i="60"/>
  <c r="AP6" i="60"/>
  <c r="AT6" i="60"/>
  <c r="AX6" i="60"/>
  <c r="BB6" i="60"/>
  <c r="G6" i="60"/>
  <c r="K6" i="60"/>
  <c r="O6" i="60"/>
  <c r="S6" i="60"/>
  <c r="W6" i="60"/>
  <c r="AA6" i="60"/>
  <c r="AE6" i="60"/>
  <c r="AI6" i="60"/>
  <c r="AM6" i="60"/>
  <c r="AQ6" i="60"/>
  <c r="AU6" i="60"/>
  <c r="AY6" i="60"/>
  <c r="BC6" i="60"/>
  <c r="T6" i="60"/>
  <c r="AJ6" i="60"/>
  <c r="AZ6" i="60"/>
  <c r="H6" i="60"/>
  <c r="X6" i="60"/>
  <c r="AN6" i="60"/>
  <c r="L6" i="60"/>
  <c r="AB6" i="60"/>
  <c r="AR6" i="60"/>
  <c r="AF6" i="60"/>
  <c r="AV6" i="60"/>
  <c r="P6" i="60"/>
  <c r="AB27" i="60"/>
  <c r="T27" i="60"/>
  <c r="P27" i="60"/>
  <c r="V27" i="60"/>
  <c r="U27" i="60"/>
  <c r="O27" i="60"/>
  <c r="Q27" i="60"/>
  <c r="X27" i="60"/>
  <c r="Z27" i="60"/>
  <c r="H27" i="60"/>
  <c r="L27" i="60"/>
  <c r="J27" i="60"/>
  <c r="Y27" i="60"/>
  <c r="G27" i="60"/>
  <c r="W27" i="60"/>
  <c r="M27" i="60"/>
  <c r="K27" i="60"/>
  <c r="N27" i="60"/>
  <c r="I27" i="60"/>
  <c r="S27" i="60"/>
  <c r="R27" i="60"/>
  <c r="AE27" i="60"/>
  <c r="AD27" i="60"/>
  <c r="AA27" i="60"/>
  <c r="AC27" i="60"/>
  <c r="G57" i="60"/>
  <c r="U56" i="60" l="1"/>
  <c r="K56" i="60"/>
  <c r="P56" i="60"/>
  <c r="AH56" i="60"/>
  <c r="N56" i="60"/>
  <c r="J56" i="60"/>
  <c r="AD56" i="60"/>
  <c r="Q56" i="60"/>
  <c r="G56" i="60"/>
  <c r="L56" i="60"/>
  <c r="AW56" i="60"/>
  <c r="AN56" i="60"/>
  <c r="AX56" i="60"/>
  <c r="AO56" i="60"/>
  <c r="BC56" i="60"/>
  <c r="AS56" i="60"/>
  <c r="S56" i="60"/>
  <c r="X56" i="60"/>
  <c r="AT56" i="60"/>
  <c r="AK56" i="60"/>
  <c r="AY56" i="60"/>
  <c r="O56" i="60"/>
  <c r="W56" i="60"/>
  <c r="AB56" i="60"/>
  <c r="AP56" i="60"/>
  <c r="AG56" i="60"/>
  <c r="AU56" i="60"/>
  <c r="R56" i="60"/>
  <c r="Y56" i="60"/>
  <c r="V56" i="60"/>
  <c r="AA56" i="60"/>
  <c r="BB56" i="60"/>
  <c r="AZ56" i="60"/>
  <c r="AQ56" i="60"/>
  <c r="AJ56" i="60"/>
  <c r="I56" i="60"/>
  <c r="M56" i="60"/>
  <c r="Z56" i="60"/>
  <c r="AE56" i="60"/>
  <c r="AL56" i="60"/>
  <c r="AV56" i="60"/>
  <c r="AM56" i="60"/>
  <c r="T56" i="60"/>
  <c r="AC56" i="60"/>
  <c r="H56" i="60"/>
  <c r="BA56" i="60"/>
  <c r="AR56" i="60"/>
  <c r="AI56" i="60"/>
  <c r="AS26" i="60"/>
  <c r="Y26" i="60"/>
  <c r="U26" i="60"/>
  <c r="AN26" i="60"/>
  <c r="X26" i="60"/>
  <c r="H26" i="60"/>
  <c r="AQ26" i="60"/>
  <c r="AA26" i="60"/>
  <c r="K26" i="60"/>
  <c r="AT26" i="60"/>
  <c r="AD26" i="60"/>
  <c r="N26" i="60"/>
  <c r="AW26" i="60"/>
  <c r="AC26" i="60"/>
  <c r="I26" i="60"/>
  <c r="AZ26" i="60"/>
  <c r="AJ26" i="60"/>
  <c r="T26" i="60"/>
  <c r="BC26" i="60"/>
  <c r="AM26" i="60"/>
  <c r="W26" i="60"/>
  <c r="AP26" i="60"/>
  <c r="Z26" i="60"/>
  <c r="J26" i="60"/>
  <c r="AG26" i="60"/>
  <c r="M26" i="60"/>
  <c r="BA26" i="60"/>
  <c r="AV26" i="60"/>
  <c r="AF26" i="60"/>
  <c r="P26" i="60"/>
  <c r="AY26" i="60"/>
  <c r="AI26" i="60"/>
  <c r="S26" i="60"/>
  <c r="BB26" i="60"/>
  <c r="AL26" i="60"/>
  <c r="V26" i="60"/>
  <c r="Q26" i="60"/>
  <c r="AO26" i="60"/>
  <c r="AK26" i="60"/>
  <c r="AR26" i="60"/>
  <c r="AB26" i="60"/>
  <c r="L26" i="60"/>
  <c r="AU26" i="60"/>
  <c r="AE26" i="60"/>
  <c r="O26" i="60"/>
  <c r="AX26" i="60"/>
  <c r="AH26" i="60"/>
  <c r="R26" i="60"/>
  <c r="AF69" i="60"/>
  <c r="G26" i="60"/>
</calcChain>
</file>

<file path=xl/comments1.xml><?xml version="1.0" encoding="utf-8"?>
<comments xmlns="http://schemas.openxmlformats.org/spreadsheetml/2006/main">
  <authors>
    <author>Auteur</author>
  </authors>
  <commentList>
    <comment ref="B8" authorId="0" shapeId="0">
      <text>
        <r>
          <rPr>
            <sz val="11"/>
            <color theme="1"/>
            <rFont val="Calibri"/>
            <family val="2"/>
            <scheme val="minor"/>
          </rPr>
          <t xml:space="preserve">[Commentaire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Insérez 1e lundi du mois
</t>
        </r>
      </text>
    </comment>
  </commentList>
</comments>
</file>

<file path=xl/sharedStrings.xml><?xml version="1.0" encoding="utf-8"?>
<sst xmlns="http://schemas.openxmlformats.org/spreadsheetml/2006/main" count="246" uniqueCount="92">
  <si>
    <r>
      <rPr>
        <b/>
        <sz val="12"/>
        <color rgb="FF000000"/>
        <rFont val="Comic Sans MS"/>
        <family val="4"/>
      </rPr>
      <t>Lundi</t>
    </r>
  </si>
  <si>
    <r>
      <rPr>
        <b/>
        <sz val="12"/>
        <color rgb="FF000000"/>
        <rFont val="Comic Sans MS"/>
        <family val="4"/>
      </rPr>
      <t>Mardi</t>
    </r>
  </si>
  <si>
    <r>
      <rPr>
        <b/>
        <sz val="12"/>
        <color rgb="FF000000"/>
        <rFont val="Comic Sans MS"/>
        <family val="4"/>
      </rPr>
      <t>Mercredi</t>
    </r>
  </si>
  <si>
    <r>
      <rPr>
        <b/>
        <sz val="12"/>
        <color rgb="FF000000"/>
        <rFont val="Comic Sans MS"/>
        <family val="4"/>
      </rPr>
      <t>Jeudi</t>
    </r>
  </si>
  <si>
    <r>
      <rPr>
        <b/>
        <sz val="12"/>
        <color rgb="FF000000"/>
        <rFont val="Comic Sans MS"/>
        <family val="4"/>
      </rPr>
      <t>Vendredi</t>
    </r>
  </si>
  <si>
    <r>
      <rPr>
        <sz val="8"/>
        <color rgb="FF000000"/>
        <rFont val="Comic Sans MS"/>
        <family val="4"/>
      </rPr>
      <t xml:space="preserve">Nbre </t>
    </r>
    <r>
      <rPr>
        <sz val="8"/>
        <color rgb="FF000000"/>
        <rFont val="Comic Sans MS"/>
        <family val="4"/>
      </rPr>
      <t xml:space="preserve">de </t>
    </r>
    <r>
      <rPr>
        <sz val="8"/>
        <color rgb="FF000000"/>
        <rFont val="Comic Sans MS"/>
        <family val="4"/>
      </rPr>
      <t xml:space="preserve">journées </t>
    </r>
    <r>
      <rPr>
        <sz val="8"/>
        <color rgb="FF000000"/>
        <rFont val="Comic Sans MS"/>
        <family val="4"/>
      </rPr>
      <t>:</t>
    </r>
  </si>
  <si>
    <r>
      <t xml:space="preserve">            </t>
    </r>
    <r>
      <rPr>
        <b/>
        <sz val="12"/>
        <color rgb="FF000000"/>
        <rFont val="Comic Sans MS"/>
        <family val="4"/>
      </rPr>
      <t xml:space="preserve">Comment </t>
    </r>
    <r>
      <rPr>
        <b/>
        <sz val="12"/>
        <color rgb="FF000000"/>
        <rFont val="Comic Sans MS"/>
        <family val="4"/>
      </rPr>
      <t xml:space="preserve">compléter </t>
    </r>
    <r>
      <rPr>
        <b/>
        <sz val="12"/>
        <color rgb="FF000000"/>
        <rFont val="Comic Sans MS"/>
        <family val="4"/>
      </rPr>
      <t xml:space="preserve">la </t>
    </r>
    <r>
      <rPr>
        <b/>
        <sz val="12"/>
        <color rgb="FF000000"/>
        <rFont val="Comic Sans MS"/>
        <family val="4"/>
      </rPr>
      <t xml:space="preserve">fiche </t>
    </r>
    <r>
      <rPr>
        <sz val="12"/>
        <color rgb="FF000000"/>
        <rFont val="Comic Sans MS"/>
        <family val="4"/>
      </rPr>
      <t>?</t>
    </r>
  </si>
  <si>
    <r>
      <t xml:space="preserve">            </t>
    </r>
    <r>
      <rPr>
        <sz val="12"/>
        <color rgb="FF000000"/>
        <rFont val="Comic Sans MS"/>
        <family val="4"/>
      </rPr>
      <t xml:space="preserve">Si </t>
    </r>
    <r>
      <rPr>
        <sz val="12"/>
        <color rgb="FF000000"/>
        <rFont val="Comic Sans MS"/>
        <family val="4"/>
      </rPr>
      <t xml:space="preserve">vos </t>
    </r>
    <r>
      <rPr>
        <sz val="12"/>
        <color rgb="FF000000"/>
        <rFont val="Comic Sans MS"/>
        <family val="4"/>
      </rPr>
      <t xml:space="preserve">besoins </t>
    </r>
    <r>
      <rPr>
        <sz val="12"/>
        <color rgb="FF000000"/>
        <rFont val="Comic Sans MS"/>
        <family val="4"/>
      </rPr>
      <t>d</t>
    </r>
    <r>
      <rPr>
        <sz val="12"/>
        <color rgb="FF000000"/>
        <rFont val="Comic Sans MS"/>
        <family val="4"/>
      </rPr>
      <t xml:space="preserve">’accueil </t>
    </r>
    <r>
      <rPr>
        <sz val="12"/>
        <color rgb="FF000000"/>
        <rFont val="Comic Sans MS"/>
        <family val="4"/>
      </rPr>
      <t xml:space="preserve">sont </t>
    </r>
    <r>
      <rPr>
        <sz val="12"/>
        <color rgb="FF000000"/>
        <rFont val="Comic Sans MS"/>
        <family val="4"/>
      </rPr>
      <t xml:space="preserve">stables </t>
    </r>
    <r>
      <rPr>
        <sz val="12"/>
        <color rgb="FF000000"/>
        <rFont val="Comic Sans MS"/>
        <family val="4"/>
      </rPr>
      <t xml:space="preserve">, </t>
    </r>
    <r>
      <rPr>
        <sz val="12"/>
        <color rgb="FF000000"/>
        <rFont val="Comic Sans MS"/>
        <family val="4"/>
      </rPr>
      <t xml:space="preserve">les </t>
    </r>
    <r>
      <rPr>
        <sz val="12"/>
        <color rgb="FF000000"/>
        <rFont val="Comic Sans MS"/>
        <family val="4"/>
      </rPr>
      <t xml:space="preserve">jours </t>
    </r>
    <r>
      <rPr>
        <sz val="12"/>
        <color rgb="FF000000"/>
        <rFont val="Comic Sans MS"/>
        <family val="4"/>
      </rPr>
      <t xml:space="preserve">fixés </t>
    </r>
    <r>
      <rPr>
        <sz val="12"/>
        <color rgb="FF000000"/>
        <rFont val="Comic Sans MS"/>
        <family val="4"/>
      </rPr>
      <t>d</t>
    </r>
    <r>
      <rPr>
        <sz val="12"/>
        <color rgb="FF000000"/>
        <rFont val="Comic Sans MS"/>
        <family val="4"/>
      </rPr>
      <t xml:space="preserve">’un </t>
    </r>
    <r>
      <rPr>
        <sz val="12"/>
        <color rgb="FF000000"/>
        <rFont val="Comic Sans MS"/>
        <family val="4"/>
      </rPr>
      <t xml:space="preserve">commun </t>
    </r>
    <r>
      <rPr>
        <sz val="12"/>
        <color rgb="FF000000"/>
        <rFont val="Comic Sans MS"/>
        <family val="4"/>
      </rPr>
      <t xml:space="preserve">accord </t>
    </r>
    <r>
      <rPr>
        <sz val="12"/>
        <color rgb="FF000000"/>
        <rFont val="Comic Sans MS"/>
        <family val="4"/>
      </rPr>
      <t xml:space="preserve">sur </t>
    </r>
    <r>
      <rPr>
        <sz val="12"/>
        <color rgb="FF000000"/>
        <rFont val="Comic Sans MS"/>
        <family val="4"/>
      </rPr>
      <t xml:space="preserve">le </t>
    </r>
    <r>
      <rPr>
        <sz val="12"/>
        <color rgb="FF000000"/>
        <rFont val="Comic Sans MS"/>
        <family val="4"/>
      </rPr>
      <t xml:space="preserve">contrat </t>
    </r>
    <r>
      <rPr>
        <sz val="12"/>
        <color rgb="FF000000"/>
        <rFont val="Comic Sans MS"/>
        <family val="4"/>
      </rPr>
      <t xml:space="preserve">sont </t>
    </r>
    <r>
      <rPr>
        <sz val="12"/>
        <color rgb="FF000000"/>
        <rFont val="Comic Sans MS"/>
        <family val="4"/>
      </rPr>
      <t>grisés,</t>
    </r>
  </si>
  <si>
    <r>
      <t xml:space="preserve">            </t>
    </r>
    <r>
      <rPr>
        <b/>
        <sz val="12"/>
        <color rgb="FF000000"/>
        <rFont val="Comic Sans MS"/>
        <family val="4"/>
      </rPr>
      <t xml:space="preserve">merci </t>
    </r>
    <r>
      <rPr>
        <b/>
        <sz val="12"/>
        <color rgb="FF000000"/>
        <rFont val="Comic Sans MS"/>
        <family val="4"/>
      </rPr>
      <t>d</t>
    </r>
    <r>
      <rPr>
        <b/>
        <sz val="12"/>
        <color rgb="FF000000"/>
        <rFont val="Comic Sans MS"/>
        <family val="4"/>
      </rPr>
      <t xml:space="preserve">’y </t>
    </r>
    <r>
      <rPr>
        <b/>
        <sz val="12"/>
        <color rgb="FF000000"/>
        <rFont val="Comic Sans MS"/>
        <family val="4"/>
      </rPr>
      <t xml:space="preserve">compléter </t>
    </r>
    <r>
      <rPr>
        <b/>
        <sz val="12"/>
        <color rgb="FF000000"/>
        <rFont val="Comic Sans MS"/>
        <family val="4"/>
      </rPr>
      <t xml:space="preserve">les </t>
    </r>
    <r>
      <rPr>
        <b/>
        <sz val="12"/>
        <color rgb="FF000000"/>
        <rFont val="Comic Sans MS"/>
        <family val="4"/>
      </rPr>
      <t>heures</t>
    </r>
    <r>
      <rPr>
        <sz val="12"/>
        <color rgb="FF000000"/>
        <rFont val="Comic Sans MS"/>
        <family val="4"/>
      </rPr>
      <t>.</t>
    </r>
  </si>
  <si>
    <r>
      <t xml:space="preserve">            </t>
    </r>
    <r>
      <rPr>
        <sz val="12"/>
        <color rgb="FF000000"/>
        <rFont val="Arial"/>
        <family val="2"/>
      </rPr>
      <t xml:space="preserve">→ </t>
    </r>
    <r>
      <rPr>
        <sz val="12"/>
        <color rgb="FF000000"/>
        <rFont val="Comic Sans MS"/>
        <family val="4"/>
      </rPr>
      <t xml:space="preserve">si </t>
    </r>
    <r>
      <rPr>
        <sz val="12"/>
        <color rgb="FF000000"/>
        <rFont val="Comic Sans MS"/>
        <family val="4"/>
      </rPr>
      <t xml:space="preserve">vous </t>
    </r>
    <r>
      <rPr>
        <sz val="12"/>
        <color rgb="FF000000"/>
        <rFont val="Comic Sans MS"/>
        <family val="4"/>
      </rPr>
      <t xml:space="preserve">souhaitez </t>
    </r>
    <r>
      <rPr>
        <sz val="12"/>
        <color rgb="FF000000"/>
        <rFont val="Comic Sans MS"/>
        <family val="4"/>
      </rPr>
      <t xml:space="preserve">ajouter </t>
    </r>
    <r>
      <rPr>
        <sz val="12"/>
        <color rgb="FF000000"/>
        <rFont val="Comic Sans MS"/>
        <family val="4"/>
      </rPr>
      <t xml:space="preserve">un </t>
    </r>
    <r>
      <rPr>
        <sz val="12"/>
        <color rgb="FF000000"/>
        <rFont val="Comic Sans MS"/>
        <family val="4"/>
      </rPr>
      <t xml:space="preserve">autre </t>
    </r>
    <r>
      <rPr>
        <sz val="12"/>
        <color rgb="FF000000"/>
        <rFont val="Comic Sans MS"/>
        <family val="4"/>
      </rPr>
      <t xml:space="preserve">jour, </t>
    </r>
    <r>
      <rPr>
        <b/>
        <sz val="12"/>
        <color rgb="FF000000"/>
        <rFont val="Comic Sans MS"/>
        <family val="4"/>
      </rPr>
      <t xml:space="preserve">notez-y </t>
    </r>
    <r>
      <rPr>
        <b/>
        <sz val="12"/>
        <color rgb="FF000000"/>
        <rFont val="Comic Sans MS"/>
        <family val="4"/>
      </rPr>
      <t xml:space="preserve">les </t>
    </r>
    <r>
      <rPr>
        <b/>
        <sz val="12"/>
        <color rgb="FF000000"/>
        <rFont val="Comic Sans MS"/>
        <family val="4"/>
      </rPr>
      <t>heures</t>
    </r>
    <r>
      <rPr>
        <sz val="12"/>
        <color rgb="FF000000"/>
        <rFont val="Comic Sans MS"/>
        <family val="4"/>
      </rPr>
      <t xml:space="preserve">, </t>
    </r>
    <r>
      <rPr>
        <sz val="12"/>
        <color rgb="FF000000"/>
        <rFont val="Comic Sans MS"/>
        <family val="4"/>
      </rPr>
      <t xml:space="preserve">celui-ci </t>
    </r>
    <r>
      <rPr>
        <sz val="12"/>
        <color rgb="FF000000"/>
        <rFont val="Comic Sans MS"/>
        <family val="4"/>
      </rPr>
      <t xml:space="preserve">vous </t>
    </r>
    <r>
      <rPr>
        <sz val="12"/>
        <color rgb="FF000000"/>
        <rFont val="Comic Sans MS"/>
        <family val="4"/>
      </rPr>
      <t xml:space="preserve">sera </t>
    </r>
    <r>
      <rPr>
        <sz val="12"/>
        <color rgb="FF000000"/>
        <rFont val="Comic Sans MS"/>
        <family val="4"/>
      </rPr>
      <t xml:space="preserve">accordé </t>
    </r>
    <r>
      <rPr>
        <b/>
        <sz val="12"/>
        <color rgb="FF000000"/>
        <rFont val="Comic Sans MS"/>
        <family val="4"/>
      </rPr>
      <t xml:space="preserve">si </t>
    </r>
    <r>
      <rPr>
        <b/>
        <sz val="12"/>
        <color rgb="FF000000"/>
        <rFont val="Comic Sans MS"/>
        <family val="4"/>
      </rPr>
      <t xml:space="preserve">une </t>
    </r>
    <r>
      <rPr>
        <b/>
        <sz val="12"/>
        <color rgb="FF000000"/>
        <rFont val="Comic Sans MS"/>
        <family val="4"/>
      </rPr>
      <t xml:space="preserve">place </t>
    </r>
    <r>
      <rPr>
        <b/>
        <sz val="12"/>
        <color rgb="FF000000"/>
        <rFont val="Comic Sans MS"/>
        <family val="4"/>
      </rPr>
      <t xml:space="preserve">est </t>
    </r>
    <r>
      <rPr>
        <b/>
        <sz val="12"/>
        <color rgb="FF000000"/>
        <rFont val="Comic Sans MS"/>
        <family val="4"/>
      </rPr>
      <t xml:space="preserve">disponible </t>
    </r>
    <r>
      <rPr>
        <b/>
        <sz val="12"/>
        <color rgb="FF000000"/>
        <rFont val="Comic Sans MS"/>
        <family val="4"/>
      </rPr>
      <t>ce</t>
    </r>
  </si>
  <si>
    <r>
      <rPr>
        <b/>
        <sz val="12"/>
        <color rgb="FF000000"/>
        <rFont val="Comic Sans MS"/>
        <family val="4"/>
      </rPr>
      <t xml:space="preserve">jour-là  </t>
    </r>
    <r>
      <rPr>
        <sz val="12"/>
        <color rgb="FF000000"/>
        <rFont val="Comic Sans MS"/>
        <family val="4"/>
      </rPr>
      <t xml:space="preserve">(réponse </t>
    </r>
    <r>
      <rPr>
        <sz val="12"/>
        <color rgb="FF000000"/>
        <rFont val="Comic Sans MS"/>
        <family val="4"/>
      </rPr>
      <t xml:space="preserve">rendue </t>
    </r>
    <r>
      <rPr>
        <sz val="12"/>
        <color rgb="FF000000"/>
        <rFont val="Comic Sans MS"/>
        <family val="4"/>
      </rPr>
      <t xml:space="preserve">dans </t>
    </r>
    <r>
      <rPr>
        <sz val="12"/>
        <color rgb="FF000000"/>
        <rFont val="Comic Sans MS"/>
        <family val="4"/>
      </rPr>
      <t xml:space="preserve">les </t>
    </r>
    <r>
      <rPr>
        <sz val="12"/>
        <color rgb="FF000000"/>
        <rFont val="Comic Sans MS"/>
        <family val="4"/>
      </rPr>
      <t xml:space="preserve">1    </t>
    </r>
    <r>
      <rPr>
        <sz val="12"/>
        <color rgb="FF000000"/>
        <rFont val="Comic Sans MS"/>
        <family val="4"/>
      </rPr>
      <t xml:space="preserve">jours </t>
    </r>
    <r>
      <rPr>
        <sz val="12"/>
        <color rgb="FF000000"/>
        <rFont val="Comic Sans MS"/>
        <family val="4"/>
      </rPr>
      <t xml:space="preserve">du </t>
    </r>
    <r>
      <rPr>
        <sz val="12"/>
        <color rgb="FF000000"/>
        <rFont val="Comic Sans MS"/>
        <family val="4"/>
      </rPr>
      <t xml:space="preserve">mois </t>
    </r>
    <r>
      <rPr>
        <sz val="12"/>
        <color rgb="FF000000"/>
        <rFont val="Comic Sans MS"/>
        <family val="4"/>
      </rPr>
      <t>)</t>
    </r>
  </si>
  <si>
    <r>
      <rPr>
        <sz val="8"/>
        <color rgb="FF000000"/>
        <rFont val="Comic Sans MS"/>
        <family val="4"/>
      </rPr>
      <t>ers</t>
    </r>
  </si>
  <si>
    <r>
      <t xml:space="preserve">            </t>
    </r>
    <r>
      <rPr>
        <sz val="12"/>
        <color rgb="FF000000"/>
        <rFont val="Arial"/>
        <family val="2"/>
      </rPr>
      <t xml:space="preserve">→ </t>
    </r>
    <r>
      <rPr>
        <sz val="12"/>
        <color rgb="FF000000"/>
        <rFont val="Comic Sans MS"/>
        <family val="4"/>
      </rPr>
      <t xml:space="preserve">si </t>
    </r>
    <r>
      <rPr>
        <sz val="12"/>
        <color rgb="FF000000"/>
        <rFont val="Comic Sans MS"/>
        <family val="4"/>
      </rPr>
      <t xml:space="preserve">vous </t>
    </r>
    <r>
      <rPr>
        <sz val="12"/>
        <color rgb="FF000000"/>
        <rFont val="Comic Sans MS"/>
        <family val="4"/>
      </rPr>
      <t xml:space="preserve">souhaitez </t>
    </r>
    <r>
      <rPr>
        <sz val="12"/>
        <color rgb="FF000000"/>
        <rFont val="Comic Sans MS"/>
        <family val="4"/>
      </rPr>
      <t xml:space="preserve">supprimer </t>
    </r>
    <r>
      <rPr>
        <sz val="12"/>
        <color rgb="FF000000"/>
        <rFont val="Comic Sans MS"/>
        <family val="4"/>
      </rPr>
      <t xml:space="preserve">un </t>
    </r>
    <r>
      <rPr>
        <sz val="12"/>
        <color rgb="FF000000"/>
        <rFont val="Comic Sans MS"/>
        <family val="4"/>
      </rPr>
      <t xml:space="preserve">jour </t>
    </r>
    <r>
      <rPr>
        <sz val="12"/>
        <color rgb="FF000000"/>
        <rFont val="Comic Sans MS"/>
        <family val="4"/>
      </rPr>
      <t xml:space="preserve">prévu </t>
    </r>
    <r>
      <rPr>
        <sz val="12"/>
        <color rgb="FF000000"/>
        <rFont val="Comic Sans MS"/>
        <family val="4"/>
      </rPr>
      <t xml:space="preserve">dans </t>
    </r>
    <r>
      <rPr>
        <sz val="12"/>
        <color rgb="FF000000"/>
        <rFont val="Comic Sans MS"/>
        <family val="4"/>
      </rPr>
      <t xml:space="preserve">le </t>
    </r>
    <r>
      <rPr>
        <sz val="12"/>
        <color rgb="FF000000"/>
        <rFont val="Comic Sans MS"/>
        <family val="4"/>
      </rPr>
      <t xml:space="preserve">contrat, </t>
    </r>
    <r>
      <rPr>
        <sz val="12"/>
        <color rgb="FF000000"/>
        <rFont val="Comic Sans MS"/>
        <family val="4"/>
      </rPr>
      <t xml:space="preserve">il </t>
    </r>
    <r>
      <rPr>
        <sz val="12"/>
        <color rgb="FF000000"/>
        <rFont val="Comic Sans MS"/>
        <family val="4"/>
      </rPr>
      <t xml:space="preserve">suffit </t>
    </r>
    <r>
      <rPr>
        <sz val="12"/>
        <color rgb="FF000000"/>
        <rFont val="Comic Sans MS"/>
        <family val="4"/>
      </rPr>
      <t xml:space="preserve">de </t>
    </r>
    <r>
      <rPr>
        <sz val="12"/>
        <color rgb="FF000000"/>
        <rFont val="Comic Sans MS"/>
        <family val="4"/>
      </rPr>
      <t xml:space="preserve">le </t>
    </r>
    <r>
      <rPr>
        <b/>
        <sz val="12"/>
        <color rgb="FF000000"/>
        <rFont val="Comic Sans MS"/>
        <family val="4"/>
      </rPr>
      <t>barrer</t>
    </r>
    <r>
      <rPr>
        <sz val="12"/>
        <color rgb="FF000000"/>
        <rFont val="Comic Sans MS"/>
        <family val="4"/>
      </rPr>
      <t xml:space="preserve">. </t>
    </r>
    <r>
      <rPr>
        <sz val="12"/>
        <color rgb="FF000000"/>
        <rFont val="Comic Sans MS"/>
        <family val="4"/>
      </rPr>
      <t xml:space="preserve">Cependant, </t>
    </r>
    <r>
      <rPr>
        <sz val="12"/>
        <color rgb="FF000000"/>
        <rFont val="Comic Sans MS"/>
        <family val="4"/>
      </rPr>
      <t xml:space="preserve">si </t>
    </r>
    <r>
      <rPr>
        <sz val="12"/>
        <color rgb="FF000000"/>
        <rFont val="Comic Sans MS"/>
        <family val="4"/>
      </rPr>
      <t xml:space="preserve">cela </t>
    </r>
    <r>
      <rPr>
        <sz val="12"/>
        <color rgb="FF000000"/>
        <rFont val="Comic Sans MS"/>
        <family val="4"/>
      </rPr>
      <t xml:space="preserve">se </t>
    </r>
    <r>
      <rPr>
        <sz val="12"/>
        <color rgb="FF000000"/>
        <rFont val="Comic Sans MS"/>
        <family val="4"/>
      </rPr>
      <t>reproduit</t>
    </r>
  </si>
  <si>
    <r>
      <t xml:space="preserve">            </t>
    </r>
    <r>
      <rPr>
        <sz val="12"/>
        <color rgb="FF000000"/>
        <rFont val="Comic Sans MS"/>
        <family val="4"/>
      </rPr>
      <t xml:space="preserve">régulièrement, </t>
    </r>
    <r>
      <rPr>
        <sz val="12"/>
        <color rgb="FF000000"/>
        <rFont val="Comic Sans MS"/>
        <family val="4"/>
      </rPr>
      <t xml:space="preserve">chaque </t>
    </r>
    <r>
      <rPr>
        <sz val="12"/>
        <color rgb="FF000000"/>
        <rFont val="Comic Sans MS"/>
        <family val="4"/>
      </rPr>
      <t xml:space="preserve">mois, </t>
    </r>
    <r>
      <rPr>
        <sz val="12"/>
        <color rgb="FF000000"/>
        <rFont val="Comic Sans MS"/>
        <family val="4"/>
      </rPr>
      <t xml:space="preserve">il </t>
    </r>
    <r>
      <rPr>
        <sz val="12"/>
        <color rgb="FF000000"/>
        <rFont val="Comic Sans MS"/>
        <family val="4"/>
      </rPr>
      <t xml:space="preserve">sera </t>
    </r>
    <r>
      <rPr>
        <sz val="12"/>
        <color rgb="FF000000"/>
        <rFont val="Comic Sans MS"/>
        <family val="4"/>
      </rPr>
      <t xml:space="preserve">nécessaire </t>
    </r>
    <r>
      <rPr>
        <sz val="12"/>
        <color rgb="FF000000"/>
        <rFont val="Comic Sans MS"/>
        <family val="4"/>
      </rPr>
      <t xml:space="preserve">de </t>
    </r>
    <r>
      <rPr>
        <sz val="12"/>
        <color rgb="FF000000"/>
        <rFont val="Comic Sans MS"/>
        <family val="4"/>
      </rPr>
      <t xml:space="preserve">modifier </t>
    </r>
    <r>
      <rPr>
        <sz val="12"/>
        <color rgb="FF000000"/>
        <rFont val="Comic Sans MS"/>
        <family val="4"/>
      </rPr>
      <t xml:space="preserve">votre </t>
    </r>
    <r>
      <rPr>
        <sz val="12"/>
        <color rgb="FF000000"/>
        <rFont val="Comic Sans MS"/>
        <family val="4"/>
      </rPr>
      <t xml:space="preserve">contrat </t>
    </r>
    <r>
      <rPr>
        <sz val="12"/>
        <color rgb="FF000000"/>
        <rFont val="Comic Sans MS"/>
        <family val="4"/>
      </rPr>
      <t xml:space="preserve">afin </t>
    </r>
    <r>
      <rPr>
        <sz val="12"/>
        <color rgb="FF000000"/>
        <rFont val="Comic Sans MS"/>
        <family val="4"/>
      </rPr>
      <t xml:space="preserve">de </t>
    </r>
    <r>
      <rPr>
        <sz val="12"/>
        <color rgb="FF000000"/>
        <rFont val="Comic Sans MS"/>
        <family val="4"/>
      </rPr>
      <t xml:space="preserve">diminuer </t>
    </r>
    <r>
      <rPr>
        <sz val="12"/>
        <color rgb="FF000000"/>
        <rFont val="Comic Sans MS"/>
        <family val="4"/>
      </rPr>
      <t xml:space="preserve">les </t>
    </r>
    <r>
      <rPr>
        <sz val="12"/>
        <color rgb="FF000000"/>
        <rFont val="Comic Sans MS"/>
        <family val="4"/>
      </rPr>
      <t xml:space="preserve">jours </t>
    </r>
    <r>
      <rPr>
        <sz val="12"/>
        <color rgb="FF000000"/>
        <rFont val="Comic Sans MS"/>
        <family val="4"/>
      </rPr>
      <t>réservés.</t>
    </r>
  </si>
  <si>
    <r>
      <t xml:space="preserve">            </t>
    </r>
    <r>
      <rPr>
        <sz val="12"/>
        <color rgb="FF000000"/>
        <rFont val="Comic Sans MS"/>
        <family val="4"/>
      </rPr>
      <t xml:space="preserve">Si </t>
    </r>
    <r>
      <rPr>
        <sz val="12"/>
        <color rgb="FF000000"/>
        <rFont val="Comic Sans MS"/>
        <family val="4"/>
      </rPr>
      <t xml:space="preserve">vos </t>
    </r>
    <r>
      <rPr>
        <sz val="12"/>
        <color rgb="FF000000"/>
        <rFont val="Comic Sans MS"/>
        <family val="4"/>
      </rPr>
      <t xml:space="preserve">besoins </t>
    </r>
    <r>
      <rPr>
        <sz val="12"/>
        <color rgb="FF000000"/>
        <rFont val="Comic Sans MS"/>
        <family val="4"/>
      </rPr>
      <t>d</t>
    </r>
    <r>
      <rPr>
        <sz val="12"/>
        <color rgb="FF000000"/>
        <rFont val="Comic Sans MS"/>
        <family val="4"/>
      </rPr>
      <t xml:space="preserve">’accueil </t>
    </r>
    <r>
      <rPr>
        <sz val="12"/>
        <color rgb="FF000000"/>
        <rFont val="Comic Sans MS"/>
        <family val="4"/>
      </rPr>
      <t xml:space="preserve">sont </t>
    </r>
    <r>
      <rPr>
        <sz val="12"/>
        <color rgb="FF000000"/>
        <rFont val="Comic Sans MS"/>
        <family val="4"/>
      </rPr>
      <t>variables</t>
    </r>
    <r>
      <rPr>
        <b/>
        <sz val="12"/>
        <color rgb="FF000000"/>
        <rFont val="Comic Sans MS"/>
        <family val="4"/>
      </rPr>
      <t xml:space="preserve">, </t>
    </r>
    <r>
      <rPr>
        <sz val="12"/>
        <color rgb="FF000000"/>
        <rFont val="Comic Sans MS"/>
        <family val="4"/>
      </rPr>
      <t xml:space="preserve">complètez </t>
    </r>
    <r>
      <rPr>
        <sz val="12"/>
        <color rgb="FF000000"/>
        <rFont val="Comic Sans MS"/>
        <family val="4"/>
      </rPr>
      <t xml:space="preserve">la </t>
    </r>
    <r>
      <rPr>
        <sz val="12"/>
        <color rgb="FF000000"/>
        <rFont val="Comic Sans MS"/>
        <family val="4"/>
      </rPr>
      <t xml:space="preserve">fiche </t>
    </r>
    <r>
      <rPr>
        <sz val="12"/>
        <color rgb="FF000000"/>
        <rFont val="Comic Sans MS"/>
        <family val="4"/>
      </rPr>
      <t xml:space="preserve">pour </t>
    </r>
    <r>
      <rPr>
        <sz val="12"/>
        <color rgb="FF000000"/>
        <rFont val="Comic Sans MS"/>
        <family val="4"/>
      </rPr>
      <t xml:space="preserve">la </t>
    </r>
    <r>
      <rPr>
        <sz val="12"/>
        <color rgb="FF000000"/>
        <rFont val="Comic Sans MS"/>
        <family val="4"/>
      </rPr>
      <t xml:space="preserve">période </t>
    </r>
    <r>
      <rPr>
        <sz val="12"/>
        <color rgb="FF000000"/>
        <rFont val="Comic Sans MS"/>
        <family val="4"/>
      </rPr>
      <t xml:space="preserve">la </t>
    </r>
    <r>
      <rPr>
        <sz val="12"/>
        <color rgb="FF000000"/>
        <rFont val="Comic Sans MS"/>
        <family val="4"/>
      </rPr>
      <t xml:space="preserve">plus </t>
    </r>
    <r>
      <rPr>
        <sz val="12"/>
        <color rgb="FF000000"/>
        <rFont val="Comic Sans MS"/>
        <family val="4"/>
      </rPr>
      <t xml:space="preserve">longue </t>
    </r>
    <r>
      <rPr>
        <sz val="12"/>
        <color rgb="FF000000"/>
        <rFont val="Comic Sans MS"/>
        <family val="4"/>
      </rPr>
      <t>possible.</t>
    </r>
  </si>
  <si>
    <r>
      <t xml:space="preserve">            </t>
    </r>
    <r>
      <rPr>
        <b/>
        <sz val="12"/>
        <color rgb="FF000000"/>
        <rFont val="Comic Sans MS"/>
        <family val="4"/>
      </rPr>
      <t xml:space="preserve">Présence </t>
    </r>
    <r>
      <rPr>
        <b/>
        <sz val="12"/>
        <color rgb="FF000000"/>
        <rFont val="Comic Sans MS"/>
        <family val="4"/>
      </rPr>
      <t xml:space="preserve">minimale </t>
    </r>
    <r>
      <rPr>
        <b/>
        <sz val="12"/>
        <color rgb="FF000000"/>
        <rFont val="Comic Sans MS"/>
        <family val="4"/>
      </rPr>
      <t>:</t>
    </r>
  </si>
  <si>
    <r>
      <t xml:space="preserve">            </t>
    </r>
    <r>
      <rPr>
        <sz val="12"/>
        <color rgb="FF000000"/>
        <rFont val="Comic Sans MS"/>
        <family val="4"/>
      </rPr>
      <t xml:space="preserve">A </t>
    </r>
    <r>
      <rPr>
        <sz val="12"/>
        <color rgb="FF000000"/>
        <rFont val="Comic Sans MS"/>
        <family val="4"/>
      </rPr>
      <t>l</t>
    </r>
    <r>
      <rPr>
        <sz val="12"/>
        <color rgb="FF000000"/>
        <rFont val="Comic Sans MS"/>
        <family val="4"/>
      </rPr>
      <t xml:space="preserve">’exception </t>
    </r>
    <r>
      <rPr>
        <sz val="12"/>
        <color rgb="FF000000"/>
        <rFont val="Comic Sans MS"/>
        <family val="4"/>
      </rPr>
      <t xml:space="preserve">des </t>
    </r>
    <r>
      <rPr>
        <sz val="12"/>
        <color rgb="FF000000"/>
        <rFont val="Comic Sans MS"/>
        <family val="4"/>
      </rPr>
      <t xml:space="preserve">périodes </t>
    </r>
    <r>
      <rPr>
        <sz val="12"/>
        <color rgb="FF000000"/>
        <rFont val="Comic Sans MS"/>
        <family val="4"/>
      </rPr>
      <t xml:space="preserve">de </t>
    </r>
    <r>
      <rPr>
        <sz val="12"/>
        <color rgb="FF000000"/>
        <rFont val="Comic Sans MS"/>
        <family val="4"/>
      </rPr>
      <t xml:space="preserve">vacances, </t>
    </r>
    <r>
      <rPr>
        <sz val="12"/>
        <color rgb="FF000000"/>
        <rFont val="Comic Sans MS"/>
        <family val="4"/>
      </rPr>
      <t xml:space="preserve">de </t>
    </r>
    <r>
      <rPr>
        <sz val="12"/>
        <color rgb="FF000000"/>
        <rFont val="Comic Sans MS"/>
        <family val="4"/>
      </rPr>
      <t xml:space="preserve">congés </t>
    </r>
    <r>
      <rPr>
        <sz val="12"/>
        <color rgb="FF000000"/>
        <rFont val="Comic Sans MS"/>
        <family val="4"/>
      </rPr>
      <t xml:space="preserve">des </t>
    </r>
    <r>
      <rPr>
        <sz val="12"/>
        <color rgb="FF000000"/>
        <rFont val="Comic Sans MS"/>
        <family val="4"/>
      </rPr>
      <t xml:space="preserve">parents, </t>
    </r>
    <r>
      <rPr>
        <sz val="12"/>
        <color rgb="FF000000"/>
        <rFont val="Comic Sans MS"/>
        <family val="4"/>
      </rPr>
      <t xml:space="preserve">un </t>
    </r>
    <r>
      <rPr>
        <sz val="12"/>
        <color rgb="FF000000"/>
        <rFont val="Comic Sans MS"/>
        <family val="4"/>
      </rPr>
      <t xml:space="preserve">minimum </t>
    </r>
    <r>
      <rPr>
        <sz val="12"/>
        <color rgb="FF000000"/>
        <rFont val="Comic Sans MS"/>
        <family val="4"/>
      </rPr>
      <t xml:space="preserve">de </t>
    </r>
    <r>
      <rPr>
        <sz val="12"/>
        <color rgb="FF000000"/>
        <rFont val="Comic Sans MS"/>
        <family val="4"/>
      </rPr>
      <t xml:space="preserve">2 </t>
    </r>
    <r>
      <rPr>
        <sz val="12"/>
        <color rgb="FF000000"/>
        <rFont val="Comic Sans MS"/>
        <family val="4"/>
      </rPr>
      <t xml:space="preserve">présences </t>
    </r>
    <r>
      <rPr>
        <sz val="12"/>
        <color rgb="FF000000"/>
        <rFont val="Comic Sans MS"/>
        <family val="4"/>
      </rPr>
      <t xml:space="preserve">par </t>
    </r>
    <r>
      <rPr>
        <sz val="12"/>
        <color rgb="FF000000"/>
        <rFont val="Comic Sans MS"/>
        <family val="4"/>
      </rPr>
      <t xml:space="preserve">semaine </t>
    </r>
    <r>
      <rPr>
        <sz val="12"/>
        <color rgb="FF000000"/>
        <rFont val="Comic Sans MS"/>
        <family val="4"/>
      </rPr>
      <t xml:space="preserve">est </t>
    </r>
    <r>
      <rPr>
        <sz val="12"/>
        <color rgb="FF000000"/>
        <rFont val="Comic Sans MS"/>
        <family val="4"/>
      </rPr>
      <t>requis.</t>
    </r>
  </si>
  <si>
    <r>
      <t xml:space="preserve">            </t>
    </r>
    <r>
      <rPr>
        <b/>
        <sz val="12"/>
        <color rgb="FF000000"/>
        <rFont val="Comic Sans MS"/>
        <family val="4"/>
      </rPr>
      <t xml:space="preserve">Quand </t>
    </r>
    <r>
      <rPr>
        <b/>
        <sz val="12"/>
        <color rgb="FF000000"/>
        <rFont val="Comic Sans MS"/>
        <family val="4"/>
      </rPr>
      <t xml:space="preserve">nous </t>
    </r>
    <r>
      <rPr>
        <b/>
        <sz val="12"/>
        <color rgb="FF000000"/>
        <rFont val="Comic Sans MS"/>
        <family val="4"/>
      </rPr>
      <t xml:space="preserve">remettre </t>
    </r>
    <r>
      <rPr>
        <b/>
        <sz val="12"/>
        <color rgb="FF000000"/>
        <rFont val="Comic Sans MS"/>
        <family val="4"/>
      </rPr>
      <t xml:space="preserve">cette </t>
    </r>
    <r>
      <rPr>
        <b/>
        <sz val="12"/>
        <color rgb="FF000000"/>
        <rFont val="Comic Sans MS"/>
        <family val="4"/>
      </rPr>
      <t xml:space="preserve">fiche </t>
    </r>
    <r>
      <rPr>
        <b/>
        <sz val="12"/>
        <color rgb="FF000000"/>
        <rFont val="Times New Roman"/>
        <family val="1"/>
      </rPr>
      <t xml:space="preserve">? </t>
    </r>
    <r>
      <rPr>
        <sz val="12"/>
        <color rgb="FF000000"/>
        <rFont val="Comic Sans MS"/>
        <family val="4"/>
      </rPr>
      <t xml:space="preserve">Dés </t>
    </r>
    <r>
      <rPr>
        <sz val="12"/>
        <color rgb="FF000000"/>
        <rFont val="Comic Sans MS"/>
        <family val="4"/>
      </rPr>
      <t xml:space="preserve">que </t>
    </r>
    <r>
      <rPr>
        <sz val="12"/>
        <color rgb="FF000000"/>
        <rFont val="Comic Sans MS"/>
        <family val="4"/>
      </rPr>
      <t xml:space="preserve">possible </t>
    </r>
    <r>
      <rPr>
        <sz val="12"/>
        <color rgb="FF000000"/>
        <rFont val="Comic Sans MS"/>
        <family val="4"/>
      </rPr>
      <t xml:space="preserve">! </t>
    </r>
    <r>
      <rPr>
        <b/>
        <sz val="12"/>
        <color rgb="FF000000"/>
        <rFont val="Comic Sans MS"/>
        <family val="4"/>
      </rPr>
      <t xml:space="preserve">Au </t>
    </r>
    <r>
      <rPr>
        <b/>
        <sz val="12"/>
        <color rgb="FF000000"/>
        <rFont val="Comic Sans MS"/>
        <family val="4"/>
      </rPr>
      <t xml:space="preserve">maximum </t>
    </r>
    <r>
      <rPr>
        <b/>
        <sz val="12"/>
        <color rgb="FF000000"/>
        <rFont val="Comic Sans MS"/>
        <family val="4"/>
      </rPr>
      <t xml:space="preserve">2 </t>
    </r>
    <r>
      <rPr>
        <b/>
        <sz val="12"/>
        <color rgb="FF000000"/>
        <rFont val="Comic Sans MS"/>
        <family val="4"/>
      </rPr>
      <t xml:space="preserve">jours </t>
    </r>
    <r>
      <rPr>
        <b/>
        <sz val="12"/>
        <color rgb="FF000000"/>
        <rFont val="Comic Sans MS"/>
        <family val="4"/>
      </rPr>
      <t xml:space="preserve">ouvrables </t>
    </r>
    <r>
      <rPr>
        <b/>
        <sz val="12"/>
        <color rgb="FF000000"/>
        <rFont val="Comic Sans MS"/>
        <family val="4"/>
      </rPr>
      <t xml:space="preserve">avant </t>
    </r>
    <r>
      <rPr>
        <b/>
        <sz val="12"/>
        <color rgb="FF000000"/>
        <rFont val="Comic Sans MS"/>
        <family val="4"/>
      </rPr>
      <t xml:space="preserve">la </t>
    </r>
    <r>
      <rPr>
        <b/>
        <sz val="12"/>
        <color rgb="FF000000"/>
        <rFont val="Comic Sans MS"/>
        <family val="4"/>
      </rPr>
      <t xml:space="preserve">fin </t>
    </r>
    <r>
      <rPr>
        <b/>
        <sz val="12"/>
        <color rgb="FF000000"/>
        <rFont val="Comic Sans MS"/>
        <family val="4"/>
      </rPr>
      <t xml:space="preserve">du </t>
    </r>
    <r>
      <rPr>
        <b/>
        <sz val="12"/>
        <color rgb="FF000000"/>
        <rFont val="Comic Sans MS"/>
        <family val="4"/>
      </rPr>
      <t xml:space="preserve">mois </t>
    </r>
    <r>
      <rPr>
        <sz val="12"/>
        <color rgb="FF000000"/>
        <rFont val="Comic Sans MS"/>
        <family val="4"/>
      </rPr>
      <t xml:space="preserve">(par </t>
    </r>
    <r>
      <rPr>
        <sz val="12"/>
        <color rgb="FF000000"/>
        <rFont val="Comic Sans MS"/>
        <family val="4"/>
      </rPr>
      <t xml:space="preserve">mail </t>
    </r>
    <r>
      <rPr>
        <sz val="12"/>
        <color rgb="FF000000"/>
        <rFont val="Comic Sans MS"/>
        <family val="4"/>
      </rPr>
      <t>si</t>
    </r>
  </si>
  <si>
    <r>
      <t xml:space="preserve">            </t>
    </r>
    <r>
      <rPr>
        <sz val="12"/>
        <color rgb="FF000000"/>
        <rFont val="Comic Sans MS"/>
        <family val="4"/>
      </rPr>
      <t xml:space="preserve">votre </t>
    </r>
    <r>
      <rPr>
        <sz val="12"/>
        <color rgb="FF000000"/>
        <rFont val="Comic Sans MS"/>
        <family val="4"/>
      </rPr>
      <t xml:space="preserve">enfant </t>
    </r>
    <r>
      <rPr>
        <sz val="12"/>
        <color rgb="FF000000"/>
        <rFont val="Comic Sans MS"/>
        <family val="4"/>
      </rPr>
      <t xml:space="preserve">ne </t>
    </r>
    <r>
      <rPr>
        <sz val="12"/>
        <color rgb="FF000000"/>
        <rFont val="Comic Sans MS"/>
        <family val="4"/>
      </rPr>
      <t xml:space="preserve">vient </t>
    </r>
    <r>
      <rPr>
        <sz val="12"/>
        <color rgb="FF000000"/>
        <rFont val="Comic Sans MS"/>
        <family val="4"/>
      </rPr>
      <t>pas).</t>
    </r>
  </si>
  <si>
    <r>
      <t xml:space="preserve">             </t>
    </r>
    <r>
      <rPr>
        <sz val="12"/>
        <color rgb="FF000000"/>
        <rFont val="Comic Sans MS"/>
        <family val="4"/>
      </rPr>
      <t xml:space="preserve">Après </t>
    </r>
    <r>
      <rPr>
        <sz val="12"/>
        <color rgb="FF000000"/>
        <rFont val="Comic Sans MS"/>
        <family val="4"/>
      </rPr>
      <t xml:space="preserve">cette </t>
    </r>
    <r>
      <rPr>
        <sz val="12"/>
        <color rgb="FF000000"/>
        <rFont val="Comic Sans MS"/>
        <family val="4"/>
      </rPr>
      <t xml:space="preserve">date, </t>
    </r>
    <r>
      <rPr>
        <sz val="12"/>
        <color rgb="FF000000"/>
        <rFont val="Comic Sans MS"/>
        <family val="4"/>
      </rPr>
      <t xml:space="preserve">nous </t>
    </r>
    <r>
      <rPr>
        <sz val="12"/>
        <color rgb="FF000000"/>
        <rFont val="Comic Sans MS"/>
        <family val="4"/>
      </rPr>
      <t xml:space="preserve">tiendrons </t>
    </r>
    <r>
      <rPr>
        <sz val="12"/>
        <color rgb="FF000000"/>
        <rFont val="Comic Sans MS"/>
        <family val="4"/>
      </rPr>
      <t xml:space="preserve">compte </t>
    </r>
    <r>
      <rPr>
        <sz val="12"/>
        <color rgb="FF000000"/>
        <rFont val="Comic Sans MS"/>
        <family val="4"/>
      </rPr>
      <t xml:space="preserve">des </t>
    </r>
    <r>
      <rPr>
        <sz val="12"/>
        <color rgb="FF000000"/>
        <rFont val="Comic Sans MS"/>
        <family val="4"/>
      </rPr>
      <t xml:space="preserve">jours </t>
    </r>
    <r>
      <rPr>
        <sz val="12"/>
        <color rgb="FF000000"/>
        <rFont val="Comic Sans MS"/>
        <family val="4"/>
      </rPr>
      <t xml:space="preserve">indiqués </t>
    </r>
    <r>
      <rPr>
        <sz val="12"/>
        <color rgb="FF000000"/>
        <rFont val="Comic Sans MS"/>
        <family val="4"/>
      </rPr>
      <t xml:space="preserve">sur </t>
    </r>
    <r>
      <rPr>
        <sz val="12"/>
        <color rgb="FF000000"/>
        <rFont val="Comic Sans MS"/>
        <family val="4"/>
      </rPr>
      <t xml:space="preserve">le </t>
    </r>
    <r>
      <rPr>
        <sz val="12"/>
        <color rgb="FF000000"/>
        <rFont val="Comic Sans MS"/>
        <family val="4"/>
      </rPr>
      <t xml:space="preserve">contrat </t>
    </r>
    <r>
      <rPr>
        <sz val="12"/>
        <color rgb="FF000000"/>
        <rFont val="Comic Sans MS"/>
        <family val="4"/>
      </rPr>
      <t xml:space="preserve">pour </t>
    </r>
    <r>
      <rPr>
        <sz val="12"/>
        <color rgb="FF000000"/>
        <rFont val="Comic Sans MS"/>
        <family val="4"/>
      </rPr>
      <t xml:space="preserve">établir </t>
    </r>
    <r>
      <rPr>
        <sz val="12"/>
        <color rgb="FF000000"/>
        <rFont val="Comic Sans MS"/>
        <family val="4"/>
      </rPr>
      <t xml:space="preserve">la </t>
    </r>
    <r>
      <rPr>
        <sz val="12"/>
        <color rgb="FF000000"/>
        <rFont val="Comic Sans MS"/>
        <family val="4"/>
      </rPr>
      <t xml:space="preserve">facture, </t>
    </r>
    <r>
      <rPr>
        <sz val="12"/>
        <color rgb="FF000000"/>
        <rFont val="Comic Sans MS"/>
        <family val="4"/>
      </rPr>
      <t xml:space="preserve">excepté </t>
    </r>
    <r>
      <rPr>
        <sz val="12"/>
        <color rgb="FF000000"/>
        <rFont val="Comic Sans MS"/>
        <family val="4"/>
      </rPr>
      <t xml:space="preserve">si </t>
    </r>
    <r>
      <rPr>
        <sz val="12"/>
        <color rgb="FF000000"/>
        <rFont val="Comic Sans MS"/>
        <family val="4"/>
      </rPr>
      <t>:</t>
    </r>
  </si>
  <si>
    <r>
      <t xml:space="preserve">                  </t>
    </r>
    <r>
      <rPr>
        <sz val="12"/>
        <color rgb="FF000000"/>
        <rFont val="Segoe UI Symbol"/>
        <family val="2"/>
      </rPr>
      <t xml:space="preserve">•    </t>
    </r>
    <r>
      <rPr>
        <sz val="12"/>
        <color rgb="FF000000"/>
        <rFont val="Comic Sans MS"/>
        <family val="4"/>
      </rPr>
      <t xml:space="preserve">refus </t>
    </r>
    <r>
      <rPr>
        <sz val="12"/>
        <color rgb="FF000000"/>
        <rFont val="Comic Sans MS"/>
        <family val="4"/>
      </rPr>
      <t xml:space="preserve">de </t>
    </r>
    <r>
      <rPr>
        <sz val="12"/>
        <color rgb="FF000000"/>
        <rFont val="Comic Sans MS"/>
        <family val="4"/>
      </rPr>
      <t xml:space="preserve">prise </t>
    </r>
    <r>
      <rPr>
        <sz val="12"/>
        <color rgb="FF000000"/>
        <rFont val="Comic Sans MS"/>
        <family val="4"/>
      </rPr>
      <t xml:space="preserve">en </t>
    </r>
    <r>
      <rPr>
        <sz val="12"/>
        <color rgb="FF000000"/>
        <rFont val="Comic Sans MS"/>
        <family val="4"/>
      </rPr>
      <t xml:space="preserve">charge </t>
    </r>
    <r>
      <rPr>
        <sz val="12"/>
        <color rgb="FF000000"/>
        <rFont val="Comic Sans MS"/>
        <family val="4"/>
      </rPr>
      <t xml:space="preserve">de </t>
    </r>
    <r>
      <rPr>
        <sz val="12"/>
        <color rgb="FF000000"/>
        <rFont val="Comic Sans MS"/>
        <family val="4"/>
      </rPr>
      <t>l</t>
    </r>
    <r>
      <rPr>
        <sz val="12"/>
        <color rgb="FF000000"/>
        <rFont val="Comic Sans MS"/>
        <family val="4"/>
      </rPr>
      <t xml:space="preserve">’enfant </t>
    </r>
    <r>
      <rPr>
        <sz val="12"/>
        <color rgb="FF000000"/>
        <rFont val="Comic Sans MS"/>
        <family val="4"/>
      </rPr>
      <t xml:space="preserve">par </t>
    </r>
    <r>
      <rPr>
        <sz val="12"/>
        <color rgb="FF000000"/>
        <rFont val="Comic Sans MS"/>
        <family val="4"/>
      </rPr>
      <t xml:space="preserve">Clapotine, </t>
    </r>
    <r>
      <rPr>
        <sz val="12"/>
        <color rgb="FF000000"/>
        <rFont val="Comic Sans MS"/>
        <family val="4"/>
      </rPr>
      <t xml:space="preserve">pour </t>
    </r>
    <r>
      <rPr>
        <sz val="12"/>
        <color rgb="FF000000"/>
        <rFont val="Comic Sans MS"/>
        <family val="4"/>
      </rPr>
      <t xml:space="preserve">raison </t>
    </r>
    <r>
      <rPr>
        <sz val="12"/>
        <color rgb="FF000000"/>
        <rFont val="Comic Sans MS"/>
        <family val="4"/>
      </rPr>
      <t xml:space="preserve">de </t>
    </r>
    <r>
      <rPr>
        <sz val="12"/>
        <color rgb="FF000000"/>
        <rFont val="Comic Sans MS"/>
        <family val="4"/>
      </rPr>
      <t xml:space="preserve">santé </t>
    </r>
    <r>
      <rPr>
        <sz val="12"/>
        <color rgb="FF000000"/>
        <rFont val="Comic Sans MS"/>
        <family val="4"/>
      </rPr>
      <t>communautaire,</t>
    </r>
  </si>
  <si>
    <r>
      <t xml:space="preserve">                  </t>
    </r>
    <r>
      <rPr>
        <sz val="12"/>
        <color rgb="FF000000"/>
        <rFont val="Segoe UI Symbol"/>
        <family val="2"/>
      </rPr>
      <t xml:space="preserve">•    </t>
    </r>
    <r>
      <rPr>
        <sz val="12"/>
        <color rgb="FF000000"/>
        <rFont val="Comic Sans MS"/>
        <family val="4"/>
      </rPr>
      <t xml:space="preserve">cas </t>
    </r>
    <r>
      <rPr>
        <sz val="12"/>
        <color rgb="FF000000"/>
        <rFont val="Comic Sans MS"/>
        <family val="4"/>
      </rPr>
      <t xml:space="preserve">de </t>
    </r>
    <r>
      <rPr>
        <sz val="12"/>
        <color rgb="FF000000"/>
        <rFont val="Comic Sans MS"/>
        <family val="4"/>
      </rPr>
      <t xml:space="preserve">force </t>
    </r>
    <r>
      <rPr>
        <sz val="12"/>
        <color rgb="FF000000"/>
        <rFont val="Comic Sans MS"/>
        <family val="4"/>
      </rPr>
      <t xml:space="preserve">majeure </t>
    </r>
    <r>
      <rPr>
        <sz val="12"/>
        <color rgb="FF000000"/>
        <rFont val="Comic Sans MS"/>
        <family val="4"/>
      </rPr>
      <t xml:space="preserve">(chômage, </t>
    </r>
    <r>
      <rPr>
        <sz val="12"/>
        <color rgb="FF000000"/>
        <rFont val="Comic Sans MS"/>
        <family val="4"/>
      </rPr>
      <t xml:space="preserve">grève, </t>
    </r>
    <r>
      <rPr>
        <sz val="12"/>
        <color rgb="FF000000"/>
        <rFont val="Comic Sans MS"/>
        <family val="4"/>
      </rPr>
      <t xml:space="preserve">congés </t>
    </r>
    <r>
      <rPr>
        <sz val="12"/>
        <color rgb="FF000000"/>
        <rFont val="Comic Sans MS"/>
        <family val="4"/>
      </rPr>
      <t xml:space="preserve">de </t>
    </r>
    <r>
      <rPr>
        <sz val="12"/>
        <color rgb="FF000000"/>
        <rFont val="Comic Sans MS"/>
        <family val="4"/>
      </rPr>
      <t xml:space="preserve">circonstance, </t>
    </r>
    <r>
      <rPr>
        <sz val="12"/>
        <color rgb="FF000000"/>
        <rFont val="Comic Sans MS"/>
        <family val="4"/>
      </rPr>
      <t xml:space="preserve">grève </t>
    </r>
    <r>
      <rPr>
        <sz val="12"/>
        <color rgb="FF000000"/>
        <rFont val="Comic Sans MS"/>
        <family val="4"/>
      </rPr>
      <t xml:space="preserve">des </t>
    </r>
    <r>
      <rPr>
        <sz val="12"/>
        <color rgb="FF000000"/>
        <rFont val="Comic Sans MS"/>
        <family val="4"/>
      </rPr>
      <t xml:space="preserve">transports </t>
    </r>
    <r>
      <rPr>
        <sz val="12"/>
        <color rgb="FF000000"/>
        <rFont val="Comic Sans MS"/>
        <family val="4"/>
      </rPr>
      <t xml:space="preserve">en </t>
    </r>
    <r>
      <rPr>
        <sz val="12"/>
        <color rgb="FF000000"/>
        <rFont val="Comic Sans MS"/>
        <family val="4"/>
      </rPr>
      <t>commun)</t>
    </r>
  </si>
  <si>
    <r>
      <t xml:space="preserve">                  </t>
    </r>
    <r>
      <rPr>
        <sz val="12"/>
        <color rgb="FF000000"/>
        <rFont val="Segoe UI Symbol"/>
        <family val="2"/>
      </rPr>
      <t xml:space="preserve">•    </t>
    </r>
    <r>
      <rPr>
        <sz val="12"/>
        <color rgb="FF000000"/>
        <rFont val="Comic Sans MS"/>
        <family val="4"/>
      </rPr>
      <t xml:space="preserve">maladie </t>
    </r>
    <r>
      <rPr>
        <sz val="12"/>
        <color rgb="FF000000"/>
        <rFont val="Comic Sans MS"/>
        <family val="4"/>
      </rPr>
      <t xml:space="preserve">de </t>
    </r>
    <r>
      <rPr>
        <sz val="12"/>
        <color rgb="FF000000"/>
        <rFont val="Comic Sans MS"/>
        <family val="4"/>
      </rPr>
      <t>l</t>
    </r>
    <r>
      <rPr>
        <sz val="12"/>
        <color rgb="FF000000"/>
        <rFont val="Comic Sans MS"/>
        <family val="4"/>
      </rPr>
      <t xml:space="preserve">’enfant </t>
    </r>
    <r>
      <rPr>
        <sz val="12"/>
        <color rgb="FF000000"/>
        <rFont val="Comic Sans MS"/>
        <family val="4"/>
      </rPr>
      <t xml:space="preserve">: </t>
    </r>
    <r>
      <rPr>
        <sz val="12"/>
        <color rgb="FF000000"/>
        <rFont val="Comic Sans MS"/>
        <family val="4"/>
      </rPr>
      <t xml:space="preserve">dans </t>
    </r>
    <r>
      <rPr>
        <sz val="12"/>
        <color rgb="FF000000"/>
        <rFont val="Comic Sans MS"/>
        <family val="4"/>
      </rPr>
      <t xml:space="preserve">ce </t>
    </r>
    <r>
      <rPr>
        <sz val="12"/>
        <color rgb="FF000000"/>
        <rFont val="Comic Sans MS"/>
        <family val="4"/>
      </rPr>
      <t xml:space="preserve">cas </t>
    </r>
    <r>
      <rPr>
        <sz val="12"/>
        <color rgb="FF000000"/>
        <rFont val="Comic Sans MS"/>
        <family val="4"/>
      </rPr>
      <t xml:space="preserve">un </t>
    </r>
    <r>
      <rPr>
        <sz val="12"/>
        <color rgb="FF000000"/>
        <rFont val="Comic Sans MS"/>
        <family val="4"/>
      </rPr>
      <t xml:space="preserve">certificat </t>
    </r>
    <r>
      <rPr>
        <sz val="12"/>
        <color rgb="FF000000"/>
        <rFont val="Comic Sans MS"/>
        <family val="4"/>
      </rPr>
      <t xml:space="preserve">médical </t>
    </r>
    <r>
      <rPr>
        <sz val="12"/>
        <color rgb="FF000000"/>
        <rFont val="Comic Sans MS"/>
        <family val="4"/>
      </rPr>
      <t xml:space="preserve">est </t>
    </r>
    <r>
      <rPr>
        <sz val="12"/>
        <color rgb="FF000000"/>
        <rFont val="Comic Sans MS"/>
        <family val="4"/>
      </rPr>
      <t xml:space="preserve">exigé. </t>
    </r>
    <r>
      <rPr>
        <b/>
        <sz val="12"/>
        <color rgb="FF000000"/>
        <rFont val="Comic Sans MS"/>
        <family val="4"/>
      </rPr>
      <t xml:space="preserve">Les </t>
    </r>
    <r>
      <rPr>
        <b/>
        <sz val="12"/>
        <color rgb="FF000000"/>
        <rFont val="Comic Sans MS"/>
        <family val="4"/>
      </rPr>
      <t xml:space="preserve">certificats </t>
    </r>
    <r>
      <rPr>
        <b/>
        <sz val="12"/>
        <color rgb="FF000000"/>
        <rFont val="Comic Sans MS"/>
        <family val="4"/>
      </rPr>
      <t xml:space="preserve">médicaux </t>
    </r>
    <r>
      <rPr>
        <b/>
        <sz val="12"/>
        <color rgb="FF000000"/>
        <rFont val="Comic Sans MS"/>
        <family val="4"/>
      </rPr>
      <t xml:space="preserve">doivent </t>
    </r>
    <r>
      <rPr>
        <b/>
        <sz val="12"/>
        <color rgb="FF000000"/>
        <rFont val="Comic Sans MS"/>
        <family val="4"/>
      </rPr>
      <t xml:space="preserve">être </t>
    </r>
    <r>
      <rPr>
        <b/>
        <sz val="12"/>
        <color rgb="FF000000"/>
        <rFont val="Comic Sans MS"/>
        <family val="4"/>
      </rPr>
      <t xml:space="preserve">remis </t>
    </r>
    <r>
      <rPr>
        <b/>
        <sz val="12"/>
        <color rgb="FF000000"/>
        <rFont val="Comic Sans MS"/>
        <family val="4"/>
      </rPr>
      <t>au</t>
    </r>
  </si>
  <si>
    <r>
      <t xml:space="preserve">                     </t>
    </r>
    <r>
      <rPr>
        <b/>
        <sz val="12"/>
        <color rgb="FF000000"/>
        <rFont val="Comic Sans MS"/>
        <family val="4"/>
      </rPr>
      <t xml:space="preserve">retour </t>
    </r>
    <r>
      <rPr>
        <b/>
        <sz val="12"/>
        <color rgb="FF000000"/>
        <rFont val="Comic Sans MS"/>
        <family val="4"/>
      </rPr>
      <t xml:space="preserve">de </t>
    </r>
    <r>
      <rPr>
        <b/>
        <sz val="12"/>
        <color rgb="FF000000"/>
        <rFont val="Comic Sans MS"/>
        <family val="4"/>
      </rPr>
      <t>l</t>
    </r>
    <r>
      <rPr>
        <b/>
        <sz val="12"/>
        <color rgb="FF000000"/>
        <rFont val="Comic Sans MS"/>
        <family val="4"/>
      </rPr>
      <t>’enfant.</t>
    </r>
  </si>
  <si>
    <r>
      <rPr>
        <sz val="12"/>
        <color rgb="FF000000"/>
        <rFont val="Segoe UI Symbol"/>
        <family val="2"/>
      </rPr>
      <t>•</t>
    </r>
  </si>
  <si>
    <r>
      <rPr>
        <sz val="12"/>
        <color rgb="FF000000"/>
        <rFont val="Comic Sans MS"/>
        <family val="4"/>
      </rPr>
      <t xml:space="preserve">journées </t>
    </r>
    <r>
      <rPr>
        <sz val="12"/>
        <color rgb="FF000000"/>
        <rFont val="Comic Sans MS"/>
        <family val="4"/>
      </rPr>
      <t>d</t>
    </r>
    <r>
      <rPr>
        <sz val="12"/>
        <color rgb="FF000000"/>
        <rFont val="Comic Sans MS"/>
        <family val="4"/>
      </rPr>
      <t xml:space="preserve">’absence </t>
    </r>
    <r>
      <rPr>
        <sz val="12"/>
        <color rgb="FF000000"/>
        <rFont val="Comic Sans MS"/>
        <family val="4"/>
      </rPr>
      <t xml:space="preserve">pour </t>
    </r>
    <r>
      <rPr>
        <sz val="12"/>
        <color rgb="FF000000"/>
        <rFont val="Comic Sans MS"/>
        <family val="4"/>
      </rPr>
      <t xml:space="preserve">raisons </t>
    </r>
    <r>
      <rPr>
        <sz val="12"/>
        <color rgb="FF000000"/>
        <rFont val="Comic Sans MS"/>
        <family val="4"/>
      </rPr>
      <t xml:space="preserve">de </t>
    </r>
    <r>
      <rPr>
        <sz val="12"/>
        <color rgb="FF000000"/>
        <rFont val="Comic Sans MS"/>
        <family val="4"/>
      </rPr>
      <t xml:space="preserve">santé, </t>
    </r>
    <r>
      <rPr>
        <sz val="12"/>
        <color rgb="FF000000"/>
        <rFont val="Comic Sans MS"/>
        <family val="4"/>
      </rPr>
      <t xml:space="preserve">sans </t>
    </r>
    <r>
      <rPr>
        <sz val="12"/>
        <color rgb="FF000000"/>
        <rFont val="Comic Sans MS"/>
        <family val="4"/>
      </rPr>
      <t xml:space="preserve">certificat </t>
    </r>
    <r>
      <rPr>
        <sz val="12"/>
        <color rgb="FF000000"/>
        <rFont val="Comic Sans MS"/>
        <family val="4"/>
      </rPr>
      <t xml:space="preserve">médical </t>
    </r>
    <r>
      <rPr>
        <sz val="12"/>
        <color rgb="FF000000"/>
        <rFont val="Comic Sans MS"/>
        <family val="4"/>
      </rPr>
      <t xml:space="preserve">: </t>
    </r>
    <r>
      <rPr>
        <sz val="12"/>
        <color rgb="FF000000"/>
        <rFont val="Comic Sans MS"/>
        <family val="4"/>
      </rPr>
      <t xml:space="preserve">maximum </t>
    </r>
    <r>
      <rPr>
        <sz val="12"/>
        <color rgb="FF000000"/>
        <rFont val="Comic Sans MS"/>
        <family val="4"/>
      </rPr>
      <t xml:space="preserve">3 </t>
    </r>
    <r>
      <rPr>
        <sz val="12"/>
        <color rgb="FF000000"/>
        <rFont val="Comic Sans MS"/>
        <family val="4"/>
      </rPr>
      <t xml:space="preserve">jours </t>
    </r>
    <r>
      <rPr>
        <sz val="12"/>
        <color rgb="FF000000"/>
        <rFont val="Comic Sans MS"/>
        <family val="4"/>
      </rPr>
      <t xml:space="preserve">non-consécutifs </t>
    </r>
    <r>
      <rPr>
        <sz val="12"/>
        <color rgb="FF000000"/>
        <rFont val="Comic Sans MS"/>
        <family val="4"/>
      </rPr>
      <t xml:space="preserve">par </t>
    </r>
    <r>
      <rPr>
        <sz val="12"/>
        <color rgb="FF000000"/>
        <rFont val="Comic Sans MS"/>
        <family val="4"/>
      </rPr>
      <t>trimestre</t>
    </r>
  </si>
  <si>
    <t>Du</t>
  </si>
  <si>
    <t>Au</t>
  </si>
  <si>
    <t>De</t>
  </si>
  <si>
    <r>
      <rPr>
        <sz val="12"/>
        <color rgb="FF000000"/>
        <rFont val="Comic Sans MS"/>
        <family val="4"/>
      </rPr>
      <t>Semaine</t>
    </r>
  </si>
  <si>
    <t>A</t>
  </si>
  <si>
    <t xml:space="preserve"> </t>
  </si>
  <si>
    <r>
      <rPr>
        <sz val="8"/>
        <color rgb="FF000000"/>
        <rFont val="Comic Sans MS"/>
        <family val="4"/>
      </rPr>
      <t>Nbre de journées :</t>
    </r>
  </si>
  <si>
    <r>
      <rPr>
        <sz val="8"/>
        <color rgb="FF000000"/>
        <rFont val="Comic Sans MS"/>
        <family val="4"/>
      </rPr>
      <t>Nbre de demi-</t>
    </r>
    <r>
      <rPr>
        <sz val="8"/>
        <color theme="1"/>
        <rFont val="Comic Sans MS"/>
        <family val="4"/>
      </rPr>
      <t>journées</t>
    </r>
  </si>
  <si>
    <r>
      <rPr>
        <b/>
        <sz val="12"/>
        <color rgb="FF000000"/>
        <rFont val="Comic Sans MS"/>
        <family val="4"/>
      </rPr>
      <t>Total de la</t>
    </r>
    <r>
      <rPr>
        <b/>
        <sz val="11"/>
        <color theme="1"/>
        <rFont val="Comic Sans MS"/>
        <family val="4"/>
      </rPr>
      <t xml:space="preserve"> semaine</t>
    </r>
  </si>
  <si>
    <r>
      <rPr>
        <sz val="12"/>
        <color rgb="FF000000"/>
        <rFont val="Comic Sans MS"/>
        <family val="4"/>
      </rPr>
      <t xml:space="preserve">Nom de l’enfant </t>
    </r>
    <r>
      <rPr>
        <b/>
        <sz val="12"/>
        <color rgb="FF000000"/>
        <rFont val="Comic Sans MS"/>
        <family val="4"/>
      </rPr>
      <t>:</t>
    </r>
    <r>
      <rPr>
        <sz val="11"/>
        <color theme="1"/>
        <rFont val="Calibri"/>
        <family val="2"/>
        <scheme val="minor"/>
      </rPr>
      <t xml:space="preserve">                </t>
    </r>
  </si>
  <si>
    <t>Mois</t>
  </si>
  <si>
    <r>
      <rPr>
        <sz val="11"/>
        <color rgb="FF00B050"/>
        <rFont val="Calibri"/>
        <family val="2"/>
        <scheme val="minor"/>
      </rPr>
      <t xml:space="preserve">  </t>
    </r>
    <r>
      <rPr>
        <b/>
        <sz val="14"/>
        <color rgb="FF00B050"/>
        <rFont val="Comic Sans MS"/>
        <family val="4"/>
      </rPr>
      <t>! A RENDRE AVANT LE</t>
    </r>
    <r>
      <rPr>
        <sz val="11"/>
        <color rgb="FF00B050"/>
        <rFont val="Calibri"/>
        <family val="2"/>
        <scheme val="minor"/>
      </rPr>
      <t xml:space="preserve"> </t>
    </r>
    <r>
      <rPr>
        <sz val="11"/>
        <color theme="1"/>
        <rFont val="Calibri"/>
        <family val="2"/>
        <scheme val="minor"/>
      </rPr>
      <t xml:space="preserve">                        </t>
    </r>
  </si>
  <si>
    <t xml:space="preserve"> Date et Signature :</t>
  </si>
  <si>
    <t>nombre de demi-journées :</t>
  </si>
  <si>
    <t xml:space="preserve">  nombre de journées :        </t>
  </si>
  <si>
    <t>Fiche de présence mensuelle</t>
  </si>
  <si>
    <r>
      <t>Comment compléter la fiche</t>
    </r>
    <r>
      <rPr>
        <sz val="12"/>
        <color theme="1"/>
        <rFont val="Comic Sans MS"/>
        <family val="4"/>
      </rPr>
      <t> ?</t>
    </r>
  </si>
  <si>
    <r>
      <t>Si vos besoins d’accueil sont stables</t>
    </r>
    <r>
      <rPr>
        <sz val="12"/>
        <color theme="1"/>
        <rFont val="Comic Sans MS"/>
        <family val="4"/>
      </rPr>
      <t xml:space="preserve"> , les jours fixés d’un commun accord sur le contrat sont grisés, </t>
    </r>
  </si>
  <si>
    <r>
      <t>merci d’y compléter les heures</t>
    </r>
    <r>
      <rPr>
        <sz val="12"/>
        <color theme="1"/>
        <rFont val="Comic Sans MS"/>
        <family val="4"/>
      </rPr>
      <t>.</t>
    </r>
  </si>
  <si>
    <r>
      <t>→</t>
    </r>
    <r>
      <rPr>
        <sz val="12"/>
        <color theme="1"/>
        <rFont val="Comic Sans MS"/>
        <family val="4"/>
      </rPr>
      <t xml:space="preserve"> si vous souhaitez ajouter un autre jour, </t>
    </r>
    <r>
      <rPr>
        <b/>
        <sz val="12"/>
        <color theme="1"/>
        <rFont val="Comic Sans MS"/>
        <family val="4"/>
      </rPr>
      <t>notez-y les heures</t>
    </r>
    <r>
      <rPr>
        <sz val="12"/>
        <color theme="1"/>
        <rFont val="Comic Sans MS"/>
        <family val="4"/>
      </rPr>
      <t xml:space="preserve">, celui-ci vous sera accordé </t>
    </r>
    <r>
      <rPr>
        <b/>
        <sz val="12"/>
        <color theme="1"/>
        <rFont val="Comic Sans MS"/>
        <family val="4"/>
      </rPr>
      <t>si une place est disponible ce jour-là</t>
    </r>
    <r>
      <rPr>
        <sz val="12"/>
        <color theme="1"/>
        <rFont val="Comic Sans MS"/>
        <family val="4"/>
      </rPr>
      <t xml:space="preserve">  (réponse rendue dans les 1</t>
    </r>
    <r>
      <rPr>
        <vertAlign val="superscript"/>
        <sz val="12"/>
        <color theme="1"/>
        <rFont val="Comic Sans MS"/>
        <family val="4"/>
      </rPr>
      <t xml:space="preserve">ers </t>
    </r>
    <r>
      <rPr>
        <sz val="12"/>
        <color theme="1"/>
        <rFont val="Comic Sans MS"/>
        <family val="4"/>
      </rPr>
      <t>jours du mois )</t>
    </r>
  </si>
  <si>
    <r>
      <t>→</t>
    </r>
    <r>
      <rPr>
        <sz val="12"/>
        <color theme="1"/>
        <rFont val="Comic Sans MS"/>
        <family val="4"/>
      </rPr>
      <t xml:space="preserve"> si vous souhaitez supprimer un jour prévu dans le contrat, il suffit de le </t>
    </r>
    <r>
      <rPr>
        <b/>
        <sz val="12"/>
        <color theme="1"/>
        <rFont val="Comic Sans MS"/>
        <family val="4"/>
      </rPr>
      <t>barrer</t>
    </r>
    <r>
      <rPr>
        <sz val="12"/>
        <color theme="1"/>
        <rFont val="Comic Sans MS"/>
        <family val="4"/>
      </rPr>
      <t>. Cependant, si cela se reproduit régulièrement, chaque mois, il sera nécessaire de modifier votre contrat afin de diminuer les jours réservés.</t>
    </r>
  </si>
  <si>
    <r>
      <t>Si vos besoins d’accueil sont variables</t>
    </r>
    <r>
      <rPr>
        <b/>
        <sz val="12"/>
        <color theme="1"/>
        <rFont val="Comic Sans MS"/>
        <family val="4"/>
      </rPr>
      <t>,</t>
    </r>
    <r>
      <rPr>
        <sz val="12"/>
        <color theme="1"/>
        <rFont val="Comic Sans MS"/>
        <family val="4"/>
      </rPr>
      <t xml:space="preserve"> complètez la fiche pour la période la plus longue possible.</t>
    </r>
  </si>
  <si>
    <t>Présence minimale :</t>
  </si>
  <si>
    <r>
      <t>A l’exception des périodes de vacances, de congés des parents</t>
    </r>
    <r>
      <rPr>
        <sz val="12"/>
        <color theme="1"/>
        <rFont val="Comic Sans MS"/>
        <family val="4"/>
      </rPr>
      <t xml:space="preserve">, un minimum de 2 présences par semaine est requis. </t>
    </r>
  </si>
  <si>
    <r>
      <t>Quand nous remettre cette fiche</t>
    </r>
    <r>
      <rPr>
        <b/>
        <sz val="12"/>
        <color theme="1"/>
        <rFont val="Times New Roman"/>
        <family val="1"/>
      </rPr>
      <t xml:space="preserve"> ?  </t>
    </r>
    <r>
      <rPr>
        <sz val="12"/>
        <color theme="1"/>
        <rFont val="Comic Sans MS"/>
        <family val="4"/>
      </rPr>
      <t xml:space="preserve">Dés que possible ! </t>
    </r>
    <r>
      <rPr>
        <b/>
        <sz val="12"/>
        <color theme="1"/>
        <rFont val="Comic Sans MS"/>
        <family val="4"/>
      </rPr>
      <t>Au maximum 2 jours ouvrables avant la fin du mois</t>
    </r>
    <r>
      <rPr>
        <sz val="12"/>
        <color theme="1"/>
        <rFont val="Comic Sans MS"/>
        <family val="4"/>
      </rPr>
      <t xml:space="preserve"> (par mail si votre enfant ne vient pas).</t>
    </r>
  </si>
  <si>
    <t xml:space="preserve"> Après cette date, nous tiendrons compte des jours indiqués sur le contrat pour établir la facture, excepté si :</t>
  </si>
  <si>
    <r>
      <t>·</t>
    </r>
    <r>
      <rPr>
        <sz val="7"/>
        <color theme="1"/>
        <rFont val="Times New Roman"/>
        <family val="1"/>
      </rPr>
      <t xml:space="preserve">       </t>
    </r>
    <r>
      <rPr>
        <sz val="12"/>
        <color theme="1"/>
        <rFont val="Comic Sans MS"/>
        <family val="4"/>
      </rPr>
      <t>refus de prise en charge de l’enfant par Clapotine, pour raison de santé communautaire,</t>
    </r>
  </si>
  <si>
    <r>
      <t>·</t>
    </r>
    <r>
      <rPr>
        <sz val="7"/>
        <color theme="1"/>
        <rFont val="Times New Roman"/>
        <family val="1"/>
      </rPr>
      <t xml:space="preserve">       </t>
    </r>
    <r>
      <rPr>
        <sz val="12"/>
        <color theme="1"/>
        <rFont val="Comic Sans MS"/>
        <family val="4"/>
      </rPr>
      <t>cas de force majeure (chômage, grève, congés de circonstance, grève des transports en commun)</t>
    </r>
  </si>
  <si>
    <r>
      <t>·</t>
    </r>
    <r>
      <rPr>
        <sz val="7"/>
        <color theme="1"/>
        <rFont val="Times New Roman"/>
        <family val="1"/>
      </rPr>
      <t xml:space="preserve">       </t>
    </r>
    <r>
      <rPr>
        <sz val="12"/>
        <color theme="1"/>
        <rFont val="Comic Sans MS"/>
        <family val="4"/>
      </rPr>
      <t xml:space="preserve">maladie de l’enfant : </t>
    </r>
    <r>
      <rPr>
        <u/>
        <sz val="12"/>
        <color theme="1"/>
        <rFont val="Comic Sans MS"/>
        <family val="4"/>
      </rPr>
      <t xml:space="preserve">dans ce cas un certificat médical est exigé. </t>
    </r>
    <r>
      <rPr>
        <b/>
        <sz val="12"/>
        <color theme="1"/>
        <rFont val="Comic Sans MS"/>
        <family val="4"/>
      </rPr>
      <t>Les certificats médicaux doivent être remis au retour de l’enfant.</t>
    </r>
  </si>
  <si>
    <r>
      <t>·</t>
    </r>
    <r>
      <rPr>
        <sz val="7"/>
        <color theme="1"/>
        <rFont val="Times New Roman"/>
        <family val="1"/>
      </rPr>
      <t xml:space="preserve">       </t>
    </r>
    <r>
      <rPr>
        <sz val="12"/>
        <color theme="1"/>
        <rFont val="Comic Sans MS"/>
        <family val="4"/>
      </rPr>
      <t>journées d’absence pour raisons de santé, sans certificat médical : maximum 3 jours non-consécutifs par trimestre</t>
    </r>
  </si>
  <si>
    <t>Heures</t>
  </si>
  <si>
    <t>GRANDS</t>
  </si>
  <si>
    <t>BEBES</t>
  </si>
  <si>
    <t>Nb Grands</t>
  </si>
  <si>
    <t>Grands</t>
  </si>
  <si>
    <t>Cette semaine</t>
  </si>
  <si>
    <t>Occupation Horaire</t>
  </si>
  <si>
    <t>Arrivee</t>
  </si>
  <si>
    <t>Départ</t>
  </si>
  <si>
    <t>Nombre de Grands</t>
  </si>
  <si>
    <t>Nancy</t>
  </si>
  <si>
    <t>Kimberley</t>
  </si>
  <si>
    <t>Lindsey</t>
  </si>
  <si>
    <t>Francoise</t>
  </si>
  <si>
    <t>Audrey</t>
  </si>
  <si>
    <t>Puericultrices</t>
  </si>
  <si>
    <t>Puericultrice</t>
  </si>
  <si>
    <t>Nombre de Bébés</t>
  </si>
  <si>
    <t>Nb Bébé</t>
  </si>
  <si>
    <t>Puéricultrices Grands</t>
  </si>
  <si>
    <t>Nombre  de  Puéricultrices Grands</t>
  </si>
  <si>
    <t>Bébés</t>
  </si>
  <si>
    <t>Nombre de Puéricultrices Bébés</t>
  </si>
  <si>
    <t>Colonne1</t>
  </si>
  <si>
    <t>Colonne2</t>
  </si>
  <si>
    <t>Colonne3</t>
  </si>
  <si>
    <t>Colonne4</t>
  </si>
  <si>
    <t>Colonne5</t>
  </si>
  <si>
    <t>Colonne6</t>
  </si>
  <si>
    <t>Colonne7</t>
  </si>
  <si>
    <t>DATES</t>
  </si>
  <si>
    <t>Puéricultrices Bébés</t>
  </si>
  <si>
    <t>Marilyse</t>
  </si>
  <si>
    <t>Noéline</t>
  </si>
  <si>
    <t>C5</t>
  </si>
  <si>
    <t>M3</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</si>
</sst>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43" formatCode="_-* #,##0.00\ _€_-;\-* #,##0.00\ _€_-;_-* &quot;-&quot;??\ _€_-;_-@_-"/>
    <numFmt numFmtId="164" formatCode="h:mm;@"/>
    <numFmt numFmtId="165" formatCode="[$-40C]mmmm\-yy;@"/>
    <numFmt numFmtId="166" formatCode="ddd"/>
    <numFmt numFmtId="167" formatCode="d/m;@"/>
    <numFmt numFmtId="168" formatCode="0.000"/>
    <numFmt numFmtId="180" formatCode="0.0000000000000000000"/>
  </numFmts>
  <fonts count="54" x14ac:knownFonts="1">
    <font>
      <sz val="11"/>
      <color theme="1"/>
      <name val="Calibri"/>
      <family val="2"/>
      <scheme val="minor"/>
    </font>
    <font>
      <sz val="12"/>
      <color rgb="FF000000"/>
      <name val="Comic Sans MS"/>
      <family val="4"/>
    </font>
    <font>
      <b/>
      <sz val="12"/>
      <color rgb="FF000000"/>
      <name val="Comic Sans MS"/>
      <family val="4"/>
    </font>
    <font>
      <sz val="8"/>
      <color rgb="FF000000"/>
      <name val="Comic Sans MS"/>
      <family val="4"/>
    </font>
    <font>
      <sz val="12"/>
      <color rgb="FF000000"/>
      <name val="Arial"/>
      <family val="2"/>
    </font>
    <font>
      <b/>
      <sz val="12"/>
      <color rgb="FF000000"/>
      <name val="Times New Roman"/>
      <family val="1"/>
    </font>
    <font>
      <sz val="12"/>
      <color rgb="FF000000"/>
      <name val="Segoe UI Symbol"/>
      <family val="2"/>
    </font>
    <font>
      <b/>
      <sz val="11"/>
      <color theme="1"/>
      <name val="Calibri"/>
      <family val="2"/>
      <scheme val="minor"/>
    </font>
    <font>
      <sz val="11"/>
      <color theme="1"/>
      <name val="Comic Sans MS"/>
      <family val="4"/>
    </font>
    <font>
      <sz val="8"/>
      <color theme="1"/>
      <name val="Comic Sans MS"/>
      <family val="4"/>
    </font>
    <font>
      <b/>
      <sz val="11"/>
      <color theme="1"/>
      <name val="Comic Sans MS"/>
      <family val="4"/>
    </font>
    <font>
      <b/>
      <sz val="11"/>
      <color rgb="FFFF0000"/>
      <name val="Comic Sans MS"/>
      <family val="4"/>
    </font>
    <font>
      <b/>
      <sz val="16"/>
      <color rgb="FFFF0000"/>
      <name val="Comic Sans MS"/>
      <family val="4"/>
    </font>
    <font>
      <sz val="11"/>
      <color rgb="FF00B050"/>
      <name val="Calibri"/>
      <family val="2"/>
      <scheme val="minor"/>
    </font>
    <font>
      <b/>
      <sz val="14"/>
      <color rgb="FF00B050"/>
      <name val="Comic Sans MS"/>
      <family val="4"/>
    </font>
    <font>
      <i/>
      <sz val="11"/>
      <color rgb="FF00B050"/>
      <name val="Comic Sans MS"/>
      <family val="4"/>
    </font>
    <font>
      <sz val="11"/>
      <name val="Calibri"/>
      <family val="2"/>
      <scheme val="minor"/>
    </font>
    <font>
      <sz val="11"/>
      <color rgb="FFFF0000"/>
      <name val="Calibri"/>
      <family val="2"/>
      <scheme val="minor"/>
    </font>
    <font>
      <u/>
      <sz val="11"/>
      <color theme="10"/>
      <name val="Calibri"/>
      <family val="2"/>
      <scheme val="minor"/>
    </font>
    <font>
      <sz val="11"/>
      <color rgb="FFFF0000"/>
      <name val="Comic Sans MS"/>
      <family val="4"/>
    </font>
    <font>
      <i/>
      <sz val="11"/>
      <color rgb="FFFF0000"/>
      <name val="Comic Sans MS"/>
      <family val="4"/>
    </font>
    <font>
      <sz val="14"/>
      <color theme="1"/>
      <name val="Calibri"/>
      <family val="2"/>
      <scheme val="minor"/>
    </font>
    <font>
      <sz val="12"/>
      <color theme="1"/>
      <name val="Comic Sans MS"/>
      <family val="4"/>
    </font>
    <font>
      <vertAlign val="superscript"/>
      <sz val="12"/>
      <color theme="1"/>
      <name val="Comic Sans MS"/>
      <family val="4"/>
    </font>
    <font>
      <b/>
      <sz val="12"/>
      <color theme="1"/>
      <name val="Times New Roman"/>
      <family val="1"/>
    </font>
    <font>
      <b/>
      <u/>
      <sz val="12"/>
      <color theme="1"/>
      <name val="Comic Sans MS"/>
      <family val="4"/>
    </font>
    <font>
      <u/>
      <sz val="12"/>
      <color theme="1"/>
      <name val="Comic Sans MS"/>
      <family val="4"/>
    </font>
    <font>
      <b/>
      <sz val="12"/>
      <color theme="1"/>
      <name val="Comic Sans MS"/>
      <family val="4"/>
    </font>
    <font>
      <sz val="12"/>
      <color theme="1"/>
      <name val="Arial"/>
      <family val="2"/>
    </font>
    <font>
      <sz val="12"/>
      <color theme="1"/>
      <name val="Symbol"/>
      <family val="1"/>
      <charset val="2"/>
    </font>
    <font>
      <sz val="7"/>
      <color theme="1"/>
      <name val="Times New Roman"/>
      <family val="1"/>
    </font>
    <font>
      <sz val="9"/>
      <color theme="1"/>
      <name val="Calibri"/>
      <family val="2"/>
      <scheme val="minor"/>
    </font>
    <font>
      <sz val="14"/>
      <color rgb="FFFF0000"/>
      <name val="Comic Sans MS"/>
      <family val="4"/>
    </font>
    <font>
      <sz val="11"/>
      <color theme="1"/>
      <name val="Calibri"/>
      <family val="2"/>
      <scheme val="minor"/>
    </font>
    <font>
      <sz val="12"/>
      <color theme="1"/>
      <name val="Calibri"/>
      <family val="2"/>
      <scheme val="minor"/>
    </font>
    <font>
      <sz val="12"/>
      <color rgb="FFFF0000"/>
      <name val="Comic Sans MS"/>
      <family val="4"/>
    </font>
    <font>
      <b/>
      <i/>
      <sz val="14"/>
      <color rgb="FFFF0000"/>
      <name val="Calibri"/>
      <family val="2"/>
      <scheme val="minor"/>
    </font>
    <font>
      <b/>
      <sz val="12"/>
      <color rgb="FFFF0000"/>
      <name val="Arial Narrow"/>
      <family val="2"/>
    </font>
    <font>
      <i/>
      <sz val="10"/>
      <color theme="1"/>
      <name val="Comic Sans MS"/>
      <family val="4"/>
    </font>
    <font>
      <sz val="12"/>
      <color rgb="FF0070C0"/>
      <name val="Comic Sans MS"/>
      <family val="4"/>
    </font>
    <font>
      <sz val="11"/>
      <color theme="0"/>
      <name val="Calibri"/>
      <family val="2"/>
      <scheme val="minor"/>
    </font>
    <font>
      <b/>
      <sz val="20"/>
      <color theme="1"/>
      <name val="Calibri"/>
      <family val="2"/>
      <scheme val="minor"/>
    </font>
    <font>
      <sz val="24"/>
      <color theme="1"/>
      <name val="Calibri"/>
      <family val="2"/>
      <scheme val="minor"/>
    </font>
    <font>
      <sz val="18"/>
      <color theme="1"/>
      <name val="Calibri"/>
      <family val="2"/>
      <scheme val="minor"/>
    </font>
    <font>
      <sz val="8"/>
      <name val="Calibri"/>
      <family val="2"/>
      <scheme val="minor"/>
    </font>
    <font>
      <sz val="18"/>
      <color rgb="FFFF0000"/>
      <name val="Calibri"/>
      <family val="2"/>
      <scheme val="minor"/>
    </font>
    <font>
      <b/>
      <sz val="18"/>
      <color rgb="FFFF0000"/>
      <name val="Calibri"/>
      <family val="2"/>
      <scheme val="minor"/>
    </font>
    <font>
      <sz val="10"/>
      <color rgb="FFFF0000"/>
      <name val="Comic Sans MS"/>
      <family val="4"/>
    </font>
    <font>
      <b/>
      <i/>
      <sz val="18"/>
      <color rgb="FF0070C0"/>
      <name val="Calibri"/>
      <family val="2"/>
      <scheme val="minor"/>
    </font>
    <font>
      <sz val="20"/>
      <color theme="1"/>
      <name val="Calibri"/>
      <family val="2"/>
      <scheme val="minor"/>
    </font>
    <font>
      <b/>
      <i/>
      <sz val="20"/>
      <color theme="10"/>
      <name val="Calibri"/>
      <family val="2"/>
      <scheme val="minor"/>
    </font>
    <font>
      <b/>
      <i/>
      <sz val="11"/>
      <color theme="10"/>
      <name val="Calibri"/>
      <family val="2"/>
      <scheme val="minor"/>
    </font>
    <font>
      <sz val="10"/>
      <color theme="1"/>
      <name val="Calibri"/>
      <family val="2"/>
      <scheme val="minor"/>
    </font>
    <font>
      <vertAlign val="superscript"/>
      <sz val="11"/>
      <color theme="1"/>
      <name val="Calibri"/>
      <family val="2"/>
      <scheme val="minor"/>
    </font>
  </fonts>
  <fills count="14">
    <fill>
      <patternFill patternType="none"/>
    </fill>
    <fill>
      <patternFill patternType="gray125"/>
    </fill>
    <fill>
      <patternFill patternType="lightDown"/>
    </fill>
    <fill>
      <patternFill patternType="solid">
        <fgColor rgb="FF00B050"/>
        <bgColor indexed="64"/>
      </patternFill>
    </fill>
    <fill>
      <patternFill patternType="solid">
        <fgColor rgb="FF92D050"/>
        <bgColor indexed="64"/>
      </patternFill>
    </fill>
    <fill>
      <patternFill patternType="solid">
        <fgColor theme="6" tint="0.79998168889431442"/>
        <bgColor indexed="64"/>
      </patternFill>
    </fill>
    <fill>
      <patternFill patternType="solid">
        <fgColor theme="3" tint="0.79998168889431442"/>
        <bgColor indexed="64"/>
      </patternFill>
    </fill>
    <fill>
      <patternFill patternType="solid">
        <fgColor theme="5" tint="0.79998168889431442"/>
        <bgColor indexed="64"/>
      </patternFill>
    </fill>
    <fill>
      <patternFill patternType="solid">
        <fgColor theme="7" tint="0.79998168889431442"/>
        <bgColor indexed="64"/>
      </patternFill>
    </fill>
    <fill>
      <patternFill patternType="solid">
        <fgColor theme="0"/>
        <bgColor indexed="64"/>
      </patternFill>
    </fill>
    <fill>
      <patternFill patternType="solid">
        <fgColor rgb="FFFAFFC9"/>
        <bgColor indexed="64"/>
      </patternFill>
    </fill>
    <fill>
      <patternFill patternType="solid">
        <fgColor theme="9" tint="0.39994506668294322"/>
        <bgColor indexed="64"/>
      </patternFill>
    </fill>
    <fill>
      <patternFill patternType="solid">
        <fgColor rgb="FFFF0000"/>
        <bgColor indexed="64"/>
      </patternFill>
    </fill>
    <fill>
      <patternFill patternType="gray0625">
        <bgColor rgb="FFFFFF00"/>
      </patternFill>
    </fill>
  </fills>
  <borders count="44">
    <border>
      <left/>
      <right/>
      <top/>
      <bottom/>
      <diagonal/>
    </border>
    <border>
      <left style="thin">
        <color auto="1"/>
      </left>
      <right/>
      <top style="thin">
        <color auto="1"/>
      </top>
      <bottom/>
      <diagonal/>
    </border>
    <border>
      <left/>
      <right style="thin">
        <color auto="1"/>
      </right>
      <top style="thin">
        <color auto="1"/>
      </top>
      <bottom/>
      <diagonal/>
    </border>
    <border>
      <left style="thin">
        <color auto="1"/>
      </left>
      <right/>
      <top/>
      <bottom style="thin">
        <color auto="1"/>
      </bottom>
      <diagonal/>
    </border>
    <border>
      <left/>
      <right style="thin">
        <color auto="1"/>
      </right>
      <top/>
      <bottom style="thin">
        <color auto="1"/>
      </bottom>
      <diagonal/>
    </border>
    <border>
      <left style="thin">
        <color auto="1"/>
      </left>
      <right/>
      <top/>
      <bottom/>
      <diagonal/>
    </border>
    <border>
      <left/>
      <right style="thin">
        <color auto="1"/>
      </right>
      <top/>
      <bottom/>
      <diagonal/>
    </border>
    <border>
      <left/>
      <right/>
      <top style="thin">
        <color auto="1"/>
      </top>
      <bottom/>
      <diagonal/>
    </border>
    <border>
      <left/>
      <right/>
      <top/>
      <bottom style="thin">
        <color auto="1"/>
      </bottom>
      <diagonal/>
    </border>
    <border>
      <left/>
      <right/>
      <top style="thin">
        <color theme="4" tint="0.39997558519241921"/>
      </top>
      <bottom style="thin">
        <color theme="4" tint="0.39997558519241921"/>
      </bottom>
      <diagonal/>
    </border>
    <border>
      <left style="thin">
        <color auto="1"/>
      </left>
      <right/>
      <top style="thin">
        <color auto="1"/>
      </top>
      <bottom style="thin">
        <color theme="4" tint="0.39997558519241921"/>
      </bottom>
      <diagonal/>
    </border>
    <border>
      <left/>
      <right/>
      <top style="thin">
        <color auto="1"/>
      </top>
      <bottom style="thin">
        <color theme="4" tint="0.39997558519241921"/>
      </bottom>
      <diagonal/>
    </border>
    <border>
      <left style="thin">
        <color auto="1"/>
      </left>
      <right style="thin">
        <color auto="1"/>
      </right>
      <top style="thin">
        <color auto="1"/>
      </top>
      <bottom style="thin">
        <color theme="4" tint="0.39997558519241921"/>
      </bottom>
      <diagonal/>
    </border>
    <border>
      <left style="thin">
        <color auto="1"/>
      </left>
      <right/>
      <top style="thin">
        <color theme="4" tint="0.39997558519241921"/>
      </top>
      <bottom style="thin">
        <color auto="1"/>
      </bottom>
      <diagonal/>
    </border>
    <border>
      <left style="thin">
        <color auto="1"/>
      </left>
      <right style="thin">
        <color auto="1"/>
      </right>
      <top style="thin">
        <color theme="4" tint="0.39997558519241921"/>
      </top>
      <bottom style="thin">
        <color auto="1"/>
      </bottom>
      <diagonal/>
    </border>
    <border>
      <left style="thin">
        <color auto="1"/>
      </left>
      <right style="thin">
        <color auto="1"/>
      </right>
      <top style="thin">
        <color theme="4" tint="0.39997558519241921"/>
      </top>
      <bottom style="thin">
        <color theme="4" tint="0.39997558519241921"/>
      </bottom>
      <diagonal/>
    </border>
    <border>
      <left style="thin">
        <color auto="1"/>
      </left>
      <right/>
      <top style="thin">
        <color theme="4" tint="0.39997558519241921"/>
      </top>
      <bottom style="thin">
        <color theme="4" tint="0.39997558519241921"/>
      </bottom>
      <diagonal/>
    </border>
    <border>
      <left/>
      <right style="thin">
        <color theme="4" tint="0.39997558519241921"/>
      </right>
      <top style="thin">
        <color indexed="64"/>
      </top>
      <bottom style="thin">
        <color theme="4" tint="0.39997558519241921"/>
      </bottom>
      <diagonal/>
    </border>
    <border>
      <left/>
      <right style="thin">
        <color theme="4" tint="0.39997558519241921"/>
      </right>
      <top style="thin">
        <color theme="4" tint="0.39997558519241921"/>
      </top>
      <bottom/>
      <diagonal/>
    </border>
    <border>
      <left/>
      <right style="thin">
        <color theme="4" tint="0.39997558519241921"/>
      </right>
      <top/>
      <bottom style="thin">
        <color theme="4" tint="0.39997558519241921"/>
      </bottom>
      <diagonal/>
    </border>
    <border>
      <left style="thin">
        <color auto="1"/>
      </left>
      <right/>
      <top style="thin">
        <color theme="4" tint="0.39997558519241921"/>
      </top>
      <bottom/>
      <diagonal/>
    </border>
    <border>
      <left style="thin">
        <color indexed="64"/>
      </left>
      <right style="thin">
        <color indexed="64"/>
      </right>
      <top style="thin">
        <color indexed="64"/>
      </top>
      <bottom style="thin">
        <color indexed="64"/>
      </bottom>
      <diagonal/>
    </border>
    <border>
      <left/>
      <right style="medium">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right/>
      <top/>
      <bottom style="thin">
        <color theme="4" tint="0.39997558519241921"/>
      </bottom>
      <diagonal/>
    </border>
    <border>
      <left style="medium">
        <color indexed="64"/>
      </left>
      <right style="thin">
        <color indexed="64"/>
      </right>
      <top style="thin">
        <color auto="1"/>
      </top>
      <bottom style="medium">
        <color indexed="64"/>
      </bottom>
      <diagonal/>
    </border>
    <border>
      <left/>
      <right style="thin">
        <color indexed="64"/>
      </right>
      <top style="thin">
        <color auto="1"/>
      </top>
      <bottom style="thin">
        <color auto="1"/>
      </bottom>
      <diagonal/>
    </border>
    <border>
      <left/>
      <right/>
      <top style="thin">
        <color indexed="64"/>
      </top>
      <bottom style="thin">
        <color indexed="64"/>
      </bottom>
      <diagonal/>
    </border>
    <border>
      <left/>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3">
    <xf numFmtId="0" fontId="0" fillId="0" borderId="0"/>
    <xf numFmtId="0" fontId="18" fillId="0" borderId="0" applyNumberFormat="0" applyFill="0" applyBorder="0" applyAlignment="0" applyProtection="0"/>
    <xf numFmtId="43" fontId="33" fillId="0" borderId="0" applyFont="0" applyFill="0" applyBorder="0" applyAlignment="0" applyProtection="0"/>
  </cellStyleXfs>
  <cellXfs count="249">
    <xf numFmtId="0" fontId="0" fillId="0" borderId="0" xfId="0"/>
    <xf numFmtId="0" fontId="0" fillId="0" borderId="0" xfId="0" applyAlignment="1">
      <alignment horizontal="left" vertical="center"/>
    </xf>
    <xf numFmtId="0" fontId="0" fillId="0" borderId="9" xfId="0" applyBorder="1" applyAlignment="1">
      <alignment horizontal="left" vertical="center"/>
    </xf>
    <xf numFmtId="0" fontId="0" fillId="0" borderId="10" xfId="0" applyBorder="1" applyAlignment="1">
      <alignment vertical="center"/>
    </xf>
    <xf numFmtId="0" fontId="0" fillId="0" borderId="11" xfId="0" applyBorder="1" applyAlignment="1">
      <alignment vertical="center"/>
    </xf>
    <xf numFmtId="0" fontId="0" fillId="0" borderId="10" xfId="0" applyBorder="1" applyAlignment="1">
      <alignment horizontal="center" vertical="top" wrapText="1"/>
    </xf>
    <xf numFmtId="0" fontId="0" fillId="0" borderId="12" xfId="0" applyBorder="1" applyAlignment="1">
      <alignment horizontal="center" vertical="top" wrapText="1"/>
    </xf>
    <xf numFmtId="0" fontId="1" fillId="0" borderId="10" xfId="0" applyFont="1" applyBorder="1" applyAlignment="1">
      <alignment horizontal="center" vertical="center" wrapText="1"/>
    </xf>
    <xf numFmtId="0" fontId="0" fillId="0" borderId="9" xfId="0" applyBorder="1"/>
    <xf numFmtId="0" fontId="0" fillId="0" borderId="9" xfId="0" applyBorder="1" applyAlignment="1">
      <alignment horizontal="center" vertical="center" wrapText="1"/>
    </xf>
    <xf numFmtId="0" fontId="0" fillId="0" borderId="16" xfId="0" applyBorder="1" applyAlignment="1">
      <alignment horizontal="left" vertical="center"/>
    </xf>
    <xf numFmtId="14" fontId="0" fillId="0" borderId="16" xfId="0" applyNumberFormat="1" applyBorder="1" applyAlignment="1">
      <alignment horizontal="center" vertical="center" wrapText="1"/>
    </xf>
    <xf numFmtId="0" fontId="8" fillId="0" borderId="12" xfId="0" applyFont="1" applyBorder="1" applyAlignment="1">
      <alignment horizontal="left" vertical="center"/>
    </xf>
    <xf numFmtId="0" fontId="8" fillId="0" borderId="10" xfId="0" applyFont="1" applyBorder="1" applyAlignment="1">
      <alignment horizontal="left" vertical="center"/>
    </xf>
    <xf numFmtId="0" fontId="8" fillId="0" borderId="15" xfId="0" applyFont="1" applyBorder="1" applyAlignment="1">
      <alignment horizontal="left" vertical="center"/>
    </xf>
    <xf numFmtId="0" fontId="8" fillId="0" borderId="10" xfId="0" applyFont="1" applyBorder="1" applyAlignment="1">
      <alignment horizontal="center" vertical="top" wrapText="1"/>
    </xf>
    <xf numFmtId="0" fontId="8" fillId="0" borderId="9" xfId="0" applyFont="1" applyBorder="1" applyAlignment="1">
      <alignment horizontal="center" vertical="center"/>
    </xf>
    <xf numFmtId="0" fontId="8" fillId="0" borderId="12" xfId="0" applyFont="1" applyBorder="1" applyAlignment="1">
      <alignment horizontal="center" vertical="center"/>
    </xf>
    <xf numFmtId="0" fontId="8" fillId="0" borderId="15" xfId="0" applyFont="1" applyBorder="1" applyAlignment="1">
      <alignment horizontal="center" vertical="center"/>
    </xf>
    <xf numFmtId="0" fontId="0" fillId="0" borderId="16" xfId="0" applyBorder="1" applyAlignment="1">
      <alignment vertical="center"/>
    </xf>
    <xf numFmtId="0" fontId="0" fillId="0" borderId="16" xfId="0" applyBorder="1"/>
    <xf numFmtId="0" fontId="8" fillId="0" borderId="16" xfId="0" applyFont="1" applyBorder="1" applyAlignment="1">
      <alignment horizontal="center" vertical="center" wrapText="1"/>
    </xf>
    <xf numFmtId="0" fontId="8" fillId="0" borderId="10" xfId="0" applyFont="1" applyBorder="1" applyAlignment="1">
      <alignment horizontal="center" vertical="center"/>
    </xf>
    <xf numFmtId="0" fontId="8" fillId="0" borderId="16" xfId="0" applyFont="1" applyBorder="1" applyAlignment="1">
      <alignment horizontal="center" vertical="center"/>
    </xf>
    <xf numFmtId="0" fontId="0" fillId="0" borderId="18" xfId="0" applyBorder="1" applyAlignment="1">
      <alignment horizontal="left" vertical="center"/>
    </xf>
    <xf numFmtId="0" fontId="0" fillId="0" borderId="19" xfId="0" applyBorder="1" applyAlignment="1">
      <alignment horizontal="left" vertical="center"/>
    </xf>
    <xf numFmtId="0" fontId="8" fillId="0" borderId="5" xfId="0" applyFont="1" applyBorder="1" applyAlignment="1">
      <alignment horizontal="left" vertical="center" wrapText="1"/>
    </xf>
    <xf numFmtId="0" fontId="9" fillId="0" borderId="5" xfId="0" applyFont="1" applyBorder="1" applyAlignment="1">
      <alignment horizontal="left" wrapText="1"/>
    </xf>
    <xf numFmtId="0" fontId="0" fillId="0" borderId="1" xfId="0" applyBorder="1" applyAlignment="1">
      <alignment horizontal="left" vertical="center" wrapText="1"/>
    </xf>
    <xf numFmtId="0" fontId="0" fillId="0" borderId="5" xfId="0" applyBorder="1" applyAlignment="1">
      <alignment vertical="center"/>
    </xf>
    <xf numFmtId="0" fontId="0" fillId="0" borderId="0" xfId="0" applyAlignment="1">
      <alignment vertical="center"/>
    </xf>
    <xf numFmtId="0" fontId="0" fillId="0" borderId="6" xfId="0" applyBorder="1" applyAlignment="1">
      <alignment vertical="center"/>
    </xf>
    <xf numFmtId="0" fontId="8" fillId="0" borderId="0" xfId="0" applyFont="1" applyAlignment="1">
      <alignment vertical="center"/>
    </xf>
    <xf numFmtId="164" fontId="8" fillId="0" borderId="15" xfId="0" applyNumberFormat="1" applyFont="1" applyBorder="1" applyAlignment="1">
      <alignment horizontal="center" vertical="center"/>
    </xf>
    <xf numFmtId="0" fontId="12" fillId="0" borderId="0" xfId="0" applyFont="1" applyAlignment="1">
      <alignment vertical="center"/>
    </xf>
    <xf numFmtId="165" fontId="11" fillId="0" borderId="0" xfId="0" applyNumberFormat="1" applyFont="1" applyAlignment="1">
      <alignment vertical="center"/>
    </xf>
    <xf numFmtId="0" fontId="7" fillId="0" borderId="5" xfId="0" applyFont="1" applyBorder="1" applyAlignment="1">
      <alignment vertical="center"/>
    </xf>
    <xf numFmtId="0" fontId="7" fillId="0" borderId="0" xfId="0" applyFont="1" applyAlignment="1">
      <alignment vertical="center"/>
    </xf>
    <xf numFmtId="0" fontId="16" fillId="0" borderId="0" xfId="0" applyFont="1" applyAlignment="1">
      <alignment horizontal="center" vertical="center"/>
    </xf>
    <xf numFmtId="0" fontId="0" fillId="3" borderId="16" xfId="0" applyFill="1" applyBorder="1" applyAlignment="1">
      <alignment horizontal="right" vertical="center"/>
    </xf>
    <xf numFmtId="0" fontId="0" fillId="3" borderId="13" xfId="0" applyFill="1" applyBorder="1" applyAlignment="1">
      <alignment horizontal="center" vertical="center"/>
    </xf>
    <xf numFmtId="0" fontId="16" fillId="0" borderId="6" xfId="0" applyFont="1" applyBorder="1"/>
    <xf numFmtId="14" fontId="0" fillId="0" borderId="16" xfId="0" applyNumberFormat="1" applyBorder="1" applyAlignment="1" applyProtection="1">
      <alignment horizontal="center" vertical="center" wrapText="1"/>
      <protection locked="0"/>
    </xf>
    <xf numFmtId="164" fontId="15" fillId="0" borderId="15" xfId="0" applyNumberFormat="1" applyFont="1" applyBorder="1" applyAlignment="1" applyProtection="1">
      <alignment horizontal="center" vertical="center"/>
      <protection locked="0"/>
    </xf>
    <xf numFmtId="0" fontId="8" fillId="0" borderId="0" xfId="0" applyFont="1" applyAlignment="1">
      <alignment horizontal="center"/>
    </xf>
    <xf numFmtId="0" fontId="0" fillId="0" borderId="2" xfId="0" applyBorder="1"/>
    <xf numFmtId="164" fontId="0" fillId="0" borderId="0" xfId="0" applyNumberFormat="1"/>
    <xf numFmtId="0" fontId="0" fillId="0" borderId="6" xfId="0" applyBorder="1"/>
    <xf numFmtId="0" fontId="8" fillId="3" borderId="14" xfId="0" applyFont="1" applyFill="1" applyBorder="1" applyAlignment="1">
      <alignment horizontal="left" vertical="center"/>
    </xf>
    <xf numFmtId="0" fontId="8" fillId="3" borderId="14" xfId="0" applyFont="1" applyFill="1" applyBorder="1" applyAlignment="1">
      <alignment horizontal="center" vertical="center"/>
    </xf>
    <xf numFmtId="164" fontId="15" fillId="3" borderId="14" xfId="0" applyNumberFormat="1" applyFont="1" applyFill="1" applyBorder="1" applyAlignment="1">
      <alignment horizontal="center" vertical="center"/>
    </xf>
    <xf numFmtId="0" fontId="8" fillId="3" borderId="13" xfId="0" applyFont="1" applyFill="1" applyBorder="1" applyAlignment="1">
      <alignment horizontal="center" vertical="center"/>
    </xf>
    <xf numFmtId="0" fontId="3" fillId="3" borderId="3" xfId="0" applyFont="1" applyFill="1" applyBorder="1" applyAlignment="1">
      <alignment horizontal="left" vertical="top" wrapText="1"/>
    </xf>
    <xf numFmtId="0" fontId="0" fillId="3" borderId="4" xfId="0" applyFill="1" applyBorder="1"/>
    <xf numFmtId="0" fontId="0" fillId="0" borderId="1" xfId="0" applyBorder="1"/>
    <xf numFmtId="0" fontId="8" fillId="2" borderId="15" xfId="0" applyFont="1" applyFill="1" applyBorder="1" applyAlignment="1">
      <alignment horizontal="center" vertical="center"/>
    </xf>
    <xf numFmtId="0" fontId="0" fillId="2" borderId="0" xfId="0" applyFill="1"/>
    <xf numFmtId="164" fontId="15" fillId="2" borderId="15" xfId="0" applyNumberFormat="1" applyFont="1" applyFill="1" applyBorder="1" applyAlignment="1">
      <alignment horizontal="center" vertical="center"/>
    </xf>
    <xf numFmtId="0" fontId="8" fillId="2" borderId="16" xfId="0" applyFont="1" applyFill="1" applyBorder="1" applyAlignment="1">
      <alignment horizontal="center" vertical="center"/>
    </xf>
    <xf numFmtId="0" fontId="0" fillId="0" borderId="0" xfId="0" applyAlignment="1">
      <alignment horizontal="center" vertical="center"/>
    </xf>
    <xf numFmtId="0" fontId="0" fillId="0" borderId="8" xfId="0" applyBorder="1" applyAlignment="1">
      <alignment horizontal="center" vertical="center"/>
    </xf>
    <xf numFmtId="0" fontId="0" fillId="0" borderId="5" xfId="0" applyBorder="1" applyAlignment="1">
      <alignment horizontal="left" vertical="center"/>
    </xf>
    <xf numFmtId="0" fontId="0" fillId="0" borderId="20" xfId="0" applyBorder="1" applyAlignment="1">
      <alignment vertical="center"/>
    </xf>
    <xf numFmtId="0" fontId="11" fillId="0" borderId="0" xfId="0" applyFont="1" applyAlignment="1">
      <alignment vertical="center"/>
    </xf>
    <xf numFmtId="0" fontId="19" fillId="0" borderId="12" xfId="0" applyFont="1" applyBorder="1" applyAlignment="1">
      <alignment horizontal="left" vertical="center"/>
    </xf>
    <xf numFmtId="14" fontId="19" fillId="0" borderId="12" xfId="0" applyNumberFormat="1" applyFont="1" applyBorder="1" applyAlignment="1">
      <alignment horizontal="left" vertical="center"/>
    </xf>
    <xf numFmtId="0" fontId="25" fillId="0" borderId="0" xfId="0" applyFont="1" applyAlignment="1">
      <alignment vertical="center"/>
    </xf>
    <xf numFmtId="0" fontId="22" fillId="0" borderId="0" xfId="0" applyFont="1" applyAlignment="1">
      <alignment vertical="center"/>
    </xf>
    <xf numFmtId="0" fontId="26" fillId="0" borderId="0" xfId="0" applyFont="1" applyAlignment="1">
      <alignment vertical="center"/>
    </xf>
    <xf numFmtId="0" fontId="27" fillId="0" borderId="0" xfId="0" applyFont="1" applyAlignment="1">
      <alignment vertical="center"/>
    </xf>
    <xf numFmtId="0" fontId="28" fillId="0" borderId="0" xfId="0" applyFont="1" applyAlignment="1">
      <alignment vertical="center"/>
    </xf>
    <xf numFmtId="0" fontId="29" fillId="0" borderId="0" xfId="0" applyFont="1" applyAlignment="1">
      <alignment horizontal="left" vertical="center" indent="7"/>
    </xf>
    <xf numFmtId="20" fontId="0" fillId="0" borderId="0" xfId="0" applyNumberFormat="1"/>
    <xf numFmtId="0" fontId="7" fillId="0" borderId="11" xfId="0" applyFont="1" applyBorder="1" applyAlignment="1">
      <alignment vertical="center"/>
    </xf>
    <xf numFmtId="0" fontId="0" fillId="0" borderId="0" xfId="0" applyBorder="1" applyAlignment="1">
      <alignment horizontal="center" vertical="center"/>
    </xf>
    <xf numFmtId="0" fontId="17" fillId="0" borderId="0" xfId="0" applyFont="1" applyBorder="1" applyAlignment="1">
      <alignment horizontal="center" vertical="center"/>
    </xf>
    <xf numFmtId="0" fontId="0" fillId="0" borderId="0" xfId="0" applyBorder="1" applyAlignment="1">
      <alignment horizontal="left" vertical="top"/>
    </xf>
    <xf numFmtId="0" fontId="22" fillId="3" borderId="0" xfId="0" applyFont="1" applyFill="1" applyAlignment="1">
      <alignment horizontal="left" vertical="center"/>
    </xf>
    <xf numFmtId="164" fontId="34" fillId="3" borderId="0" xfId="0" applyNumberFormat="1" applyFont="1" applyFill="1" applyAlignment="1">
      <alignment horizontal="center"/>
    </xf>
    <xf numFmtId="0" fontId="34" fillId="3" borderId="0" xfId="0" applyFont="1" applyFill="1" applyAlignment="1">
      <alignment horizontal="center"/>
    </xf>
    <xf numFmtId="0" fontId="34" fillId="0" borderId="0" xfId="0" applyFont="1"/>
    <xf numFmtId="0" fontId="34" fillId="0" borderId="0" xfId="0" applyFont="1" applyAlignment="1">
      <alignment horizontal="center"/>
    </xf>
    <xf numFmtId="167" fontId="35" fillId="0" borderId="0" xfId="0" applyNumberFormat="1" applyFont="1" applyAlignment="1">
      <alignment horizontal="center" vertical="center"/>
    </xf>
    <xf numFmtId="167" fontId="34" fillId="0" borderId="0" xfId="0" applyNumberFormat="1" applyFont="1"/>
    <xf numFmtId="0" fontId="32" fillId="0" borderId="21" xfId="0" applyFont="1" applyBorder="1" applyAlignment="1" applyProtection="1">
      <alignment horizontal="left" vertical="center"/>
      <protection locked="0"/>
    </xf>
    <xf numFmtId="0" fontId="0" fillId="0" borderId="0" xfId="0"/>
    <xf numFmtId="0" fontId="8" fillId="0" borderId="15" xfId="0" applyFont="1" applyBorder="1" applyAlignment="1">
      <alignment horizontal="center" vertical="center"/>
    </xf>
    <xf numFmtId="0" fontId="8" fillId="3" borderId="14" xfId="0" applyFont="1" applyFill="1" applyBorder="1" applyAlignment="1">
      <alignment horizontal="center" vertical="center"/>
    </xf>
    <xf numFmtId="164" fontId="15" fillId="3" borderId="14" xfId="0" applyNumberFormat="1" applyFont="1" applyFill="1" applyBorder="1" applyAlignment="1">
      <alignment horizontal="center" vertical="center"/>
    </xf>
    <xf numFmtId="164" fontId="8" fillId="0" borderId="15" xfId="0" applyNumberFormat="1" applyFont="1" applyBorder="1" applyAlignment="1">
      <alignment horizontal="center" vertical="center"/>
    </xf>
    <xf numFmtId="164" fontId="20" fillId="0" borderId="15" xfId="0" applyNumberFormat="1" applyFont="1" applyBorder="1" applyAlignment="1" applyProtection="1">
      <alignment horizontal="center" vertical="center"/>
      <protection locked="0"/>
    </xf>
    <xf numFmtId="0" fontId="8" fillId="2" borderId="15" xfId="0" applyFont="1" applyFill="1" applyBorder="1" applyAlignment="1">
      <alignment horizontal="center" vertical="center"/>
    </xf>
    <xf numFmtId="0" fontId="0" fillId="2" borderId="0" xfId="0" applyFill="1"/>
    <xf numFmtId="164" fontId="20" fillId="2" borderId="15" xfId="0" applyNumberFormat="1" applyFont="1" applyFill="1" applyBorder="1" applyAlignment="1">
      <alignment horizontal="center" vertical="center"/>
    </xf>
    <xf numFmtId="0" fontId="0" fillId="0" borderId="0" xfId="0" applyProtection="1"/>
    <xf numFmtId="164" fontId="0" fillId="9" borderId="21" xfId="0" applyNumberFormat="1" applyFill="1" applyBorder="1" applyProtection="1"/>
    <xf numFmtId="164" fontId="0" fillId="6" borderId="21" xfId="0" applyNumberFormat="1" applyFill="1" applyBorder="1" applyProtection="1"/>
    <xf numFmtId="1" fontId="36" fillId="0" borderId="21" xfId="0" applyNumberFormat="1" applyFont="1" applyBorder="1" applyProtection="1"/>
    <xf numFmtId="1" fontId="36" fillId="0" borderId="0" xfId="0" applyNumberFormat="1" applyFont="1" applyBorder="1" applyProtection="1"/>
    <xf numFmtId="166" fontId="34" fillId="5" borderId="21" xfId="0" applyNumberFormat="1" applyFont="1" applyFill="1" applyBorder="1" applyAlignment="1" applyProtection="1">
      <alignment horizontal="center"/>
    </xf>
    <xf numFmtId="166" fontId="34" fillId="6" borderId="21" xfId="0" applyNumberFormat="1" applyFont="1" applyFill="1" applyBorder="1" applyAlignment="1" applyProtection="1">
      <alignment horizontal="center"/>
    </xf>
    <xf numFmtId="166" fontId="34" fillId="7" borderId="21" xfId="0" applyNumberFormat="1" applyFont="1" applyFill="1" applyBorder="1" applyAlignment="1" applyProtection="1">
      <alignment horizontal="center"/>
    </xf>
    <xf numFmtId="166" fontId="34" fillId="4" borderId="21" xfId="0" applyNumberFormat="1" applyFont="1" applyFill="1" applyBorder="1" applyAlignment="1" applyProtection="1">
      <alignment horizontal="center"/>
    </xf>
    <xf numFmtId="166" fontId="34" fillId="8" borderId="21" xfId="0" applyNumberFormat="1" applyFont="1" applyFill="1" applyBorder="1" applyAlignment="1" applyProtection="1">
      <alignment horizontal="center"/>
    </xf>
    <xf numFmtId="164" fontId="34" fillId="3" borderId="21" xfId="0" applyNumberFormat="1" applyFont="1" applyFill="1" applyBorder="1" applyProtection="1"/>
    <xf numFmtId="0" fontId="34" fillId="3" borderId="21" xfId="0" applyFont="1" applyFill="1" applyBorder="1" applyProtection="1"/>
    <xf numFmtId="164" fontId="0" fillId="10" borderId="21" xfId="0" applyNumberFormat="1" applyFill="1" applyBorder="1" applyProtection="1"/>
    <xf numFmtId="164" fontId="0" fillId="10" borderId="24" xfId="0" applyNumberFormat="1" applyFill="1" applyBorder="1" applyProtection="1"/>
    <xf numFmtId="0" fontId="0" fillId="0" borderId="0" xfId="0"/>
    <xf numFmtId="164" fontId="15" fillId="3" borderId="14" xfId="0" applyNumberFormat="1" applyFont="1" applyFill="1" applyBorder="1" applyAlignment="1">
      <alignment horizontal="center" vertical="center"/>
    </xf>
    <xf numFmtId="164" fontId="20" fillId="0" borderId="15" xfId="0" applyNumberFormat="1" applyFont="1" applyBorder="1" applyAlignment="1" applyProtection="1">
      <alignment horizontal="center" vertical="center"/>
      <protection locked="0"/>
    </xf>
    <xf numFmtId="164" fontId="20" fillId="2" borderId="15" xfId="0" applyNumberFormat="1" applyFont="1" applyFill="1" applyBorder="1" applyAlignment="1">
      <alignment horizontal="center" vertical="center"/>
    </xf>
    <xf numFmtId="165" fontId="37" fillId="0" borderId="0" xfId="0" applyNumberFormat="1" applyFont="1" applyAlignment="1">
      <alignment vertical="center"/>
    </xf>
    <xf numFmtId="165" fontId="38" fillId="0" borderId="8" xfId="0" applyNumberFormat="1" applyFont="1" applyBorder="1" applyAlignment="1">
      <alignment horizontal="center"/>
    </xf>
    <xf numFmtId="164" fontId="0" fillId="0" borderId="21" xfId="0" applyNumberFormat="1" applyBorder="1" applyProtection="1"/>
    <xf numFmtId="167" fontId="31" fillId="5" borderId="21" xfId="0" applyNumberFormat="1" applyFont="1" applyFill="1" applyBorder="1" applyAlignment="1">
      <alignment horizontal="center"/>
    </xf>
    <xf numFmtId="167" fontId="31" fillId="6" borderId="21" xfId="0" applyNumberFormat="1" applyFont="1" applyFill="1" applyBorder="1" applyAlignment="1">
      <alignment horizontal="center"/>
    </xf>
    <xf numFmtId="167" fontId="31" fillId="7" borderId="21" xfId="0" applyNumberFormat="1" applyFont="1" applyFill="1" applyBorder="1" applyAlignment="1">
      <alignment horizontal="center"/>
    </xf>
    <xf numFmtId="167" fontId="31" fillId="4" borderId="21" xfId="0" applyNumberFormat="1" applyFont="1" applyFill="1" applyBorder="1" applyAlignment="1">
      <alignment horizontal="center"/>
    </xf>
    <xf numFmtId="167" fontId="31" fillId="8" borderId="21" xfId="0" applyNumberFormat="1" applyFont="1" applyFill="1" applyBorder="1" applyAlignment="1">
      <alignment horizontal="center"/>
    </xf>
    <xf numFmtId="167" fontId="31" fillId="5" borderId="21" xfId="0" applyNumberFormat="1" applyFont="1" applyFill="1" applyBorder="1" applyAlignment="1" applyProtection="1">
      <alignment horizontal="center"/>
    </xf>
    <xf numFmtId="167" fontId="31" fillId="6" borderId="21" xfId="0" applyNumberFormat="1" applyFont="1" applyFill="1" applyBorder="1" applyAlignment="1" applyProtection="1">
      <alignment horizontal="center"/>
    </xf>
    <xf numFmtId="167" fontId="31" fillId="7" borderId="21" xfId="0" applyNumberFormat="1" applyFont="1" applyFill="1" applyBorder="1" applyAlignment="1" applyProtection="1">
      <alignment horizontal="center"/>
    </xf>
    <xf numFmtId="167" fontId="31" fillId="4" borderId="21" xfId="0" applyNumberFormat="1" applyFont="1" applyFill="1" applyBorder="1" applyAlignment="1" applyProtection="1">
      <alignment horizontal="center"/>
    </xf>
    <xf numFmtId="167" fontId="31" fillId="8" borderId="21" xfId="0" applyNumberFormat="1" applyFont="1" applyFill="1" applyBorder="1" applyAlignment="1" applyProtection="1">
      <alignment horizontal="center"/>
    </xf>
    <xf numFmtId="165" fontId="38" fillId="0" borderId="35" xfId="0" applyNumberFormat="1" applyFont="1" applyBorder="1" applyAlignment="1">
      <alignment horizontal="center"/>
    </xf>
    <xf numFmtId="167" fontId="35" fillId="0" borderId="21" xfId="0" applyNumberFormat="1" applyFont="1" applyBorder="1" applyAlignment="1">
      <alignment horizontal="center" vertical="center"/>
    </xf>
    <xf numFmtId="0" fontId="22" fillId="3" borderId="21" xfId="0" applyFont="1" applyFill="1" applyBorder="1" applyAlignment="1">
      <alignment horizontal="left" vertical="center"/>
    </xf>
    <xf numFmtId="0" fontId="0" fillId="0" borderId="0" xfId="0" applyAlignment="1">
      <alignment horizontal="center"/>
    </xf>
    <xf numFmtId="168" fontId="36" fillId="0" borderId="21" xfId="0" applyNumberFormat="1" applyFont="1" applyBorder="1" applyProtection="1"/>
    <xf numFmtId="0" fontId="32" fillId="0" borderId="21" xfId="0" applyFont="1" applyBorder="1" applyAlignment="1">
      <alignment horizontal="center" vertical="center"/>
    </xf>
    <xf numFmtId="1" fontId="36" fillId="0" borderId="21" xfId="0" applyNumberFormat="1" applyFont="1" applyBorder="1" applyAlignment="1" applyProtection="1">
      <alignment horizontal="center"/>
    </xf>
    <xf numFmtId="167" fontId="47" fillId="0" borderId="0" xfId="0" applyNumberFormat="1" applyFont="1" applyAlignment="1">
      <alignment horizontal="center" vertical="center"/>
    </xf>
    <xf numFmtId="14" fontId="35" fillId="0" borderId="1" xfId="0" applyNumberFormat="1" applyFont="1" applyBorder="1" applyAlignment="1">
      <alignment vertical="center"/>
    </xf>
    <xf numFmtId="0" fontId="35" fillId="0" borderId="3" xfId="0" applyFont="1" applyBorder="1" applyAlignment="1">
      <alignment vertical="center"/>
    </xf>
    <xf numFmtId="168" fontId="0" fillId="6" borderId="21" xfId="0" applyNumberFormat="1" applyFill="1" applyBorder="1" applyProtection="1"/>
    <xf numFmtId="168" fontId="34" fillId="0" borderId="0" xfId="0" applyNumberFormat="1" applyFont="1"/>
    <xf numFmtId="168" fontId="32" fillId="0" borderId="21" xfId="0" applyNumberFormat="1" applyFont="1" applyBorder="1" applyAlignment="1">
      <alignment horizontal="left" vertical="center"/>
    </xf>
    <xf numFmtId="168" fontId="0" fillId="0" borderId="0" xfId="0" applyNumberFormat="1"/>
    <xf numFmtId="20" fontId="43" fillId="0" borderId="0" xfId="0" applyNumberFormat="1" applyFont="1"/>
    <xf numFmtId="0" fontId="43" fillId="0" borderId="0" xfId="0" applyFont="1"/>
    <xf numFmtId="14" fontId="43" fillId="0" borderId="0" xfId="0" applyNumberFormat="1" applyFont="1"/>
    <xf numFmtId="14" fontId="35" fillId="0" borderId="25" xfId="0" applyNumberFormat="1" applyFont="1" applyBorder="1" applyAlignment="1">
      <alignment horizontal="left" vertical="center"/>
    </xf>
    <xf numFmtId="164" fontId="52" fillId="9" borderId="21" xfId="0" applyNumberFormat="1" applyFont="1" applyFill="1" applyBorder="1" applyProtection="1"/>
    <xf numFmtId="164" fontId="0" fillId="0" borderId="0" xfId="0" applyNumberFormat="1" applyProtection="1"/>
    <xf numFmtId="164" fontId="21" fillId="0" borderId="31" xfId="0" applyNumberFormat="1" applyFont="1" applyBorder="1" applyProtection="1"/>
    <xf numFmtId="164" fontId="21" fillId="0" borderId="22" xfId="0" applyNumberFormat="1" applyFont="1" applyBorder="1" applyProtection="1"/>
    <xf numFmtId="0" fontId="0" fillId="0" borderId="28" xfId="0" applyBorder="1" applyProtection="1"/>
    <xf numFmtId="1" fontId="40" fillId="0" borderId="34" xfId="0" applyNumberFormat="1" applyFont="1" applyBorder="1" applyProtection="1"/>
    <xf numFmtId="0" fontId="0" fillId="12" borderId="28" xfId="0" applyFill="1" applyBorder="1" applyProtection="1"/>
    <xf numFmtId="1" fontId="40" fillId="12" borderId="34" xfId="0" applyNumberFormat="1" applyFont="1" applyFill="1" applyBorder="1" applyProtection="1"/>
    <xf numFmtId="0" fontId="0" fillId="0" borderId="29" xfId="0" applyBorder="1" applyProtection="1"/>
    <xf numFmtId="1" fontId="40" fillId="0" borderId="32" xfId="0" applyNumberFormat="1" applyFont="1" applyBorder="1" applyProtection="1"/>
    <xf numFmtId="1" fontId="21" fillId="0" borderId="40" xfId="0" applyNumberFormat="1" applyFont="1" applyBorder="1" applyProtection="1"/>
    <xf numFmtId="1" fontId="21" fillId="0" borderId="41" xfId="0" applyNumberFormat="1" applyFont="1" applyBorder="1" applyProtection="1"/>
    <xf numFmtId="0" fontId="0" fillId="0" borderId="0" xfId="0" applyBorder="1" applyProtection="1"/>
    <xf numFmtId="1" fontId="21" fillId="0" borderId="34" xfId="0" applyNumberFormat="1" applyFont="1" applyBorder="1" applyProtection="1"/>
    <xf numFmtId="1" fontId="21" fillId="0" borderId="42" xfId="0" applyNumberFormat="1" applyFont="1" applyBorder="1" applyProtection="1"/>
    <xf numFmtId="1" fontId="21" fillId="0" borderId="43" xfId="0" applyNumberFormat="1" applyFont="1" applyBorder="1" applyProtection="1"/>
    <xf numFmtId="0" fontId="0" fillId="2" borderId="0" xfId="0" applyFill="1" applyProtection="1"/>
    <xf numFmtId="1" fontId="40" fillId="0" borderId="0" xfId="0" applyNumberFormat="1" applyFont="1" applyBorder="1" applyProtection="1"/>
    <xf numFmtId="164" fontId="0" fillId="13" borderId="36" xfId="0" applyNumberFormat="1" applyFill="1" applyBorder="1" applyProtection="1"/>
    <xf numFmtId="0" fontId="0" fillId="13" borderId="36" xfId="0" applyFill="1" applyBorder="1" applyProtection="1"/>
    <xf numFmtId="0" fontId="0" fillId="0" borderId="36" xfId="0" applyBorder="1" applyProtection="1"/>
    <xf numFmtId="1" fontId="21" fillId="0" borderId="21" xfId="0" applyNumberFormat="1" applyFont="1" applyBorder="1" applyProtection="1"/>
    <xf numFmtId="0" fontId="0" fillId="0" borderId="39" xfId="0" applyBorder="1" applyProtection="1"/>
    <xf numFmtId="1" fontId="21" fillId="0" borderId="0" xfId="0" applyNumberFormat="1" applyFont="1" applyBorder="1" applyProtection="1"/>
    <xf numFmtId="0" fontId="0" fillId="0" borderId="38" xfId="0" applyBorder="1" applyProtection="1"/>
    <xf numFmtId="1" fontId="40" fillId="0" borderId="23" xfId="0" applyNumberFormat="1" applyFont="1" applyBorder="1" applyProtection="1"/>
    <xf numFmtId="1" fontId="0" fillId="0" borderId="0" xfId="0" applyNumberFormat="1" applyProtection="1"/>
    <xf numFmtId="14" fontId="49" fillId="0" borderId="0" xfId="0" applyNumberFormat="1" applyFont="1" applyAlignment="1" applyProtection="1">
      <alignment horizontal="center" vertical="center"/>
    </xf>
    <xf numFmtId="14" fontId="0" fillId="0" borderId="0" xfId="0" applyNumberFormat="1" applyAlignment="1" applyProtection="1">
      <alignment horizontal="center"/>
    </xf>
    <xf numFmtId="14" fontId="41" fillId="0" borderId="0" xfId="0" applyNumberFormat="1" applyFont="1" applyAlignment="1" applyProtection="1">
      <alignment vertical="center"/>
    </xf>
    <xf numFmtId="0" fontId="41" fillId="0" borderId="0" xfId="0" applyFont="1" applyAlignment="1" applyProtection="1">
      <alignment vertical="center"/>
    </xf>
    <xf numFmtId="14" fontId="17" fillId="0" borderId="0" xfId="0" applyNumberFormat="1" applyFont="1" applyAlignment="1" applyProtection="1">
      <alignment horizontal="center"/>
    </xf>
    <xf numFmtId="0" fontId="43" fillId="0" borderId="28" xfId="0" applyFont="1" applyBorder="1" applyProtection="1"/>
    <xf numFmtId="164" fontId="21" fillId="0" borderId="28" xfId="0" applyNumberFormat="1" applyFont="1" applyBorder="1" applyProtection="1"/>
    <xf numFmtId="0" fontId="45" fillId="0" borderId="28" xfId="0" applyFont="1" applyBorder="1" applyAlignment="1" applyProtection="1">
      <alignment horizontal="center" vertical="center"/>
    </xf>
    <xf numFmtId="164" fontId="43" fillId="0" borderId="28" xfId="0" applyNumberFormat="1" applyFont="1" applyBorder="1" applyProtection="1"/>
    <xf numFmtId="14" fontId="43" fillId="0" borderId="28" xfId="0" applyNumberFormat="1" applyFont="1" applyBorder="1" applyProtection="1"/>
    <xf numFmtId="14" fontId="43" fillId="0" borderId="28" xfId="0" applyNumberFormat="1" applyFont="1" applyBorder="1" applyAlignment="1" applyProtection="1"/>
    <xf numFmtId="14" fontId="43" fillId="12" borderId="28" xfId="0" applyNumberFormat="1" applyFont="1" applyFill="1" applyBorder="1" applyProtection="1"/>
    <xf numFmtId="0" fontId="43" fillId="12" borderId="28" xfId="0" applyFont="1" applyFill="1" applyBorder="1" applyProtection="1"/>
    <xf numFmtId="164" fontId="43" fillId="12" borderId="28" xfId="0" applyNumberFormat="1" applyFont="1" applyFill="1" applyBorder="1" applyProtection="1"/>
    <xf numFmtId="0" fontId="0" fillId="13" borderId="26" xfId="0" applyFill="1" applyBorder="1" applyAlignment="1" applyProtection="1">
      <alignment horizontal="center"/>
    </xf>
    <xf numFmtId="0" fontId="43" fillId="0" borderId="27" xfId="0" applyFont="1" applyBorder="1" applyProtection="1"/>
    <xf numFmtId="164" fontId="43" fillId="0" borderId="27" xfId="0" applyNumberFormat="1" applyFont="1" applyBorder="1" applyProtection="1"/>
    <xf numFmtId="14" fontId="50" fillId="0" borderId="0" xfId="1" applyNumberFormat="1" applyFont="1" applyBorder="1" applyAlignment="1" applyProtection="1">
      <alignment horizontal="center"/>
    </xf>
    <xf numFmtId="14" fontId="51" fillId="0" borderId="0" xfId="1" applyNumberFormat="1" applyFont="1" applyBorder="1" applyAlignment="1" applyProtection="1">
      <alignment horizontal="center"/>
    </xf>
    <xf numFmtId="0" fontId="43" fillId="0" borderId="0" xfId="0" applyFont="1" applyAlignment="1" applyProtection="1">
      <alignment horizontal="right"/>
    </xf>
    <xf numFmtId="0" fontId="43" fillId="0" borderId="0" xfId="0" applyFont="1" applyProtection="1"/>
    <xf numFmtId="167" fontId="49" fillId="5" borderId="21" xfId="0" applyNumberFormat="1" applyFont="1" applyFill="1" applyBorder="1" applyAlignment="1" applyProtection="1">
      <alignment horizontal="center" vertical="center"/>
      <protection locked="0"/>
    </xf>
    <xf numFmtId="0" fontId="43" fillId="0" borderId="28" xfId="0" applyFont="1" applyBorder="1" applyProtection="1">
      <protection locked="0"/>
    </xf>
    <xf numFmtId="164" fontId="34" fillId="11" borderId="0" xfId="0" applyNumberFormat="1" applyFont="1" applyFill="1" applyAlignment="1" applyProtection="1">
      <alignment horizontal="center" textRotation="90"/>
    </xf>
    <xf numFmtId="0" fontId="53" fillId="0" borderId="0" xfId="0" applyFont="1" applyProtection="1"/>
    <xf numFmtId="0" fontId="10" fillId="0" borderId="10" xfId="0" applyFont="1" applyBorder="1" applyAlignment="1">
      <alignment horizontal="center" vertical="center"/>
    </xf>
    <xf numFmtId="0" fontId="7" fillId="0" borderId="11" xfId="0" applyFont="1" applyBorder="1" applyAlignment="1">
      <alignment horizontal="center" vertical="center"/>
    </xf>
    <xf numFmtId="0" fontId="7" fillId="0" borderId="17" xfId="0" applyFont="1" applyBorder="1" applyAlignment="1">
      <alignment horizontal="center" vertical="center"/>
    </xf>
    <xf numFmtId="0" fontId="10" fillId="0" borderId="7" xfId="0" applyFont="1" applyBorder="1" applyAlignment="1">
      <alignment horizontal="center" vertical="center" wrapText="1"/>
    </xf>
    <xf numFmtId="0" fontId="10" fillId="0" borderId="2" xfId="0" applyFont="1" applyBorder="1" applyAlignment="1">
      <alignment horizontal="center" vertical="center" wrapText="1"/>
    </xf>
    <xf numFmtId="0" fontId="0" fillId="0" borderId="5" xfId="0" applyBorder="1" applyAlignment="1">
      <alignment horizontal="center" vertical="center"/>
    </xf>
    <xf numFmtId="0" fontId="0" fillId="0" borderId="0" xfId="0" applyAlignment="1">
      <alignment horizontal="center" vertical="center"/>
    </xf>
    <xf numFmtId="0" fontId="0" fillId="0" borderId="3" xfId="0" applyBorder="1" applyAlignment="1">
      <alignment horizontal="center" vertical="center"/>
    </xf>
    <xf numFmtId="0" fontId="0" fillId="0" borderId="8" xfId="0" applyBorder="1" applyAlignment="1">
      <alignment horizontal="center" vertical="center"/>
    </xf>
    <xf numFmtId="14" fontId="17" fillId="0" borderId="1" xfId="0" applyNumberFormat="1" applyFont="1" applyBorder="1" applyAlignment="1">
      <alignment horizontal="center" vertical="center"/>
    </xf>
    <xf numFmtId="0" fontId="17" fillId="0" borderId="7" xfId="0" applyFont="1" applyBorder="1" applyAlignment="1">
      <alignment horizontal="center" vertical="center"/>
    </xf>
    <xf numFmtId="0" fontId="17" fillId="0" borderId="2" xfId="0" applyFont="1" applyBorder="1" applyAlignment="1">
      <alignment horizontal="center" vertical="center"/>
    </xf>
    <xf numFmtId="0" fontId="17" fillId="0" borderId="3" xfId="0" applyFont="1" applyBorder="1" applyAlignment="1">
      <alignment horizontal="center" vertical="center"/>
    </xf>
    <xf numFmtId="0" fontId="17" fillId="0" borderId="8" xfId="0" applyFont="1" applyBorder="1" applyAlignment="1">
      <alignment horizontal="center" vertical="center"/>
    </xf>
    <xf numFmtId="0" fontId="17" fillId="0" borderId="4" xfId="0" applyFont="1" applyBorder="1" applyAlignment="1">
      <alignment horizontal="center" vertical="center"/>
    </xf>
    <xf numFmtId="0" fontId="0" fillId="0" borderId="1" xfId="0" applyBorder="1" applyAlignment="1">
      <alignment horizontal="left" vertical="top"/>
    </xf>
    <xf numFmtId="0" fontId="0" fillId="0" borderId="7" xfId="0" applyBorder="1" applyAlignment="1">
      <alignment horizontal="left" vertical="top"/>
    </xf>
    <xf numFmtId="0" fontId="0" fillId="0" borderId="2" xfId="0" applyBorder="1" applyAlignment="1">
      <alignment horizontal="left" vertical="top"/>
    </xf>
    <xf numFmtId="0" fontId="0" fillId="0" borderId="5" xfId="0" applyBorder="1" applyAlignment="1">
      <alignment horizontal="left" vertical="top"/>
    </xf>
    <xf numFmtId="0" fontId="0" fillId="0" borderId="0" xfId="0" applyAlignment="1">
      <alignment horizontal="left" vertical="top"/>
    </xf>
    <xf numFmtId="0" fontId="0" fillId="0" borderId="6" xfId="0" applyBorder="1" applyAlignment="1">
      <alignment horizontal="left" vertical="top"/>
    </xf>
    <xf numFmtId="0" fontId="0" fillId="0" borderId="3" xfId="0" applyBorder="1" applyAlignment="1">
      <alignment horizontal="left" vertical="top"/>
    </xf>
    <xf numFmtId="0" fontId="0" fillId="0" borderId="8" xfId="0" applyBorder="1" applyAlignment="1">
      <alignment horizontal="left" vertical="top"/>
    </xf>
    <xf numFmtId="0" fontId="0" fillId="0" borderId="4" xfId="0" applyBorder="1" applyAlignment="1">
      <alignment horizontal="left" vertical="top"/>
    </xf>
    <xf numFmtId="0" fontId="0" fillId="0" borderId="6" xfId="0" applyBorder="1" applyAlignment="1">
      <alignment horizontal="center" vertical="center"/>
    </xf>
    <xf numFmtId="0" fontId="0" fillId="0" borderId="4" xfId="0" applyBorder="1" applyAlignment="1">
      <alignment horizontal="center" vertical="center"/>
    </xf>
    <xf numFmtId="14" fontId="35" fillId="0" borderId="1" xfId="0" applyNumberFormat="1" applyFont="1" applyBorder="1" applyAlignment="1">
      <alignment horizontal="right" vertical="center"/>
    </xf>
    <xf numFmtId="0" fontId="35" fillId="0" borderId="3" xfId="0" applyFont="1" applyBorder="1" applyAlignment="1">
      <alignment horizontal="right" vertical="center"/>
    </xf>
    <xf numFmtId="14" fontId="35" fillId="0" borderId="21" xfId="0" applyNumberFormat="1" applyFont="1" applyBorder="1" applyAlignment="1">
      <alignment horizontal="center"/>
    </xf>
    <xf numFmtId="0" fontId="35" fillId="0" borderId="21" xfId="0" applyFont="1" applyBorder="1" applyAlignment="1">
      <alignment horizontal="center"/>
    </xf>
    <xf numFmtId="14" fontId="35" fillId="0" borderId="1" xfId="0" applyNumberFormat="1" applyFont="1" applyBorder="1" applyAlignment="1">
      <alignment horizontal="left" vertical="center"/>
    </xf>
    <xf numFmtId="0" fontId="35" fillId="0" borderId="3" xfId="0" applyFont="1" applyBorder="1" applyAlignment="1">
      <alignment horizontal="left" vertical="center"/>
    </xf>
    <xf numFmtId="14" fontId="35" fillId="0" borderId="24" xfId="0" applyNumberFormat="1" applyFont="1" applyBorder="1" applyAlignment="1">
      <alignment horizontal="left" vertical="center"/>
    </xf>
    <xf numFmtId="0" fontId="35" fillId="0" borderId="25" xfId="0" applyFont="1" applyBorder="1" applyAlignment="1">
      <alignment horizontal="left" vertical="center"/>
    </xf>
    <xf numFmtId="164" fontId="42" fillId="0" borderId="0" xfId="0" applyNumberFormat="1" applyFont="1" applyAlignment="1" applyProtection="1">
      <alignment horizontal="center" vertical="center"/>
    </xf>
    <xf numFmtId="0" fontId="0" fillId="0" borderId="0" xfId="0" applyProtection="1"/>
    <xf numFmtId="14" fontId="50" fillId="0" borderId="37" xfId="1" applyNumberFormat="1" applyFont="1" applyBorder="1" applyAlignment="1" applyProtection="1">
      <alignment horizontal="center"/>
    </xf>
    <xf numFmtId="14" fontId="51" fillId="0" borderId="37" xfId="1" applyNumberFormat="1" applyFont="1" applyBorder="1" applyAlignment="1" applyProtection="1">
      <alignment horizontal="center"/>
    </xf>
    <xf numFmtId="14" fontId="46" fillId="0" borderId="29" xfId="0" applyNumberFormat="1" applyFont="1" applyBorder="1" applyAlignment="1" applyProtection="1">
      <alignment horizontal="center"/>
    </xf>
    <xf numFmtId="14" fontId="46" fillId="0" borderId="30" xfId="0" applyNumberFormat="1" applyFont="1" applyBorder="1" applyAlignment="1" applyProtection="1">
      <alignment horizontal="center"/>
    </xf>
    <xf numFmtId="14" fontId="46" fillId="0" borderId="31" xfId="0" applyNumberFormat="1" applyFont="1" applyBorder="1" applyAlignment="1" applyProtection="1">
      <alignment horizontal="center"/>
    </xf>
    <xf numFmtId="14" fontId="50" fillId="0" borderId="29" xfId="1" applyNumberFormat="1" applyFont="1" applyBorder="1" applyAlignment="1" applyProtection="1">
      <alignment horizontal="center"/>
    </xf>
    <xf numFmtId="14" fontId="51" fillId="0" borderId="30" xfId="1" applyNumberFormat="1" applyFont="1" applyBorder="1" applyAlignment="1" applyProtection="1">
      <alignment horizontal="center"/>
    </xf>
    <xf numFmtId="14" fontId="51" fillId="0" borderId="31" xfId="1" applyNumberFormat="1" applyFont="1" applyBorder="1" applyAlignment="1" applyProtection="1">
      <alignment horizontal="center"/>
    </xf>
    <xf numFmtId="14" fontId="48" fillId="0" borderId="37" xfId="0" applyNumberFormat="1" applyFont="1" applyBorder="1" applyAlignment="1" applyProtection="1">
      <alignment horizontal="center"/>
    </xf>
    <xf numFmtId="0" fontId="10" fillId="0" borderId="11" xfId="0" applyFont="1" applyBorder="1" applyAlignment="1">
      <alignment horizontal="center" vertical="center"/>
    </xf>
    <xf numFmtId="0" fontId="0" fillId="0" borderId="7" xfId="0" applyBorder="1" applyAlignment="1">
      <alignment horizontal="center" vertical="center" wrapText="1"/>
    </xf>
    <xf numFmtId="0" fontId="0" fillId="0" borderId="33" xfId="0" applyBorder="1" applyAlignment="1">
      <alignment horizontal="center" vertical="center" wrapText="1"/>
    </xf>
    <xf numFmtId="14" fontId="21" fillId="0" borderId="7" xfId="0" applyNumberFormat="1" applyFont="1" applyBorder="1" applyAlignment="1">
      <alignment horizontal="center" vertical="center"/>
    </xf>
    <xf numFmtId="14" fontId="21" fillId="0" borderId="33" xfId="0" applyNumberFormat="1" applyFont="1" applyBorder="1" applyAlignment="1">
      <alignment horizontal="center" vertical="center"/>
    </xf>
    <xf numFmtId="0" fontId="2" fillId="0" borderId="7" xfId="0" applyFont="1" applyBorder="1" applyAlignment="1">
      <alignment horizontal="center" vertical="center" wrapText="1"/>
    </xf>
    <xf numFmtId="0" fontId="39" fillId="0" borderId="5" xfId="0" applyFont="1" applyBorder="1" applyAlignment="1">
      <alignment horizontal="center" vertical="center" wrapText="1"/>
    </xf>
    <xf numFmtId="0" fontId="39" fillId="0" borderId="6" xfId="0" applyFont="1" applyBorder="1" applyAlignment="1">
      <alignment horizontal="center" vertical="center" wrapText="1"/>
    </xf>
    <xf numFmtId="180" fontId="0" fillId="0" borderId="0" xfId="0" applyNumberFormat="1" applyProtection="1"/>
  </cellXfs>
  <cellStyles count="3">
    <cellStyle name="Lien hypertexte" xfId="1" builtinId="8"/>
    <cellStyle name="Milliers 2" xfId="2"/>
    <cellStyle name="Normal" xfId="0" builtinId="0"/>
  </cellStyles>
  <dxfs count="138">
    <dxf>
      <font>
        <color rgb="FF00B050"/>
      </font>
      <fill>
        <patternFill>
          <bgColor theme="8" tint="0.79998168889431442"/>
        </patternFill>
      </fill>
    </dxf>
    <dxf>
      <font>
        <color rgb="FF00B050"/>
      </font>
      <fill>
        <patternFill>
          <bgColor theme="8" tint="0.79998168889431442"/>
        </patternFill>
      </fill>
    </dxf>
    <dxf>
      <font>
        <color rgb="FF00B050"/>
      </font>
      <fill>
        <patternFill>
          <bgColor theme="8" tint="0.79998168889431442"/>
        </patternFill>
      </fill>
    </dxf>
    <dxf>
      <font>
        <color rgb="FF00B050"/>
      </font>
      <fill>
        <patternFill>
          <bgColor theme="8" tint="0.79998168889431442"/>
        </patternFill>
      </fill>
    </dxf>
    <dxf>
      <font>
        <color rgb="FF00B050"/>
      </font>
      <fill>
        <patternFill>
          <bgColor theme="8" tint="0.79998168889431442"/>
        </patternFill>
      </fill>
    </dxf>
    <dxf>
      <font>
        <b/>
        <i val="0"/>
        <strike val="0"/>
        <color theme="1"/>
      </font>
      <fill>
        <patternFill>
          <bgColor rgb="FFFF0000"/>
        </patternFill>
      </fill>
    </dxf>
    <dxf>
      <font>
        <strike val="0"/>
        <color theme="1"/>
      </font>
      <fill>
        <patternFill>
          <bgColor rgb="FFFF0000"/>
        </patternFill>
      </fill>
    </dxf>
    <dxf>
      <font>
        <color rgb="FF00B0F0"/>
      </font>
      <fill>
        <patternFill>
          <bgColor rgb="FF00B0F0"/>
        </patternFill>
      </fill>
    </dxf>
    <dxf>
      <font>
        <color theme="3" tint="0.39994506668294322"/>
      </font>
      <fill>
        <patternFill>
          <bgColor rgb="FF00B0F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3" tint="0.79998168889431442"/>
        </patternFill>
      </fill>
    </dxf>
    <dxf>
      <font>
        <color theme="0"/>
      </font>
      <fill>
        <patternFill>
          <bgColor theme="0"/>
        </patternFill>
      </fill>
    </dxf>
    <dxf>
      <font>
        <color theme="3" tint="0.39994506668294322"/>
      </font>
      <fill>
        <patternFill>
          <bgColor rgb="FF00B0F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3" tint="0.79998168889431442"/>
        </patternFill>
      </fill>
    </dxf>
    <dxf>
      <font>
        <color theme="0"/>
      </font>
      <fill>
        <patternFill>
          <bgColor theme="0"/>
        </patternFill>
      </fill>
    </dxf>
    <dxf>
      <font>
        <color theme="3" tint="0.39994506668294322"/>
      </font>
      <fill>
        <patternFill>
          <bgColor rgb="FF00B0F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3" tint="0.79998168889431442"/>
        </patternFill>
      </fill>
    </dxf>
    <dxf>
      <font>
        <color theme="0"/>
      </font>
      <fill>
        <patternFill>
          <bgColor theme="0"/>
        </patternFill>
      </fill>
    </dxf>
    <dxf>
      <font>
        <color rgb="FF008000"/>
      </font>
      <fill>
        <patternFill>
          <bgColor rgb="FF008000"/>
        </patternFill>
      </fill>
    </dxf>
    <dxf>
      <font>
        <color rgb="FF008000"/>
      </font>
      <fill>
        <patternFill>
          <bgColor rgb="FF00B050"/>
        </patternFill>
      </fill>
    </dxf>
    <dxf>
      <font>
        <color rgb="FF008000"/>
      </font>
      <fill>
        <patternFill>
          <bgColor rgb="FF008000"/>
        </patternFill>
      </fill>
    </dxf>
    <dxf>
      <font>
        <color rgb="FF008000"/>
      </font>
      <fill>
        <patternFill>
          <bgColor rgb="FF00B050"/>
        </patternFill>
      </fill>
    </dxf>
    <dxf>
      <font>
        <color rgb="FF008000"/>
      </font>
      <fill>
        <patternFill>
          <bgColor rgb="FF008000"/>
        </patternFill>
      </fill>
    </dxf>
    <dxf>
      <font>
        <color rgb="FF008000"/>
      </font>
      <fill>
        <patternFill>
          <bgColor rgb="FF00B05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theme="3" tint="0.39994506668294322"/>
      </font>
      <fill>
        <patternFill>
          <bgColor rgb="FF00B0F0"/>
        </patternFill>
      </fill>
    </dxf>
    <dxf>
      <font>
        <color theme="3" tint="0.39994506668294322"/>
      </font>
      <fill>
        <patternFill>
          <bgColor rgb="FF00B0F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008000"/>
      </font>
      <fill>
        <patternFill>
          <bgColor rgb="FF008000"/>
        </patternFill>
      </fill>
    </dxf>
    <dxf>
      <font>
        <color rgb="FF9C0006"/>
      </font>
      <fill>
        <patternFill>
          <bgColor rgb="FFFFC7CE"/>
        </patternFill>
      </fill>
    </dxf>
    <dxf>
      <font>
        <color theme="1"/>
      </font>
      <fill>
        <patternFill>
          <bgColor theme="3" tint="0.79998168889431442"/>
        </patternFill>
      </fill>
    </dxf>
    <dxf>
      <font>
        <color theme="0"/>
      </font>
      <fill>
        <patternFill>
          <bgColor theme="0"/>
        </patternFill>
      </fill>
    </dxf>
    <dxf>
      <font>
        <color rgb="FF9C0006"/>
      </font>
      <fill>
        <patternFill>
          <bgColor rgb="FFFFC7CE"/>
        </patternFill>
      </fill>
    </dxf>
    <dxf>
      <font>
        <color theme="1"/>
      </font>
      <fill>
        <patternFill>
          <bgColor theme="3" tint="0.79998168889431442"/>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00B0F0"/>
      </font>
      <fill>
        <patternFill>
          <bgColor rgb="FF00B0F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s>
  <tableStyles count="0" defaultTableStyle="TableStyleMedium2" defaultPivotStyle="PivotStyleMedium9"/>
  <colors>
    <mruColors>
      <color rgb="FFCCFFCC"/>
      <color rgb="FFD2FEE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image" Target="../media/image2.png"/><Relationship Id="rId2" Type="http://schemas.openxmlformats.org/officeDocument/2006/relationships/image" Target="../media/image2.sv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322729</xdr:colOff>
      <xdr:row>57</xdr:row>
      <xdr:rowOff>259976</xdr:rowOff>
    </xdr:from>
    <xdr:to>
      <xdr:col>0</xdr:col>
      <xdr:colOff>1093694</xdr:colOff>
      <xdr:row>59</xdr:row>
      <xdr:rowOff>62753</xdr:rowOff>
    </xdr:to>
    <xdr:pic>
      <xdr:nvPicPr>
        <xdr:cNvPr id="171" name="Graphique 170" descr="Index pointant vers la droite vu du côté du dos de la main">
          <a:extLst>
            <a:ext uri="{FF2B5EF4-FFF2-40B4-BE49-F238E27FC236}">
              <a16:creationId xmlns:a16="http://schemas.microsoft.com/office/drawing/2014/main" xmlns="" id="{00000000-0008-0000-0B00-0000AB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xmlns="" r:embed="rId2"/>
            </a:ext>
          </a:extLst>
        </a:blip>
        <a:stretch>
          <a:fillRect/>
        </a:stretch>
      </xdr:blipFill>
      <xdr:spPr>
        <a:xfrm>
          <a:off x="322729" y="17274988"/>
          <a:ext cx="770965" cy="510989"/>
        </a:xfrm>
        <a:prstGeom prst="rect">
          <a:avLst/>
        </a:prstGeom>
      </xdr:spPr>
    </xdr:pic>
    <xdr:clientData/>
  </xdr:twoCellAnchor>
  <xdr:twoCellAnchor editAs="oneCell">
    <xdr:from>
      <xdr:col>0</xdr:col>
      <xdr:colOff>268941</xdr:colOff>
      <xdr:row>27</xdr:row>
      <xdr:rowOff>197223</xdr:rowOff>
    </xdr:from>
    <xdr:to>
      <xdr:col>0</xdr:col>
      <xdr:colOff>1039906</xdr:colOff>
      <xdr:row>29</xdr:row>
      <xdr:rowOff>53789</xdr:rowOff>
    </xdr:to>
    <xdr:pic>
      <xdr:nvPicPr>
        <xdr:cNvPr id="172" name="Graphique 171" descr="Index pointant vers la droite vu du côté du dos de la main">
          <a:extLst>
            <a:ext uri="{FF2B5EF4-FFF2-40B4-BE49-F238E27FC236}">
              <a16:creationId xmlns:a16="http://schemas.microsoft.com/office/drawing/2014/main" xmlns="" id="{00000000-0008-0000-0B00-0000AC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 uri="{96DAC541-7B7A-43D3-8B79-37D633B846F1}">
              <asvg:svgBlip xmlns:asvg="http://schemas.microsoft.com/office/drawing/2016/SVG/main" xmlns="" r:embed="rId2"/>
            </a:ext>
          </a:extLst>
        </a:blip>
        <a:stretch>
          <a:fillRect/>
        </a:stretch>
      </xdr:blipFill>
      <xdr:spPr>
        <a:xfrm>
          <a:off x="268941" y="8373035"/>
          <a:ext cx="770965" cy="510989"/>
        </a:xfrm>
        <a:prstGeom prst="rect">
          <a:avLst/>
        </a:prstGeom>
      </xdr:spPr>
    </xdr:pic>
    <xdr:clientData/>
  </xdr:twoCellAnchor>
</xdr:wsDr>
</file>

<file path=xl/tables/table1.xml><?xml version="1.0" encoding="utf-8"?>
<table xmlns="http://schemas.openxmlformats.org/spreadsheetml/2006/main" id="1" name="Tableau1" displayName="Tableau1" ref="A1:G1048576" totalsRowShown="0">
  <autoFilter ref="A1:G1048576"/>
  <tableColumns count="7">
    <tableColumn id="1" name="Colonne1"/>
    <tableColumn id="2" name="Colonne2"/>
    <tableColumn id="3" name="Colonne3"/>
    <tableColumn id="4" name="Colonne4"/>
    <tableColumn id="5" name="Colonne5"/>
    <tableColumn id="6" name="Colonne6"/>
    <tableColumn id="7" name="Colonne7"/>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vertOverflow="clip" horzOverflow="clip" rtlCol="0" anchor="t"/>
      <a:lstStyle>
        <a:defPPr algn="l">
          <a:defRPr sz="1100"/>
        </a:defPPr>
      </a:lstStyle>
      <a:style>
        <a:lnRef idx="2">
          <a:schemeClr val="accent1">
            <a:shade val="50000"/>
          </a:schemeClr>
        </a:lnRef>
        <a:fillRef idx="1">
          <a:schemeClr val="accent1"/>
        </a:fillRef>
        <a:effectRef idx="0">
          <a:schemeClr val="accent1"/>
        </a:effectRef>
        <a:fontRef idx="minor">
          <a:schemeClr val="lt1"/>
        </a:fontRef>
      </a:style>
    </a:spDef>
  </a:objectDefaults>
  <a:extraClrSchemeLst/>
</a:theme>
</file>

<file path=xl/threadedComments/threadedComment1.xml><?xml version="1.0" encoding="utf-8"?>
<ThreadedComments xmlns="http://schemas.microsoft.com/office/spreadsheetml/2018/threadedcomments" xmlns:x="http://schemas.openxmlformats.org/spreadsheetml/2006/main">
  <threadedComment ref="B8" personId="{00000000-0000-0000-0000-000000000000}" id="{35A391B6-AC18-4F99-903B-D876BFFD004E}">
    <text xml:space="preserve">Insérez 1e lundi du mois
</text>
  </threadedComment>
</ThreadedComments>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microsoft.com/office/2017/10/relationships/threadedComment" Target="../threadedComments/threadedComment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table" Target="../tables/table1.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W148"/>
  <sheetViews>
    <sheetView zoomScale="160" zoomScaleNormal="160" workbookViewId="0">
      <selection activeCell="I13" sqref="I13"/>
    </sheetView>
  </sheetViews>
  <sheetFormatPr baseColWidth="10" defaultRowHeight="16.5" x14ac:dyDescent="0.3"/>
  <cols>
    <col min="1" max="1" width="5.140625" customWidth="1"/>
    <col min="2" max="2" width="10.7109375" bestFit="1" customWidth="1"/>
    <col min="3" max="3" width="2.28515625" customWidth="1"/>
    <col min="4" max="4" width="3.5703125" style="44" bestFit="1" customWidth="1"/>
    <col min="5" max="5" width="9.42578125" style="44" hidden="1" customWidth="1"/>
    <col min="7" max="7" width="3.5703125" style="44" bestFit="1" customWidth="1"/>
    <col min="8" max="8" width="3.5703125" style="44" hidden="1" customWidth="1"/>
    <col min="10" max="10" width="3.5703125" style="44" bestFit="1" customWidth="1"/>
    <col min="11" max="11" width="3.5703125" style="44" hidden="1" customWidth="1"/>
    <col min="13" max="13" width="3.5703125" style="44" customWidth="1"/>
    <col min="14" max="14" width="11.5703125" style="44" hidden="1" customWidth="1"/>
    <col min="16" max="16" width="3.5703125" style="44" customWidth="1"/>
    <col min="17" max="17" width="3.5703125" style="44" hidden="1" customWidth="1"/>
    <col min="19" max="19" width="2.28515625" style="44" customWidth="1"/>
    <col min="20" max="20" width="17.28515625" customWidth="1"/>
    <col min="21" max="21" width="7.5703125" customWidth="1"/>
    <col min="23" max="23" width="5.5703125" style="46" hidden="1" customWidth="1"/>
  </cols>
  <sheetData>
    <row r="1" spans="1:23" ht="18" x14ac:dyDescent="0.25">
      <c r="A1" s="195" t="s">
        <v>41</v>
      </c>
      <c r="B1" s="196"/>
      <c r="C1" s="196"/>
      <c r="D1" s="196"/>
      <c r="E1" s="196"/>
      <c r="F1" s="196"/>
      <c r="G1" s="196"/>
      <c r="H1" s="196"/>
      <c r="I1" s="196"/>
      <c r="J1" s="196"/>
      <c r="K1" s="196"/>
      <c r="L1" s="196"/>
      <c r="M1" s="196"/>
      <c r="N1" s="196"/>
      <c r="O1" s="196"/>
      <c r="P1" s="196"/>
      <c r="Q1" s="196"/>
      <c r="R1" s="196"/>
      <c r="S1" s="196"/>
      <c r="T1" s="197"/>
      <c r="U1" s="45"/>
    </row>
    <row r="2" spans="1:23" ht="19.899999999999999" customHeight="1" x14ac:dyDescent="0.3">
      <c r="A2" s="29" t="s">
        <v>35</v>
      </c>
      <c r="B2" s="30"/>
      <c r="C2" s="30"/>
      <c r="D2" s="30"/>
      <c r="E2" s="30"/>
      <c r="F2" s="34"/>
      <c r="G2" s="30"/>
      <c r="H2" s="30"/>
      <c r="I2" s="30"/>
      <c r="J2" s="30"/>
      <c r="K2" s="30"/>
      <c r="L2" s="32" t="s">
        <v>36</v>
      </c>
      <c r="N2" s="35"/>
      <c r="O2" s="35">
        <f>B9</f>
        <v>43525</v>
      </c>
      <c r="P2" s="30"/>
      <c r="Q2" s="30"/>
      <c r="R2" s="30"/>
      <c r="S2" s="30"/>
      <c r="T2" s="30"/>
      <c r="U2" s="31"/>
    </row>
    <row r="3" spans="1:23" ht="6.6" customHeight="1" x14ac:dyDescent="0.25">
      <c r="A3" s="10"/>
      <c r="B3" s="2"/>
      <c r="C3" s="2"/>
      <c r="D3" s="18"/>
      <c r="E3" s="16"/>
      <c r="F3" s="2"/>
      <c r="G3" s="16"/>
      <c r="H3" s="16"/>
      <c r="I3" s="2"/>
      <c r="J3" s="16"/>
      <c r="K3" s="16"/>
      <c r="L3" s="2"/>
      <c r="M3" s="16"/>
      <c r="N3" s="16"/>
      <c r="O3" s="2"/>
      <c r="P3" s="16"/>
      <c r="Q3" s="16"/>
      <c r="R3" s="2"/>
      <c r="S3" s="16"/>
      <c r="T3" s="24"/>
      <c r="U3" s="47"/>
    </row>
    <row r="4" spans="1:23" ht="19.149999999999999" customHeight="1" x14ac:dyDescent="0.25">
      <c r="A4" s="3"/>
      <c r="B4" s="4"/>
      <c r="C4" s="6"/>
      <c r="D4" s="15"/>
      <c r="E4" s="15"/>
      <c r="F4" s="5" t="s">
        <v>0</v>
      </c>
      <c r="G4" s="15"/>
      <c r="H4" s="15"/>
      <c r="I4" s="6" t="s">
        <v>1</v>
      </c>
      <c r="J4" s="15"/>
      <c r="K4" s="15"/>
      <c r="L4" s="6" t="s">
        <v>2</v>
      </c>
      <c r="M4" s="15"/>
      <c r="N4" s="15"/>
      <c r="O4" s="6" t="s">
        <v>3</v>
      </c>
      <c r="P4" s="15"/>
      <c r="Q4" s="15"/>
      <c r="R4" s="5" t="s">
        <v>4</v>
      </c>
      <c r="S4" s="15"/>
      <c r="T4" s="198" t="s">
        <v>34</v>
      </c>
      <c r="U4" s="199"/>
      <c r="W4" s="46">
        <v>0.29166666666666669</v>
      </c>
    </row>
    <row r="5" spans="1:23" ht="3" customHeight="1" x14ac:dyDescent="0.25">
      <c r="A5" s="39"/>
      <c r="B5" s="40"/>
      <c r="C5" s="48"/>
      <c r="D5" s="49"/>
      <c r="E5" s="49"/>
      <c r="F5" s="50"/>
      <c r="G5" s="49"/>
      <c r="H5" s="49"/>
      <c r="I5" s="50"/>
      <c r="J5" s="49"/>
      <c r="K5" s="49"/>
      <c r="L5" s="50"/>
      <c r="M5" s="49"/>
      <c r="N5" s="49"/>
      <c r="O5" s="50"/>
      <c r="P5" s="49"/>
      <c r="Q5" s="49"/>
      <c r="R5" s="50"/>
      <c r="S5" s="51"/>
      <c r="T5" s="52"/>
      <c r="U5" s="53"/>
      <c r="W5" s="46">
        <v>0.2951388888888889</v>
      </c>
    </row>
    <row r="6" spans="1:23" ht="9" customHeight="1" x14ac:dyDescent="0.25">
      <c r="A6" s="7"/>
      <c r="B6" s="8"/>
      <c r="C6" s="12"/>
      <c r="D6" s="17"/>
      <c r="E6" s="17"/>
      <c r="F6" s="12"/>
      <c r="G6" s="17"/>
      <c r="H6" s="17"/>
      <c r="I6" s="12"/>
      <c r="J6" s="17"/>
      <c r="K6" s="17"/>
      <c r="L6" s="12"/>
      <c r="M6" s="17"/>
      <c r="N6" s="17"/>
      <c r="O6" s="12"/>
      <c r="P6" s="17"/>
      <c r="Q6" s="22"/>
      <c r="R6" s="13"/>
      <c r="S6" s="22"/>
      <c r="T6" s="54"/>
      <c r="U6" s="45"/>
      <c r="W6" s="46">
        <v>0.29861111111111099</v>
      </c>
    </row>
    <row r="7" spans="1:23" ht="18" customHeight="1" x14ac:dyDescent="0.25">
      <c r="A7" s="20" t="s">
        <v>31</v>
      </c>
      <c r="B7" s="9" t="s">
        <v>29</v>
      </c>
      <c r="C7" s="14"/>
      <c r="D7" s="18" t="s">
        <v>28</v>
      </c>
      <c r="E7" s="33">
        <f>F9-F7</f>
        <v>0</v>
      </c>
      <c r="F7" s="43"/>
      <c r="G7" s="18" t="s">
        <v>28</v>
      </c>
      <c r="H7" s="33">
        <f>I9-I7</f>
        <v>0</v>
      </c>
      <c r="I7" s="43"/>
      <c r="J7" s="18" t="s">
        <v>28</v>
      </c>
      <c r="K7" s="33">
        <f>L9-L7</f>
        <v>0</v>
      </c>
      <c r="L7" s="43"/>
      <c r="M7" s="18" t="s">
        <v>28</v>
      </c>
      <c r="N7" s="33">
        <f>O9-O7</f>
        <v>0</v>
      </c>
      <c r="O7" s="43"/>
      <c r="P7" s="18" t="s">
        <v>28</v>
      </c>
      <c r="Q7" s="33">
        <f>R9-R7</f>
        <v>0</v>
      </c>
      <c r="R7" s="43"/>
      <c r="S7" s="23"/>
      <c r="T7" s="26" t="s">
        <v>32</v>
      </c>
      <c r="U7" s="41">
        <f>SUM(E8,H8,K8,N8,Q8,)</f>
        <v>0</v>
      </c>
      <c r="W7" s="46">
        <v>0.30208333333333298</v>
      </c>
    </row>
    <row r="8" spans="1:23" x14ac:dyDescent="0.25">
      <c r="A8" s="21" t="s">
        <v>26</v>
      </c>
      <c r="B8" s="42">
        <v>43521</v>
      </c>
      <c r="C8" s="14"/>
      <c r="D8" s="55"/>
      <c r="E8" s="56">
        <f>(E7&gt;=TIME(5,,))*1</f>
        <v>0</v>
      </c>
      <c r="F8" s="57"/>
      <c r="G8" s="55"/>
      <c r="H8" s="56">
        <f>(H7&gt;=TIME(5,,))*1</f>
        <v>0</v>
      </c>
      <c r="I8" s="57"/>
      <c r="J8" s="55"/>
      <c r="K8" s="56">
        <f>(K7&gt;=TIME(5,,))*1</f>
        <v>0</v>
      </c>
      <c r="L8" s="57"/>
      <c r="M8" s="55"/>
      <c r="N8" s="56">
        <f>(N7&gt;=TIME(5,,))*1</f>
        <v>0</v>
      </c>
      <c r="O8" s="57"/>
      <c r="P8" s="55"/>
      <c r="Q8" s="56">
        <f>(Q7&gt;=TIME(5,,))*1</f>
        <v>0</v>
      </c>
      <c r="R8" s="57"/>
      <c r="S8" s="58"/>
      <c r="T8" s="61"/>
      <c r="U8" s="47"/>
      <c r="W8" s="46">
        <v>0.30555555555555503</v>
      </c>
    </row>
    <row r="9" spans="1:23" ht="25.5" x14ac:dyDescent="0.25">
      <c r="A9" s="21" t="s">
        <v>27</v>
      </c>
      <c r="B9" s="11">
        <f>B8+4</f>
        <v>43525</v>
      </c>
      <c r="C9" s="14"/>
      <c r="D9" s="18" t="s">
        <v>30</v>
      </c>
      <c r="E9">
        <f>(E8&lt;=TIME(5,,))*1</f>
        <v>1</v>
      </c>
      <c r="F9" s="43"/>
      <c r="G9" s="18" t="s">
        <v>30</v>
      </c>
      <c r="H9">
        <f>(H8&lt;=TIME(5,,))*1</f>
        <v>1</v>
      </c>
      <c r="I9" s="43"/>
      <c r="J9" s="18" t="s">
        <v>30</v>
      </c>
      <c r="K9">
        <f>(K8&lt;=TIME(5,,))*1</f>
        <v>1</v>
      </c>
      <c r="L9" s="43"/>
      <c r="M9" s="18" t="s">
        <v>30</v>
      </c>
      <c r="N9">
        <f>(N8&lt;=TIME(5,,))*1</f>
        <v>1</v>
      </c>
      <c r="O9" s="43"/>
      <c r="P9" s="18" t="s">
        <v>30</v>
      </c>
      <c r="Q9">
        <f>(Q8&lt;=TIME(5,,))*1</f>
        <v>1</v>
      </c>
      <c r="R9" s="43"/>
      <c r="S9" s="23"/>
      <c r="T9" s="27" t="s">
        <v>33</v>
      </c>
      <c r="U9" s="41">
        <f>SUM(E9,H9,K9,N9,QI9,)-(COUNTBLANK(F9:R9)-1)</f>
        <v>0</v>
      </c>
      <c r="W9" s="46">
        <v>0.30902777777777801</v>
      </c>
    </row>
    <row r="10" spans="1:23" ht="3" customHeight="1" x14ac:dyDescent="0.25">
      <c r="A10" s="39"/>
      <c r="B10" s="40"/>
      <c r="C10" s="48"/>
      <c r="D10" s="49"/>
      <c r="E10" s="49"/>
      <c r="F10" s="50"/>
      <c r="G10" s="49"/>
      <c r="H10" s="49"/>
      <c r="I10" s="50"/>
      <c r="J10" s="49"/>
      <c r="K10" s="49"/>
      <c r="L10" s="50"/>
      <c r="M10" s="49"/>
      <c r="N10" s="49"/>
      <c r="O10" s="50"/>
      <c r="P10" s="49"/>
      <c r="Q10" s="49"/>
      <c r="R10" s="50"/>
      <c r="S10" s="51"/>
      <c r="T10" s="52"/>
      <c r="U10" s="53"/>
      <c r="W10" s="46">
        <v>0.3125</v>
      </c>
    </row>
    <row r="11" spans="1:23" ht="19.5" x14ac:dyDescent="0.25">
      <c r="A11" s="20" t="s">
        <v>31</v>
      </c>
      <c r="B11" s="9" t="s">
        <v>29</v>
      </c>
      <c r="C11" s="14"/>
      <c r="D11" s="18" t="s">
        <v>28</v>
      </c>
      <c r="E11" s="33">
        <f>F13-F11</f>
        <v>0</v>
      </c>
      <c r="F11" s="43"/>
      <c r="G11" s="18" t="s">
        <v>28</v>
      </c>
      <c r="H11" s="33">
        <f>I13-I11</f>
        <v>0</v>
      </c>
      <c r="I11" s="43"/>
      <c r="J11" s="18" t="s">
        <v>28</v>
      </c>
      <c r="K11" s="33">
        <f>L13-L11</f>
        <v>0</v>
      </c>
      <c r="L11" s="43"/>
      <c r="M11" s="18" t="s">
        <v>28</v>
      </c>
      <c r="N11" s="33">
        <f>O13-O11</f>
        <v>0</v>
      </c>
      <c r="O11" s="43"/>
      <c r="P11" s="18" t="s">
        <v>28</v>
      </c>
      <c r="Q11" s="33">
        <f>R13-R11</f>
        <v>0</v>
      </c>
      <c r="R11" s="43"/>
      <c r="S11" s="23"/>
      <c r="T11" s="28" t="s">
        <v>5</v>
      </c>
      <c r="U11" s="47">
        <f>SUM(E12,H12,K12,N12,Q12,)</f>
        <v>0</v>
      </c>
      <c r="W11" s="46">
        <v>0.31597222222222199</v>
      </c>
    </row>
    <row r="12" spans="1:23" x14ac:dyDescent="0.25">
      <c r="A12" s="21" t="s">
        <v>26</v>
      </c>
      <c r="B12" s="11">
        <f>B8+7</f>
        <v>43528</v>
      </c>
      <c r="C12" s="14"/>
      <c r="D12" s="55"/>
      <c r="E12" s="56">
        <f>(E11&gt;=TIME(5,,))*1</f>
        <v>0</v>
      </c>
      <c r="F12" s="57"/>
      <c r="G12" s="55"/>
      <c r="H12" s="56">
        <f>(H11&gt;=TIME(5,,))*1</f>
        <v>0</v>
      </c>
      <c r="I12" s="57"/>
      <c r="J12" s="55"/>
      <c r="K12" s="56">
        <f>(K11&gt;=TIME(5,,))*1</f>
        <v>0</v>
      </c>
      <c r="L12" s="57"/>
      <c r="M12" s="55"/>
      <c r="N12" s="56">
        <f>(N11&gt;=TIME(5,,))*1</f>
        <v>0</v>
      </c>
      <c r="O12" s="57"/>
      <c r="P12" s="55"/>
      <c r="Q12" s="56">
        <f>(Q11&gt;=TIME(5,,))*1</f>
        <v>0</v>
      </c>
      <c r="R12" s="57"/>
      <c r="S12" s="58"/>
      <c r="T12" s="61"/>
      <c r="U12" s="47"/>
      <c r="W12" s="46">
        <v>0.31944444444444398</v>
      </c>
    </row>
    <row r="13" spans="1:23" ht="25.5" x14ac:dyDescent="0.25">
      <c r="A13" s="21" t="s">
        <v>27</v>
      </c>
      <c r="B13" s="11">
        <f>B12+4</f>
        <v>43532</v>
      </c>
      <c r="C13" s="14"/>
      <c r="D13" s="18" t="s">
        <v>30</v>
      </c>
      <c r="E13">
        <f>(E12&lt;=TIME(5,,))*1</f>
        <v>1</v>
      </c>
      <c r="F13" s="43"/>
      <c r="G13" s="18" t="s">
        <v>30</v>
      </c>
      <c r="H13">
        <f>(H12&lt;=TIME(5,,))*1</f>
        <v>1</v>
      </c>
      <c r="I13" s="43"/>
      <c r="J13" s="18" t="s">
        <v>30</v>
      </c>
      <c r="K13">
        <f>(K12&lt;=TIME(5,,))*1</f>
        <v>1</v>
      </c>
      <c r="L13" s="43"/>
      <c r="M13" s="18" t="s">
        <v>30</v>
      </c>
      <c r="N13">
        <f>(N12&lt;=TIME(5,,))*1</f>
        <v>1</v>
      </c>
      <c r="O13" s="43"/>
      <c r="P13" s="18" t="s">
        <v>30</v>
      </c>
      <c r="Q13">
        <f>(Q12&lt;=TIME(5,,))*1</f>
        <v>1</v>
      </c>
      <c r="R13" s="43"/>
      <c r="S13" s="23"/>
      <c r="T13" s="27" t="s">
        <v>33</v>
      </c>
      <c r="U13" s="41">
        <f>SUM(E13,H13,K13,N13,QI13,)-(COUNTBLANK(F13:R13)-1)</f>
        <v>0</v>
      </c>
      <c r="W13" s="46">
        <v>0.32291666666666702</v>
      </c>
    </row>
    <row r="14" spans="1:23" ht="3" customHeight="1" x14ac:dyDescent="0.25">
      <c r="A14" s="39"/>
      <c r="B14" s="40"/>
      <c r="C14" s="48"/>
      <c r="D14" s="49"/>
      <c r="E14" s="49"/>
      <c r="F14" s="50"/>
      <c r="G14" s="49"/>
      <c r="H14" s="49"/>
      <c r="I14" s="50"/>
      <c r="J14" s="49"/>
      <c r="K14" s="49"/>
      <c r="L14" s="50"/>
      <c r="M14" s="49"/>
      <c r="N14" s="49"/>
      <c r="O14" s="50"/>
      <c r="P14" s="49"/>
      <c r="Q14" s="49"/>
      <c r="R14" s="50"/>
      <c r="S14" s="51"/>
      <c r="T14" s="52"/>
      <c r="U14" s="53"/>
      <c r="W14" s="46">
        <v>0.32638888888888901</v>
      </c>
    </row>
    <row r="15" spans="1:23" ht="19.5" x14ac:dyDescent="0.25">
      <c r="A15" s="20" t="s">
        <v>31</v>
      </c>
      <c r="B15" s="9" t="s">
        <v>29</v>
      </c>
      <c r="C15" s="14"/>
      <c r="D15" s="18" t="s">
        <v>28</v>
      </c>
      <c r="E15" s="33">
        <f>F17-F15</f>
        <v>0</v>
      </c>
      <c r="F15" s="43"/>
      <c r="G15" s="18" t="s">
        <v>28</v>
      </c>
      <c r="H15" s="33">
        <f>I17-I15</f>
        <v>0</v>
      </c>
      <c r="I15" s="43"/>
      <c r="J15" s="18" t="s">
        <v>28</v>
      </c>
      <c r="K15" s="33">
        <f>L17-L15</f>
        <v>0</v>
      </c>
      <c r="L15" s="43"/>
      <c r="M15" s="18" t="s">
        <v>28</v>
      </c>
      <c r="N15" s="33">
        <f>O17-O15</f>
        <v>0</v>
      </c>
      <c r="O15" s="43"/>
      <c r="P15" s="18" t="s">
        <v>28</v>
      </c>
      <c r="Q15" s="33">
        <f>R17-R15</f>
        <v>0</v>
      </c>
      <c r="R15" s="43"/>
      <c r="S15" s="23"/>
      <c r="T15" s="28" t="s">
        <v>5</v>
      </c>
      <c r="U15" s="47">
        <f>SUM(E16,H16,K16,N16,Q16,)</f>
        <v>0</v>
      </c>
      <c r="W15" s="46">
        <v>0.32986111111111099</v>
      </c>
    </row>
    <row r="16" spans="1:23" x14ac:dyDescent="0.25">
      <c r="A16" s="21" t="s">
        <v>26</v>
      </c>
      <c r="B16" s="11">
        <f>B12+7</f>
        <v>43535</v>
      </c>
      <c r="C16" s="14"/>
      <c r="D16" s="55"/>
      <c r="E16" s="56">
        <f>(E15&gt;=TIME(5,,))*1</f>
        <v>0</v>
      </c>
      <c r="F16" s="57"/>
      <c r="G16" s="55"/>
      <c r="H16" s="56">
        <f>(H15&gt;=TIME(5,,))*1</f>
        <v>0</v>
      </c>
      <c r="I16" s="57"/>
      <c r="J16" s="55"/>
      <c r="K16" s="56">
        <f>(K15&gt;=TIME(5,,))*1</f>
        <v>0</v>
      </c>
      <c r="L16" s="57"/>
      <c r="M16" s="55"/>
      <c r="N16" s="56">
        <f>(N15&gt;=TIME(5,,))*1</f>
        <v>0</v>
      </c>
      <c r="O16" s="57"/>
      <c r="P16" s="55"/>
      <c r="Q16" s="56">
        <f>(Q15&gt;=TIME(5,,))*1</f>
        <v>0</v>
      </c>
      <c r="R16" s="57"/>
      <c r="S16" s="58"/>
      <c r="T16" s="61"/>
      <c r="U16" s="47"/>
      <c r="W16" s="46">
        <v>0.33333333333333298</v>
      </c>
    </row>
    <row r="17" spans="1:23" ht="25.5" x14ac:dyDescent="0.25">
      <c r="A17" s="21" t="s">
        <v>27</v>
      </c>
      <c r="B17" s="11">
        <f>B16+4</f>
        <v>43539</v>
      </c>
      <c r="C17" s="14"/>
      <c r="D17" s="18" t="s">
        <v>30</v>
      </c>
      <c r="E17">
        <f>(E16&lt;=TIME(5,,))*1</f>
        <v>1</v>
      </c>
      <c r="F17" s="43"/>
      <c r="G17" s="18" t="s">
        <v>30</v>
      </c>
      <c r="H17">
        <f>(H16&lt;=TIME(5,,))*1</f>
        <v>1</v>
      </c>
      <c r="I17" s="43"/>
      <c r="J17" s="18" t="s">
        <v>30</v>
      </c>
      <c r="K17">
        <f>(K16&lt;=TIME(5,,))*1</f>
        <v>1</v>
      </c>
      <c r="L17" s="43"/>
      <c r="M17" s="18" t="s">
        <v>30</v>
      </c>
      <c r="N17">
        <f>(N16&lt;=TIME(5,,))*1</f>
        <v>1</v>
      </c>
      <c r="O17" s="43"/>
      <c r="P17" s="18" t="s">
        <v>30</v>
      </c>
      <c r="Q17">
        <f>(Q16&lt;=TIME(5,,))*1</f>
        <v>1</v>
      </c>
      <c r="R17" s="43"/>
      <c r="S17" s="23"/>
      <c r="T17" s="27" t="s">
        <v>33</v>
      </c>
      <c r="U17" s="41">
        <f>SUM(E17,H17,K17,N17,QI17,)-(COUNTBLANK(F17:R17)-1)</f>
        <v>0</v>
      </c>
      <c r="W17" s="46">
        <v>0.33680555555555503</v>
      </c>
    </row>
    <row r="18" spans="1:23" ht="3" customHeight="1" x14ac:dyDescent="0.25">
      <c r="A18" s="39"/>
      <c r="B18" s="40"/>
      <c r="C18" s="48"/>
      <c r="D18" s="49"/>
      <c r="E18" s="49"/>
      <c r="F18" s="50"/>
      <c r="G18" s="49"/>
      <c r="H18" s="49"/>
      <c r="I18" s="50"/>
      <c r="J18" s="49"/>
      <c r="K18" s="49"/>
      <c r="L18" s="50"/>
      <c r="M18" s="49"/>
      <c r="N18" s="49"/>
      <c r="O18" s="50"/>
      <c r="P18" s="49"/>
      <c r="Q18" s="49"/>
      <c r="R18" s="50"/>
      <c r="S18" s="51"/>
      <c r="T18" s="52"/>
      <c r="U18" s="53"/>
      <c r="W18" s="46">
        <v>0.34027777777777801</v>
      </c>
    </row>
    <row r="19" spans="1:23" ht="19.5" x14ac:dyDescent="0.25">
      <c r="A19" s="20" t="s">
        <v>31</v>
      </c>
      <c r="B19" s="9" t="s">
        <v>29</v>
      </c>
      <c r="C19" s="14"/>
      <c r="D19" s="18" t="s">
        <v>28</v>
      </c>
      <c r="E19" s="33">
        <f>F21-F19</f>
        <v>0</v>
      </c>
      <c r="F19" s="43"/>
      <c r="G19" s="18" t="s">
        <v>28</v>
      </c>
      <c r="H19" s="33">
        <f>I21-I19</f>
        <v>0</v>
      </c>
      <c r="I19" s="43"/>
      <c r="J19" s="18" t="s">
        <v>28</v>
      </c>
      <c r="K19" s="33">
        <f>L21-L19</f>
        <v>0</v>
      </c>
      <c r="L19" s="43"/>
      <c r="M19" s="18" t="s">
        <v>28</v>
      </c>
      <c r="N19" s="33">
        <f>O21-O19</f>
        <v>0</v>
      </c>
      <c r="O19" s="43"/>
      <c r="P19" s="18" t="s">
        <v>28</v>
      </c>
      <c r="Q19" s="33">
        <f>R21-R19</f>
        <v>0</v>
      </c>
      <c r="R19" s="43"/>
      <c r="S19" s="23"/>
      <c r="T19" s="28" t="s">
        <v>5</v>
      </c>
      <c r="U19" s="47">
        <f>SUM(E20,H20,K20,N20,Q20,)</f>
        <v>0</v>
      </c>
      <c r="W19" s="46">
        <v>0.34375</v>
      </c>
    </row>
    <row r="20" spans="1:23" x14ac:dyDescent="0.25">
      <c r="A20" s="21" t="s">
        <v>26</v>
      </c>
      <c r="B20" s="11">
        <f>B16+7</f>
        <v>43542</v>
      </c>
      <c r="C20" s="14"/>
      <c r="D20" s="55"/>
      <c r="E20" s="56">
        <f>(E19&gt;=TIME(5,,))*1</f>
        <v>0</v>
      </c>
      <c r="F20" s="57"/>
      <c r="G20" s="55"/>
      <c r="H20" s="56">
        <f>(H19&gt;=TIME(5,,))*1</f>
        <v>0</v>
      </c>
      <c r="I20" s="57"/>
      <c r="J20" s="55"/>
      <c r="K20" s="56">
        <f>(K19&gt;=TIME(5,,))*1</f>
        <v>0</v>
      </c>
      <c r="L20" s="57"/>
      <c r="M20" s="55"/>
      <c r="N20" s="56">
        <f>(N19&gt;=TIME(5,,))*1</f>
        <v>0</v>
      </c>
      <c r="O20" s="57"/>
      <c r="P20" s="55"/>
      <c r="Q20" s="56">
        <f>(Q19&gt;=TIME(5,,))*1</f>
        <v>0</v>
      </c>
      <c r="R20" s="57"/>
      <c r="S20" s="58"/>
      <c r="T20" s="61"/>
      <c r="U20" s="47"/>
      <c r="W20" s="46">
        <v>0.34722222222222199</v>
      </c>
    </row>
    <row r="21" spans="1:23" ht="25.5" x14ac:dyDescent="0.25">
      <c r="A21" s="21" t="s">
        <v>27</v>
      </c>
      <c r="B21" s="11">
        <f>B20+4</f>
        <v>43546</v>
      </c>
      <c r="C21" s="14"/>
      <c r="D21" s="18" t="s">
        <v>30</v>
      </c>
      <c r="E21">
        <f>(E20&lt;=TIME(5,,))*1</f>
        <v>1</v>
      </c>
      <c r="F21" s="43"/>
      <c r="G21" s="18" t="s">
        <v>30</v>
      </c>
      <c r="H21">
        <f>(H20&lt;=TIME(5,,))*1</f>
        <v>1</v>
      </c>
      <c r="I21" s="43"/>
      <c r="J21" s="18" t="s">
        <v>30</v>
      </c>
      <c r="K21">
        <f>(K20&lt;=TIME(5,,))*1</f>
        <v>1</v>
      </c>
      <c r="L21" s="43"/>
      <c r="M21" s="18" t="s">
        <v>30</v>
      </c>
      <c r="N21">
        <f>(N20&lt;=TIME(5,,))*1</f>
        <v>1</v>
      </c>
      <c r="O21" s="43"/>
      <c r="P21" s="18" t="s">
        <v>30</v>
      </c>
      <c r="Q21">
        <f>(Q20&lt;=TIME(5,,))*1</f>
        <v>1</v>
      </c>
      <c r="R21" s="43"/>
      <c r="S21" s="23"/>
      <c r="T21" s="27" t="s">
        <v>33</v>
      </c>
      <c r="U21" s="41">
        <f>SUM(E21,H21,K21,N21,QI21,)-(COUNTBLANK(F21:R21)-1)</f>
        <v>0</v>
      </c>
      <c r="W21" s="46">
        <v>0.35069444444444398</v>
      </c>
    </row>
    <row r="22" spans="1:23" ht="3" customHeight="1" x14ac:dyDescent="0.25">
      <c r="A22" s="39"/>
      <c r="B22" s="40"/>
      <c r="C22" s="48"/>
      <c r="D22" s="49"/>
      <c r="E22" s="49"/>
      <c r="F22" s="50"/>
      <c r="G22" s="49"/>
      <c r="H22" s="49"/>
      <c r="I22" s="50"/>
      <c r="J22" s="49"/>
      <c r="K22" s="49"/>
      <c r="L22" s="50"/>
      <c r="M22" s="49"/>
      <c r="N22" s="49"/>
      <c r="O22" s="50"/>
      <c r="P22" s="49"/>
      <c r="Q22" s="49"/>
      <c r="R22" s="50"/>
      <c r="S22" s="51"/>
      <c r="T22" s="52"/>
      <c r="U22" s="53"/>
      <c r="W22" s="46">
        <v>0.35416666666666602</v>
      </c>
    </row>
    <row r="23" spans="1:23" ht="19.5" x14ac:dyDescent="0.25">
      <c r="A23" s="20" t="s">
        <v>31</v>
      </c>
      <c r="B23" s="9" t="s">
        <v>29</v>
      </c>
      <c r="C23" s="14"/>
      <c r="D23" s="18" t="s">
        <v>28</v>
      </c>
      <c r="E23" s="33">
        <f>F25-F23</f>
        <v>0</v>
      </c>
      <c r="F23" s="43"/>
      <c r="G23" s="18" t="s">
        <v>28</v>
      </c>
      <c r="H23" s="33">
        <f>I25-I23</f>
        <v>0</v>
      </c>
      <c r="I23" s="43"/>
      <c r="J23" s="18" t="s">
        <v>28</v>
      </c>
      <c r="K23" s="33">
        <f>L25-L23</f>
        <v>0</v>
      </c>
      <c r="L23" s="43"/>
      <c r="M23" s="18" t="s">
        <v>28</v>
      </c>
      <c r="N23" s="33">
        <f>O25-O23</f>
        <v>0</v>
      </c>
      <c r="O23" s="43"/>
      <c r="P23" s="18" t="s">
        <v>28</v>
      </c>
      <c r="Q23" s="33">
        <f>R25-R23</f>
        <v>0</v>
      </c>
      <c r="R23" s="43"/>
      <c r="S23" s="23"/>
      <c r="T23" s="28" t="s">
        <v>5</v>
      </c>
      <c r="U23" s="47">
        <f>SUM(E24,H24,K24,N24,Q24,)</f>
        <v>0</v>
      </c>
      <c r="W23" s="46">
        <v>0.35763888888888901</v>
      </c>
    </row>
    <row r="24" spans="1:23" x14ac:dyDescent="0.25">
      <c r="A24" s="21" t="s">
        <v>26</v>
      </c>
      <c r="B24" s="11">
        <f>B20+7</f>
        <v>43549</v>
      </c>
      <c r="C24" s="14"/>
      <c r="D24" s="55"/>
      <c r="E24" s="56">
        <f>(E23&gt;=TIME(5,,))*1</f>
        <v>0</v>
      </c>
      <c r="F24" s="57"/>
      <c r="G24" s="55"/>
      <c r="H24" s="56">
        <f>(H23&gt;=TIME(5,,))*1</f>
        <v>0</v>
      </c>
      <c r="I24" s="57"/>
      <c r="J24" s="55"/>
      <c r="K24" s="56">
        <f>(K23&gt;=TIME(5,,))*1</f>
        <v>0</v>
      </c>
      <c r="L24" s="57"/>
      <c r="M24" s="55"/>
      <c r="N24" s="56">
        <f>(N23&gt;=TIME(5,,))*1</f>
        <v>0</v>
      </c>
      <c r="O24" s="57"/>
      <c r="P24" s="55"/>
      <c r="Q24" s="56">
        <f>(Q23&gt;=TIME(5,,))*1</f>
        <v>0</v>
      </c>
      <c r="R24" s="57"/>
      <c r="S24" s="58"/>
      <c r="T24" s="61"/>
      <c r="U24" s="47"/>
      <c r="W24" s="46">
        <v>0.36111111111111099</v>
      </c>
    </row>
    <row r="25" spans="1:23" ht="25.5" x14ac:dyDescent="0.25">
      <c r="A25" s="21" t="s">
        <v>27</v>
      </c>
      <c r="B25" s="11">
        <f>B24+4</f>
        <v>43553</v>
      </c>
      <c r="C25" s="14"/>
      <c r="D25" s="18" t="s">
        <v>30</v>
      </c>
      <c r="E25">
        <f>(E24&lt;=TIME(5,,))*1</f>
        <v>1</v>
      </c>
      <c r="F25" s="43"/>
      <c r="G25" s="18" t="s">
        <v>30</v>
      </c>
      <c r="H25">
        <f>(H24&lt;=TIME(5,,))*1</f>
        <v>1</v>
      </c>
      <c r="I25" s="43"/>
      <c r="J25" s="18" t="s">
        <v>30</v>
      </c>
      <c r="K25">
        <f>(K24&lt;=TIME(5,,))*1</f>
        <v>1</v>
      </c>
      <c r="L25" s="43"/>
      <c r="M25" s="18" t="s">
        <v>30</v>
      </c>
      <c r="N25">
        <f>(N24&lt;=TIME(5,,))*1</f>
        <v>1</v>
      </c>
      <c r="O25" s="43"/>
      <c r="P25" s="18" t="s">
        <v>30</v>
      </c>
      <c r="Q25">
        <f>(Q24&lt;=TIME(5,,))*1</f>
        <v>1</v>
      </c>
      <c r="R25" s="43"/>
      <c r="S25" s="23"/>
      <c r="T25" s="27" t="s">
        <v>33</v>
      </c>
      <c r="U25" s="41">
        <f>SUM(E25,H25,K25,N25,QI25,)-(COUNTBLANK(F25:R25)-1)</f>
        <v>0</v>
      </c>
      <c r="W25" s="46">
        <v>0.36458333333333298</v>
      </c>
    </row>
    <row r="26" spans="1:23" ht="3" customHeight="1" x14ac:dyDescent="0.25">
      <c r="A26" s="39"/>
      <c r="B26" s="40"/>
      <c r="C26" s="48"/>
      <c r="D26" s="49"/>
      <c r="E26" s="49"/>
      <c r="F26" s="50"/>
      <c r="G26" s="49"/>
      <c r="H26" s="49"/>
      <c r="I26" s="50"/>
      <c r="J26" s="49"/>
      <c r="K26" s="49"/>
      <c r="L26" s="50"/>
      <c r="M26" s="49"/>
      <c r="N26" s="49"/>
      <c r="O26" s="50"/>
      <c r="P26" s="49"/>
      <c r="Q26" s="49"/>
      <c r="R26" s="50"/>
      <c r="S26" s="51"/>
      <c r="T26" s="52"/>
      <c r="U26" s="53"/>
      <c r="W26" s="46">
        <v>0.36805555555555503</v>
      </c>
    </row>
    <row r="27" spans="1:23" ht="7.9" customHeight="1" x14ac:dyDescent="0.25">
      <c r="A27" s="10"/>
      <c r="B27" s="2"/>
      <c r="C27" s="2"/>
      <c r="D27" s="16"/>
      <c r="E27" s="16"/>
      <c r="F27" s="2"/>
      <c r="G27" s="16"/>
      <c r="H27" s="16"/>
      <c r="I27" s="2"/>
      <c r="J27" s="16"/>
      <c r="K27" s="16"/>
      <c r="L27" s="2"/>
      <c r="M27" s="16"/>
      <c r="N27" s="16"/>
      <c r="O27" s="2"/>
      <c r="P27" s="16"/>
      <c r="Q27" s="16"/>
      <c r="R27" s="2"/>
      <c r="S27" s="16"/>
      <c r="T27" s="25"/>
      <c r="U27" s="47"/>
      <c r="W27" s="46">
        <v>0.37152777777777701</v>
      </c>
    </row>
    <row r="28" spans="1:23" s="19" customFormat="1" ht="15.6" customHeight="1" x14ac:dyDescent="0.25">
      <c r="A28" s="29"/>
      <c r="B28" s="30"/>
      <c r="C28" s="30"/>
      <c r="D28" s="30"/>
      <c r="E28" s="30"/>
      <c r="F28" s="30"/>
      <c r="G28" s="30"/>
      <c r="H28" s="30"/>
      <c r="I28" s="36" t="s">
        <v>40</v>
      </c>
      <c r="K28" s="36"/>
      <c r="L28" s="62"/>
      <c r="M28" s="38">
        <f>SUM(U7,U11,U15,U19,U21,)</f>
        <v>0</v>
      </c>
      <c r="N28" s="30"/>
      <c r="O28" s="37" t="s">
        <v>39</v>
      </c>
      <c r="P28" s="62"/>
      <c r="Q28" s="37"/>
      <c r="R28" s="30"/>
      <c r="S28" s="30">
        <f>SUM((U9,U13,U17,U21,U25))</f>
        <v>0</v>
      </c>
      <c r="T28" s="30"/>
      <c r="U28" s="31"/>
      <c r="V28" s="30"/>
      <c r="W28" s="46">
        <v>0.375</v>
      </c>
    </row>
    <row r="29" spans="1:23" ht="8.4499999999999993" customHeight="1" x14ac:dyDescent="0.25">
      <c r="A29" s="29"/>
      <c r="B29" s="30"/>
      <c r="C29" s="30"/>
      <c r="D29" s="30"/>
      <c r="E29" s="30"/>
      <c r="F29" s="30"/>
      <c r="G29" s="30"/>
      <c r="H29" s="30"/>
      <c r="I29" s="30"/>
      <c r="J29" s="30"/>
      <c r="K29" s="30"/>
      <c r="L29" s="210" t="s">
        <v>38</v>
      </c>
      <c r="M29" s="211"/>
      <c r="N29" s="211"/>
      <c r="O29" s="211"/>
      <c r="P29" s="211"/>
      <c r="Q29" s="211"/>
      <c r="R29" s="211"/>
      <c r="S29" s="212"/>
      <c r="T29" s="200"/>
      <c r="U29" s="219"/>
      <c r="W29" s="46">
        <v>0.37847222222222199</v>
      </c>
    </row>
    <row r="30" spans="1:23" ht="15.6" customHeight="1" x14ac:dyDescent="0.25">
      <c r="A30" s="200" t="s">
        <v>37</v>
      </c>
      <c r="B30" s="201"/>
      <c r="C30" s="201"/>
      <c r="D30" s="201"/>
      <c r="E30" s="201"/>
      <c r="F30" s="201"/>
      <c r="G30" s="204">
        <f>B25-3</f>
        <v>43550</v>
      </c>
      <c r="H30" s="205"/>
      <c r="I30" s="205"/>
      <c r="J30" s="206"/>
      <c r="K30" s="59"/>
      <c r="L30" s="213"/>
      <c r="M30" s="214"/>
      <c r="N30" s="214"/>
      <c r="O30" s="214"/>
      <c r="P30" s="214"/>
      <c r="Q30" s="214"/>
      <c r="R30" s="214"/>
      <c r="S30" s="215"/>
      <c r="T30" s="200"/>
      <c r="U30" s="219"/>
      <c r="W30" s="46">
        <v>0.38194444444444398</v>
      </c>
    </row>
    <row r="31" spans="1:23" ht="7.9" customHeight="1" x14ac:dyDescent="0.25">
      <c r="A31" s="202"/>
      <c r="B31" s="203"/>
      <c r="C31" s="203"/>
      <c r="D31" s="203"/>
      <c r="E31" s="203"/>
      <c r="F31" s="203"/>
      <c r="G31" s="207"/>
      <c r="H31" s="208"/>
      <c r="I31" s="208"/>
      <c r="J31" s="209"/>
      <c r="K31" s="60"/>
      <c r="L31" s="216"/>
      <c r="M31" s="217"/>
      <c r="N31" s="217"/>
      <c r="O31" s="217"/>
      <c r="P31" s="217"/>
      <c r="Q31" s="217"/>
      <c r="R31" s="217"/>
      <c r="S31" s="218"/>
      <c r="T31" s="202"/>
      <c r="U31" s="220"/>
      <c r="W31" s="46">
        <v>0.38541666666666602</v>
      </c>
    </row>
    <row r="32" spans="1:23" x14ac:dyDescent="0.3">
      <c r="W32" s="46">
        <v>0.38888888888888901</v>
      </c>
    </row>
    <row r="33" spans="23:23" x14ac:dyDescent="0.3">
      <c r="W33" s="46">
        <v>0.39236111111111099</v>
      </c>
    </row>
    <row r="34" spans="23:23" x14ac:dyDescent="0.3">
      <c r="W34" s="46">
        <v>0.39583333333333298</v>
      </c>
    </row>
    <row r="35" spans="23:23" x14ac:dyDescent="0.3">
      <c r="W35" s="46">
        <v>0.39930555555555602</v>
      </c>
    </row>
    <row r="36" spans="23:23" x14ac:dyDescent="0.3">
      <c r="W36" s="46">
        <v>0.40277777777777801</v>
      </c>
    </row>
    <row r="37" spans="23:23" x14ac:dyDescent="0.3">
      <c r="W37" s="46">
        <v>0.40625</v>
      </c>
    </row>
    <row r="38" spans="23:23" x14ac:dyDescent="0.3">
      <c r="W38" s="46">
        <v>0.40972222222222199</v>
      </c>
    </row>
    <row r="39" spans="23:23" x14ac:dyDescent="0.3">
      <c r="W39" s="46">
        <v>0.41319444444444398</v>
      </c>
    </row>
    <row r="40" spans="23:23" x14ac:dyDescent="0.3">
      <c r="W40" s="46">
        <v>0.41666666666666702</v>
      </c>
    </row>
    <row r="41" spans="23:23" x14ac:dyDescent="0.3">
      <c r="W41" s="46">
        <v>0.42013888888888901</v>
      </c>
    </row>
    <row r="42" spans="23:23" x14ac:dyDescent="0.3">
      <c r="W42" s="46">
        <v>0.42361111111111099</v>
      </c>
    </row>
    <row r="43" spans="23:23" x14ac:dyDescent="0.3">
      <c r="W43" s="46">
        <v>0.42708333333333298</v>
      </c>
    </row>
    <row r="44" spans="23:23" x14ac:dyDescent="0.3">
      <c r="W44" s="46">
        <v>0.43055555555555503</v>
      </c>
    </row>
    <row r="45" spans="23:23" x14ac:dyDescent="0.3">
      <c r="W45" s="46">
        <v>0.43402777777777801</v>
      </c>
    </row>
    <row r="46" spans="23:23" x14ac:dyDescent="0.3">
      <c r="W46" s="46">
        <v>0.4375</v>
      </c>
    </row>
    <row r="47" spans="23:23" x14ac:dyDescent="0.3">
      <c r="W47" s="46">
        <v>0.44097222222222199</v>
      </c>
    </row>
    <row r="48" spans="23:23" x14ac:dyDescent="0.3">
      <c r="W48" s="46">
        <v>0.44444444444444398</v>
      </c>
    </row>
    <row r="49" spans="23:23" x14ac:dyDescent="0.3">
      <c r="W49" s="46">
        <v>0.44791666666666602</v>
      </c>
    </row>
    <row r="50" spans="23:23" x14ac:dyDescent="0.3">
      <c r="W50" s="46">
        <v>0.45138888888888901</v>
      </c>
    </row>
    <row r="51" spans="23:23" x14ac:dyDescent="0.3">
      <c r="W51" s="46">
        <v>0.45486111111111099</v>
      </c>
    </row>
    <row r="52" spans="23:23" x14ac:dyDescent="0.3">
      <c r="W52" s="46">
        <v>0.45833333333333298</v>
      </c>
    </row>
    <row r="53" spans="23:23" x14ac:dyDescent="0.3">
      <c r="W53" s="46">
        <v>0.46180555555555503</v>
      </c>
    </row>
    <row r="54" spans="23:23" x14ac:dyDescent="0.3">
      <c r="W54" s="46">
        <v>0.46527777777777701</v>
      </c>
    </row>
    <row r="55" spans="23:23" x14ac:dyDescent="0.3">
      <c r="W55" s="46">
        <v>0.46875</v>
      </c>
    </row>
    <row r="56" spans="23:23" x14ac:dyDescent="0.3">
      <c r="W56" s="46">
        <v>0.47222222222222199</v>
      </c>
    </row>
    <row r="57" spans="23:23" x14ac:dyDescent="0.3">
      <c r="W57" s="46">
        <v>0.47569444444444398</v>
      </c>
    </row>
    <row r="58" spans="23:23" x14ac:dyDescent="0.3">
      <c r="W58" s="46">
        <v>0.47916666666666602</v>
      </c>
    </row>
    <row r="59" spans="23:23" x14ac:dyDescent="0.3">
      <c r="W59" s="46">
        <v>0.48263888888888901</v>
      </c>
    </row>
    <row r="60" spans="23:23" x14ac:dyDescent="0.3">
      <c r="W60" s="46">
        <v>0.48611111111111099</v>
      </c>
    </row>
    <row r="61" spans="23:23" x14ac:dyDescent="0.3">
      <c r="W61" s="46">
        <v>0.48958333333333298</v>
      </c>
    </row>
    <row r="62" spans="23:23" x14ac:dyDescent="0.3">
      <c r="W62" s="46">
        <v>0.49305555555555503</v>
      </c>
    </row>
    <row r="63" spans="23:23" x14ac:dyDescent="0.3">
      <c r="W63" s="46">
        <v>0.49652777777777701</v>
      </c>
    </row>
    <row r="64" spans="23:23" x14ac:dyDescent="0.3">
      <c r="W64" s="46">
        <v>0.5</v>
      </c>
    </row>
    <row r="65" spans="23:23" x14ac:dyDescent="0.3">
      <c r="W65" s="46">
        <v>0.50347222222222199</v>
      </c>
    </row>
    <row r="66" spans="23:23" x14ac:dyDescent="0.3">
      <c r="W66" s="46">
        <v>0.50694444444444398</v>
      </c>
    </row>
    <row r="67" spans="23:23" x14ac:dyDescent="0.3">
      <c r="W67" s="46">
        <v>0.51041666666666596</v>
      </c>
    </row>
    <row r="68" spans="23:23" x14ac:dyDescent="0.3">
      <c r="W68" s="46">
        <v>0.51388888888888795</v>
      </c>
    </row>
    <row r="69" spans="23:23" x14ac:dyDescent="0.3">
      <c r="W69" s="46">
        <v>0.51736111111111105</v>
      </c>
    </row>
    <row r="70" spans="23:23" x14ac:dyDescent="0.3">
      <c r="W70" s="46">
        <v>0.52083333333333304</v>
      </c>
    </row>
    <row r="71" spans="23:23" x14ac:dyDescent="0.3">
      <c r="W71" s="46">
        <v>0.52430555555555503</v>
      </c>
    </row>
    <row r="72" spans="23:23" x14ac:dyDescent="0.3">
      <c r="W72" s="46">
        <v>0.52777777777777701</v>
      </c>
    </row>
    <row r="73" spans="23:23" x14ac:dyDescent="0.3">
      <c r="W73" s="46">
        <v>0.531249999999999</v>
      </c>
    </row>
    <row r="74" spans="23:23" x14ac:dyDescent="0.3">
      <c r="W74" s="46">
        <v>0.53472222222222199</v>
      </c>
    </row>
    <row r="75" spans="23:23" x14ac:dyDescent="0.3">
      <c r="W75" s="46">
        <v>0.53819444444444398</v>
      </c>
    </row>
    <row r="76" spans="23:23" x14ac:dyDescent="0.3">
      <c r="W76" s="46">
        <v>0.54166666666666596</v>
      </c>
    </row>
    <row r="77" spans="23:23" x14ac:dyDescent="0.3">
      <c r="W77" s="46">
        <v>0.54513888888888795</v>
      </c>
    </row>
    <row r="78" spans="23:23" x14ac:dyDescent="0.3">
      <c r="W78" s="46">
        <v>0.54861111111111105</v>
      </c>
    </row>
    <row r="79" spans="23:23" x14ac:dyDescent="0.3">
      <c r="W79" s="46">
        <v>0.55208333333333304</v>
      </c>
    </row>
    <row r="80" spans="23:23" x14ac:dyDescent="0.3">
      <c r="W80" s="46">
        <v>0.55555555555555503</v>
      </c>
    </row>
    <row r="81" spans="23:23" x14ac:dyDescent="0.3">
      <c r="W81" s="46">
        <v>0.55902777777777701</v>
      </c>
    </row>
    <row r="82" spans="23:23" x14ac:dyDescent="0.3">
      <c r="W82" s="46">
        <v>0.562499999999999</v>
      </c>
    </row>
    <row r="83" spans="23:23" x14ac:dyDescent="0.3">
      <c r="W83" s="46">
        <v>0.56597222222222199</v>
      </c>
    </row>
    <row r="84" spans="23:23" x14ac:dyDescent="0.3">
      <c r="W84" s="46">
        <v>0.56944444444444398</v>
      </c>
    </row>
    <row r="85" spans="23:23" x14ac:dyDescent="0.3">
      <c r="W85" s="46">
        <v>0.57291666666666596</v>
      </c>
    </row>
    <row r="86" spans="23:23" x14ac:dyDescent="0.3">
      <c r="W86" s="46">
        <v>0.57638888888888795</v>
      </c>
    </row>
    <row r="87" spans="23:23" x14ac:dyDescent="0.3">
      <c r="W87" s="46">
        <v>0.57986111111111005</v>
      </c>
    </row>
    <row r="88" spans="23:23" x14ac:dyDescent="0.3">
      <c r="W88" s="46">
        <v>0.58333333333333304</v>
      </c>
    </row>
    <row r="89" spans="23:23" x14ac:dyDescent="0.3">
      <c r="W89" s="46">
        <v>0.58680555555555503</v>
      </c>
    </row>
    <row r="90" spans="23:23" x14ac:dyDescent="0.3">
      <c r="W90" s="46">
        <v>0.59027777777777701</v>
      </c>
    </row>
    <row r="91" spans="23:23" x14ac:dyDescent="0.3">
      <c r="W91" s="46">
        <v>0.593749999999999</v>
      </c>
    </row>
    <row r="92" spans="23:23" x14ac:dyDescent="0.3">
      <c r="W92" s="46">
        <v>0.59722222222222099</v>
      </c>
    </row>
    <row r="93" spans="23:23" x14ac:dyDescent="0.3">
      <c r="W93" s="46">
        <v>0.60069444444444398</v>
      </c>
    </row>
    <row r="94" spans="23:23" x14ac:dyDescent="0.3">
      <c r="W94" s="46">
        <v>0.60416666666666596</v>
      </c>
    </row>
    <row r="95" spans="23:23" x14ac:dyDescent="0.3">
      <c r="W95" s="46">
        <v>0.60763888888888795</v>
      </c>
    </row>
    <row r="96" spans="23:23" x14ac:dyDescent="0.3">
      <c r="W96" s="46">
        <v>0.61111111111111005</v>
      </c>
    </row>
    <row r="97" spans="23:23" x14ac:dyDescent="0.3">
      <c r="W97" s="46">
        <v>0.61458333333333304</v>
      </c>
    </row>
    <row r="98" spans="23:23" x14ac:dyDescent="0.3">
      <c r="W98" s="46">
        <v>0.61805555555555503</v>
      </c>
    </row>
    <row r="99" spans="23:23" x14ac:dyDescent="0.3">
      <c r="W99" s="46">
        <v>0.62152777777777701</v>
      </c>
    </row>
    <row r="100" spans="23:23" x14ac:dyDescent="0.3">
      <c r="W100" s="46">
        <v>0.624999999999999</v>
      </c>
    </row>
    <row r="101" spans="23:23" x14ac:dyDescent="0.3">
      <c r="W101" s="46">
        <v>0.62847222222222099</v>
      </c>
    </row>
    <row r="102" spans="23:23" x14ac:dyDescent="0.3">
      <c r="W102" s="46">
        <v>0.63194444444444398</v>
      </c>
    </row>
    <row r="103" spans="23:23" x14ac:dyDescent="0.3">
      <c r="W103" s="46">
        <v>0.63541666666666596</v>
      </c>
    </row>
    <row r="104" spans="23:23" x14ac:dyDescent="0.3">
      <c r="W104" s="46">
        <v>0.63888888888888795</v>
      </c>
    </row>
    <row r="105" spans="23:23" x14ac:dyDescent="0.3">
      <c r="W105" s="46">
        <v>0.64236111111111005</v>
      </c>
    </row>
    <row r="106" spans="23:23" x14ac:dyDescent="0.3">
      <c r="W106" s="46">
        <v>0.64583333333333204</v>
      </c>
    </row>
    <row r="107" spans="23:23" x14ac:dyDescent="0.3">
      <c r="W107" s="46">
        <v>0.64930555555555503</v>
      </c>
    </row>
    <row r="108" spans="23:23" x14ac:dyDescent="0.3">
      <c r="W108" s="46">
        <v>0.65277777777777701</v>
      </c>
    </row>
    <row r="109" spans="23:23" x14ac:dyDescent="0.3">
      <c r="W109" s="46">
        <v>0.656249999999999</v>
      </c>
    </row>
    <row r="110" spans="23:23" x14ac:dyDescent="0.3">
      <c r="W110" s="46">
        <v>0.65972222222222099</v>
      </c>
    </row>
    <row r="111" spans="23:23" x14ac:dyDescent="0.3">
      <c r="W111" s="46">
        <v>0.66319444444444298</v>
      </c>
    </row>
    <row r="112" spans="23:23" x14ac:dyDescent="0.3">
      <c r="W112" s="46">
        <v>0.66666666666666596</v>
      </c>
    </row>
    <row r="113" spans="23:23" x14ac:dyDescent="0.3">
      <c r="W113" s="46">
        <v>0.67013888888888795</v>
      </c>
    </row>
    <row r="114" spans="23:23" x14ac:dyDescent="0.3">
      <c r="W114" s="46">
        <v>0.67361111111111005</v>
      </c>
    </row>
    <row r="115" spans="23:23" x14ac:dyDescent="0.3">
      <c r="W115" s="46">
        <v>0.67708333333333204</v>
      </c>
    </row>
    <row r="116" spans="23:23" x14ac:dyDescent="0.3">
      <c r="W116" s="46">
        <v>0.68055555555555503</v>
      </c>
    </row>
    <row r="117" spans="23:23" x14ac:dyDescent="0.3">
      <c r="W117" s="46">
        <v>0.68402777777777701</v>
      </c>
    </row>
    <row r="118" spans="23:23" x14ac:dyDescent="0.3">
      <c r="W118" s="46">
        <v>0.687499999999999</v>
      </c>
    </row>
    <row r="119" spans="23:23" x14ac:dyDescent="0.3">
      <c r="W119" s="46">
        <v>0.69097222222222099</v>
      </c>
    </row>
    <row r="120" spans="23:23" x14ac:dyDescent="0.3">
      <c r="W120" s="46">
        <v>0.69444444444444298</v>
      </c>
    </row>
    <row r="121" spans="23:23" x14ac:dyDescent="0.3">
      <c r="W121" s="46">
        <v>0.69791666666666596</v>
      </c>
    </row>
    <row r="122" spans="23:23" x14ac:dyDescent="0.3">
      <c r="W122" s="46">
        <v>0.70138888888888795</v>
      </c>
    </row>
    <row r="123" spans="23:23" x14ac:dyDescent="0.3">
      <c r="W123" s="46">
        <v>0.70486111111111005</v>
      </c>
    </row>
    <row r="124" spans="23:23" x14ac:dyDescent="0.3">
      <c r="W124" s="46">
        <v>0.70833333333333204</v>
      </c>
    </row>
    <row r="125" spans="23:23" x14ac:dyDescent="0.3">
      <c r="W125" s="46">
        <v>0.71180555555555403</v>
      </c>
    </row>
    <row r="126" spans="23:23" x14ac:dyDescent="0.3">
      <c r="W126" s="46">
        <v>0.71527777777777701</v>
      </c>
    </row>
    <row r="127" spans="23:23" x14ac:dyDescent="0.3">
      <c r="W127" s="46">
        <v>0.718749999999999</v>
      </c>
    </row>
    <row r="128" spans="23:23" x14ac:dyDescent="0.3">
      <c r="W128" s="46">
        <v>0.72222222222222099</v>
      </c>
    </row>
    <row r="129" spans="23:23" x14ac:dyDescent="0.3">
      <c r="W129" s="46">
        <v>0.72569444444444298</v>
      </c>
    </row>
    <row r="130" spans="23:23" x14ac:dyDescent="0.3">
      <c r="W130" s="46">
        <v>0.72916666666666496</v>
      </c>
    </row>
    <row r="131" spans="23:23" x14ac:dyDescent="0.3">
      <c r="W131" s="46">
        <v>0.73263888888888795</v>
      </c>
    </row>
    <row r="132" spans="23:23" x14ac:dyDescent="0.3">
      <c r="W132" s="46">
        <v>0.73611111111111005</v>
      </c>
    </row>
    <row r="133" spans="23:23" x14ac:dyDescent="0.3">
      <c r="W133" s="46">
        <v>0.73958333333333204</v>
      </c>
    </row>
    <row r="134" spans="23:23" x14ac:dyDescent="0.3">
      <c r="W134" s="46">
        <v>0.74305555555555403</v>
      </c>
    </row>
    <row r="135" spans="23:23" x14ac:dyDescent="0.3">
      <c r="W135" s="46">
        <v>0.74652777777777601</v>
      </c>
    </row>
    <row r="136" spans="23:23" x14ac:dyDescent="0.3">
      <c r="W136" s="46">
        <v>0.749999999999999</v>
      </c>
    </row>
    <row r="137" spans="23:23" x14ac:dyDescent="0.3">
      <c r="W137" s="46">
        <v>0.75347222222222099</v>
      </c>
    </row>
    <row r="138" spans="23:23" x14ac:dyDescent="0.3">
      <c r="W138" s="46">
        <v>0.75694444444444298</v>
      </c>
    </row>
    <row r="139" spans="23:23" x14ac:dyDescent="0.3">
      <c r="W139" s="46">
        <v>0.76041666666666496</v>
      </c>
    </row>
    <row r="140" spans="23:23" x14ac:dyDescent="0.3">
      <c r="W140" s="46">
        <v>0.76388888888888795</v>
      </c>
    </row>
    <row r="141" spans="23:23" x14ac:dyDescent="0.3">
      <c r="W141" s="46">
        <v>0.76736111111111005</v>
      </c>
    </row>
    <row r="142" spans="23:23" x14ac:dyDescent="0.3">
      <c r="W142" s="46">
        <v>0.77083333333333204</v>
      </c>
    </row>
    <row r="143" spans="23:23" x14ac:dyDescent="0.3">
      <c r="W143" s="46">
        <v>0.77430555555555403</v>
      </c>
    </row>
    <row r="144" spans="23:23" x14ac:dyDescent="0.3">
      <c r="W144" s="46">
        <v>0.77777777777777601</v>
      </c>
    </row>
    <row r="145" spans="23:23" x14ac:dyDescent="0.3">
      <c r="W145" s="46">
        <v>0.781249999999999</v>
      </c>
    </row>
    <row r="146" spans="23:23" x14ac:dyDescent="0.3">
      <c r="W146" s="46">
        <v>0.78472222222222099</v>
      </c>
    </row>
    <row r="147" spans="23:23" x14ac:dyDescent="0.3">
      <c r="W147" s="46">
        <v>0.78819444444444298</v>
      </c>
    </row>
    <row r="148" spans="23:23" x14ac:dyDescent="0.3">
      <c r="W148" s="46">
        <v>0.79166666666666496</v>
      </c>
    </row>
  </sheetData>
  <sheetProtection formatCells="0" formatColumns="0"/>
  <mergeCells count="6">
    <mergeCell ref="A1:T1"/>
    <mergeCell ref="T4:U4"/>
    <mergeCell ref="A30:F31"/>
    <mergeCell ref="G30:J31"/>
    <mergeCell ref="L29:S31"/>
    <mergeCell ref="T29:U31"/>
  </mergeCells>
  <dataValidations xWindow="375" yWindow="420" count="2">
    <dataValidation type="list" allowBlank="1" showInputMessage="1" showErrorMessage="1" sqref="W4:W148">
      <formula1>$W$4:$W$148</formula1>
    </dataValidation>
    <dataValidation type="list" allowBlank="1" showInputMessage="1" showErrorMessage="1" error="Veuillez choisir avec la flêche a droite" promptTitle="Cliquez sur la flêche" prompt="Selectionner" sqref="F7 F9 F11 F13 F15 F17 F19 F21 F23 F25 I7 I9 I11 I13 I15 I17 I19 I21 I23 I25 R25 R7 L11 L13 L15 L17 L19 L21 L23 L25 L7 L9 O11 O13 O15 O17 O19 O21 O23 O25 O7 O9 R11 R13 R15 R17 R19 R21 R23 R9">
      <formula1>$W$4:$W$148</formula1>
    </dataValidation>
  </dataValidations>
  <pageMargins left="0.23622047244094491" right="0.23622047244094491" top="0.74803149606299213" bottom="0.74803149606299213" header="0" footer="0"/>
  <pageSetup paperSize="9" orientation="landscape" horizontalDpi="360" verticalDpi="360"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18"/>
  <sheetViews>
    <sheetView workbookViewId="0">
      <selection sqref="A1:C19"/>
    </sheetView>
  </sheetViews>
  <sheetFormatPr baseColWidth="10" defaultColWidth="8.85546875" defaultRowHeight="15" x14ac:dyDescent="0.25"/>
  <cols>
    <col min="1" max="1" width="14.28515625" bestFit="1" customWidth="1"/>
    <col min="2" max="2" width="9.42578125" bestFit="1" customWidth="1"/>
    <col min="3" max="3" width="129.42578125" bestFit="1" customWidth="1"/>
  </cols>
  <sheetData>
    <row r="1" spans="1:3" ht="22.5" customHeight="1" x14ac:dyDescent="0.25">
      <c r="A1" s="1" t="s">
        <v>6</v>
      </c>
      <c r="B1" s="1"/>
      <c r="C1" s="1"/>
    </row>
    <row r="2" spans="1:3" ht="39.4" customHeight="1" x14ac:dyDescent="0.25">
      <c r="A2" s="1" t="s">
        <v>7</v>
      </c>
      <c r="B2" s="1"/>
      <c r="C2" s="1"/>
    </row>
    <row r="3" spans="1:3" ht="22.5" customHeight="1" x14ac:dyDescent="0.25">
      <c r="A3" s="1" t="s">
        <v>8</v>
      </c>
      <c r="B3" s="1"/>
      <c r="C3" s="1"/>
    </row>
    <row r="4" spans="1:3" ht="22.9" customHeight="1" x14ac:dyDescent="0.25">
      <c r="A4" s="1" t="s">
        <v>9</v>
      </c>
      <c r="B4" s="1"/>
      <c r="C4" s="1"/>
    </row>
    <row r="5" spans="1:3" ht="22.9" customHeight="1" x14ac:dyDescent="0.25">
      <c r="A5" s="1"/>
      <c r="B5" s="1" t="s">
        <v>10</v>
      </c>
      <c r="C5" s="1" t="s">
        <v>11</v>
      </c>
    </row>
    <row r="6" spans="1:3" ht="22.5" customHeight="1" x14ac:dyDescent="0.25">
      <c r="A6" s="1" t="s">
        <v>12</v>
      </c>
      <c r="B6" s="1"/>
      <c r="C6" s="1"/>
    </row>
    <row r="7" spans="1:3" ht="22.9" customHeight="1" x14ac:dyDescent="0.25">
      <c r="A7" s="1" t="s">
        <v>13</v>
      </c>
      <c r="B7" s="1"/>
      <c r="C7" s="1"/>
    </row>
    <row r="8" spans="1:3" ht="39.4" customHeight="1" x14ac:dyDescent="0.25">
      <c r="A8" s="1" t="s">
        <v>14</v>
      </c>
      <c r="B8" s="1"/>
      <c r="C8" s="1"/>
    </row>
    <row r="9" spans="1:3" ht="39.4" customHeight="1" x14ac:dyDescent="0.25">
      <c r="A9" s="1" t="s">
        <v>15</v>
      </c>
      <c r="B9" s="1"/>
      <c r="C9" s="1"/>
    </row>
    <row r="10" spans="1:3" ht="22.9" customHeight="1" x14ac:dyDescent="0.25">
      <c r="A10" s="1" t="s">
        <v>16</v>
      </c>
      <c r="B10" s="1"/>
      <c r="C10" s="1"/>
    </row>
    <row r="11" spans="1:3" ht="39.4" customHeight="1" x14ac:dyDescent="0.25">
      <c r="A11" s="1" t="s">
        <v>17</v>
      </c>
      <c r="B11" s="1"/>
      <c r="C11" s="1"/>
    </row>
    <row r="12" spans="1:3" ht="22.9" customHeight="1" x14ac:dyDescent="0.25">
      <c r="A12" s="1" t="s">
        <v>18</v>
      </c>
      <c r="B12" s="1"/>
      <c r="C12" s="1"/>
    </row>
    <row r="13" spans="1:3" ht="22.5" customHeight="1" x14ac:dyDescent="0.25">
      <c r="A13" s="1" t="s">
        <v>19</v>
      </c>
      <c r="B13" s="1"/>
      <c r="C13" s="1"/>
    </row>
    <row r="14" spans="1:3" ht="22.9" customHeight="1" x14ac:dyDescent="0.25">
      <c r="A14" s="1" t="s">
        <v>20</v>
      </c>
      <c r="B14" s="1"/>
      <c r="C14" s="1"/>
    </row>
    <row r="15" spans="1:3" ht="22.9" customHeight="1" x14ac:dyDescent="0.25">
      <c r="A15" s="1" t="s">
        <v>21</v>
      </c>
      <c r="B15" s="1"/>
      <c r="C15" s="1"/>
    </row>
    <row r="16" spans="1:3" ht="22.5" customHeight="1" x14ac:dyDescent="0.25">
      <c r="A16" s="1" t="s">
        <v>22</v>
      </c>
      <c r="B16" s="1"/>
      <c r="C16" s="1"/>
    </row>
    <row r="17" spans="1:3" ht="22.9" customHeight="1" x14ac:dyDescent="0.25">
      <c r="A17" s="1" t="s">
        <v>23</v>
      </c>
      <c r="B17" s="1"/>
      <c r="C17" s="1"/>
    </row>
    <row r="18" spans="1:3" ht="22.5" customHeight="1" x14ac:dyDescent="0.25">
      <c r="A18" s="1"/>
      <c r="B18" s="1" t="s">
        <v>24</v>
      </c>
      <c r="C18" s="1" t="s">
        <v>25</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6"/>
  <dimension ref="A1:AO95"/>
  <sheetViews>
    <sheetView topLeftCell="A25" workbookViewId="0">
      <pane xSplit="3" topLeftCell="V1" activePane="topRight" state="frozen"/>
      <selection activeCell="A17" sqref="A17"/>
      <selection pane="topRight" activeCell="AK31" sqref="AK31:AK55"/>
    </sheetView>
  </sheetViews>
  <sheetFormatPr baseColWidth="10" defaultRowHeight="15" x14ac:dyDescent="0.25"/>
  <cols>
    <col min="1" max="1" width="14.5703125" customWidth="1"/>
    <col min="2" max="2" width="13.85546875" customWidth="1"/>
    <col min="3" max="3" width="2.7109375" customWidth="1"/>
    <col min="39" max="39" width="11.5703125" style="138" hidden="1" customWidth="1"/>
    <col min="40" max="40" width="11.5703125" style="128"/>
  </cols>
  <sheetData>
    <row r="1" spans="1:41" ht="19.5" x14ac:dyDescent="0.3">
      <c r="A1" s="113" t="e">
        <f>#REF!</f>
        <v>#REF!</v>
      </c>
      <c r="B1" s="82" t="s">
        <v>57</v>
      </c>
      <c r="C1" s="77"/>
      <c r="D1" s="225" t="e">
        <f>#REF!</f>
        <v>#REF!</v>
      </c>
      <c r="E1" s="226"/>
      <c r="F1" s="227" t="e">
        <f>#REF!</f>
        <v>#REF!</v>
      </c>
      <c r="G1" s="228"/>
      <c r="H1" s="225" t="e">
        <f>#REF!</f>
        <v>#REF!</v>
      </c>
      <c r="I1" s="226"/>
      <c r="J1" s="225" t="e">
        <f>#REF!</f>
        <v>#REF!</v>
      </c>
      <c r="K1" s="226"/>
      <c r="L1" s="225" t="e">
        <f>#REF!</f>
        <v>#REF!</v>
      </c>
      <c r="M1" s="226"/>
      <c r="N1" s="225" t="e">
        <f>#REF!</f>
        <v>#REF!</v>
      </c>
      <c r="O1" s="226"/>
      <c r="P1" s="225" t="e">
        <f>#REF!</f>
        <v>#REF!</v>
      </c>
      <c r="Q1" s="226"/>
      <c r="R1" s="225" t="e">
        <f>#REF!</f>
        <v>#REF!</v>
      </c>
      <c r="S1" s="226"/>
      <c r="T1" s="225" t="e">
        <f>#REF!</f>
        <v>#REF!</v>
      </c>
      <c r="U1" s="226"/>
      <c r="V1" s="225" t="e">
        <f>#REF!</f>
        <v>#REF!</v>
      </c>
      <c r="W1" s="226"/>
      <c r="X1" s="225" t="e">
        <f>#REF!</f>
        <v>#REF!</v>
      </c>
      <c r="Y1" s="226"/>
      <c r="Z1" s="225" t="e">
        <f>#REF!</f>
        <v>#REF!</v>
      </c>
      <c r="AA1" s="226"/>
      <c r="AB1" s="225" t="e">
        <f>#REF!</f>
        <v>#REF!</v>
      </c>
      <c r="AC1" s="226"/>
      <c r="AD1" s="225" t="e">
        <f>#REF!</f>
        <v>#REF!</v>
      </c>
      <c r="AE1" s="226"/>
      <c r="AF1" s="225" t="e">
        <f>#REF!</f>
        <v>#REF!</v>
      </c>
      <c r="AG1" s="226"/>
      <c r="AH1" s="225" t="e">
        <f>#REF!</f>
        <v>#REF!</v>
      </c>
      <c r="AI1" s="226"/>
      <c r="AJ1" s="225" t="e">
        <f>#REF!</f>
        <v>#REF!</v>
      </c>
      <c r="AK1" s="226"/>
      <c r="AL1" s="221"/>
      <c r="AM1" s="222"/>
      <c r="AN1" s="133" t="s">
        <v>59</v>
      </c>
      <c r="AO1" s="134"/>
    </row>
    <row r="2" spans="1:41" ht="18.75" x14ac:dyDescent="0.3">
      <c r="A2" s="99" t="e">
        <f t="shared" ref="A2:A7" si="0">B2</f>
        <v>#REF!</v>
      </c>
      <c r="B2" s="115" t="e">
        <f>#REF!</f>
        <v>#REF!</v>
      </c>
      <c r="C2" s="78"/>
      <c r="D2" s="95" t="e">
        <f>IF(#REF!&gt;0,#REF!,"")</f>
        <v>#REF!</v>
      </c>
      <c r="E2" s="95" t="e">
        <f>IF(#REF!&gt;0,#REF!,"")</f>
        <v>#REF!</v>
      </c>
      <c r="F2" s="96" t="e">
        <f>IF(#REF!&gt;0,#REF!,"")</f>
        <v>#REF!</v>
      </c>
      <c r="G2" s="96" t="e">
        <f>IF(#REF!&gt;0,#REF!,"")</f>
        <v>#REF!</v>
      </c>
      <c r="H2" s="95" t="e">
        <f>IF(#REF!&gt;0,#REF!,"")</f>
        <v>#REF!</v>
      </c>
      <c r="I2" s="95" t="e">
        <f>IF(#REF!&gt;0,#REF!,"")</f>
        <v>#REF!</v>
      </c>
      <c r="J2" s="96" t="e">
        <f>IF(#REF!&gt;0,#REF!,"")</f>
        <v>#REF!</v>
      </c>
      <c r="K2" s="96" t="e">
        <f>IF(#REF!&gt;0,#REF!,"")</f>
        <v>#REF!</v>
      </c>
      <c r="L2" s="95" t="e">
        <f>IF(#REF!&gt;0,#REF!,"")</f>
        <v>#REF!</v>
      </c>
      <c r="M2" s="95" t="e">
        <f>IF(#REF!&gt;0,#REF!,"")</f>
        <v>#REF!</v>
      </c>
      <c r="N2" s="96" t="e">
        <f>IF(#REF!&gt;0,#REF!,"")</f>
        <v>#REF!</v>
      </c>
      <c r="O2" s="96" t="e">
        <f>IF(#REF!&gt;0,#REF!,"")</f>
        <v>#REF!</v>
      </c>
      <c r="P2" s="95" t="e">
        <f>IF(#REF!&gt;0,#REF!,"")</f>
        <v>#REF!</v>
      </c>
      <c r="Q2" s="95" t="e">
        <f>IF(#REF!&gt;0,#REF!,"")</f>
        <v>#REF!</v>
      </c>
      <c r="R2" s="96" t="e">
        <f>IF(#REF!&gt;0,#REF!,"")</f>
        <v>#REF!</v>
      </c>
      <c r="S2" s="96" t="e">
        <f>IF(#REF!&gt;0,#REF!,"")</f>
        <v>#REF!</v>
      </c>
      <c r="T2" s="95" t="e">
        <f>IF(#REF!&gt;0,#REF!,"")</f>
        <v>#REF!</v>
      </c>
      <c r="U2" s="95" t="e">
        <f>IF(#REF!&gt;0,#REF!,"")</f>
        <v>#REF!</v>
      </c>
      <c r="V2" s="96" t="e">
        <f>IF(#REF!&gt;0,#REF!,"")</f>
        <v>#REF!</v>
      </c>
      <c r="W2" s="96" t="e">
        <f>IF(#REF!&gt;0,#REF!,"")</f>
        <v>#REF!</v>
      </c>
      <c r="X2" s="95" t="e">
        <f>IF(#REF!&gt;0,#REF!,"")</f>
        <v>#REF!</v>
      </c>
      <c r="Y2" s="95" t="e">
        <f>IF(#REF!&gt;0,#REF!,"")</f>
        <v>#REF!</v>
      </c>
      <c r="Z2" s="96" t="e">
        <f>IF(#REF!&gt;0,#REF!,"")</f>
        <v>#REF!</v>
      </c>
      <c r="AA2" s="96" t="e">
        <f>IF(#REF!&gt;0,#REF!,"")</f>
        <v>#REF!</v>
      </c>
      <c r="AB2" s="95" t="e">
        <f>IF(#REF!&gt;0,#REF!,"")</f>
        <v>#REF!</v>
      </c>
      <c r="AC2" s="95" t="e">
        <f>IF(#REF!&gt;0,#REF!,"")</f>
        <v>#REF!</v>
      </c>
      <c r="AD2" s="96" t="e">
        <f>IF(#REF!&gt;0,#REF!,"")</f>
        <v>#REF!</v>
      </c>
      <c r="AE2" s="96" t="e">
        <f>IF(#REF!&gt;0,#REF!,"")</f>
        <v>#REF!</v>
      </c>
      <c r="AF2" s="95" t="e">
        <f>IF(#REF!&gt;0,#REF!,"")</f>
        <v>#REF!</v>
      </c>
      <c r="AG2" s="95" t="e">
        <f>IF(#REF!&gt;0,#REF!,"")</f>
        <v>#REF!</v>
      </c>
      <c r="AH2" s="96" t="e">
        <f>IF(#REF!&gt;0,#REF!,"")</f>
        <v>#REF!</v>
      </c>
      <c r="AI2" s="96" t="e">
        <f>IF(#REF!&gt;0,#REF!,"")</f>
        <v>#REF!</v>
      </c>
      <c r="AJ2" s="95" t="e">
        <f>IF(#REF!&gt;0,#REF!,"")</f>
        <v>#REF!</v>
      </c>
      <c r="AK2" s="95" t="e">
        <f>IF(#REF!&gt;0,#REF!,"")</f>
        <v>#REF!</v>
      </c>
      <c r="AL2" s="96" t="e">
        <f>IF(#REF!&gt;0,#REF!,"")</f>
        <v>#REF!</v>
      </c>
      <c r="AM2" s="135" t="e">
        <f>SUM(D2:AL2)</f>
        <v>#REF!</v>
      </c>
      <c r="AN2" s="131" t="e">
        <f>ROUNDDOWN(AM2,0)</f>
        <v>#REF!</v>
      </c>
      <c r="AO2" s="98"/>
    </row>
    <row r="3" spans="1:41" ht="18.75" x14ac:dyDescent="0.3">
      <c r="A3" s="99" t="e">
        <f t="shared" si="0"/>
        <v>#REF!</v>
      </c>
      <c r="B3" s="115" t="e">
        <f>#REF!</f>
        <v>#REF!</v>
      </c>
      <c r="C3" s="78"/>
      <c r="D3" s="95" t="e">
        <f>IF(#REF!&gt;0,#REF!,"")</f>
        <v>#REF!</v>
      </c>
      <c r="E3" s="95" t="e">
        <f>IF(#REF!&gt;0,#REF!,"")</f>
        <v>#REF!</v>
      </c>
      <c r="F3" s="96" t="e">
        <f>IF(#REF!&gt;0,#REF!,"")</f>
        <v>#REF!</v>
      </c>
      <c r="G3" s="96" t="e">
        <f>IF(#REF!&gt;0,#REF!,"")</f>
        <v>#REF!</v>
      </c>
      <c r="H3" s="95" t="e">
        <f>IF(#REF!&gt;0,#REF!,"")</f>
        <v>#REF!</v>
      </c>
      <c r="I3" s="95" t="e">
        <f>IF(#REF!&gt;0,#REF!,"")</f>
        <v>#REF!</v>
      </c>
      <c r="J3" s="96" t="e">
        <f>IF(#REF!&gt;0,#REF!,"")</f>
        <v>#REF!</v>
      </c>
      <c r="K3" s="96" t="e">
        <f>IF(#REF!&gt;0,#REF!,"")</f>
        <v>#REF!</v>
      </c>
      <c r="L3" s="95" t="e">
        <f>IF(#REF!&gt;0,#REF!,"")</f>
        <v>#REF!</v>
      </c>
      <c r="M3" s="95" t="e">
        <f>IF(#REF!&gt;0,#REF!,"")</f>
        <v>#REF!</v>
      </c>
      <c r="N3" s="96" t="e">
        <f>IF(#REF!&gt;0,#REF!,"")</f>
        <v>#REF!</v>
      </c>
      <c r="O3" s="96" t="e">
        <f>IF(#REF!&gt;0,#REF!,"")</f>
        <v>#REF!</v>
      </c>
      <c r="P3" s="95" t="e">
        <f>IF(#REF!&gt;0,#REF!,"")</f>
        <v>#REF!</v>
      </c>
      <c r="Q3" s="95" t="e">
        <f>IF(#REF!&gt;0,#REF!,"")</f>
        <v>#REF!</v>
      </c>
      <c r="R3" s="96" t="e">
        <f>IF(#REF!&gt;0,#REF!,"")</f>
        <v>#REF!</v>
      </c>
      <c r="S3" s="96" t="e">
        <f>IF(#REF!&gt;0,#REF!,"")</f>
        <v>#REF!</v>
      </c>
      <c r="T3" s="95" t="e">
        <f>IF(#REF!&gt;0,#REF!,"")</f>
        <v>#REF!</v>
      </c>
      <c r="U3" s="95" t="e">
        <f>IF(#REF!&gt;0,#REF!,"")</f>
        <v>#REF!</v>
      </c>
      <c r="V3" s="96" t="e">
        <f>IF(#REF!&gt;0,#REF!,"")</f>
        <v>#REF!</v>
      </c>
      <c r="W3" s="96" t="e">
        <f>IF(#REF!&gt;0,#REF!,"")</f>
        <v>#REF!</v>
      </c>
      <c r="X3" s="95" t="e">
        <f>IF(#REF!&gt;0,#REF!,"")</f>
        <v>#REF!</v>
      </c>
      <c r="Y3" s="95" t="e">
        <f>IF(#REF!&gt;0,#REF!,"")</f>
        <v>#REF!</v>
      </c>
      <c r="Z3" s="96" t="e">
        <f>IF(#REF!&gt;0,#REF!,"")</f>
        <v>#REF!</v>
      </c>
      <c r="AA3" s="96" t="e">
        <f>IF(#REF!&gt;0,#REF!,"")</f>
        <v>#REF!</v>
      </c>
      <c r="AB3" s="95" t="e">
        <f>IF(#REF!&gt;0,#REF!,"")</f>
        <v>#REF!</v>
      </c>
      <c r="AC3" s="95" t="e">
        <f>IF(#REF!&gt;0,#REF!,"")</f>
        <v>#REF!</v>
      </c>
      <c r="AD3" s="96" t="e">
        <f>IF(#REF!&gt;0,#REF!,"")</f>
        <v>#REF!</v>
      </c>
      <c r="AE3" s="96" t="e">
        <f>IF(#REF!&gt;0,#REF!,"")</f>
        <v>#REF!</v>
      </c>
      <c r="AF3" s="95" t="e">
        <f>IF(#REF!&gt;0,#REF!,"")</f>
        <v>#REF!</v>
      </c>
      <c r="AG3" s="95" t="e">
        <f>IF(#REF!&gt;0,#REF!,"")</f>
        <v>#REF!</v>
      </c>
      <c r="AH3" s="96" t="e">
        <f>IF(#REF!&gt;0,#REF!,"")</f>
        <v>#REF!</v>
      </c>
      <c r="AI3" s="96" t="e">
        <f>IF(#REF!&gt;0,#REF!,"")</f>
        <v>#REF!</v>
      </c>
      <c r="AJ3" s="95" t="e">
        <f>IF(#REF!&gt;0,#REF!,"")</f>
        <v>#REF!</v>
      </c>
      <c r="AK3" s="95" t="e">
        <f>IF(#REF!&gt;0,#REF!,"")</f>
        <v>#REF!</v>
      </c>
      <c r="AL3" s="96" t="e">
        <f>IF(#REF!&gt;0,#REF!,"")</f>
        <v>#REF!</v>
      </c>
      <c r="AM3" s="135" t="e">
        <f t="shared" ref="AM3:AM26" si="1">SUM(D3:AL3)</f>
        <v>#REF!</v>
      </c>
      <c r="AN3" s="131" t="e">
        <f t="shared" ref="AN3:AN26" si="2">ROUNDDOWN(AM3,0)</f>
        <v>#REF!</v>
      </c>
      <c r="AO3" s="98"/>
    </row>
    <row r="4" spans="1:41" ht="18.75" x14ac:dyDescent="0.3">
      <c r="A4" s="99" t="e">
        <f t="shared" si="0"/>
        <v>#REF!</v>
      </c>
      <c r="B4" s="115" t="e">
        <f>#REF!</f>
        <v>#REF!</v>
      </c>
      <c r="C4" s="78"/>
      <c r="D4" s="95" t="e">
        <f>IF(#REF!&gt;0,#REF!,"")</f>
        <v>#REF!</v>
      </c>
      <c r="E4" s="95" t="e">
        <f>IF(#REF!&gt;0,#REF!,"")</f>
        <v>#REF!</v>
      </c>
      <c r="F4" s="96" t="e">
        <f>IF(#REF!&gt;0,#REF!,"")</f>
        <v>#REF!</v>
      </c>
      <c r="G4" s="96" t="e">
        <f>IF(#REF!&gt;0,#REF!,"")</f>
        <v>#REF!</v>
      </c>
      <c r="H4" s="95" t="e">
        <f>IF(#REF!&gt;0,#REF!,"")</f>
        <v>#REF!</v>
      </c>
      <c r="I4" s="95" t="e">
        <f>IF(#REF!&gt;0,#REF!,"")</f>
        <v>#REF!</v>
      </c>
      <c r="J4" s="96" t="e">
        <f>IF(#REF!&gt;0,#REF!,"")</f>
        <v>#REF!</v>
      </c>
      <c r="K4" s="96" t="e">
        <f>IF(#REF!&gt;0,#REF!,"")</f>
        <v>#REF!</v>
      </c>
      <c r="L4" s="95" t="e">
        <f>IF(#REF!&gt;0,#REF!,"")</f>
        <v>#REF!</v>
      </c>
      <c r="M4" s="95" t="e">
        <f>IF(#REF!&gt;0,#REF!,"")</f>
        <v>#REF!</v>
      </c>
      <c r="N4" s="96" t="e">
        <f>IF(#REF!&gt;0,#REF!,"")</f>
        <v>#REF!</v>
      </c>
      <c r="O4" s="96" t="e">
        <f>IF(#REF!&gt;0,#REF!,"")</f>
        <v>#REF!</v>
      </c>
      <c r="P4" s="95" t="e">
        <f>IF(#REF!&gt;0,#REF!,"")</f>
        <v>#REF!</v>
      </c>
      <c r="Q4" s="95" t="e">
        <f>IF(#REF!&gt;0,#REF!,"")</f>
        <v>#REF!</v>
      </c>
      <c r="R4" s="96" t="e">
        <f>IF(#REF!&gt;0,#REF!,"")</f>
        <v>#REF!</v>
      </c>
      <c r="S4" s="96" t="e">
        <f>IF(#REF!&gt;0,#REF!,"")</f>
        <v>#REF!</v>
      </c>
      <c r="T4" s="95" t="e">
        <f>IF(#REF!&gt;0,#REF!,"")</f>
        <v>#REF!</v>
      </c>
      <c r="U4" s="95" t="e">
        <f>IF(#REF!&gt;0,#REF!,"")</f>
        <v>#REF!</v>
      </c>
      <c r="V4" s="96" t="e">
        <f>IF(#REF!&gt;0,#REF!,"")</f>
        <v>#REF!</v>
      </c>
      <c r="W4" s="96" t="e">
        <f>IF(#REF!&gt;0,#REF!,"")</f>
        <v>#REF!</v>
      </c>
      <c r="X4" s="95" t="e">
        <f>IF(#REF!&gt;0,#REF!,"")</f>
        <v>#REF!</v>
      </c>
      <c r="Y4" s="95" t="e">
        <f>IF(#REF!&gt;0,#REF!,"")</f>
        <v>#REF!</v>
      </c>
      <c r="Z4" s="96" t="e">
        <f>IF(#REF!&gt;0,#REF!,"")</f>
        <v>#REF!</v>
      </c>
      <c r="AA4" s="96" t="e">
        <f>IF(#REF!&gt;0,#REF!,"")</f>
        <v>#REF!</v>
      </c>
      <c r="AB4" s="95" t="e">
        <f>IF(#REF!&gt;0,#REF!,"")</f>
        <v>#REF!</v>
      </c>
      <c r="AC4" s="95" t="e">
        <f>IF(#REF!&gt;0,#REF!,"")</f>
        <v>#REF!</v>
      </c>
      <c r="AD4" s="96" t="e">
        <f>IF(#REF!&gt;0,#REF!,"")</f>
        <v>#REF!</v>
      </c>
      <c r="AE4" s="96" t="e">
        <f>IF(#REF!&gt;0,#REF!,"")</f>
        <v>#REF!</v>
      </c>
      <c r="AF4" s="95" t="e">
        <f>IF(#REF!&gt;0,#REF!,"")</f>
        <v>#REF!</v>
      </c>
      <c r="AG4" s="95" t="e">
        <f>IF(#REF!&gt;0,#REF!,"")</f>
        <v>#REF!</v>
      </c>
      <c r="AH4" s="96" t="e">
        <f>IF(#REF!&gt;0,#REF!,"")</f>
        <v>#REF!</v>
      </c>
      <c r="AI4" s="96" t="e">
        <f>IF(#REF!&gt;0,#REF!,"")</f>
        <v>#REF!</v>
      </c>
      <c r="AJ4" s="95" t="e">
        <f>IF(#REF!&gt;0,#REF!,"")</f>
        <v>#REF!</v>
      </c>
      <c r="AK4" s="95" t="e">
        <f>IF(#REF!&gt;0,#REF!,"")</f>
        <v>#REF!</v>
      </c>
      <c r="AL4" s="96" t="e">
        <f>IF(#REF!&gt;0,#REF!,"")</f>
        <v>#REF!</v>
      </c>
      <c r="AM4" s="135" t="e">
        <f t="shared" si="1"/>
        <v>#REF!</v>
      </c>
      <c r="AN4" s="131" t="e">
        <f t="shared" si="2"/>
        <v>#REF!</v>
      </c>
      <c r="AO4" s="98"/>
    </row>
    <row r="5" spans="1:41" ht="18.75" x14ac:dyDescent="0.3">
      <c r="A5" s="99" t="e">
        <f t="shared" si="0"/>
        <v>#REF!</v>
      </c>
      <c r="B5" s="115" t="e">
        <f>$B4+1</f>
        <v>#REF!</v>
      </c>
      <c r="C5" s="78"/>
      <c r="D5" s="95" t="e">
        <f>IF(#REF!&gt;0,#REF!,"")</f>
        <v>#REF!</v>
      </c>
      <c r="E5" s="95" t="e">
        <f>IF(#REF!&gt;0,#REF!,"")</f>
        <v>#REF!</v>
      </c>
      <c r="F5" s="96" t="e">
        <f>IF(#REF!&gt;0,#REF!,"")</f>
        <v>#REF!</v>
      </c>
      <c r="G5" s="96" t="e">
        <f>IF(#REF!&gt;0,#REF!,"")</f>
        <v>#REF!</v>
      </c>
      <c r="H5" s="95" t="e">
        <f>IF(#REF!&gt;0,#REF!,"")</f>
        <v>#REF!</v>
      </c>
      <c r="I5" s="95" t="e">
        <f>IF(#REF!&gt;0,#REF!,"")</f>
        <v>#REF!</v>
      </c>
      <c r="J5" s="96" t="e">
        <f>IF(#REF!&gt;0,#REF!,"")</f>
        <v>#REF!</v>
      </c>
      <c r="K5" s="96" t="e">
        <f>IF(#REF!&gt;0,#REF!,"")</f>
        <v>#REF!</v>
      </c>
      <c r="L5" s="95" t="e">
        <f>IF(#REF!&gt;0,#REF!,"")</f>
        <v>#REF!</v>
      </c>
      <c r="M5" s="95" t="e">
        <f>IF(#REF!&gt;0,#REF!,"")</f>
        <v>#REF!</v>
      </c>
      <c r="N5" s="96" t="e">
        <f>IF(#REF!&gt;0,#REF!,"")</f>
        <v>#REF!</v>
      </c>
      <c r="O5" s="96" t="e">
        <f>IF(#REF!&gt;0,#REF!,"")</f>
        <v>#REF!</v>
      </c>
      <c r="P5" s="95" t="e">
        <f>IF(#REF!&gt;0,#REF!,"")</f>
        <v>#REF!</v>
      </c>
      <c r="Q5" s="95" t="e">
        <f>IF(#REF!&gt;0,#REF!,"")</f>
        <v>#REF!</v>
      </c>
      <c r="R5" s="96" t="e">
        <f>IF(#REF!&gt;0,#REF!,"")</f>
        <v>#REF!</v>
      </c>
      <c r="S5" s="96" t="e">
        <f>IF(#REF!&gt;0,#REF!,"")</f>
        <v>#REF!</v>
      </c>
      <c r="T5" s="95" t="e">
        <f>IF(#REF!&gt;0,#REF!,"")</f>
        <v>#REF!</v>
      </c>
      <c r="U5" s="95" t="e">
        <f>IF(#REF!&gt;0,#REF!,"")</f>
        <v>#REF!</v>
      </c>
      <c r="V5" s="96" t="e">
        <f>IF(#REF!&gt;0,#REF!,"")</f>
        <v>#REF!</v>
      </c>
      <c r="W5" s="96" t="e">
        <f>IF(#REF!&gt;0,#REF!,"")</f>
        <v>#REF!</v>
      </c>
      <c r="X5" s="95" t="e">
        <f>IF(#REF!&gt;0,#REF!,"")</f>
        <v>#REF!</v>
      </c>
      <c r="Y5" s="95" t="e">
        <f>IF(#REF!&gt;0,#REF!,"")</f>
        <v>#REF!</v>
      </c>
      <c r="Z5" s="96" t="e">
        <f>IF(#REF!&gt;0,#REF!,"")</f>
        <v>#REF!</v>
      </c>
      <c r="AA5" s="96" t="e">
        <f>IF(#REF!&gt;0,#REF!,"")</f>
        <v>#REF!</v>
      </c>
      <c r="AB5" s="95" t="e">
        <f>IF(#REF!&gt;0,#REF!,"")</f>
        <v>#REF!</v>
      </c>
      <c r="AC5" s="95" t="e">
        <f>IF(#REF!&gt;0,#REF!,"")</f>
        <v>#REF!</v>
      </c>
      <c r="AD5" s="96" t="e">
        <f>IF(#REF!&gt;0,#REF!,"")</f>
        <v>#REF!</v>
      </c>
      <c r="AE5" s="96" t="e">
        <f>IF(#REF!&gt;0,#REF!,"")</f>
        <v>#REF!</v>
      </c>
      <c r="AF5" s="95" t="e">
        <f>IF(#REF!&gt;0,#REF!,"")</f>
        <v>#REF!</v>
      </c>
      <c r="AG5" s="95" t="e">
        <f>IF(#REF!&gt;0,#REF!,"")</f>
        <v>#REF!</v>
      </c>
      <c r="AH5" s="96" t="e">
        <f>IF(#REF!&gt;0,#REF!,"")</f>
        <v>#REF!</v>
      </c>
      <c r="AI5" s="96" t="e">
        <f>IF(#REF!&gt;0,#REF!,"")</f>
        <v>#REF!</v>
      </c>
      <c r="AJ5" s="95" t="e">
        <f>IF(#REF!&gt;0,#REF!,"")</f>
        <v>#REF!</v>
      </c>
      <c r="AK5" s="95" t="e">
        <f>IF(#REF!&gt;0,#REF!,"")</f>
        <v>#REF!</v>
      </c>
      <c r="AL5" s="96" t="e">
        <f>IF(#REF!&gt;0,#REF!,"")</f>
        <v>#REF!</v>
      </c>
      <c r="AM5" s="135" t="e">
        <f t="shared" si="1"/>
        <v>#REF!</v>
      </c>
      <c r="AN5" s="131" t="e">
        <f t="shared" si="2"/>
        <v>#REF!</v>
      </c>
      <c r="AO5" s="98"/>
    </row>
    <row r="6" spans="1:41" ht="18.75" x14ac:dyDescent="0.3">
      <c r="A6" s="99" t="e">
        <f t="shared" si="0"/>
        <v>#REF!</v>
      </c>
      <c r="B6" s="115" t="e">
        <f>$B5+1</f>
        <v>#REF!</v>
      </c>
      <c r="C6" s="78"/>
      <c r="D6" s="95" t="e">
        <f>IF(#REF!&gt;0,#REF!,"")</f>
        <v>#REF!</v>
      </c>
      <c r="E6" s="95" t="e">
        <f>IF(#REF!&gt;0,#REF!,"")</f>
        <v>#REF!</v>
      </c>
      <c r="F6" s="96" t="e">
        <f>IF(#REF!&gt;0,#REF!,"")</f>
        <v>#REF!</v>
      </c>
      <c r="G6" s="96" t="e">
        <f>IF(#REF!&gt;0,#REF!,"")</f>
        <v>#REF!</v>
      </c>
      <c r="H6" s="95" t="e">
        <f>IF(#REF!&gt;0,#REF!,"")</f>
        <v>#REF!</v>
      </c>
      <c r="I6" s="95" t="e">
        <f>IF(#REF!&gt;0,#REF!,"")</f>
        <v>#REF!</v>
      </c>
      <c r="J6" s="96" t="e">
        <f>IF(#REF!&gt;0,#REF!,"")</f>
        <v>#REF!</v>
      </c>
      <c r="K6" s="96" t="e">
        <f>IF(#REF!&gt;0,#REF!,"")</f>
        <v>#REF!</v>
      </c>
      <c r="L6" s="95" t="e">
        <f>IF(#REF!&gt;0,#REF!,"")</f>
        <v>#REF!</v>
      </c>
      <c r="M6" s="95" t="e">
        <f>IF(#REF!&gt;0,#REF!,"")</f>
        <v>#REF!</v>
      </c>
      <c r="N6" s="96" t="e">
        <f>IF(#REF!&gt;0,#REF!,"")</f>
        <v>#REF!</v>
      </c>
      <c r="O6" s="96" t="e">
        <f>IF(#REF!&gt;0,#REF!,"")</f>
        <v>#REF!</v>
      </c>
      <c r="P6" s="95" t="e">
        <f>IF(#REF!&gt;0,#REF!,"")</f>
        <v>#REF!</v>
      </c>
      <c r="Q6" s="95" t="e">
        <f>IF(#REF!&gt;0,#REF!,"")</f>
        <v>#REF!</v>
      </c>
      <c r="R6" s="96" t="e">
        <f>IF(#REF!&gt;0,#REF!,"")</f>
        <v>#REF!</v>
      </c>
      <c r="S6" s="96" t="e">
        <f>IF(#REF!&gt;0,#REF!,"")</f>
        <v>#REF!</v>
      </c>
      <c r="T6" s="95" t="e">
        <f>IF(#REF!&gt;0,#REF!,"")</f>
        <v>#REF!</v>
      </c>
      <c r="U6" s="95" t="e">
        <f>IF(#REF!&gt;0,#REF!,"")</f>
        <v>#REF!</v>
      </c>
      <c r="V6" s="96" t="e">
        <f>IF(#REF!&gt;0,#REF!,"")</f>
        <v>#REF!</v>
      </c>
      <c r="W6" s="96" t="e">
        <f>IF(#REF!&gt;0,#REF!,"")</f>
        <v>#REF!</v>
      </c>
      <c r="X6" s="95" t="e">
        <f>IF(#REF!&gt;0,#REF!,"")</f>
        <v>#REF!</v>
      </c>
      <c r="Y6" s="95" t="e">
        <f>IF(#REF!&gt;0,#REF!,"")</f>
        <v>#REF!</v>
      </c>
      <c r="Z6" s="96" t="e">
        <f>IF(#REF!&gt;0,#REF!,"")</f>
        <v>#REF!</v>
      </c>
      <c r="AA6" s="96" t="e">
        <f>IF(#REF!&gt;0,#REF!,"")</f>
        <v>#REF!</v>
      </c>
      <c r="AB6" s="95" t="e">
        <f>IF(#REF!&gt;0,#REF!,"")</f>
        <v>#REF!</v>
      </c>
      <c r="AC6" s="95" t="e">
        <f>IF(#REF!&gt;0,#REF!,"")</f>
        <v>#REF!</v>
      </c>
      <c r="AD6" s="96" t="e">
        <f>IF(#REF!&gt;0,#REF!,"")</f>
        <v>#REF!</v>
      </c>
      <c r="AE6" s="96" t="e">
        <f>IF(#REF!&gt;0,#REF!,"")</f>
        <v>#REF!</v>
      </c>
      <c r="AF6" s="95" t="e">
        <f>IF(#REF!&gt;0,#REF!,"")</f>
        <v>#REF!</v>
      </c>
      <c r="AG6" s="95" t="e">
        <f>IF(#REF!&gt;0,#REF!,"")</f>
        <v>#REF!</v>
      </c>
      <c r="AH6" s="96" t="e">
        <f>IF(#REF!&gt;0,#REF!,"")</f>
        <v>#REF!</v>
      </c>
      <c r="AI6" s="96" t="e">
        <f>IF(#REF!&gt;0,#REF!,"")</f>
        <v>#REF!</v>
      </c>
      <c r="AJ6" s="95" t="e">
        <f>IF(#REF!&gt;0,#REF!,"")</f>
        <v>#REF!</v>
      </c>
      <c r="AK6" s="95" t="e">
        <f>IF(#REF!&gt;0,#REF!,"")</f>
        <v>#REF!</v>
      </c>
      <c r="AL6" s="96" t="e">
        <f>IF(#REF!&gt;0,#REF!,"")</f>
        <v>#REF!</v>
      </c>
      <c r="AM6" s="135" t="e">
        <f t="shared" si="1"/>
        <v>#REF!</v>
      </c>
      <c r="AN6" s="131" t="e">
        <f t="shared" si="2"/>
        <v>#REF!</v>
      </c>
      <c r="AO6" s="98"/>
    </row>
    <row r="7" spans="1:41" ht="18.75" x14ac:dyDescent="0.3">
      <c r="A7" s="100" t="e">
        <f t="shared" si="0"/>
        <v>#REF!</v>
      </c>
      <c r="B7" s="116" t="e">
        <f>#REF!</f>
        <v>#REF!</v>
      </c>
      <c r="C7" s="78"/>
      <c r="D7" s="95" t="e">
        <f>IF(#REF!&gt;0,#REF!,"")</f>
        <v>#REF!</v>
      </c>
      <c r="E7" s="95" t="e">
        <f>IF(#REF!&gt;0,#REF!,"")</f>
        <v>#REF!</v>
      </c>
      <c r="F7" s="96" t="e">
        <f>IF(#REF!&gt;0,#REF!,"")</f>
        <v>#REF!</v>
      </c>
      <c r="G7" s="96" t="e">
        <f>IF(#REF!&gt;0,#REF!,"")</f>
        <v>#REF!</v>
      </c>
      <c r="H7" s="95" t="e">
        <f>IF(#REF!&gt;0,#REF!,"")</f>
        <v>#REF!</v>
      </c>
      <c r="I7" s="95" t="e">
        <f>IF(#REF!&gt;0,#REF!,"")</f>
        <v>#REF!</v>
      </c>
      <c r="J7" s="96" t="e">
        <f>IF(#REF!&gt;0,#REF!,"")</f>
        <v>#REF!</v>
      </c>
      <c r="K7" s="96" t="e">
        <f>IF(#REF!&gt;0,#REF!,"")</f>
        <v>#REF!</v>
      </c>
      <c r="L7" s="95" t="e">
        <f>IF(#REF!&gt;0,#REF!,"")</f>
        <v>#REF!</v>
      </c>
      <c r="M7" s="95" t="e">
        <f>IF(#REF!&gt;0,#REF!,"")</f>
        <v>#REF!</v>
      </c>
      <c r="N7" s="96" t="e">
        <f>IF(#REF!&gt;0,#REF!,"")</f>
        <v>#REF!</v>
      </c>
      <c r="O7" s="96" t="e">
        <f>IF(#REF!&gt;0,#REF!,"")</f>
        <v>#REF!</v>
      </c>
      <c r="P7" s="95" t="e">
        <f>IF(#REF!&gt;0,#REF!,"")</f>
        <v>#REF!</v>
      </c>
      <c r="Q7" s="95" t="e">
        <f>IF(#REF!&gt;0,#REF!,"")</f>
        <v>#REF!</v>
      </c>
      <c r="R7" s="96" t="e">
        <f>IF(#REF!&gt;0,#REF!,"")</f>
        <v>#REF!</v>
      </c>
      <c r="S7" s="96" t="e">
        <f>IF(#REF!&gt;0,#REF!,"")</f>
        <v>#REF!</v>
      </c>
      <c r="T7" s="95" t="e">
        <f>IF(#REF!&gt;0,#REF!,"")</f>
        <v>#REF!</v>
      </c>
      <c r="U7" s="95" t="e">
        <f>IF(#REF!&gt;0,#REF!,"")</f>
        <v>#REF!</v>
      </c>
      <c r="V7" s="96" t="e">
        <f>IF(#REF!&gt;0,#REF!,"")</f>
        <v>#REF!</v>
      </c>
      <c r="W7" s="96" t="e">
        <f>IF(#REF!&gt;0,#REF!,"")</f>
        <v>#REF!</v>
      </c>
      <c r="X7" s="95" t="e">
        <f>IF(#REF!&gt;0,#REF!,"")</f>
        <v>#REF!</v>
      </c>
      <c r="Y7" s="95" t="e">
        <f>IF(#REF!&gt;0,#REF!,"")</f>
        <v>#REF!</v>
      </c>
      <c r="Z7" s="96" t="e">
        <f>IF(#REF!&gt;0,#REF!,"")</f>
        <v>#REF!</v>
      </c>
      <c r="AA7" s="96" t="e">
        <f>IF(#REF!&gt;0,#REF!,"")</f>
        <v>#REF!</v>
      </c>
      <c r="AB7" s="95" t="e">
        <f>IF(#REF!&gt;0,#REF!,"")</f>
        <v>#REF!</v>
      </c>
      <c r="AC7" s="95" t="e">
        <f>IF(#REF!&gt;0,#REF!,"")</f>
        <v>#REF!</v>
      </c>
      <c r="AD7" s="96" t="e">
        <f>IF(#REF!&gt;0,#REF!,"")</f>
        <v>#REF!</v>
      </c>
      <c r="AE7" s="96" t="e">
        <f>IF(#REF!&gt;0,#REF!,"")</f>
        <v>#REF!</v>
      </c>
      <c r="AF7" s="95" t="e">
        <f>IF(#REF!&gt;0,#REF!,"")</f>
        <v>#REF!</v>
      </c>
      <c r="AG7" s="95" t="e">
        <f>IF(#REF!&gt;0,#REF!,"")</f>
        <v>#REF!</v>
      </c>
      <c r="AH7" s="96" t="e">
        <f>IF(#REF!&gt;0,#REF!,"")</f>
        <v>#REF!</v>
      </c>
      <c r="AI7" s="96" t="e">
        <f>IF(#REF!&gt;0,#REF!,"")</f>
        <v>#REF!</v>
      </c>
      <c r="AJ7" s="95" t="e">
        <f>IF(#REF!&gt;0,#REF!,"")</f>
        <v>#REF!</v>
      </c>
      <c r="AK7" s="95" t="e">
        <f>IF(#REF!&gt;0,#REF!,"")</f>
        <v>#REF!</v>
      </c>
      <c r="AL7" s="96" t="e">
        <f>IF(#REF!&gt;0,#REF!,"")</f>
        <v>#REF!</v>
      </c>
      <c r="AM7" s="135" t="e">
        <f t="shared" si="1"/>
        <v>#REF!</v>
      </c>
      <c r="AN7" s="131" t="e">
        <f t="shared" si="2"/>
        <v>#REF!</v>
      </c>
      <c r="AO7" s="98"/>
    </row>
    <row r="8" spans="1:41" ht="18.75" x14ac:dyDescent="0.3">
      <c r="A8" s="100">
        <v>44117</v>
      </c>
      <c r="B8" s="116" t="e">
        <f>#REF!</f>
        <v>#REF!</v>
      </c>
      <c r="C8" s="79"/>
      <c r="D8" s="95" t="e">
        <f>IF(#REF!&gt;0,#REF!,"")</f>
        <v>#REF!</v>
      </c>
      <c r="E8" s="95" t="e">
        <f>IF(#REF!&gt;0,#REF!,"")</f>
        <v>#REF!</v>
      </c>
      <c r="F8" s="96" t="e">
        <f>IF(#REF!&gt;0,#REF!,"")</f>
        <v>#REF!</v>
      </c>
      <c r="G8" s="96" t="e">
        <f>IF(#REF!&gt;0,#REF!,"")</f>
        <v>#REF!</v>
      </c>
      <c r="H8" s="95" t="e">
        <f>IF(#REF!&gt;0,#REF!,"")</f>
        <v>#REF!</v>
      </c>
      <c r="I8" s="95" t="e">
        <f>IF(#REF!&gt;0,#REF!,"")</f>
        <v>#REF!</v>
      </c>
      <c r="J8" s="96" t="e">
        <f>IF(#REF!&gt;0,#REF!,"")</f>
        <v>#REF!</v>
      </c>
      <c r="K8" s="96" t="e">
        <f>IF(#REF!&gt;0,#REF!,"")</f>
        <v>#REF!</v>
      </c>
      <c r="L8" s="95" t="e">
        <f>IF(#REF!&gt;0,#REF!,"")</f>
        <v>#REF!</v>
      </c>
      <c r="M8" s="95" t="e">
        <f>IF(#REF!&gt;0,#REF!,"")</f>
        <v>#REF!</v>
      </c>
      <c r="N8" s="96" t="e">
        <f>IF(#REF!&gt;0,#REF!,"")</f>
        <v>#REF!</v>
      </c>
      <c r="O8" s="96" t="e">
        <f>IF(#REF!&gt;0,#REF!,"")</f>
        <v>#REF!</v>
      </c>
      <c r="P8" s="95" t="e">
        <f>IF(#REF!&gt;0,#REF!,"")</f>
        <v>#REF!</v>
      </c>
      <c r="Q8" s="95" t="e">
        <f>IF(#REF!&gt;0,#REF!,"")</f>
        <v>#REF!</v>
      </c>
      <c r="R8" s="96" t="e">
        <f>IF(#REF!&gt;0,#REF!,"")</f>
        <v>#REF!</v>
      </c>
      <c r="S8" s="96" t="e">
        <f>IF(#REF!&gt;0,#REF!,"")</f>
        <v>#REF!</v>
      </c>
      <c r="T8" s="95" t="e">
        <f>IF(#REF!&gt;0,#REF!,"")</f>
        <v>#REF!</v>
      </c>
      <c r="U8" s="95" t="e">
        <f>IF(#REF!&gt;0,#REF!,"")</f>
        <v>#REF!</v>
      </c>
      <c r="V8" s="96" t="e">
        <f>IF(#REF!&gt;0,#REF!,"")</f>
        <v>#REF!</v>
      </c>
      <c r="W8" s="96" t="e">
        <f>IF(#REF!&gt;0,#REF!,"")</f>
        <v>#REF!</v>
      </c>
      <c r="X8" s="95" t="e">
        <f>IF(#REF!&gt;0,#REF!,"")</f>
        <v>#REF!</v>
      </c>
      <c r="Y8" s="95" t="e">
        <f>IF(#REF!&gt;0,#REF!,"")</f>
        <v>#REF!</v>
      </c>
      <c r="Z8" s="96" t="e">
        <f>IF(#REF!&gt;0,#REF!,"")</f>
        <v>#REF!</v>
      </c>
      <c r="AA8" s="96" t="e">
        <f>IF(#REF!&gt;0,#REF!,"")</f>
        <v>#REF!</v>
      </c>
      <c r="AB8" s="95" t="e">
        <f>IF(#REF!&gt;0,#REF!,"")</f>
        <v>#REF!</v>
      </c>
      <c r="AC8" s="95" t="e">
        <f>IF(#REF!&gt;0,#REF!,"")</f>
        <v>#REF!</v>
      </c>
      <c r="AD8" s="96" t="e">
        <f>IF(#REF!&gt;0,#REF!,"")</f>
        <v>#REF!</v>
      </c>
      <c r="AE8" s="96" t="e">
        <f>IF(#REF!&gt;0,#REF!,"")</f>
        <v>#REF!</v>
      </c>
      <c r="AF8" s="95" t="e">
        <f>IF(#REF!&gt;0,#REF!,"")</f>
        <v>#REF!</v>
      </c>
      <c r="AG8" s="95" t="e">
        <f>IF(#REF!&gt;0,#REF!,"")</f>
        <v>#REF!</v>
      </c>
      <c r="AH8" s="96" t="e">
        <f>IF(#REF!&gt;0,#REF!,"")</f>
        <v>#REF!</v>
      </c>
      <c r="AI8" s="96" t="e">
        <f>IF(#REF!&gt;0,#REF!,"")</f>
        <v>#REF!</v>
      </c>
      <c r="AJ8" s="95" t="e">
        <f>IF(#REF!&gt;0,#REF!,"")</f>
        <v>#REF!</v>
      </c>
      <c r="AK8" s="95" t="e">
        <f>IF(#REF!&gt;0,#REF!,"")</f>
        <v>#REF!</v>
      </c>
      <c r="AL8" s="96" t="e">
        <f>IF(#REF!&gt;0,#REF!,"")</f>
        <v>#REF!</v>
      </c>
      <c r="AM8" s="135" t="e">
        <f t="shared" si="1"/>
        <v>#REF!</v>
      </c>
      <c r="AN8" s="131" t="e">
        <f t="shared" si="2"/>
        <v>#REF!</v>
      </c>
      <c r="AO8" s="98"/>
    </row>
    <row r="9" spans="1:41" ht="18.75" x14ac:dyDescent="0.3">
      <c r="A9" s="100">
        <v>44118</v>
      </c>
      <c r="B9" s="116" t="e">
        <f>#REF!</f>
        <v>#REF!</v>
      </c>
      <c r="C9" s="79"/>
      <c r="D9" s="95" t="e">
        <f>IF(#REF!&gt;0,#REF!,"")</f>
        <v>#REF!</v>
      </c>
      <c r="E9" s="95" t="e">
        <f>IF(#REF!&gt;0,#REF!,"")</f>
        <v>#REF!</v>
      </c>
      <c r="F9" s="96" t="e">
        <f>IF(#REF!&gt;0,#REF!,"")</f>
        <v>#REF!</v>
      </c>
      <c r="G9" s="96" t="e">
        <f>IF(#REF!&gt;0,#REF!,"")</f>
        <v>#REF!</v>
      </c>
      <c r="H9" s="95" t="e">
        <f>IF(#REF!&gt;0,#REF!,"")</f>
        <v>#REF!</v>
      </c>
      <c r="I9" s="95" t="e">
        <f>IF(#REF!&gt;0,#REF!,"")</f>
        <v>#REF!</v>
      </c>
      <c r="J9" s="96" t="e">
        <f>IF(#REF!&gt;0,#REF!,"")</f>
        <v>#REF!</v>
      </c>
      <c r="K9" s="96" t="e">
        <f>IF(#REF!&gt;0,#REF!,"")</f>
        <v>#REF!</v>
      </c>
      <c r="L9" s="95" t="e">
        <f>IF(#REF!&gt;0,#REF!,"")</f>
        <v>#REF!</v>
      </c>
      <c r="M9" s="95" t="e">
        <f>IF(#REF!&gt;0,#REF!,"")</f>
        <v>#REF!</v>
      </c>
      <c r="N9" s="96" t="e">
        <f>IF(#REF!&gt;0,#REF!,"")</f>
        <v>#REF!</v>
      </c>
      <c r="O9" s="96" t="e">
        <f>IF(#REF!&gt;0,#REF!,"")</f>
        <v>#REF!</v>
      </c>
      <c r="P9" s="95" t="e">
        <f>IF(#REF!&gt;0,#REF!,"")</f>
        <v>#REF!</v>
      </c>
      <c r="Q9" s="95" t="e">
        <f>IF(#REF!&gt;0,#REF!,"")</f>
        <v>#REF!</v>
      </c>
      <c r="R9" s="96" t="e">
        <f>IF(#REF!&gt;0,#REF!,"")</f>
        <v>#REF!</v>
      </c>
      <c r="S9" s="96" t="e">
        <f>IF(#REF!&gt;0,#REF!,"")</f>
        <v>#REF!</v>
      </c>
      <c r="T9" s="95" t="e">
        <f>IF(#REF!&gt;0,#REF!,"")</f>
        <v>#REF!</v>
      </c>
      <c r="U9" s="95" t="e">
        <f>IF(#REF!&gt;0,#REF!,"")</f>
        <v>#REF!</v>
      </c>
      <c r="V9" s="96" t="e">
        <f>IF(#REF!&gt;0,#REF!,"")</f>
        <v>#REF!</v>
      </c>
      <c r="W9" s="96" t="e">
        <f>IF(#REF!&gt;0,#REF!,"")</f>
        <v>#REF!</v>
      </c>
      <c r="X9" s="95" t="e">
        <f>IF(#REF!&gt;0,#REF!,"")</f>
        <v>#REF!</v>
      </c>
      <c r="Y9" s="95" t="e">
        <f>IF(#REF!&gt;0,#REF!,"")</f>
        <v>#REF!</v>
      </c>
      <c r="Z9" s="96" t="e">
        <f>IF(#REF!&gt;0,#REF!,"")</f>
        <v>#REF!</v>
      </c>
      <c r="AA9" s="96" t="e">
        <f>IF(#REF!&gt;0,#REF!,"")</f>
        <v>#REF!</v>
      </c>
      <c r="AB9" s="95" t="e">
        <f>IF(#REF!&gt;0,#REF!,"")</f>
        <v>#REF!</v>
      </c>
      <c r="AC9" s="95" t="e">
        <f>IF(#REF!&gt;0,#REF!,"")</f>
        <v>#REF!</v>
      </c>
      <c r="AD9" s="96" t="e">
        <f>IF(#REF!&gt;0,#REF!,"")</f>
        <v>#REF!</v>
      </c>
      <c r="AE9" s="96" t="e">
        <f>IF(#REF!&gt;0,#REF!,"")</f>
        <v>#REF!</v>
      </c>
      <c r="AF9" s="95" t="e">
        <f>IF(#REF!&gt;0,#REF!,"")</f>
        <v>#REF!</v>
      </c>
      <c r="AG9" s="95" t="e">
        <f>IF(#REF!&gt;0,#REF!,"")</f>
        <v>#REF!</v>
      </c>
      <c r="AH9" s="96" t="e">
        <f>IF(#REF!&gt;0,#REF!,"")</f>
        <v>#REF!</v>
      </c>
      <c r="AI9" s="96" t="e">
        <f>IF(#REF!&gt;0,#REF!,"")</f>
        <v>#REF!</v>
      </c>
      <c r="AJ9" s="95" t="e">
        <f>IF(#REF!&gt;0,#REF!,"")</f>
        <v>#REF!</v>
      </c>
      <c r="AK9" s="95" t="e">
        <f>IF(#REF!&gt;0,#REF!,"")</f>
        <v>#REF!</v>
      </c>
      <c r="AL9" s="96" t="e">
        <f>IF(#REF!&gt;0,#REF!,"")</f>
        <v>#REF!</v>
      </c>
      <c r="AM9" s="135" t="e">
        <f t="shared" si="1"/>
        <v>#REF!</v>
      </c>
      <c r="AN9" s="131" t="e">
        <f t="shared" si="2"/>
        <v>#REF!</v>
      </c>
      <c r="AO9" s="98"/>
    </row>
    <row r="10" spans="1:41" ht="18.75" x14ac:dyDescent="0.3">
      <c r="A10" s="100">
        <v>44119</v>
      </c>
      <c r="B10" s="116" t="e">
        <f>#REF!</f>
        <v>#REF!</v>
      </c>
      <c r="C10" s="78"/>
      <c r="D10" s="95" t="e">
        <f>IF(#REF!&gt;0,#REF!,"")</f>
        <v>#REF!</v>
      </c>
      <c r="E10" s="95" t="e">
        <f>IF(#REF!&gt;0,#REF!,"")</f>
        <v>#REF!</v>
      </c>
      <c r="F10" s="96" t="e">
        <f>IF(#REF!&gt;0,#REF!,"")</f>
        <v>#REF!</v>
      </c>
      <c r="G10" s="96" t="e">
        <f>IF(#REF!&gt;0,#REF!,"")</f>
        <v>#REF!</v>
      </c>
      <c r="H10" s="95" t="e">
        <f>IF(#REF!&gt;0,#REF!,"")</f>
        <v>#REF!</v>
      </c>
      <c r="I10" s="95" t="e">
        <f>IF(#REF!&gt;0,#REF!,"")</f>
        <v>#REF!</v>
      </c>
      <c r="J10" s="96" t="e">
        <f>IF(#REF!&gt;0,#REF!,"")</f>
        <v>#REF!</v>
      </c>
      <c r="K10" s="96" t="e">
        <f>IF(#REF!&gt;0,#REF!,"")</f>
        <v>#REF!</v>
      </c>
      <c r="L10" s="95" t="e">
        <f>IF(#REF!&gt;0,#REF!,"")</f>
        <v>#REF!</v>
      </c>
      <c r="M10" s="95" t="e">
        <f>IF(#REF!&gt;0,#REF!,"")</f>
        <v>#REF!</v>
      </c>
      <c r="N10" s="96" t="e">
        <f>IF(#REF!&gt;0,#REF!,"")</f>
        <v>#REF!</v>
      </c>
      <c r="O10" s="96" t="e">
        <f>IF(#REF!&gt;0,#REF!,"")</f>
        <v>#REF!</v>
      </c>
      <c r="P10" s="95" t="e">
        <f>IF(#REF!&gt;0,#REF!,"")</f>
        <v>#REF!</v>
      </c>
      <c r="Q10" s="95" t="e">
        <f>IF(#REF!&gt;0,#REF!,"")</f>
        <v>#REF!</v>
      </c>
      <c r="R10" s="96" t="e">
        <f>IF(#REF!&gt;0,#REF!,"")</f>
        <v>#REF!</v>
      </c>
      <c r="S10" s="96" t="e">
        <f>IF(#REF!&gt;0,#REF!,"")</f>
        <v>#REF!</v>
      </c>
      <c r="T10" s="95" t="e">
        <f>IF(#REF!&gt;0,#REF!,"")</f>
        <v>#REF!</v>
      </c>
      <c r="U10" s="95" t="e">
        <f>IF(#REF!&gt;0,#REF!,"")</f>
        <v>#REF!</v>
      </c>
      <c r="V10" s="96" t="e">
        <f>IF(#REF!&gt;0,#REF!,"")</f>
        <v>#REF!</v>
      </c>
      <c r="W10" s="96" t="e">
        <f>IF(#REF!&gt;0,#REF!,"")</f>
        <v>#REF!</v>
      </c>
      <c r="X10" s="95" t="e">
        <f>IF(#REF!&gt;0,#REF!,"")</f>
        <v>#REF!</v>
      </c>
      <c r="Y10" s="95" t="e">
        <f>IF(#REF!&gt;0,#REF!,"")</f>
        <v>#REF!</v>
      </c>
      <c r="Z10" s="96" t="e">
        <f>IF(#REF!&gt;0,#REF!,"")</f>
        <v>#REF!</v>
      </c>
      <c r="AA10" s="96" t="e">
        <f>IF(#REF!&gt;0,#REF!,"")</f>
        <v>#REF!</v>
      </c>
      <c r="AB10" s="95" t="e">
        <f>IF(#REF!&gt;0,#REF!,"")</f>
        <v>#REF!</v>
      </c>
      <c r="AC10" s="95" t="e">
        <f>IF(#REF!&gt;0,#REF!,"")</f>
        <v>#REF!</v>
      </c>
      <c r="AD10" s="96" t="e">
        <f>IF(#REF!&gt;0,#REF!,"")</f>
        <v>#REF!</v>
      </c>
      <c r="AE10" s="96" t="e">
        <f>IF(#REF!&gt;0,#REF!,"")</f>
        <v>#REF!</v>
      </c>
      <c r="AF10" s="95" t="e">
        <f>IF(#REF!&gt;0,#REF!,"")</f>
        <v>#REF!</v>
      </c>
      <c r="AG10" s="95" t="e">
        <f>IF(#REF!&gt;0,#REF!,"")</f>
        <v>#REF!</v>
      </c>
      <c r="AH10" s="96" t="e">
        <f>IF(#REF!&gt;0,#REF!,"")</f>
        <v>#REF!</v>
      </c>
      <c r="AI10" s="96" t="e">
        <f>IF(#REF!&gt;0,#REF!,"")</f>
        <v>#REF!</v>
      </c>
      <c r="AJ10" s="95" t="e">
        <f>IF(#REF!&gt;0,#REF!,"")</f>
        <v>#REF!</v>
      </c>
      <c r="AK10" s="95" t="e">
        <f>IF(#REF!&gt;0,#REF!,"")</f>
        <v>#REF!</v>
      </c>
      <c r="AL10" s="96" t="e">
        <f>IF(#REF!&gt;0,#REF!,"")</f>
        <v>#REF!</v>
      </c>
      <c r="AM10" s="135" t="e">
        <f t="shared" si="1"/>
        <v>#REF!</v>
      </c>
      <c r="AN10" s="131" t="e">
        <f t="shared" si="2"/>
        <v>#REF!</v>
      </c>
      <c r="AO10" s="98"/>
    </row>
    <row r="11" spans="1:41" ht="18.75" x14ac:dyDescent="0.3">
      <c r="A11" s="100">
        <v>44120</v>
      </c>
      <c r="B11" s="116" t="e">
        <f>#REF!</f>
        <v>#REF!</v>
      </c>
      <c r="C11" s="78"/>
      <c r="D11" s="95" t="e">
        <f>IF(#REF!&gt;0,#REF!,"")</f>
        <v>#REF!</v>
      </c>
      <c r="E11" s="95" t="e">
        <f>IF(#REF!&gt;0,#REF!,"")</f>
        <v>#REF!</v>
      </c>
      <c r="F11" s="96" t="e">
        <f>IF(#REF!&gt;0,#REF!,"")</f>
        <v>#REF!</v>
      </c>
      <c r="G11" s="96" t="e">
        <f>IF(#REF!&gt;0,#REF!,"")</f>
        <v>#REF!</v>
      </c>
      <c r="H11" s="95" t="e">
        <f>IF(#REF!&gt;0,#REF!,"")</f>
        <v>#REF!</v>
      </c>
      <c r="I11" s="95" t="e">
        <f>IF(#REF!&gt;0,#REF!,"")</f>
        <v>#REF!</v>
      </c>
      <c r="J11" s="96" t="e">
        <f>IF(#REF!&gt;0,#REF!,"")</f>
        <v>#REF!</v>
      </c>
      <c r="K11" s="96" t="e">
        <f>IF(#REF!&gt;0,#REF!,"")</f>
        <v>#REF!</v>
      </c>
      <c r="L11" s="95" t="e">
        <f>IF(#REF!&gt;0,#REF!,"")</f>
        <v>#REF!</v>
      </c>
      <c r="M11" s="95" t="e">
        <f>IF(#REF!&gt;0,#REF!,"")</f>
        <v>#REF!</v>
      </c>
      <c r="N11" s="96" t="e">
        <f>IF(#REF!&gt;0,#REF!,"")</f>
        <v>#REF!</v>
      </c>
      <c r="O11" s="96" t="e">
        <f>IF(#REF!&gt;0,#REF!,"")</f>
        <v>#REF!</v>
      </c>
      <c r="P11" s="95" t="e">
        <f>IF(#REF!&gt;0,#REF!,"")</f>
        <v>#REF!</v>
      </c>
      <c r="Q11" s="95" t="e">
        <f>IF(#REF!&gt;0,#REF!,"")</f>
        <v>#REF!</v>
      </c>
      <c r="R11" s="96" t="e">
        <f>IF(#REF!&gt;0,#REF!,"")</f>
        <v>#REF!</v>
      </c>
      <c r="S11" s="96" t="e">
        <f>IF(#REF!&gt;0,#REF!,"")</f>
        <v>#REF!</v>
      </c>
      <c r="T11" s="95" t="e">
        <f>IF(#REF!&gt;0,#REF!,"")</f>
        <v>#REF!</v>
      </c>
      <c r="U11" s="95" t="e">
        <f>IF(#REF!&gt;0,#REF!,"")</f>
        <v>#REF!</v>
      </c>
      <c r="V11" s="96" t="e">
        <f>IF(#REF!&gt;0,#REF!,"")</f>
        <v>#REF!</v>
      </c>
      <c r="W11" s="96" t="e">
        <f>IF(#REF!&gt;0,#REF!,"")</f>
        <v>#REF!</v>
      </c>
      <c r="X11" s="95" t="e">
        <f>IF(#REF!&gt;0,#REF!,"")</f>
        <v>#REF!</v>
      </c>
      <c r="Y11" s="95" t="e">
        <f>IF(#REF!&gt;0,#REF!,"")</f>
        <v>#REF!</v>
      </c>
      <c r="Z11" s="96" t="e">
        <f>IF(#REF!&gt;0,#REF!,"")</f>
        <v>#REF!</v>
      </c>
      <c r="AA11" s="96" t="e">
        <f>IF(#REF!&gt;0,#REF!,"")</f>
        <v>#REF!</v>
      </c>
      <c r="AB11" s="95" t="e">
        <f>IF(#REF!&gt;0,#REF!,"")</f>
        <v>#REF!</v>
      </c>
      <c r="AC11" s="95" t="e">
        <f>IF(#REF!&gt;0,#REF!,"")</f>
        <v>#REF!</v>
      </c>
      <c r="AD11" s="96" t="e">
        <f>IF(#REF!&gt;0,#REF!,"")</f>
        <v>#REF!</v>
      </c>
      <c r="AE11" s="96" t="e">
        <f>IF(#REF!&gt;0,#REF!,"")</f>
        <v>#REF!</v>
      </c>
      <c r="AF11" s="95" t="e">
        <f>IF(#REF!&gt;0,#REF!,"")</f>
        <v>#REF!</v>
      </c>
      <c r="AG11" s="95" t="e">
        <f>IF(#REF!&gt;0,#REF!,"")</f>
        <v>#REF!</v>
      </c>
      <c r="AH11" s="96" t="e">
        <f>IF(#REF!&gt;0,#REF!,"")</f>
        <v>#REF!</v>
      </c>
      <c r="AI11" s="96" t="e">
        <f>IF(#REF!&gt;0,#REF!,"")</f>
        <v>#REF!</v>
      </c>
      <c r="AJ11" s="95" t="e">
        <f>IF(#REF!&gt;0,#REF!,"")</f>
        <v>#REF!</v>
      </c>
      <c r="AK11" s="95" t="e">
        <f>IF(#REF!&gt;0,#REF!,"")</f>
        <v>#REF!</v>
      </c>
      <c r="AL11" s="96" t="e">
        <f>IF(#REF!&gt;0,#REF!,"")</f>
        <v>#REF!</v>
      </c>
      <c r="AM11" s="135" t="e">
        <f t="shared" si="1"/>
        <v>#REF!</v>
      </c>
      <c r="AN11" s="131" t="e">
        <f t="shared" si="2"/>
        <v>#REF!</v>
      </c>
      <c r="AO11" s="98"/>
    </row>
    <row r="12" spans="1:41" ht="18.75" x14ac:dyDescent="0.3">
      <c r="A12" s="101">
        <v>44123</v>
      </c>
      <c r="B12" s="117" t="e">
        <f>#REF!</f>
        <v>#REF!</v>
      </c>
      <c r="C12" s="78"/>
      <c r="D12" s="95" t="e">
        <f>IF(#REF!&gt;0,#REF!,"")</f>
        <v>#REF!</v>
      </c>
      <c r="E12" s="95" t="e">
        <f>IF(#REF!&gt;0,#REF!,"")</f>
        <v>#REF!</v>
      </c>
      <c r="F12" s="96" t="e">
        <f>IF(#REF!&gt;0,#REF!,"")</f>
        <v>#REF!</v>
      </c>
      <c r="G12" s="96" t="e">
        <f>IF(#REF!&gt;0,#REF!,"")</f>
        <v>#REF!</v>
      </c>
      <c r="H12" s="95" t="e">
        <f>IF(#REF!&gt;0,#REF!,"")</f>
        <v>#REF!</v>
      </c>
      <c r="I12" s="95" t="e">
        <f>IF(#REF!&gt;0,#REF!,"")</f>
        <v>#REF!</v>
      </c>
      <c r="J12" s="96" t="e">
        <f>IF(#REF!&gt;0,#REF!,"")</f>
        <v>#REF!</v>
      </c>
      <c r="K12" s="96" t="e">
        <f>IF(#REF!&gt;0,#REF!,"")</f>
        <v>#REF!</v>
      </c>
      <c r="L12" s="95" t="e">
        <f>IF(#REF!&gt;0,#REF!,"")</f>
        <v>#REF!</v>
      </c>
      <c r="M12" s="95" t="e">
        <f>IF(#REF!&gt;0,#REF!,"")</f>
        <v>#REF!</v>
      </c>
      <c r="N12" s="96" t="e">
        <f>IF(#REF!&gt;0,#REF!,"")</f>
        <v>#REF!</v>
      </c>
      <c r="O12" s="96" t="e">
        <f>IF(#REF!&gt;0,#REF!,"")</f>
        <v>#REF!</v>
      </c>
      <c r="P12" s="95" t="e">
        <f>IF(#REF!&gt;0,#REF!,"")</f>
        <v>#REF!</v>
      </c>
      <c r="Q12" s="95" t="e">
        <f>IF(#REF!&gt;0,#REF!,"")</f>
        <v>#REF!</v>
      </c>
      <c r="R12" s="96" t="e">
        <f>IF(#REF!&gt;0,#REF!,"")</f>
        <v>#REF!</v>
      </c>
      <c r="S12" s="96" t="e">
        <f>IF(#REF!&gt;0,#REF!,"")</f>
        <v>#REF!</v>
      </c>
      <c r="T12" s="95" t="e">
        <f>IF(#REF!&gt;0,#REF!,"")</f>
        <v>#REF!</v>
      </c>
      <c r="U12" s="95" t="e">
        <f>IF(#REF!&gt;0,#REF!,"")</f>
        <v>#REF!</v>
      </c>
      <c r="V12" s="96" t="e">
        <f>IF(#REF!&gt;0,#REF!,"")</f>
        <v>#REF!</v>
      </c>
      <c r="W12" s="96" t="e">
        <f>IF(#REF!&gt;0,#REF!,"")</f>
        <v>#REF!</v>
      </c>
      <c r="X12" s="95" t="e">
        <f>IF(#REF!&gt;0,#REF!,"")</f>
        <v>#REF!</v>
      </c>
      <c r="Y12" s="95" t="e">
        <f>IF(#REF!&gt;0,#REF!,"")</f>
        <v>#REF!</v>
      </c>
      <c r="Z12" s="96" t="e">
        <f>IF(#REF!&gt;0,#REF!,"")</f>
        <v>#REF!</v>
      </c>
      <c r="AA12" s="96" t="e">
        <f>IF(#REF!&gt;0,#REF!,"")</f>
        <v>#REF!</v>
      </c>
      <c r="AB12" s="95" t="e">
        <f>IF(#REF!&gt;0,#REF!,"")</f>
        <v>#REF!</v>
      </c>
      <c r="AC12" s="95" t="e">
        <f>IF(#REF!&gt;0,#REF!,"")</f>
        <v>#REF!</v>
      </c>
      <c r="AD12" s="96" t="e">
        <f>IF(#REF!&gt;0,#REF!,"")</f>
        <v>#REF!</v>
      </c>
      <c r="AE12" s="96" t="e">
        <f>IF(#REF!&gt;0,#REF!,"")</f>
        <v>#REF!</v>
      </c>
      <c r="AF12" s="95" t="e">
        <f>IF(#REF!&gt;0,#REF!,"")</f>
        <v>#REF!</v>
      </c>
      <c r="AG12" s="95" t="e">
        <f>IF(#REF!&gt;0,#REF!,"")</f>
        <v>#REF!</v>
      </c>
      <c r="AH12" s="96" t="e">
        <f>IF(#REF!&gt;0,#REF!,"")</f>
        <v>#REF!</v>
      </c>
      <c r="AI12" s="96" t="e">
        <f>IF(#REF!&gt;0,#REF!,"")</f>
        <v>#REF!</v>
      </c>
      <c r="AJ12" s="95" t="e">
        <f>IF(#REF!&gt;0,#REF!,"")</f>
        <v>#REF!</v>
      </c>
      <c r="AK12" s="95" t="e">
        <f>IF(#REF!&gt;0,#REF!,"")</f>
        <v>#REF!</v>
      </c>
      <c r="AL12" s="96" t="e">
        <f>IF(#REF!&gt;0,#REF!,"")</f>
        <v>#REF!</v>
      </c>
      <c r="AM12" s="135" t="e">
        <f t="shared" si="1"/>
        <v>#REF!</v>
      </c>
      <c r="AN12" s="131" t="e">
        <f t="shared" si="2"/>
        <v>#REF!</v>
      </c>
      <c r="AO12" s="98"/>
    </row>
    <row r="13" spans="1:41" ht="18.75" x14ac:dyDescent="0.3">
      <c r="A13" s="101">
        <v>44124</v>
      </c>
      <c r="B13" s="117" t="e">
        <f>#REF!</f>
        <v>#REF!</v>
      </c>
      <c r="C13" s="79"/>
      <c r="D13" s="95" t="e">
        <f>IF(#REF!&gt;0,#REF!,"")</f>
        <v>#REF!</v>
      </c>
      <c r="E13" s="95" t="e">
        <f>IF(#REF!&gt;0,#REF!,"")</f>
        <v>#REF!</v>
      </c>
      <c r="F13" s="96" t="e">
        <f>IF(#REF!&gt;0,#REF!,"")</f>
        <v>#REF!</v>
      </c>
      <c r="G13" s="96" t="e">
        <f>IF(#REF!&gt;0,#REF!,"")</f>
        <v>#REF!</v>
      </c>
      <c r="H13" s="95" t="e">
        <f>IF(#REF!&gt;0,#REF!,"")</f>
        <v>#REF!</v>
      </c>
      <c r="I13" s="95" t="e">
        <f>IF(#REF!&gt;0,#REF!,"")</f>
        <v>#REF!</v>
      </c>
      <c r="J13" s="96" t="e">
        <f>IF(#REF!&gt;0,#REF!,"")</f>
        <v>#REF!</v>
      </c>
      <c r="K13" s="96" t="e">
        <f>IF(#REF!&gt;0,#REF!,"")</f>
        <v>#REF!</v>
      </c>
      <c r="L13" s="95" t="e">
        <f>IF(#REF!&gt;0,#REF!,"")</f>
        <v>#REF!</v>
      </c>
      <c r="M13" s="95" t="e">
        <f>IF(#REF!&gt;0,#REF!,"")</f>
        <v>#REF!</v>
      </c>
      <c r="N13" s="96" t="e">
        <f>IF(#REF!&gt;0,#REF!,"")</f>
        <v>#REF!</v>
      </c>
      <c r="O13" s="96" t="e">
        <f>IF(#REF!&gt;0,#REF!,"")</f>
        <v>#REF!</v>
      </c>
      <c r="P13" s="95" t="e">
        <f>IF(#REF!&gt;0,#REF!,"")</f>
        <v>#REF!</v>
      </c>
      <c r="Q13" s="95" t="e">
        <f>IF(#REF!&gt;0,#REF!,"")</f>
        <v>#REF!</v>
      </c>
      <c r="R13" s="96" t="e">
        <f>IF(#REF!&gt;0,#REF!,"")</f>
        <v>#REF!</v>
      </c>
      <c r="S13" s="96" t="e">
        <f>IF(#REF!&gt;0,#REF!,"")</f>
        <v>#REF!</v>
      </c>
      <c r="T13" s="95" t="e">
        <f>IF(#REF!&gt;0,#REF!,"")</f>
        <v>#REF!</v>
      </c>
      <c r="U13" s="95" t="e">
        <f>IF(#REF!&gt;0,#REF!,"")</f>
        <v>#REF!</v>
      </c>
      <c r="V13" s="96" t="e">
        <f>IF(#REF!&gt;0,#REF!,"")</f>
        <v>#REF!</v>
      </c>
      <c r="W13" s="96" t="e">
        <f>IF(#REF!&gt;0,#REF!,"")</f>
        <v>#REF!</v>
      </c>
      <c r="X13" s="95" t="e">
        <f>IF(#REF!&gt;0,#REF!,"")</f>
        <v>#REF!</v>
      </c>
      <c r="Y13" s="95" t="e">
        <f>IF(#REF!&gt;0,#REF!,"")</f>
        <v>#REF!</v>
      </c>
      <c r="Z13" s="96" t="e">
        <f>IF(#REF!&gt;0,#REF!,"")</f>
        <v>#REF!</v>
      </c>
      <c r="AA13" s="96" t="e">
        <f>IF(#REF!&gt;0,#REF!,"")</f>
        <v>#REF!</v>
      </c>
      <c r="AB13" s="95" t="e">
        <f>IF(#REF!&gt;0,#REF!,"")</f>
        <v>#REF!</v>
      </c>
      <c r="AC13" s="95" t="e">
        <f>IF(#REF!&gt;0,#REF!,"")</f>
        <v>#REF!</v>
      </c>
      <c r="AD13" s="96" t="e">
        <f>IF(#REF!&gt;0,#REF!,"")</f>
        <v>#REF!</v>
      </c>
      <c r="AE13" s="96" t="e">
        <f>IF(#REF!&gt;0,#REF!,"")</f>
        <v>#REF!</v>
      </c>
      <c r="AF13" s="95" t="e">
        <f>IF(#REF!&gt;0,#REF!,"")</f>
        <v>#REF!</v>
      </c>
      <c r="AG13" s="95" t="e">
        <f>IF(#REF!&gt;0,#REF!,"")</f>
        <v>#REF!</v>
      </c>
      <c r="AH13" s="96" t="e">
        <f>IF(#REF!&gt;0,#REF!,"")</f>
        <v>#REF!</v>
      </c>
      <c r="AI13" s="96" t="e">
        <f>IF(#REF!&gt;0,#REF!,"")</f>
        <v>#REF!</v>
      </c>
      <c r="AJ13" s="95" t="e">
        <f>IF(#REF!&gt;0,#REF!,"")</f>
        <v>#REF!</v>
      </c>
      <c r="AK13" s="95" t="e">
        <f>IF(#REF!&gt;0,#REF!,"")</f>
        <v>#REF!</v>
      </c>
      <c r="AL13" s="96" t="e">
        <f>IF(#REF!&gt;0,#REF!,"")</f>
        <v>#REF!</v>
      </c>
      <c r="AM13" s="135" t="e">
        <f t="shared" si="1"/>
        <v>#REF!</v>
      </c>
      <c r="AN13" s="131" t="e">
        <f t="shared" si="2"/>
        <v>#REF!</v>
      </c>
      <c r="AO13" s="98"/>
    </row>
    <row r="14" spans="1:41" ht="18.75" x14ac:dyDescent="0.3">
      <c r="A14" s="101">
        <v>44125</v>
      </c>
      <c r="B14" s="117" t="e">
        <f>#REF!</f>
        <v>#REF!</v>
      </c>
      <c r="C14" s="79"/>
      <c r="D14" s="95" t="e">
        <f>IF(#REF!&gt;0,#REF!,"")</f>
        <v>#REF!</v>
      </c>
      <c r="E14" s="95" t="e">
        <f>IF(#REF!&gt;0,#REF!,"")</f>
        <v>#REF!</v>
      </c>
      <c r="F14" s="96" t="e">
        <f>IF(#REF!&gt;0,#REF!,"")</f>
        <v>#REF!</v>
      </c>
      <c r="G14" s="96" t="e">
        <f>IF(#REF!&gt;0,#REF!,"")</f>
        <v>#REF!</v>
      </c>
      <c r="H14" s="95" t="e">
        <f>IF(#REF!&gt;0,#REF!,"")</f>
        <v>#REF!</v>
      </c>
      <c r="I14" s="95" t="e">
        <f>IF(#REF!&gt;0,#REF!,"")</f>
        <v>#REF!</v>
      </c>
      <c r="J14" s="96" t="e">
        <f>IF(#REF!&gt;0,#REF!,"")</f>
        <v>#REF!</v>
      </c>
      <c r="K14" s="96" t="e">
        <f>IF(#REF!&gt;0,#REF!,"")</f>
        <v>#REF!</v>
      </c>
      <c r="L14" s="95" t="e">
        <f>IF(#REF!&gt;0,#REF!,"")</f>
        <v>#REF!</v>
      </c>
      <c r="M14" s="95" t="e">
        <f>IF(#REF!&gt;0,#REF!,"")</f>
        <v>#REF!</v>
      </c>
      <c r="N14" s="96" t="e">
        <f>IF(#REF!&gt;0,#REF!,"")</f>
        <v>#REF!</v>
      </c>
      <c r="O14" s="96" t="e">
        <f>IF(#REF!&gt;0,#REF!,"")</f>
        <v>#REF!</v>
      </c>
      <c r="P14" s="95" t="e">
        <f>IF(#REF!&gt;0,#REF!,"")</f>
        <v>#REF!</v>
      </c>
      <c r="Q14" s="95" t="e">
        <f>IF(#REF!&gt;0,#REF!,"")</f>
        <v>#REF!</v>
      </c>
      <c r="R14" s="96" t="e">
        <f>IF(#REF!&gt;0,#REF!,"")</f>
        <v>#REF!</v>
      </c>
      <c r="S14" s="96" t="e">
        <f>IF(#REF!&gt;0,#REF!,"")</f>
        <v>#REF!</v>
      </c>
      <c r="T14" s="95" t="e">
        <f>IF(#REF!&gt;0,#REF!,"")</f>
        <v>#REF!</v>
      </c>
      <c r="U14" s="95" t="e">
        <f>IF(#REF!&gt;0,#REF!,"")</f>
        <v>#REF!</v>
      </c>
      <c r="V14" s="96" t="e">
        <f>IF(#REF!&gt;0,#REF!,"")</f>
        <v>#REF!</v>
      </c>
      <c r="W14" s="96" t="e">
        <f>IF(#REF!&gt;0,#REF!,"")</f>
        <v>#REF!</v>
      </c>
      <c r="X14" s="95" t="e">
        <f>IF(#REF!&gt;0,#REF!,"")</f>
        <v>#REF!</v>
      </c>
      <c r="Y14" s="95" t="e">
        <f>IF(#REF!&gt;0,#REF!,"")</f>
        <v>#REF!</v>
      </c>
      <c r="Z14" s="96" t="e">
        <f>IF(#REF!&gt;0,#REF!,"")</f>
        <v>#REF!</v>
      </c>
      <c r="AA14" s="96" t="e">
        <f>IF(#REF!&gt;0,#REF!,"")</f>
        <v>#REF!</v>
      </c>
      <c r="AB14" s="95" t="e">
        <f>IF(#REF!&gt;0,#REF!,"")</f>
        <v>#REF!</v>
      </c>
      <c r="AC14" s="95" t="e">
        <f>IF(#REF!&gt;0,#REF!,"")</f>
        <v>#REF!</v>
      </c>
      <c r="AD14" s="96" t="e">
        <f>IF(#REF!&gt;0,#REF!,"")</f>
        <v>#REF!</v>
      </c>
      <c r="AE14" s="96" t="e">
        <f>IF(#REF!&gt;0,#REF!,"")</f>
        <v>#REF!</v>
      </c>
      <c r="AF14" s="95" t="e">
        <f>IF(#REF!&gt;0,#REF!,"")</f>
        <v>#REF!</v>
      </c>
      <c r="AG14" s="95" t="e">
        <f>IF(#REF!&gt;0,#REF!,"")</f>
        <v>#REF!</v>
      </c>
      <c r="AH14" s="96" t="e">
        <f>IF(#REF!&gt;0,#REF!,"")</f>
        <v>#REF!</v>
      </c>
      <c r="AI14" s="96" t="e">
        <f>IF(#REF!&gt;0,#REF!,"")</f>
        <v>#REF!</v>
      </c>
      <c r="AJ14" s="95" t="e">
        <f>IF(#REF!&gt;0,#REF!,"")</f>
        <v>#REF!</v>
      </c>
      <c r="AK14" s="95" t="e">
        <f>IF(#REF!&gt;0,#REF!,"")</f>
        <v>#REF!</v>
      </c>
      <c r="AL14" s="96" t="e">
        <f>IF(#REF!&gt;0,#REF!,"")</f>
        <v>#REF!</v>
      </c>
      <c r="AM14" s="135" t="e">
        <f t="shared" si="1"/>
        <v>#REF!</v>
      </c>
      <c r="AN14" s="131" t="e">
        <f t="shared" si="2"/>
        <v>#REF!</v>
      </c>
      <c r="AO14" s="98"/>
    </row>
    <row r="15" spans="1:41" ht="18.75" x14ac:dyDescent="0.3">
      <c r="A15" s="101">
        <v>44126</v>
      </c>
      <c r="B15" s="117" t="e">
        <f>#REF!</f>
        <v>#REF!</v>
      </c>
      <c r="C15" s="79"/>
      <c r="D15" s="95" t="e">
        <f>IF(#REF!&gt;0,#REF!,"")</f>
        <v>#REF!</v>
      </c>
      <c r="E15" s="95" t="e">
        <f>IF(#REF!&gt;0,#REF!,"")</f>
        <v>#REF!</v>
      </c>
      <c r="F15" s="96" t="e">
        <f>IF(#REF!&gt;0,#REF!,"")</f>
        <v>#REF!</v>
      </c>
      <c r="G15" s="96" t="e">
        <f>IF(#REF!&gt;0,#REF!,"")</f>
        <v>#REF!</v>
      </c>
      <c r="H15" s="95" t="e">
        <f>IF(#REF!&gt;0,#REF!,"")</f>
        <v>#REF!</v>
      </c>
      <c r="I15" s="95" t="e">
        <f>IF(#REF!&gt;0,#REF!,"")</f>
        <v>#REF!</v>
      </c>
      <c r="J15" s="96" t="e">
        <f>IF(#REF!&gt;0,#REF!,"")</f>
        <v>#REF!</v>
      </c>
      <c r="K15" s="96" t="e">
        <f>IF(#REF!&gt;0,#REF!,"")</f>
        <v>#REF!</v>
      </c>
      <c r="L15" s="95" t="e">
        <f>IF(#REF!&gt;0,#REF!,"")</f>
        <v>#REF!</v>
      </c>
      <c r="M15" s="95" t="e">
        <f>IF(#REF!&gt;0,#REF!,"")</f>
        <v>#REF!</v>
      </c>
      <c r="N15" s="96" t="e">
        <f>IF(#REF!&gt;0,#REF!,"")</f>
        <v>#REF!</v>
      </c>
      <c r="O15" s="96" t="e">
        <f>IF(#REF!&gt;0,#REF!,"")</f>
        <v>#REF!</v>
      </c>
      <c r="P15" s="95" t="e">
        <f>IF(#REF!&gt;0,#REF!,"")</f>
        <v>#REF!</v>
      </c>
      <c r="Q15" s="95" t="e">
        <f>IF(#REF!&gt;0,#REF!,"")</f>
        <v>#REF!</v>
      </c>
      <c r="R15" s="96" t="e">
        <f>IF(#REF!&gt;0,#REF!,"")</f>
        <v>#REF!</v>
      </c>
      <c r="S15" s="96" t="e">
        <f>IF(#REF!&gt;0,#REF!,"")</f>
        <v>#REF!</v>
      </c>
      <c r="T15" s="95" t="e">
        <f>IF(#REF!&gt;0,#REF!,"")</f>
        <v>#REF!</v>
      </c>
      <c r="U15" s="95" t="e">
        <f>IF(#REF!&gt;0,#REF!,"")</f>
        <v>#REF!</v>
      </c>
      <c r="V15" s="96" t="e">
        <f>IF(#REF!&gt;0,#REF!,"")</f>
        <v>#REF!</v>
      </c>
      <c r="W15" s="96" t="e">
        <f>IF(#REF!&gt;0,#REF!,"")</f>
        <v>#REF!</v>
      </c>
      <c r="X15" s="95" t="e">
        <f>IF(#REF!&gt;0,#REF!,"")</f>
        <v>#REF!</v>
      </c>
      <c r="Y15" s="95" t="e">
        <f>IF(#REF!&gt;0,#REF!,"")</f>
        <v>#REF!</v>
      </c>
      <c r="Z15" s="96" t="e">
        <f>IF(#REF!&gt;0,#REF!,"")</f>
        <v>#REF!</v>
      </c>
      <c r="AA15" s="96" t="e">
        <f>IF(#REF!&gt;0,#REF!,"")</f>
        <v>#REF!</v>
      </c>
      <c r="AB15" s="95" t="e">
        <f>IF(#REF!&gt;0,#REF!,"")</f>
        <v>#REF!</v>
      </c>
      <c r="AC15" s="95" t="e">
        <f>IF(#REF!&gt;0,#REF!,"")</f>
        <v>#REF!</v>
      </c>
      <c r="AD15" s="96" t="e">
        <f>IF(#REF!&gt;0,#REF!,"")</f>
        <v>#REF!</v>
      </c>
      <c r="AE15" s="96" t="e">
        <f>IF(#REF!&gt;0,#REF!,"")</f>
        <v>#REF!</v>
      </c>
      <c r="AF15" s="95" t="e">
        <f>IF(#REF!&gt;0,#REF!,"")</f>
        <v>#REF!</v>
      </c>
      <c r="AG15" s="95" t="e">
        <f>IF(#REF!&gt;0,#REF!,"")</f>
        <v>#REF!</v>
      </c>
      <c r="AH15" s="96" t="e">
        <f>IF(#REF!&gt;0,#REF!,"")</f>
        <v>#REF!</v>
      </c>
      <c r="AI15" s="96" t="e">
        <f>IF(#REF!&gt;0,#REF!,"")</f>
        <v>#REF!</v>
      </c>
      <c r="AJ15" s="95" t="e">
        <f>IF(#REF!&gt;0,#REF!,"")</f>
        <v>#REF!</v>
      </c>
      <c r="AK15" s="95" t="e">
        <f>IF(#REF!&gt;0,#REF!,"")</f>
        <v>#REF!</v>
      </c>
      <c r="AL15" s="96" t="e">
        <f>IF(#REF!&gt;0,#REF!,"")</f>
        <v>#REF!</v>
      </c>
      <c r="AM15" s="135" t="e">
        <f t="shared" si="1"/>
        <v>#REF!</v>
      </c>
      <c r="AN15" s="131" t="e">
        <f t="shared" si="2"/>
        <v>#REF!</v>
      </c>
      <c r="AO15" s="98"/>
    </row>
    <row r="16" spans="1:41" ht="18.75" x14ac:dyDescent="0.3">
      <c r="A16" s="101">
        <v>44127</v>
      </c>
      <c r="B16" s="117" t="e">
        <f>#REF!</f>
        <v>#REF!</v>
      </c>
      <c r="C16" s="79"/>
      <c r="D16" s="95" t="e">
        <f>IF(#REF!&gt;0,#REF!,"")</f>
        <v>#REF!</v>
      </c>
      <c r="E16" s="95" t="e">
        <f>IF(#REF!&gt;0,#REF!,"")</f>
        <v>#REF!</v>
      </c>
      <c r="F16" s="96" t="e">
        <f>IF(#REF!&gt;0,#REF!,"")</f>
        <v>#REF!</v>
      </c>
      <c r="G16" s="96" t="e">
        <f>IF(#REF!&gt;0,#REF!,"")</f>
        <v>#REF!</v>
      </c>
      <c r="H16" s="95" t="e">
        <f>IF(#REF!&gt;0,#REF!,"")</f>
        <v>#REF!</v>
      </c>
      <c r="I16" s="95" t="e">
        <f>IF(#REF!&gt;0,#REF!,"")</f>
        <v>#REF!</v>
      </c>
      <c r="J16" s="96" t="e">
        <f>IF(#REF!&gt;0,#REF!,"")</f>
        <v>#REF!</v>
      </c>
      <c r="K16" s="96" t="e">
        <f>IF(#REF!&gt;0,#REF!,"")</f>
        <v>#REF!</v>
      </c>
      <c r="L16" s="95" t="e">
        <f>IF(#REF!&gt;0,#REF!,"")</f>
        <v>#REF!</v>
      </c>
      <c r="M16" s="95" t="e">
        <f>IF(#REF!&gt;0,#REF!,"")</f>
        <v>#REF!</v>
      </c>
      <c r="N16" s="96" t="e">
        <f>IF(#REF!&gt;0,#REF!,"")</f>
        <v>#REF!</v>
      </c>
      <c r="O16" s="96" t="e">
        <f>IF(#REF!&gt;0,#REF!,"")</f>
        <v>#REF!</v>
      </c>
      <c r="P16" s="95" t="e">
        <f>IF(#REF!&gt;0,#REF!,"")</f>
        <v>#REF!</v>
      </c>
      <c r="Q16" s="95" t="e">
        <f>IF(#REF!&gt;0,#REF!,"")</f>
        <v>#REF!</v>
      </c>
      <c r="R16" s="96" t="e">
        <f>IF(#REF!&gt;0,#REF!,"")</f>
        <v>#REF!</v>
      </c>
      <c r="S16" s="96" t="e">
        <f>IF(#REF!&gt;0,#REF!,"")</f>
        <v>#REF!</v>
      </c>
      <c r="T16" s="95" t="e">
        <f>IF(#REF!&gt;0,#REF!,"")</f>
        <v>#REF!</v>
      </c>
      <c r="U16" s="95" t="e">
        <f>IF(#REF!&gt;0,#REF!,"")</f>
        <v>#REF!</v>
      </c>
      <c r="V16" s="96" t="e">
        <f>IF(#REF!&gt;0,#REF!,"")</f>
        <v>#REF!</v>
      </c>
      <c r="W16" s="96" t="e">
        <f>IF(#REF!&gt;0,#REF!,"")</f>
        <v>#REF!</v>
      </c>
      <c r="X16" s="95" t="e">
        <f>IF(#REF!&gt;0,#REF!,"")</f>
        <v>#REF!</v>
      </c>
      <c r="Y16" s="95" t="e">
        <f>IF(#REF!&gt;0,#REF!,"")</f>
        <v>#REF!</v>
      </c>
      <c r="Z16" s="96" t="e">
        <f>IF(#REF!&gt;0,#REF!,"")</f>
        <v>#REF!</v>
      </c>
      <c r="AA16" s="96" t="e">
        <f>IF(#REF!&gt;0,#REF!,"")</f>
        <v>#REF!</v>
      </c>
      <c r="AB16" s="95" t="e">
        <f>IF(#REF!&gt;0,#REF!,"")</f>
        <v>#REF!</v>
      </c>
      <c r="AC16" s="95" t="e">
        <f>IF(#REF!&gt;0,#REF!,"")</f>
        <v>#REF!</v>
      </c>
      <c r="AD16" s="96" t="e">
        <f>IF(#REF!&gt;0,#REF!,"")</f>
        <v>#REF!</v>
      </c>
      <c r="AE16" s="96" t="e">
        <f>IF(#REF!&gt;0,#REF!,"")</f>
        <v>#REF!</v>
      </c>
      <c r="AF16" s="95" t="e">
        <f>IF(#REF!&gt;0,#REF!,"")</f>
        <v>#REF!</v>
      </c>
      <c r="AG16" s="95" t="e">
        <f>IF(#REF!&gt;0,#REF!,"")</f>
        <v>#REF!</v>
      </c>
      <c r="AH16" s="96" t="e">
        <f>IF(#REF!&gt;0,#REF!,"")</f>
        <v>#REF!</v>
      </c>
      <c r="AI16" s="96" t="e">
        <f>IF(#REF!&gt;0,#REF!,"")</f>
        <v>#REF!</v>
      </c>
      <c r="AJ16" s="95" t="e">
        <f>IF(#REF!&gt;0,#REF!,"")</f>
        <v>#REF!</v>
      </c>
      <c r="AK16" s="95" t="e">
        <f>IF(#REF!&gt;0,#REF!,"")</f>
        <v>#REF!</v>
      </c>
      <c r="AL16" s="96" t="e">
        <f>IF(#REF!&gt;0,#REF!,"")</f>
        <v>#REF!</v>
      </c>
      <c r="AM16" s="135" t="e">
        <f t="shared" si="1"/>
        <v>#REF!</v>
      </c>
      <c r="AN16" s="131" t="e">
        <f t="shared" si="2"/>
        <v>#REF!</v>
      </c>
      <c r="AO16" s="98"/>
    </row>
    <row r="17" spans="1:41" ht="18.75" x14ac:dyDescent="0.3">
      <c r="A17" s="102">
        <v>44130</v>
      </c>
      <c r="B17" s="118" t="e">
        <f>#REF!</f>
        <v>#REF!</v>
      </c>
      <c r="C17" s="79"/>
      <c r="D17" s="95" t="e">
        <f>IF(#REF!&gt;0,#REF!,"")</f>
        <v>#REF!</v>
      </c>
      <c r="E17" s="95" t="e">
        <f>IF(#REF!&gt;0,#REF!,"")</f>
        <v>#REF!</v>
      </c>
      <c r="F17" s="96" t="e">
        <f>IF(#REF!&gt;0,#REF!,"")</f>
        <v>#REF!</v>
      </c>
      <c r="G17" s="96" t="e">
        <f>IF(#REF!&gt;0,#REF!,"")</f>
        <v>#REF!</v>
      </c>
      <c r="H17" s="95" t="e">
        <f>IF(#REF!&gt;0,#REF!,"")</f>
        <v>#REF!</v>
      </c>
      <c r="I17" s="95" t="e">
        <f>IF(#REF!&gt;0,#REF!,"")</f>
        <v>#REF!</v>
      </c>
      <c r="J17" s="96" t="e">
        <f>IF(#REF!&gt;0,#REF!,"")</f>
        <v>#REF!</v>
      </c>
      <c r="K17" s="96" t="e">
        <f>IF(#REF!&gt;0,#REF!,"")</f>
        <v>#REF!</v>
      </c>
      <c r="L17" s="95" t="e">
        <f>IF(#REF!&gt;0,#REF!,"")</f>
        <v>#REF!</v>
      </c>
      <c r="M17" s="95" t="e">
        <f>IF(#REF!&gt;0,#REF!,"")</f>
        <v>#REF!</v>
      </c>
      <c r="N17" s="96" t="e">
        <f>IF(#REF!&gt;0,#REF!,"")</f>
        <v>#REF!</v>
      </c>
      <c r="O17" s="96" t="e">
        <f>IF(#REF!&gt;0,#REF!,"")</f>
        <v>#REF!</v>
      </c>
      <c r="P17" s="95" t="e">
        <f>IF(#REF!&gt;0,#REF!,"")</f>
        <v>#REF!</v>
      </c>
      <c r="Q17" s="95" t="e">
        <f>IF(#REF!&gt;0,#REF!,"")</f>
        <v>#REF!</v>
      </c>
      <c r="R17" s="96" t="e">
        <f>IF(#REF!&gt;0,#REF!,"")</f>
        <v>#REF!</v>
      </c>
      <c r="S17" s="96" t="e">
        <f>IF(#REF!&gt;0,#REF!,"")</f>
        <v>#REF!</v>
      </c>
      <c r="T17" s="95" t="e">
        <f>IF(#REF!&gt;0,#REF!,"")</f>
        <v>#REF!</v>
      </c>
      <c r="U17" s="95" t="e">
        <f>IF(#REF!&gt;0,#REF!,"")</f>
        <v>#REF!</v>
      </c>
      <c r="V17" s="96" t="e">
        <f>IF(#REF!&gt;0,#REF!,"")</f>
        <v>#REF!</v>
      </c>
      <c r="W17" s="96" t="e">
        <f>IF(#REF!&gt;0,#REF!,"")</f>
        <v>#REF!</v>
      </c>
      <c r="X17" s="95" t="e">
        <f>IF(#REF!&gt;0,#REF!,"")</f>
        <v>#REF!</v>
      </c>
      <c r="Y17" s="95" t="e">
        <f>IF(#REF!&gt;0,#REF!,"")</f>
        <v>#REF!</v>
      </c>
      <c r="Z17" s="96" t="e">
        <f>IF(#REF!&gt;0,#REF!,"")</f>
        <v>#REF!</v>
      </c>
      <c r="AA17" s="96" t="e">
        <f>IF(#REF!&gt;0,#REF!,"")</f>
        <v>#REF!</v>
      </c>
      <c r="AB17" s="95" t="e">
        <f>IF(#REF!&gt;0,#REF!,"")</f>
        <v>#REF!</v>
      </c>
      <c r="AC17" s="95" t="e">
        <f>IF(#REF!&gt;0,#REF!,"")</f>
        <v>#REF!</v>
      </c>
      <c r="AD17" s="96" t="e">
        <f>IF(#REF!&gt;0,#REF!,"")</f>
        <v>#REF!</v>
      </c>
      <c r="AE17" s="96" t="e">
        <f>IF(#REF!&gt;0,#REF!,"")</f>
        <v>#REF!</v>
      </c>
      <c r="AF17" s="95" t="e">
        <f>IF(#REF!&gt;0,#REF!,"")</f>
        <v>#REF!</v>
      </c>
      <c r="AG17" s="95" t="e">
        <f>IF(#REF!&gt;0,#REF!,"")</f>
        <v>#REF!</v>
      </c>
      <c r="AH17" s="96" t="e">
        <f>IF(#REF!&gt;0,#REF!,"")</f>
        <v>#REF!</v>
      </c>
      <c r="AI17" s="96" t="e">
        <f>IF(#REF!&gt;0,#REF!,"")</f>
        <v>#REF!</v>
      </c>
      <c r="AJ17" s="95" t="e">
        <f>IF(#REF!&gt;0,#REF!,"")</f>
        <v>#REF!</v>
      </c>
      <c r="AK17" s="95" t="e">
        <f>IF(#REF!&gt;0,#REF!,"")</f>
        <v>#REF!</v>
      </c>
      <c r="AL17" s="96" t="e">
        <f>IF(#REF!&gt;0,#REF!,"")</f>
        <v>#REF!</v>
      </c>
      <c r="AM17" s="135" t="e">
        <f t="shared" si="1"/>
        <v>#REF!</v>
      </c>
      <c r="AN17" s="131" t="e">
        <f t="shared" si="2"/>
        <v>#REF!</v>
      </c>
      <c r="AO17" s="98"/>
    </row>
    <row r="18" spans="1:41" ht="18.75" x14ac:dyDescent="0.3">
      <c r="A18" s="102">
        <v>44131</v>
      </c>
      <c r="B18" s="118" t="e">
        <f>#REF!</f>
        <v>#REF!</v>
      </c>
      <c r="C18" s="79"/>
      <c r="D18" s="95" t="e">
        <f>IF(#REF!&gt;0,#REF!,"")</f>
        <v>#REF!</v>
      </c>
      <c r="E18" s="95" t="e">
        <f>IF(#REF!&gt;0,#REF!,"")</f>
        <v>#REF!</v>
      </c>
      <c r="F18" s="96" t="e">
        <f>IF(#REF!&gt;0,#REF!,"")</f>
        <v>#REF!</v>
      </c>
      <c r="G18" s="96" t="e">
        <f>IF(#REF!&gt;0,#REF!,"")</f>
        <v>#REF!</v>
      </c>
      <c r="H18" s="95" t="e">
        <f>IF(#REF!&gt;0,#REF!,"")</f>
        <v>#REF!</v>
      </c>
      <c r="I18" s="95" t="e">
        <f>IF(#REF!&gt;0,#REF!,"")</f>
        <v>#REF!</v>
      </c>
      <c r="J18" s="96" t="e">
        <f>IF(#REF!&gt;0,#REF!,"")</f>
        <v>#REF!</v>
      </c>
      <c r="K18" s="96" t="e">
        <f>IF(#REF!&gt;0,#REF!,"")</f>
        <v>#REF!</v>
      </c>
      <c r="L18" s="95" t="e">
        <f>IF(#REF!&gt;0,#REF!,"")</f>
        <v>#REF!</v>
      </c>
      <c r="M18" s="95" t="e">
        <f>IF(#REF!&gt;0,#REF!,"")</f>
        <v>#REF!</v>
      </c>
      <c r="N18" s="96" t="e">
        <f>IF(#REF!&gt;0,#REF!,"")</f>
        <v>#REF!</v>
      </c>
      <c r="O18" s="96" t="e">
        <f>IF(#REF!&gt;0,#REF!,"")</f>
        <v>#REF!</v>
      </c>
      <c r="P18" s="95" t="e">
        <f>IF(#REF!&gt;0,#REF!,"")</f>
        <v>#REF!</v>
      </c>
      <c r="Q18" s="95" t="e">
        <f>IF(#REF!&gt;0,#REF!,"")</f>
        <v>#REF!</v>
      </c>
      <c r="R18" s="96" t="e">
        <f>IF(#REF!&gt;0,#REF!,"")</f>
        <v>#REF!</v>
      </c>
      <c r="S18" s="96" t="e">
        <f>IF(#REF!&gt;0,#REF!,"")</f>
        <v>#REF!</v>
      </c>
      <c r="T18" s="95" t="e">
        <f>IF(#REF!&gt;0,#REF!,"")</f>
        <v>#REF!</v>
      </c>
      <c r="U18" s="95" t="e">
        <f>IF(#REF!&gt;0,#REF!,"")</f>
        <v>#REF!</v>
      </c>
      <c r="V18" s="96" t="e">
        <f>IF(#REF!&gt;0,#REF!,"")</f>
        <v>#REF!</v>
      </c>
      <c r="W18" s="96" t="e">
        <f>IF(#REF!&gt;0,#REF!,"")</f>
        <v>#REF!</v>
      </c>
      <c r="X18" s="95" t="e">
        <f>IF(#REF!&gt;0,#REF!,"")</f>
        <v>#REF!</v>
      </c>
      <c r="Y18" s="95" t="e">
        <f>IF(#REF!&gt;0,#REF!,"")</f>
        <v>#REF!</v>
      </c>
      <c r="Z18" s="96" t="e">
        <f>IF(#REF!&gt;0,#REF!,"")</f>
        <v>#REF!</v>
      </c>
      <c r="AA18" s="96" t="e">
        <f>IF(#REF!&gt;0,#REF!,"")</f>
        <v>#REF!</v>
      </c>
      <c r="AB18" s="95" t="e">
        <f>IF(#REF!&gt;0,#REF!,"")</f>
        <v>#REF!</v>
      </c>
      <c r="AC18" s="95" t="e">
        <f>IF(#REF!&gt;0,#REF!,"")</f>
        <v>#REF!</v>
      </c>
      <c r="AD18" s="96" t="e">
        <f>IF(#REF!&gt;0,#REF!,"")</f>
        <v>#REF!</v>
      </c>
      <c r="AE18" s="96" t="e">
        <f>IF(#REF!&gt;0,#REF!,"")</f>
        <v>#REF!</v>
      </c>
      <c r="AF18" s="95" t="e">
        <f>IF(#REF!&gt;0,#REF!,"")</f>
        <v>#REF!</v>
      </c>
      <c r="AG18" s="95" t="e">
        <f>IF(#REF!&gt;0,#REF!,"")</f>
        <v>#REF!</v>
      </c>
      <c r="AH18" s="96" t="e">
        <f>IF(#REF!&gt;0,#REF!,"")</f>
        <v>#REF!</v>
      </c>
      <c r="AI18" s="96" t="e">
        <f>IF(#REF!&gt;0,#REF!,"")</f>
        <v>#REF!</v>
      </c>
      <c r="AJ18" s="95" t="e">
        <f>IF(#REF!&gt;0,#REF!,"")</f>
        <v>#REF!</v>
      </c>
      <c r="AK18" s="95" t="e">
        <f>IF(#REF!&gt;0,#REF!,"")</f>
        <v>#REF!</v>
      </c>
      <c r="AL18" s="96" t="e">
        <f>IF(#REF!&gt;0,#REF!,"")</f>
        <v>#REF!</v>
      </c>
      <c r="AM18" s="135" t="e">
        <f t="shared" si="1"/>
        <v>#REF!</v>
      </c>
      <c r="AN18" s="131" t="e">
        <f t="shared" si="2"/>
        <v>#REF!</v>
      </c>
      <c r="AO18" s="98"/>
    </row>
    <row r="19" spans="1:41" ht="18.75" x14ac:dyDescent="0.3">
      <c r="A19" s="102">
        <v>44132</v>
      </c>
      <c r="B19" s="118" t="e">
        <f>#REF!</f>
        <v>#REF!</v>
      </c>
      <c r="C19" s="79"/>
      <c r="D19" s="95" t="e">
        <f>IF(#REF!&gt;0,#REF!,"")</f>
        <v>#REF!</v>
      </c>
      <c r="E19" s="95" t="e">
        <f>IF(#REF!&gt;0,#REF!,"")</f>
        <v>#REF!</v>
      </c>
      <c r="F19" s="96" t="e">
        <f>IF(#REF!&gt;0,#REF!,"")</f>
        <v>#REF!</v>
      </c>
      <c r="G19" s="96" t="e">
        <f>IF(#REF!&gt;0,#REF!,"")</f>
        <v>#REF!</v>
      </c>
      <c r="H19" s="95" t="e">
        <f>IF(#REF!&gt;0,#REF!,"")</f>
        <v>#REF!</v>
      </c>
      <c r="I19" s="95" t="e">
        <f>IF(#REF!&gt;0,#REF!,"")</f>
        <v>#REF!</v>
      </c>
      <c r="J19" s="96" t="e">
        <f>IF(#REF!&gt;0,#REF!,"")</f>
        <v>#REF!</v>
      </c>
      <c r="K19" s="96" t="e">
        <f>IF(#REF!&gt;0,#REF!,"")</f>
        <v>#REF!</v>
      </c>
      <c r="L19" s="95" t="e">
        <f>IF(#REF!&gt;0,#REF!,"")</f>
        <v>#REF!</v>
      </c>
      <c r="M19" s="95" t="e">
        <f>IF(#REF!&gt;0,#REF!,"")</f>
        <v>#REF!</v>
      </c>
      <c r="N19" s="96" t="e">
        <f>IF(#REF!&gt;0,#REF!,"")</f>
        <v>#REF!</v>
      </c>
      <c r="O19" s="96" t="e">
        <f>IF(#REF!&gt;0,#REF!,"")</f>
        <v>#REF!</v>
      </c>
      <c r="P19" s="95" t="e">
        <f>IF(#REF!&gt;0,#REF!,"")</f>
        <v>#REF!</v>
      </c>
      <c r="Q19" s="95" t="e">
        <f>IF(#REF!&gt;0,#REF!,"")</f>
        <v>#REF!</v>
      </c>
      <c r="R19" s="96" t="e">
        <f>IF(#REF!&gt;0,#REF!,"")</f>
        <v>#REF!</v>
      </c>
      <c r="S19" s="96" t="e">
        <f>IF(#REF!&gt;0,#REF!,"")</f>
        <v>#REF!</v>
      </c>
      <c r="T19" s="95" t="e">
        <f>IF(#REF!&gt;0,#REF!,"")</f>
        <v>#REF!</v>
      </c>
      <c r="U19" s="95" t="e">
        <f>IF(#REF!&gt;0,#REF!,"")</f>
        <v>#REF!</v>
      </c>
      <c r="V19" s="96" t="e">
        <f>IF(#REF!&gt;0,#REF!,"")</f>
        <v>#REF!</v>
      </c>
      <c r="W19" s="96" t="e">
        <f>IF(#REF!&gt;0,#REF!,"")</f>
        <v>#REF!</v>
      </c>
      <c r="X19" s="95" t="e">
        <f>IF(#REF!&gt;0,#REF!,"")</f>
        <v>#REF!</v>
      </c>
      <c r="Y19" s="95" t="e">
        <f>IF(#REF!&gt;0,#REF!,"")</f>
        <v>#REF!</v>
      </c>
      <c r="Z19" s="96" t="e">
        <f>IF(#REF!&gt;0,#REF!,"")</f>
        <v>#REF!</v>
      </c>
      <c r="AA19" s="96" t="e">
        <f>IF(#REF!&gt;0,#REF!,"")</f>
        <v>#REF!</v>
      </c>
      <c r="AB19" s="95" t="e">
        <f>IF(#REF!&gt;0,#REF!,"")</f>
        <v>#REF!</v>
      </c>
      <c r="AC19" s="95" t="e">
        <f>IF(#REF!&gt;0,#REF!,"")</f>
        <v>#REF!</v>
      </c>
      <c r="AD19" s="96" t="e">
        <f>IF(#REF!&gt;0,#REF!,"")</f>
        <v>#REF!</v>
      </c>
      <c r="AE19" s="96" t="e">
        <f>IF(#REF!&gt;0,#REF!,"")</f>
        <v>#REF!</v>
      </c>
      <c r="AF19" s="95" t="e">
        <f>IF(#REF!&gt;0,#REF!,"")</f>
        <v>#REF!</v>
      </c>
      <c r="AG19" s="95" t="e">
        <f>IF(#REF!&gt;0,#REF!,"")</f>
        <v>#REF!</v>
      </c>
      <c r="AH19" s="96" t="e">
        <f>IF(#REF!&gt;0,#REF!,"")</f>
        <v>#REF!</v>
      </c>
      <c r="AI19" s="96" t="e">
        <f>IF(#REF!&gt;0,#REF!,"")</f>
        <v>#REF!</v>
      </c>
      <c r="AJ19" s="95" t="e">
        <f>IF(#REF!&gt;0,#REF!,"")</f>
        <v>#REF!</v>
      </c>
      <c r="AK19" s="95" t="e">
        <f>IF(#REF!&gt;0,#REF!,"")</f>
        <v>#REF!</v>
      </c>
      <c r="AL19" s="96" t="e">
        <f>IF(#REF!&gt;0,#REF!,"")</f>
        <v>#REF!</v>
      </c>
      <c r="AM19" s="135" t="e">
        <f t="shared" si="1"/>
        <v>#REF!</v>
      </c>
      <c r="AN19" s="131" t="e">
        <f t="shared" si="2"/>
        <v>#REF!</v>
      </c>
      <c r="AO19" s="98"/>
    </row>
    <row r="20" spans="1:41" ht="18.75" x14ac:dyDescent="0.3">
      <c r="A20" s="102">
        <v>44133</v>
      </c>
      <c r="B20" s="118" t="e">
        <f>#REF!</f>
        <v>#REF!</v>
      </c>
      <c r="C20" s="79"/>
      <c r="D20" s="95" t="e">
        <f>IF(#REF!&gt;0,#REF!,"")</f>
        <v>#REF!</v>
      </c>
      <c r="E20" s="95" t="e">
        <f>IF(#REF!&gt;0,#REF!,"")</f>
        <v>#REF!</v>
      </c>
      <c r="F20" s="96" t="e">
        <f>IF(#REF!&gt;0,#REF!,"")</f>
        <v>#REF!</v>
      </c>
      <c r="G20" s="96" t="e">
        <f>IF(#REF!&gt;0,#REF!,"")</f>
        <v>#REF!</v>
      </c>
      <c r="H20" s="95" t="e">
        <f>IF(#REF!&gt;0,#REF!,"")</f>
        <v>#REF!</v>
      </c>
      <c r="I20" s="95" t="e">
        <f>IF(#REF!&gt;0,#REF!,"")</f>
        <v>#REF!</v>
      </c>
      <c r="J20" s="96" t="e">
        <f>IF(#REF!&gt;0,#REF!,"")</f>
        <v>#REF!</v>
      </c>
      <c r="K20" s="96" t="e">
        <f>IF(#REF!&gt;0,#REF!,"")</f>
        <v>#REF!</v>
      </c>
      <c r="L20" s="95" t="e">
        <f>IF(#REF!&gt;0,#REF!,"")</f>
        <v>#REF!</v>
      </c>
      <c r="M20" s="95" t="e">
        <f>IF(#REF!&gt;0,#REF!,"")</f>
        <v>#REF!</v>
      </c>
      <c r="N20" s="96" t="e">
        <f>IF(#REF!&gt;0,#REF!,"")</f>
        <v>#REF!</v>
      </c>
      <c r="O20" s="96" t="e">
        <f>IF(#REF!&gt;0,#REF!,"")</f>
        <v>#REF!</v>
      </c>
      <c r="P20" s="95" t="e">
        <f>IF(#REF!&gt;0,#REF!,"")</f>
        <v>#REF!</v>
      </c>
      <c r="Q20" s="95" t="e">
        <f>IF(#REF!&gt;0,#REF!,"")</f>
        <v>#REF!</v>
      </c>
      <c r="R20" s="96" t="e">
        <f>IF(#REF!&gt;0,#REF!,"")</f>
        <v>#REF!</v>
      </c>
      <c r="S20" s="96" t="e">
        <f>IF(#REF!&gt;0,#REF!,"")</f>
        <v>#REF!</v>
      </c>
      <c r="T20" s="95" t="e">
        <f>IF(#REF!&gt;0,#REF!,"")</f>
        <v>#REF!</v>
      </c>
      <c r="U20" s="95" t="e">
        <f>IF(#REF!&gt;0,#REF!,"")</f>
        <v>#REF!</v>
      </c>
      <c r="V20" s="96" t="e">
        <f>IF(#REF!&gt;0,#REF!,"")</f>
        <v>#REF!</v>
      </c>
      <c r="W20" s="96" t="e">
        <f>IF(#REF!&gt;0,#REF!,"")</f>
        <v>#REF!</v>
      </c>
      <c r="X20" s="95" t="e">
        <f>IF(#REF!&gt;0,#REF!,"")</f>
        <v>#REF!</v>
      </c>
      <c r="Y20" s="95" t="e">
        <f>IF(#REF!&gt;0,#REF!,"")</f>
        <v>#REF!</v>
      </c>
      <c r="Z20" s="96" t="e">
        <f>IF(#REF!&gt;0,#REF!,"")</f>
        <v>#REF!</v>
      </c>
      <c r="AA20" s="96" t="e">
        <f>IF(#REF!&gt;0,#REF!,"")</f>
        <v>#REF!</v>
      </c>
      <c r="AB20" s="95" t="e">
        <f>IF(#REF!&gt;0,#REF!,"")</f>
        <v>#REF!</v>
      </c>
      <c r="AC20" s="95" t="e">
        <f>IF(#REF!&gt;0,#REF!,"")</f>
        <v>#REF!</v>
      </c>
      <c r="AD20" s="96" t="e">
        <f>IF(#REF!&gt;0,#REF!,"")</f>
        <v>#REF!</v>
      </c>
      <c r="AE20" s="96" t="e">
        <f>IF(#REF!&gt;0,#REF!,"")</f>
        <v>#REF!</v>
      </c>
      <c r="AF20" s="95" t="e">
        <f>IF(#REF!&gt;0,#REF!,"")</f>
        <v>#REF!</v>
      </c>
      <c r="AG20" s="95" t="e">
        <f>IF(#REF!&gt;0,#REF!,"")</f>
        <v>#REF!</v>
      </c>
      <c r="AH20" s="96" t="e">
        <f>IF(#REF!&gt;0,#REF!,"")</f>
        <v>#REF!</v>
      </c>
      <c r="AI20" s="96" t="e">
        <f>IF(#REF!&gt;0,#REF!,"")</f>
        <v>#REF!</v>
      </c>
      <c r="AJ20" s="95" t="e">
        <f>IF(#REF!&gt;0,#REF!,"")</f>
        <v>#REF!</v>
      </c>
      <c r="AK20" s="95" t="e">
        <f>IF(#REF!&gt;0,#REF!,"")</f>
        <v>#REF!</v>
      </c>
      <c r="AL20" s="96" t="e">
        <f>IF(#REF!&gt;0,#REF!,"")</f>
        <v>#REF!</v>
      </c>
      <c r="AM20" s="135" t="e">
        <f t="shared" si="1"/>
        <v>#REF!</v>
      </c>
      <c r="AN20" s="131" t="e">
        <f t="shared" si="2"/>
        <v>#REF!</v>
      </c>
      <c r="AO20" s="98"/>
    </row>
    <row r="21" spans="1:41" ht="18.75" x14ac:dyDescent="0.3">
      <c r="A21" s="102">
        <v>44134</v>
      </c>
      <c r="B21" s="118" t="e">
        <f>#REF!</f>
        <v>#REF!</v>
      </c>
      <c r="C21" s="79"/>
      <c r="D21" s="95" t="e">
        <f>IF(#REF!&gt;0,#REF!,"")</f>
        <v>#REF!</v>
      </c>
      <c r="E21" s="95" t="e">
        <f>IF(#REF!&gt;0,#REF!,"")</f>
        <v>#REF!</v>
      </c>
      <c r="F21" s="96" t="e">
        <f>IF(#REF!&gt;0,#REF!,"")</f>
        <v>#REF!</v>
      </c>
      <c r="G21" s="96" t="e">
        <f>IF(#REF!&gt;0,#REF!,"")</f>
        <v>#REF!</v>
      </c>
      <c r="H21" s="95" t="e">
        <f>IF(#REF!&gt;0,#REF!,"")</f>
        <v>#REF!</v>
      </c>
      <c r="I21" s="95" t="e">
        <f>IF(#REF!&gt;0,#REF!,"")</f>
        <v>#REF!</v>
      </c>
      <c r="J21" s="96" t="e">
        <f>IF(#REF!&gt;0,#REF!,"")</f>
        <v>#REF!</v>
      </c>
      <c r="K21" s="96" t="e">
        <f>IF(#REF!&gt;0,#REF!,"")</f>
        <v>#REF!</v>
      </c>
      <c r="L21" s="95" t="e">
        <f>IF(#REF!&gt;0,#REF!,"")</f>
        <v>#REF!</v>
      </c>
      <c r="M21" s="95" t="e">
        <f>IF(#REF!&gt;0,#REF!,"")</f>
        <v>#REF!</v>
      </c>
      <c r="N21" s="96" t="e">
        <f>IF(#REF!&gt;0,#REF!,"")</f>
        <v>#REF!</v>
      </c>
      <c r="O21" s="96" t="e">
        <f>IF(#REF!&gt;0,#REF!,"")</f>
        <v>#REF!</v>
      </c>
      <c r="P21" s="95" t="e">
        <f>IF(#REF!&gt;0,#REF!,"")</f>
        <v>#REF!</v>
      </c>
      <c r="Q21" s="95" t="e">
        <f>IF(#REF!&gt;0,#REF!,"")</f>
        <v>#REF!</v>
      </c>
      <c r="R21" s="96" t="e">
        <f>IF(#REF!&gt;0,#REF!,"")</f>
        <v>#REF!</v>
      </c>
      <c r="S21" s="96" t="e">
        <f>IF(#REF!&gt;0,#REF!,"")</f>
        <v>#REF!</v>
      </c>
      <c r="T21" s="95" t="e">
        <f>IF(#REF!&gt;0,#REF!,"")</f>
        <v>#REF!</v>
      </c>
      <c r="U21" s="95" t="e">
        <f>IF(#REF!&gt;0,#REF!,"")</f>
        <v>#REF!</v>
      </c>
      <c r="V21" s="96" t="e">
        <f>IF(#REF!&gt;0,#REF!,"")</f>
        <v>#REF!</v>
      </c>
      <c r="W21" s="96" t="e">
        <f>IF(#REF!&gt;0,#REF!,"")</f>
        <v>#REF!</v>
      </c>
      <c r="X21" s="95" t="e">
        <f>IF(#REF!&gt;0,#REF!,"")</f>
        <v>#REF!</v>
      </c>
      <c r="Y21" s="95" t="e">
        <f>IF(#REF!&gt;0,#REF!,"")</f>
        <v>#REF!</v>
      </c>
      <c r="Z21" s="96" t="e">
        <f>IF(#REF!&gt;0,#REF!,"")</f>
        <v>#REF!</v>
      </c>
      <c r="AA21" s="96" t="e">
        <f>IF(#REF!&gt;0,#REF!,"")</f>
        <v>#REF!</v>
      </c>
      <c r="AB21" s="95" t="e">
        <f>IF(#REF!&gt;0,#REF!,"")</f>
        <v>#REF!</v>
      </c>
      <c r="AC21" s="95" t="e">
        <f>IF(#REF!&gt;0,#REF!,"")</f>
        <v>#REF!</v>
      </c>
      <c r="AD21" s="96" t="e">
        <f>IF(#REF!&gt;0,#REF!,"")</f>
        <v>#REF!</v>
      </c>
      <c r="AE21" s="96" t="e">
        <f>IF(#REF!&gt;0,#REF!,"")</f>
        <v>#REF!</v>
      </c>
      <c r="AF21" s="95" t="e">
        <f>IF(#REF!&gt;0,#REF!,"")</f>
        <v>#REF!</v>
      </c>
      <c r="AG21" s="95" t="e">
        <f>IF(#REF!&gt;0,#REF!,"")</f>
        <v>#REF!</v>
      </c>
      <c r="AH21" s="96" t="e">
        <f>IF(#REF!&gt;0,#REF!,"")</f>
        <v>#REF!</v>
      </c>
      <c r="AI21" s="96" t="e">
        <f>IF(#REF!&gt;0,#REF!,"")</f>
        <v>#REF!</v>
      </c>
      <c r="AJ21" s="95" t="e">
        <f>IF(#REF!&gt;0,#REF!,"")</f>
        <v>#REF!</v>
      </c>
      <c r="AK21" s="95" t="e">
        <f>IF(#REF!&gt;0,#REF!,"")</f>
        <v>#REF!</v>
      </c>
      <c r="AL21" s="96" t="e">
        <f>IF(#REF!&gt;0,#REF!,"")</f>
        <v>#REF!</v>
      </c>
      <c r="AM21" s="135" t="e">
        <f t="shared" si="1"/>
        <v>#REF!</v>
      </c>
      <c r="AN21" s="131" t="e">
        <f t="shared" si="2"/>
        <v>#REF!</v>
      </c>
      <c r="AO21" s="98"/>
    </row>
    <row r="22" spans="1:41" ht="18.75" x14ac:dyDescent="0.3">
      <c r="A22" s="103">
        <v>44137</v>
      </c>
      <c r="B22" s="119" t="e">
        <f>#REF!</f>
        <v>#REF!</v>
      </c>
      <c r="C22" s="79"/>
      <c r="D22" s="95" t="e">
        <f>IF(#REF!&gt;0,#REF!,"")</f>
        <v>#REF!</v>
      </c>
      <c r="E22" s="95" t="e">
        <f>IF(#REF!&gt;0,#REF!,"")</f>
        <v>#REF!</v>
      </c>
      <c r="F22" s="96" t="e">
        <f>IF(#REF!&gt;0,#REF!,"")</f>
        <v>#REF!</v>
      </c>
      <c r="G22" s="96" t="e">
        <f>IF(#REF!&gt;0,#REF!,"")</f>
        <v>#REF!</v>
      </c>
      <c r="H22" s="95" t="e">
        <f>IF(#REF!&gt;0,#REF!,"")</f>
        <v>#REF!</v>
      </c>
      <c r="I22" s="95" t="e">
        <f>IF(#REF!&gt;0,#REF!,"")</f>
        <v>#REF!</v>
      </c>
      <c r="J22" s="96" t="e">
        <f>IF(#REF!&gt;0,#REF!,"")</f>
        <v>#REF!</v>
      </c>
      <c r="K22" s="96" t="e">
        <f>IF(#REF!&gt;0,#REF!,"")</f>
        <v>#REF!</v>
      </c>
      <c r="L22" s="95" t="e">
        <f>IF(#REF!&gt;0,#REF!,"")</f>
        <v>#REF!</v>
      </c>
      <c r="M22" s="95" t="e">
        <f>IF(#REF!&gt;0,#REF!,"")</f>
        <v>#REF!</v>
      </c>
      <c r="N22" s="96" t="e">
        <f>IF(#REF!&gt;0,#REF!,"")</f>
        <v>#REF!</v>
      </c>
      <c r="O22" s="96" t="e">
        <f>IF(#REF!&gt;0,#REF!,"")</f>
        <v>#REF!</v>
      </c>
      <c r="P22" s="95" t="e">
        <f>IF(#REF!&gt;0,#REF!,"")</f>
        <v>#REF!</v>
      </c>
      <c r="Q22" s="95" t="e">
        <f>IF(#REF!&gt;0,#REF!,"")</f>
        <v>#REF!</v>
      </c>
      <c r="R22" s="96" t="e">
        <f>IF(#REF!&gt;0,#REF!,"")</f>
        <v>#REF!</v>
      </c>
      <c r="S22" s="96" t="e">
        <f>IF(#REF!&gt;0,#REF!,"")</f>
        <v>#REF!</v>
      </c>
      <c r="T22" s="95" t="e">
        <f>IF(#REF!&gt;0,#REF!,"")</f>
        <v>#REF!</v>
      </c>
      <c r="U22" s="95" t="e">
        <f>IF(#REF!&gt;0,#REF!,"")</f>
        <v>#REF!</v>
      </c>
      <c r="V22" s="96" t="e">
        <f>IF(#REF!&gt;0,#REF!,"")</f>
        <v>#REF!</v>
      </c>
      <c r="W22" s="96" t="e">
        <f>IF(#REF!&gt;0,#REF!,"")</f>
        <v>#REF!</v>
      </c>
      <c r="X22" s="95" t="e">
        <f>IF(#REF!&gt;0,#REF!,"")</f>
        <v>#REF!</v>
      </c>
      <c r="Y22" s="95" t="e">
        <f>IF(#REF!&gt;0,#REF!,"")</f>
        <v>#REF!</v>
      </c>
      <c r="Z22" s="96" t="e">
        <f>IF(#REF!&gt;0,#REF!,"")</f>
        <v>#REF!</v>
      </c>
      <c r="AA22" s="96" t="e">
        <f>IF(#REF!&gt;0,#REF!,"")</f>
        <v>#REF!</v>
      </c>
      <c r="AB22" s="95" t="e">
        <f>IF(#REF!&gt;0,#REF!,"")</f>
        <v>#REF!</v>
      </c>
      <c r="AC22" s="95" t="e">
        <f>IF(#REF!&gt;0,#REF!,"")</f>
        <v>#REF!</v>
      </c>
      <c r="AD22" s="96" t="e">
        <f>IF(#REF!&gt;0,#REF!,"")</f>
        <v>#REF!</v>
      </c>
      <c r="AE22" s="96" t="e">
        <f>IF(#REF!&gt;0,#REF!,"")</f>
        <v>#REF!</v>
      </c>
      <c r="AF22" s="95" t="e">
        <f>IF(#REF!&gt;0,#REF!,"")</f>
        <v>#REF!</v>
      </c>
      <c r="AG22" s="95" t="e">
        <f>IF(#REF!&gt;0,#REF!,"")</f>
        <v>#REF!</v>
      </c>
      <c r="AH22" s="96" t="e">
        <f>IF(#REF!&gt;0,#REF!,"")</f>
        <v>#REF!</v>
      </c>
      <c r="AI22" s="96" t="e">
        <f>IF(#REF!&gt;0,#REF!,"")</f>
        <v>#REF!</v>
      </c>
      <c r="AJ22" s="95" t="e">
        <f>IF(#REF!&gt;0,#REF!,"")</f>
        <v>#REF!</v>
      </c>
      <c r="AK22" s="95" t="e">
        <f>IF(#REF!&gt;0,#REF!,"")</f>
        <v>#REF!</v>
      </c>
      <c r="AL22" s="96" t="e">
        <f>IF(#REF!&gt;0,#REF!,"")</f>
        <v>#REF!</v>
      </c>
      <c r="AM22" s="135" t="e">
        <f t="shared" si="1"/>
        <v>#REF!</v>
      </c>
      <c r="AN22" s="131" t="e">
        <f t="shared" si="2"/>
        <v>#REF!</v>
      </c>
      <c r="AO22" s="98"/>
    </row>
    <row r="23" spans="1:41" ht="18.75" x14ac:dyDescent="0.3">
      <c r="A23" s="103">
        <v>44138</v>
      </c>
      <c r="B23" s="119" t="e">
        <f>#REF!</f>
        <v>#REF!</v>
      </c>
      <c r="C23" s="79"/>
      <c r="D23" s="95" t="e">
        <f>IF(#REF!&gt;0,#REF!,"")</f>
        <v>#REF!</v>
      </c>
      <c r="E23" s="95" t="e">
        <f>IF(#REF!&gt;0,#REF!,"")</f>
        <v>#REF!</v>
      </c>
      <c r="F23" s="96" t="e">
        <f>IF(#REF!&gt;0,#REF!,"")</f>
        <v>#REF!</v>
      </c>
      <c r="G23" s="96" t="e">
        <f>IF(#REF!&gt;0,#REF!,"")</f>
        <v>#REF!</v>
      </c>
      <c r="H23" s="95" t="e">
        <f>IF(#REF!&gt;0,#REF!,"")</f>
        <v>#REF!</v>
      </c>
      <c r="I23" s="95" t="e">
        <f>IF(#REF!&gt;0,#REF!,"")</f>
        <v>#REF!</v>
      </c>
      <c r="J23" s="96" t="e">
        <f>IF(#REF!&gt;0,#REF!,"")</f>
        <v>#REF!</v>
      </c>
      <c r="K23" s="96" t="e">
        <f>IF(#REF!&gt;0,#REF!,"")</f>
        <v>#REF!</v>
      </c>
      <c r="L23" s="95" t="e">
        <f>IF(#REF!&gt;0,#REF!,"")</f>
        <v>#REF!</v>
      </c>
      <c r="M23" s="95" t="e">
        <f>IF(#REF!&gt;0,#REF!,"")</f>
        <v>#REF!</v>
      </c>
      <c r="N23" s="96" t="e">
        <f>IF(#REF!&gt;0,#REF!,"")</f>
        <v>#REF!</v>
      </c>
      <c r="O23" s="96" t="e">
        <f>IF(#REF!&gt;0,#REF!,"")</f>
        <v>#REF!</v>
      </c>
      <c r="P23" s="95" t="e">
        <f>IF(#REF!&gt;0,#REF!,"")</f>
        <v>#REF!</v>
      </c>
      <c r="Q23" s="95" t="e">
        <f>IF(#REF!&gt;0,#REF!,"")</f>
        <v>#REF!</v>
      </c>
      <c r="R23" s="96" t="e">
        <f>IF(#REF!&gt;0,#REF!,"")</f>
        <v>#REF!</v>
      </c>
      <c r="S23" s="96" t="e">
        <f>IF(#REF!&gt;0,#REF!,"")</f>
        <v>#REF!</v>
      </c>
      <c r="T23" s="95" t="e">
        <f>IF(#REF!&gt;0,#REF!,"")</f>
        <v>#REF!</v>
      </c>
      <c r="U23" s="95" t="e">
        <f>IF(#REF!&gt;0,#REF!,"")</f>
        <v>#REF!</v>
      </c>
      <c r="V23" s="96" t="e">
        <f>IF(#REF!&gt;0,#REF!,"")</f>
        <v>#REF!</v>
      </c>
      <c r="W23" s="96" t="e">
        <f>IF(#REF!&gt;0,#REF!,"")</f>
        <v>#REF!</v>
      </c>
      <c r="X23" s="95" t="e">
        <f>IF(#REF!&gt;0,#REF!,"")</f>
        <v>#REF!</v>
      </c>
      <c r="Y23" s="95" t="e">
        <f>IF(#REF!&gt;0,#REF!,"")</f>
        <v>#REF!</v>
      </c>
      <c r="Z23" s="96" t="e">
        <f>IF(#REF!&gt;0,#REF!,"")</f>
        <v>#REF!</v>
      </c>
      <c r="AA23" s="96" t="e">
        <f>IF(#REF!&gt;0,#REF!,"")</f>
        <v>#REF!</v>
      </c>
      <c r="AB23" s="95" t="e">
        <f>IF(#REF!&gt;0,#REF!,"")</f>
        <v>#REF!</v>
      </c>
      <c r="AC23" s="95" t="e">
        <f>IF(#REF!&gt;0,#REF!,"")</f>
        <v>#REF!</v>
      </c>
      <c r="AD23" s="96" t="e">
        <f>IF(#REF!&gt;0,#REF!,"")</f>
        <v>#REF!</v>
      </c>
      <c r="AE23" s="96" t="e">
        <f>IF(#REF!&gt;0,#REF!,"")</f>
        <v>#REF!</v>
      </c>
      <c r="AF23" s="95" t="e">
        <f>IF(#REF!&gt;0,#REF!,"")</f>
        <v>#REF!</v>
      </c>
      <c r="AG23" s="95" t="e">
        <f>IF(#REF!&gt;0,#REF!,"")</f>
        <v>#REF!</v>
      </c>
      <c r="AH23" s="96" t="e">
        <f>IF(#REF!&gt;0,#REF!,"")</f>
        <v>#REF!</v>
      </c>
      <c r="AI23" s="96" t="e">
        <f>IF(#REF!&gt;0,#REF!,"")</f>
        <v>#REF!</v>
      </c>
      <c r="AJ23" s="95" t="e">
        <f>IF(#REF!&gt;0,#REF!,"")</f>
        <v>#REF!</v>
      </c>
      <c r="AK23" s="95" t="e">
        <f>IF(#REF!&gt;0,#REF!,"")</f>
        <v>#REF!</v>
      </c>
      <c r="AL23" s="96" t="e">
        <f>IF(#REF!&gt;0,#REF!,"")</f>
        <v>#REF!</v>
      </c>
      <c r="AM23" s="135" t="e">
        <f t="shared" si="1"/>
        <v>#REF!</v>
      </c>
      <c r="AN23" s="131" t="e">
        <f t="shared" si="2"/>
        <v>#REF!</v>
      </c>
      <c r="AO23" s="98"/>
    </row>
    <row r="24" spans="1:41" ht="18.75" x14ac:dyDescent="0.3">
      <c r="A24" s="103">
        <v>44139</v>
      </c>
      <c r="B24" s="119" t="e">
        <f>#REF!</f>
        <v>#REF!</v>
      </c>
      <c r="C24" s="79"/>
      <c r="D24" s="95" t="e">
        <f>IF(#REF!&gt;0,#REF!,"")</f>
        <v>#REF!</v>
      </c>
      <c r="E24" s="95" t="e">
        <f>IF(#REF!&gt;0,#REF!,"")</f>
        <v>#REF!</v>
      </c>
      <c r="F24" s="96" t="e">
        <f>IF(#REF!&gt;0,#REF!,"")</f>
        <v>#REF!</v>
      </c>
      <c r="G24" s="96" t="e">
        <f>IF(#REF!&gt;0,#REF!,"")</f>
        <v>#REF!</v>
      </c>
      <c r="H24" s="95" t="e">
        <f>IF(#REF!&gt;0,#REF!,"")</f>
        <v>#REF!</v>
      </c>
      <c r="I24" s="95" t="e">
        <f>IF(#REF!&gt;0,#REF!,"")</f>
        <v>#REF!</v>
      </c>
      <c r="J24" s="96" t="e">
        <f>IF(#REF!&gt;0,#REF!,"")</f>
        <v>#REF!</v>
      </c>
      <c r="K24" s="96" t="e">
        <f>IF(#REF!&gt;0,#REF!,"")</f>
        <v>#REF!</v>
      </c>
      <c r="L24" s="95" t="e">
        <f>IF(#REF!&gt;0,#REF!,"")</f>
        <v>#REF!</v>
      </c>
      <c r="M24" s="95" t="e">
        <f>IF(#REF!&gt;0,#REF!,"")</f>
        <v>#REF!</v>
      </c>
      <c r="N24" s="96" t="e">
        <f>IF(#REF!&gt;0,#REF!,"")</f>
        <v>#REF!</v>
      </c>
      <c r="O24" s="96" t="e">
        <f>IF(#REF!&gt;0,#REF!,"")</f>
        <v>#REF!</v>
      </c>
      <c r="P24" s="95" t="e">
        <f>IF(#REF!&gt;0,#REF!,"")</f>
        <v>#REF!</v>
      </c>
      <c r="Q24" s="95" t="e">
        <f>IF(#REF!&gt;0,#REF!,"")</f>
        <v>#REF!</v>
      </c>
      <c r="R24" s="96" t="e">
        <f>IF(#REF!&gt;0,#REF!,"")</f>
        <v>#REF!</v>
      </c>
      <c r="S24" s="96" t="e">
        <f>IF(#REF!&gt;0,#REF!,"")</f>
        <v>#REF!</v>
      </c>
      <c r="T24" s="95" t="e">
        <f>IF(#REF!&gt;0,#REF!,"")</f>
        <v>#REF!</v>
      </c>
      <c r="U24" s="95" t="e">
        <f>IF(#REF!&gt;0,#REF!,"")</f>
        <v>#REF!</v>
      </c>
      <c r="V24" s="96" t="e">
        <f>IF(#REF!&gt;0,#REF!,"")</f>
        <v>#REF!</v>
      </c>
      <c r="W24" s="96" t="e">
        <f>IF(#REF!&gt;0,#REF!,"")</f>
        <v>#REF!</v>
      </c>
      <c r="X24" s="95" t="e">
        <f>IF(#REF!&gt;0,#REF!,"")</f>
        <v>#REF!</v>
      </c>
      <c r="Y24" s="95" t="e">
        <f>IF(#REF!&gt;0,#REF!,"")</f>
        <v>#REF!</v>
      </c>
      <c r="Z24" s="96" t="e">
        <f>IF(#REF!&gt;0,#REF!,"")</f>
        <v>#REF!</v>
      </c>
      <c r="AA24" s="96" t="e">
        <f>IF(#REF!&gt;0,#REF!,"")</f>
        <v>#REF!</v>
      </c>
      <c r="AB24" s="95" t="e">
        <f>IF(#REF!&gt;0,#REF!,"")</f>
        <v>#REF!</v>
      </c>
      <c r="AC24" s="95" t="e">
        <f>IF(#REF!&gt;0,#REF!,"")</f>
        <v>#REF!</v>
      </c>
      <c r="AD24" s="96" t="e">
        <f>IF(#REF!&gt;0,#REF!,"")</f>
        <v>#REF!</v>
      </c>
      <c r="AE24" s="96" t="e">
        <f>IF(#REF!&gt;0,#REF!,"")</f>
        <v>#REF!</v>
      </c>
      <c r="AF24" s="95" t="e">
        <f>IF(#REF!&gt;0,#REF!,"")</f>
        <v>#REF!</v>
      </c>
      <c r="AG24" s="95" t="e">
        <f>IF(#REF!&gt;0,#REF!,"")</f>
        <v>#REF!</v>
      </c>
      <c r="AH24" s="96" t="e">
        <f>IF(#REF!&gt;0,#REF!,"")</f>
        <v>#REF!</v>
      </c>
      <c r="AI24" s="96" t="e">
        <f>IF(#REF!&gt;0,#REF!,"")</f>
        <v>#REF!</v>
      </c>
      <c r="AJ24" s="95" t="e">
        <f>IF(#REF!&gt;0,#REF!,"")</f>
        <v>#REF!</v>
      </c>
      <c r="AK24" s="95" t="e">
        <f>IF(#REF!&gt;0,#REF!,"")</f>
        <v>#REF!</v>
      </c>
      <c r="AL24" s="96" t="e">
        <f>IF(#REF!&gt;0,#REF!,"")</f>
        <v>#REF!</v>
      </c>
      <c r="AM24" s="135" t="e">
        <f t="shared" si="1"/>
        <v>#REF!</v>
      </c>
      <c r="AN24" s="131" t="e">
        <f t="shared" si="2"/>
        <v>#REF!</v>
      </c>
      <c r="AO24" s="98"/>
    </row>
    <row r="25" spans="1:41" ht="18.75" x14ac:dyDescent="0.3">
      <c r="A25" s="103">
        <v>44140</v>
      </c>
      <c r="B25" s="119" t="e">
        <f>#REF!</f>
        <v>#REF!</v>
      </c>
      <c r="C25" s="79"/>
      <c r="D25" s="95" t="e">
        <f>IF(#REF!&gt;0,#REF!,"")</f>
        <v>#REF!</v>
      </c>
      <c r="E25" s="95" t="e">
        <f>IF(#REF!&gt;0,#REF!,"")</f>
        <v>#REF!</v>
      </c>
      <c r="F25" s="96" t="e">
        <f>IF(#REF!&gt;0,#REF!,"")</f>
        <v>#REF!</v>
      </c>
      <c r="G25" s="96" t="e">
        <f>IF(#REF!&gt;0,#REF!,"")</f>
        <v>#REF!</v>
      </c>
      <c r="H25" s="95" t="e">
        <f>IF(#REF!&gt;0,#REF!,"")</f>
        <v>#REF!</v>
      </c>
      <c r="I25" s="95" t="e">
        <f>IF(#REF!&gt;0,#REF!,"")</f>
        <v>#REF!</v>
      </c>
      <c r="J25" s="96" t="e">
        <f>IF(#REF!&gt;0,#REF!,"")</f>
        <v>#REF!</v>
      </c>
      <c r="K25" s="96" t="e">
        <f>IF(#REF!&gt;0,#REF!,"")</f>
        <v>#REF!</v>
      </c>
      <c r="L25" s="95" t="e">
        <f>IF(#REF!&gt;0,#REF!,"")</f>
        <v>#REF!</v>
      </c>
      <c r="M25" s="95" t="e">
        <f>IF(#REF!&gt;0,#REF!,"")</f>
        <v>#REF!</v>
      </c>
      <c r="N25" s="96" t="e">
        <f>IF(#REF!&gt;0,#REF!,"")</f>
        <v>#REF!</v>
      </c>
      <c r="O25" s="96" t="e">
        <f>IF(#REF!&gt;0,#REF!,"")</f>
        <v>#REF!</v>
      </c>
      <c r="P25" s="95" t="e">
        <f>IF(#REF!&gt;0,#REF!,"")</f>
        <v>#REF!</v>
      </c>
      <c r="Q25" s="95" t="e">
        <f>IF(#REF!&gt;0,#REF!,"")</f>
        <v>#REF!</v>
      </c>
      <c r="R25" s="96" t="e">
        <f>IF(#REF!&gt;0,#REF!,"")</f>
        <v>#REF!</v>
      </c>
      <c r="S25" s="96" t="e">
        <f>IF(#REF!&gt;0,#REF!,"")</f>
        <v>#REF!</v>
      </c>
      <c r="T25" s="95" t="e">
        <f>IF(#REF!&gt;0,#REF!,"")</f>
        <v>#REF!</v>
      </c>
      <c r="U25" s="95" t="e">
        <f>IF(#REF!&gt;0,#REF!,"")</f>
        <v>#REF!</v>
      </c>
      <c r="V25" s="96" t="e">
        <f>IF(#REF!&gt;0,#REF!,"")</f>
        <v>#REF!</v>
      </c>
      <c r="W25" s="96" t="e">
        <f>IF(#REF!&gt;0,#REF!,"")</f>
        <v>#REF!</v>
      </c>
      <c r="X25" s="95" t="e">
        <f>IF(#REF!&gt;0,#REF!,"")</f>
        <v>#REF!</v>
      </c>
      <c r="Y25" s="95" t="e">
        <f>IF(#REF!&gt;0,#REF!,"")</f>
        <v>#REF!</v>
      </c>
      <c r="Z25" s="96" t="e">
        <f>IF(#REF!&gt;0,#REF!,"")</f>
        <v>#REF!</v>
      </c>
      <c r="AA25" s="96" t="e">
        <f>IF(#REF!&gt;0,#REF!,"")</f>
        <v>#REF!</v>
      </c>
      <c r="AB25" s="95" t="e">
        <f>IF(#REF!&gt;0,#REF!,"")</f>
        <v>#REF!</v>
      </c>
      <c r="AC25" s="95" t="e">
        <f>IF(#REF!&gt;0,#REF!,"")</f>
        <v>#REF!</v>
      </c>
      <c r="AD25" s="96" t="e">
        <f>IF(#REF!&gt;0,#REF!,"")</f>
        <v>#REF!</v>
      </c>
      <c r="AE25" s="96" t="e">
        <f>IF(#REF!&gt;0,#REF!,"")</f>
        <v>#REF!</v>
      </c>
      <c r="AF25" s="95" t="e">
        <f>IF(#REF!&gt;0,#REF!,"")</f>
        <v>#REF!</v>
      </c>
      <c r="AG25" s="95" t="e">
        <f>IF(#REF!&gt;0,#REF!,"")</f>
        <v>#REF!</v>
      </c>
      <c r="AH25" s="96" t="e">
        <f>IF(#REF!&gt;0,#REF!,"")</f>
        <v>#REF!</v>
      </c>
      <c r="AI25" s="96" t="e">
        <f>IF(#REF!&gt;0,#REF!,"")</f>
        <v>#REF!</v>
      </c>
      <c r="AJ25" s="95" t="e">
        <f>IF(#REF!&gt;0,#REF!,"")</f>
        <v>#REF!</v>
      </c>
      <c r="AK25" s="95" t="e">
        <f>IF(#REF!&gt;0,#REF!,"")</f>
        <v>#REF!</v>
      </c>
      <c r="AL25" s="96" t="e">
        <f>IF(#REF!&gt;0,#REF!,"")</f>
        <v>#REF!</v>
      </c>
      <c r="AM25" s="135" t="e">
        <f t="shared" si="1"/>
        <v>#REF!</v>
      </c>
      <c r="AN25" s="131" t="e">
        <f t="shared" si="2"/>
        <v>#REF!</v>
      </c>
      <c r="AO25" s="98"/>
    </row>
    <row r="26" spans="1:41" ht="18.75" x14ac:dyDescent="0.3">
      <c r="A26" s="103">
        <v>44141</v>
      </c>
      <c r="B26" s="119" t="e">
        <f>#REF!</f>
        <v>#REF!</v>
      </c>
      <c r="C26" s="79"/>
      <c r="D26" s="95" t="e">
        <f>IF(#REF!&gt;0,#REF!,"")</f>
        <v>#REF!</v>
      </c>
      <c r="E26" s="95" t="e">
        <f>IF(#REF!&gt;0,#REF!,"")</f>
        <v>#REF!</v>
      </c>
      <c r="F26" s="96" t="e">
        <f>IF(#REF!&gt;0,#REF!,"")</f>
        <v>#REF!</v>
      </c>
      <c r="G26" s="96" t="e">
        <f>IF(#REF!&gt;0,#REF!,"")</f>
        <v>#REF!</v>
      </c>
      <c r="H26" s="95" t="e">
        <f>IF(#REF!&gt;0,#REF!,"")</f>
        <v>#REF!</v>
      </c>
      <c r="I26" s="95" t="e">
        <f>IF(#REF!&gt;0,#REF!,"")</f>
        <v>#REF!</v>
      </c>
      <c r="J26" s="96" t="e">
        <f>IF(#REF!&gt;0,#REF!,"")</f>
        <v>#REF!</v>
      </c>
      <c r="K26" s="96" t="e">
        <f>IF(#REF!&gt;0,#REF!,"")</f>
        <v>#REF!</v>
      </c>
      <c r="L26" s="95" t="e">
        <f>IF(#REF!&gt;0,#REF!,"")</f>
        <v>#REF!</v>
      </c>
      <c r="M26" s="95" t="e">
        <f>IF(#REF!&gt;0,#REF!,"")</f>
        <v>#REF!</v>
      </c>
      <c r="N26" s="96" t="e">
        <f>IF(#REF!&gt;0,#REF!,"")</f>
        <v>#REF!</v>
      </c>
      <c r="O26" s="96" t="e">
        <f>IF(#REF!&gt;0,#REF!,"")</f>
        <v>#REF!</v>
      </c>
      <c r="P26" s="95" t="e">
        <f>IF(#REF!&gt;0,#REF!,"")</f>
        <v>#REF!</v>
      </c>
      <c r="Q26" s="95" t="e">
        <f>IF(#REF!&gt;0,#REF!,"")</f>
        <v>#REF!</v>
      </c>
      <c r="R26" s="96" t="e">
        <f>IF(#REF!&gt;0,#REF!,"")</f>
        <v>#REF!</v>
      </c>
      <c r="S26" s="96" t="e">
        <f>IF(#REF!&gt;0,#REF!,"")</f>
        <v>#REF!</v>
      </c>
      <c r="T26" s="95" t="e">
        <f>IF(#REF!&gt;0,#REF!,"")</f>
        <v>#REF!</v>
      </c>
      <c r="U26" s="95" t="e">
        <f>IF(#REF!&gt;0,#REF!,"")</f>
        <v>#REF!</v>
      </c>
      <c r="V26" s="96" t="e">
        <f>IF(#REF!&gt;0,#REF!,"")</f>
        <v>#REF!</v>
      </c>
      <c r="W26" s="96" t="e">
        <f>IF(#REF!&gt;0,#REF!,"")</f>
        <v>#REF!</v>
      </c>
      <c r="X26" s="95" t="e">
        <f>IF(#REF!&gt;0,#REF!,"")</f>
        <v>#REF!</v>
      </c>
      <c r="Y26" s="95" t="e">
        <f>IF(#REF!&gt;0,#REF!,"")</f>
        <v>#REF!</v>
      </c>
      <c r="Z26" s="96" t="e">
        <f>IF(#REF!&gt;0,#REF!,"")</f>
        <v>#REF!</v>
      </c>
      <c r="AA26" s="96" t="e">
        <f>IF(#REF!&gt;0,#REF!,"")</f>
        <v>#REF!</v>
      </c>
      <c r="AB26" s="95" t="e">
        <f>IF(#REF!&gt;0,#REF!,"")</f>
        <v>#REF!</v>
      </c>
      <c r="AC26" s="95" t="e">
        <f>IF(#REF!&gt;0,#REF!,"")</f>
        <v>#REF!</v>
      </c>
      <c r="AD26" s="96" t="e">
        <f>IF(#REF!&gt;0,#REF!,"")</f>
        <v>#REF!</v>
      </c>
      <c r="AE26" s="96" t="e">
        <f>IF(#REF!&gt;0,#REF!,"")</f>
        <v>#REF!</v>
      </c>
      <c r="AF26" s="95" t="e">
        <f>IF(#REF!&gt;0,#REF!,"")</f>
        <v>#REF!</v>
      </c>
      <c r="AG26" s="95" t="e">
        <f>IF(#REF!&gt;0,#REF!,"")</f>
        <v>#REF!</v>
      </c>
      <c r="AH26" s="96" t="e">
        <f>IF(#REF!&gt;0,#REF!,"")</f>
        <v>#REF!</v>
      </c>
      <c r="AI26" s="96" t="e">
        <f>IF(#REF!&gt;0,#REF!,"")</f>
        <v>#REF!</v>
      </c>
      <c r="AJ26" s="95" t="e">
        <f>IF(#REF!&gt;0,#REF!,"")</f>
        <v>#REF!</v>
      </c>
      <c r="AK26" s="95" t="e">
        <f>IF(#REF!&gt;0,#REF!,"")</f>
        <v>#REF!</v>
      </c>
      <c r="AL26" s="96" t="e">
        <f>IF(#REF!&gt;0,#REF!,"")</f>
        <v>#REF!</v>
      </c>
      <c r="AM26" s="135" t="e">
        <f t="shared" si="1"/>
        <v>#REF!</v>
      </c>
      <c r="AN26" s="131" t="e">
        <f t="shared" si="2"/>
        <v>#REF!</v>
      </c>
      <c r="AO26" s="98"/>
    </row>
    <row r="27" spans="1:41" ht="15.75" x14ac:dyDescent="0.25">
      <c r="A27" s="108"/>
      <c r="B27" s="83"/>
      <c r="C27" s="80"/>
      <c r="D27" s="80"/>
      <c r="E27" s="80"/>
      <c r="F27" s="80"/>
      <c r="G27" s="80"/>
      <c r="H27" s="80"/>
      <c r="I27" s="80"/>
      <c r="J27" s="80"/>
      <c r="K27" s="80"/>
      <c r="L27" s="80"/>
      <c r="M27" s="80"/>
      <c r="N27" s="80"/>
      <c r="O27" s="80"/>
      <c r="P27" s="80"/>
      <c r="Q27" s="80"/>
      <c r="R27" s="80"/>
      <c r="S27" s="80"/>
      <c r="T27" s="80"/>
      <c r="U27" s="80"/>
      <c r="V27" s="80"/>
      <c r="W27" s="80"/>
      <c r="X27" s="80"/>
      <c r="Y27" s="80"/>
      <c r="Z27" s="80"/>
      <c r="AA27" s="80"/>
      <c r="AB27" s="80"/>
      <c r="AC27" s="80"/>
      <c r="AD27" s="80"/>
      <c r="AE27" s="80"/>
      <c r="AF27" s="80"/>
      <c r="AG27" s="80"/>
      <c r="AH27" s="80"/>
      <c r="AI27" s="80"/>
      <c r="AJ27" s="80"/>
      <c r="AK27" s="80"/>
      <c r="AL27" s="80"/>
      <c r="AM27" s="136"/>
      <c r="AN27" s="80"/>
      <c r="AO27" s="80"/>
    </row>
    <row r="28" spans="1:41" ht="15.75" x14ac:dyDescent="0.25">
      <c r="A28" s="81"/>
      <c r="B28" s="83"/>
      <c r="C28" s="80"/>
      <c r="D28" s="80"/>
      <c r="E28" s="80"/>
      <c r="F28" s="80"/>
      <c r="G28" s="80"/>
      <c r="H28" s="80"/>
      <c r="I28" s="80"/>
      <c r="J28" s="80"/>
      <c r="K28" s="80"/>
      <c r="L28" s="80"/>
      <c r="M28" s="80"/>
      <c r="N28" s="80"/>
      <c r="O28" s="80"/>
      <c r="P28" s="80"/>
      <c r="Q28" s="80"/>
      <c r="R28" s="80"/>
      <c r="S28" s="80"/>
      <c r="T28" s="80"/>
      <c r="U28" s="80"/>
      <c r="V28" s="80"/>
      <c r="W28" s="80"/>
      <c r="X28" s="80"/>
      <c r="Y28" s="80"/>
      <c r="Z28" s="80"/>
      <c r="AA28" s="80"/>
      <c r="AB28" s="80"/>
      <c r="AC28" s="80"/>
      <c r="AD28" s="80"/>
      <c r="AE28" s="80"/>
      <c r="AF28" s="80"/>
      <c r="AG28" s="80"/>
      <c r="AH28" s="80"/>
      <c r="AI28" s="80"/>
      <c r="AJ28" s="80"/>
      <c r="AK28" s="80"/>
      <c r="AL28" s="80"/>
      <c r="AM28" s="136"/>
      <c r="AN28" s="80"/>
      <c r="AO28" s="80"/>
    </row>
    <row r="30" spans="1:41" ht="21" x14ac:dyDescent="0.4">
      <c r="A30" s="125" t="e">
        <f>#REF!</f>
        <v>#REF!</v>
      </c>
      <c r="B30" s="126" t="s">
        <v>58</v>
      </c>
      <c r="C30" s="127"/>
      <c r="D30" s="223" t="e">
        <f>#REF!</f>
        <v>#REF!</v>
      </c>
      <c r="E30" s="224"/>
      <c r="F30" s="223" t="e">
        <f>#REF!</f>
        <v>#REF!</v>
      </c>
      <c r="G30" s="224"/>
      <c r="H30" s="223" t="e">
        <f>#REF!</f>
        <v>#REF!</v>
      </c>
      <c r="I30" s="224"/>
      <c r="J30" s="223" t="e">
        <f>#REF!</f>
        <v>#REF!</v>
      </c>
      <c r="K30" s="224"/>
      <c r="L30" s="223" t="e">
        <f>#REF!</f>
        <v>#REF!</v>
      </c>
      <c r="M30" s="224"/>
      <c r="N30" s="223" t="e">
        <f>#REF!</f>
        <v>#REF!</v>
      </c>
      <c r="O30" s="224"/>
      <c r="P30" s="223" t="e">
        <f>#REF!</f>
        <v>#REF!</v>
      </c>
      <c r="Q30" s="224"/>
      <c r="R30" s="223" t="e">
        <f>#REF!</f>
        <v>#REF!</v>
      </c>
      <c r="S30" s="224"/>
      <c r="T30" s="223" t="e">
        <f>#REF!</f>
        <v>#REF!</v>
      </c>
      <c r="U30" s="224"/>
      <c r="V30" s="223" t="e">
        <f>#REF!</f>
        <v>#REF!</v>
      </c>
      <c r="W30" s="224"/>
      <c r="X30" s="223" t="e">
        <f>#REF!</f>
        <v>#REF!</v>
      </c>
      <c r="Y30" s="224"/>
      <c r="Z30" s="223" t="e">
        <f>#REF!</f>
        <v>#REF!</v>
      </c>
      <c r="AA30" s="224"/>
      <c r="AB30" s="223" t="e">
        <f>#REF!</f>
        <v>#REF!</v>
      </c>
      <c r="AC30" s="224"/>
      <c r="AD30" s="223" t="e">
        <f>#REF!</f>
        <v>#REF!</v>
      </c>
      <c r="AE30" s="224"/>
      <c r="AF30" s="223" t="e">
        <f>#REF!</f>
        <v>#REF!</v>
      </c>
      <c r="AG30" s="224"/>
      <c r="AH30" s="223" t="e">
        <f>#REF!</f>
        <v>#REF!</v>
      </c>
      <c r="AI30" s="224"/>
      <c r="AJ30" s="223" t="e">
        <f>#REF!</f>
        <v>#REF!</v>
      </c>
      <c r="AK30" s="224"/>
      <c r="AL30" s="84"/>
      <c r="AM30" s="137" t="s">
        <v>74</v>
      </c>
      <c r="AN30" s="130" t="s">
        <v>74</v>
      </c>
    </row>
    <row r="31" spans="1:41" ht="18.75" x14ac:dyDescent="0.3">
      <c r="A31" s="99" t="e">
        <f>B2</f>
        <v>#REF!</v>
      </c>
      <c r="B31" s="120" t="e">
        <f>#REF!</f>
        <v>#REF!</v>
      </c>
      <c r="C31" s="104"/>
      <c r="D31" s="95" t="e">
        <f>IF(#REF!&gt;0,#REF!,"")</f>
        <v>#REF!</v>
      </c>
      <c r="E31" s="95" t="e">
        <f>IF(#REF!&gt;0,#REF!,"")</f>
        <v>#REF!</v>
      </c>
      <c r="F31" s="106" t="e">
        <f>IF(#REF!&gt;0,#REF!,"")</f>
        <v>#REF!</v>
      </c>
      <c r="G31" s="106" t="e">
        <f>IF(#REF!&gt;0,#REF!,"")</f>
        <v>#REF!</v>
      </c>
      <c r="H31" s="95" t="e">
        <f>IF(#REF!&gt;0,#REF!,"")</f>
        <v>#REF!</v>
      </c>
      <c r="I31" s="95" t="e">
        <f>IF(#REF!&gt;0,#REF!,"")</f>
        <v>#REF!</v>
      </c>
      <c r="J31" s="106" t="e">
        <f>IF(#REF!&gt;0,#REF!,"")</f>
        <v>#REF!</v>
      </c>
      <c r="K31" s="106" t="e">
        <f>IF(#REF!&gt;0,#REF!,"")</f>
        <v>#REF!</v>
      </c>
      <c r="L31" s="95" t="e">
        <f>IF(#REF!&gt;0,#REF!,"")</f>
        <v>#REF!</v>
      </c>
      <c r="M31" s="95" t="e">
        <f>IF(#REF!&gt;0,#REF!,"")</f>
        <v>#REF!</v>
      </c>
      <c r="N31" s="106" t="e">
        <f>IF(#REF!&gt;0,#REF!,"")</f>
        <v>#REF!</v>
      </c>
      <c r="O31" s="106" t="e">
        <f>IF(#REF!&gt;0,#REF!,"")</f>
        <v>#REF!</v>
      </c>
      <c r="P31" s="95" t="e">
        <f>IF(#REF!&gt;0,#REF!,"")</f>
        <v>#REF!</v>
      </c>
      <c r="Q31" s="95" t="e">
        <f>IF(#REF!&gt;0,#REF!,"")</f>
        <v>#REF!</v>
      </c>
      <c r="R31" s="106" t="e">
        <f>IF(#REF!&gt;0,#REF!,"")</f>
        <v>#REF!</v>
      </c>
      <c r="S31" s="106" t="e">
        <f>IF(#REF!&gt;0,#REF!,"")</f>
        <v>#REF!</v>
      </c>
      <c r="T31" s="95" t="e">
        <f>IF(#REF!&gt;0,#REF!,"")</f>
        <v>#REF!</v>
      </c>
      <c r="U31" s="95" t="e">
        <f>IF(#REF!&gt;0,#REF!,"")</f>
        <v>#REF!</v>
      </c>
      <c r="V31" s="106" t="e">
        <f>IF(#REF!&gt;0,#REF!,"")</f>
        <v>#REF!</v>
      </c>
      <c r="W31" s="106" t="e">
        <f>IF(#REF!&gt;0,#REF!,"")</f>
        <v>#REF!</v>
      </c>
      <c r="X31" s="95" t="e">
        <f>IF(#REF!&gt;0,#REF!,"")</f>
        <v>#REF!</v>
      </c>
      <c r="Y31" s="95" t="e">
        <f>IF(#REF!&gt;0,#REF!,"")</f>
        <v>#REF!</v>
      </c>
      <c r="Z31" s="106" t="e">
        <f>IF(#REF!&gt;0,#REF!,"")</f>
        <v>#REF!</v>
      </c>
      <c r="AA31" s="106" t="e">
        <f>IF(#REF!&gt;0,#REF!,"")</f>
        <v>#REF!</v>
      </c>
      <c r="AB31" s="95" t="e">
        <f>IF(#REF!&gt;0,#REF!,"")</f>
        <v>#REF!</v>
      </c>
      <c r="AC31" s="95" t="e">
        <f>IF(#REF!&gt;0,#REF!,"")</f>
        <v>#REF!</v>
      </c>
      <c r="AD31" s="106" t="e">
        <f>IF(#REF!&gt;0,#REF!,"")</f>
        <v>#REF!</v>
      </c>
      <c r="AE31" s="106" t="e">
        <f>IF(#REF!&gt;0,#REF!,"")</f>
        <v>#REF!</v>
      </c>
      <c r="AF31" s="95" t="e">
        <f>IF(#REF!&gt;0,#REF!,"")</f>
        <v>#REF!</v>
      </c>
      <c r="AG31" s="95" t="e">
        <f>IF(#REF!&gt;0,#REF!,"")</f>
        <v>#REF!</v>
      </c>
      <c r="AH31" s="106" t="e">
        <f>IF(#REF!&gt;0,#REF!,"")</f>
        <v>#REF!</v>
      </c>
      <c r="AI31" s="107" t="e">
        <f>IF(#REF!&gt;0,#REF!,"")</f>
        <v>#REF!</v>
      </c>
      <c r="AJ31" s="114" t="e">
        <f>IF(#REF!&gt;0,#REF!,"")</f>
        <v>#REF!</v>
      </c>
      <c r="AK31" s="114" t="e">
        <f>IF(#REF!&gt;0,#REF!,"")</f>
        <v>#REF!</v>
      </c>
      <c r="AL31" s="97"/>
      <c r="AM31" s="129" t="e">
        <f>SUM(D31:AL31)</f>
        <v>#REF!</v>
      </c>
      <c r="AN31" s="131" t="e">
        <f>ROUNDDOWN(AM31,0)</f>
        <v>#REF!</v>
      </c>
    </row>
    <row r="32" spans="1:41" ht="18.75" x14ac:dyDescent="0.3">
      <c r="A32" s="99" t="e">
        <f>B3</f>
        <v>#REF!</v>
      </c>
      <c r="B32" s="120" t="e">
        <f>B2+1</f>
        <v>#REF!</v>
      </c>
      <c r="C32" s="104"/>
      <c r="D32" s="95" t="e">
        <f>IF(#REF!&gt;0,#REF!,"")</f>
        <v>#REF!</v>
      </c>
      <c r="E32" s="95" t="e">
        <f>IF(#REF!&gt;0,#REF!,"")</f>
        <v>#REF!</v>
      </c>
      <c r="F32" s="106" t="e">
        <f>IF(#REF!&gt;0,#REF!,"")</f>
        <v>#REF!</v>
      </c>
      <c r="G32" s="106" t="e">
        <f>IF(#REF!&gt;0,#REF!,"")</f>
        <v>#REF!</v>
      </c>
      <c r="H32" s="95" t="e">
        <f>IF(#REF!&gt;0,#REF!,"")</f>
        <v>#REF!</v>
      </c>
      <c r="I32" s="95" t="e">
        <f>IF(#REF!&gt;0,#REF!,"")</f>
        <v>#REF!</v>
      </c>
      <c r="J32" s="106" t="e">
        <f>IF(#REF!&gt;0,#REF!,"")</f>
        <v>#REF!</v>
      </c>
      <c r="K32" s="106" t="e">
        <f>IF(#REF!&gt;0,#REF!,"")</f>
        <v>#REF!</v>
      </c>
      <c r="L32" s="95" t="e">
        <f>IF(#REF!&gt;0,#REF!,"")</f>
        <v>#REF!</v>
      </c>
      <c r="M32" s="95" t="e">
        <f>IF(#REF!&gt;0,#REF!,"")</f>
        <v>#REF!</v>
      </c>
      <c r="N32" s="106" t="e">
        <f>IF(#REF!&gt;0,#REF!,"")</f>
        <v>#REF!</v>
      </c>
      <c r="O32" s="106" t="e">
        <f>IF(#REF!&gt;0,#REF!,"")</f>
        <v>#REF!</v>
      </c>
      <c r="P32" s="95" t="e">
        <f>IF(#REF!&gt;0,#REF!,"")</f>
        <v>#REF!</v>
      </c>
      <c r="Q32" s="95" t="e">
        <f>IF(#REF!&gt;0,#REF!,"")</f>
        <v>#REF!</v>
      </c>
      <c r="R32" s="106" t="e">
        <f>IF(#REF!&gt;0,#REF!,"")</f>
        <v>#REF!</v>
      </c>
      <c r="S32" s="106" t="e">
        <f>IF(#REF!&gt;0,#REF!,"")</f>
        <v>#REF!</v>
      </c>
      <c r="T32" s="95" t="e">
        <f>IF(#REF!&gt;0,#REF!,"")</f>
        <v>#REF!</v>
      </c>
      <c r="U32" s="95" t="e">
        <f>IF(#REF!&gt;0,#REF!,"")</f>
        <v>#REF!</v>
      </c>
      <c r="V32" s="106" t="e">
        <f>IF(#REF!&gt;0,#REF!,"")</f>
        <v>#REF!</v>
      </c>
      <c r="W32" s="106" t="e">
        <f>IF(#REF!&gt;0,#REF!,"")</f>
        <v>#REF!</v>
      </c>
      <c r="X32" s="95" t="e">
        <f>IF(#REF!&gt;0,#REF!,"")</f>
        <v>#REF!</v>
      </c>
      <c r="Y32" s="95" t="e">
        <f>IF(#REF!&gt;0,#REF!,"")</f>
        <v>#REF!</v>
      </c>
      <c r="Z32" s="106" t="e">
        <f>IF(#REF!&gt;0,#REF!,"")</f>
        <v>#REF!</v>
      </c>
      <c r="AA32" s="106" t="e">
        <f>IF(#REF!&gt;0,#REF!,"")</f>
        <v>#REF!</v>
      </c>
      <c r="AB32" s="95" t="e">
        <f>IF(#REF!&gt;0,#REF!,"")</f>
        <v>#REF!</v>
      </c>
      <c r="AC32" s="95" t="e">
        <f>IF(#REF!&gt;0,#REF!,"")</f>
        <v>#REF!</v>
      </c>
      <c r="AD32" s="106" t="e">
        <f>IF(#REF!&gt;0,#REF!,"")</f>
        <v>#REF!</v>
      </c>
      <c r="AE32" s="106" t="e">
        <f>IF(#REF!&gt;0,#REF!,"")</f>
        <v>#REF!</v>
      </c>
      <c r="AF32" s="95" t="e">
        <f>IF(#REF!&gt;0,#REF!,"")</f>
        <v>#REF!</v>
      </c>
      <c r="AG32" s="95" t="e">
        <f>IF(#REF!&gt;0,#REF!,"")</f>
        <v>#REF!</v>
      </c>
      <c r="AH32" s="106" t="e">
        <f>IF(#REF!&gt;0,#REF!,"")</f>
        <v>#REF!</v>
      </c>
      <c r="AI32" s="107" t="e">
        <f>IF(#REF!&gt;0,#REF!,"")</f>
        <v>#REF!</v>
      </c>
      <c r="AJ32" s="114" t="e">
        <f>IF(#REF!&gt;0,#REF!,"")</f>
        <v>#REF!</v>
      </c>
      <c r="AK32" s="114" t="e">
        <f>IF(#REF!&gt;0,#REF!,"")</f>
        <v>#REF!</v>
      </c>
      <c r="AL32" s="97"/>
      <c r="AM32" s="129" t="e">
        <f t="shared" ref="AM32:AM55" si="3">SUM(D32:AL32)</f>
        <v>#REF!</v>
      </c>
      <c r="AN32" s="131" t="e">
        <f t="shared" ref="AN32:AN55" si="4">ROUNDDOWN(AM32,0)</f>
        <v>#REF!</v>
      </c>
    </row>
    <row r="33" spans="1:40" ht="18.75" x14ac:dyDescent="0.3">
      <c r="A33" s="99" t="e">
        <f>B4</f>
        <v>#REF!</v>
      </c>
      <c r="B33" s="120" t="e">
        <f>B3+1</f>
        <v>#REF!</v>
      </c>
      <c r="C33" s="104"/>
      <c r="D33" s="95" t="e">
        <f>IF(#REF!&gt;0,#REF!,"")</f>
        <v>#REF!</v>
      </c>
      <c r="E33" s="95" t="e">
        <f>IF(#REF!&gt;0,#REF!,"")</f>
        <v>#REF!</v>
      </c>
      <c r="F33" s="106" t="e">
        <f>IF(#REF!&gt;0,#REF!,"")</f>
        <v>#REF!</v>
      </c>
      <c r="G33" s="106" t="e">
        <f>IF(#REF!&gt;0,#REF!,"")</f>
        <v>#REF!</v>
      </c>
      <c r="H33" s="95" t="e">
        <f>IF(#REF!&gt;0,#REF!,"")</f>
        <v>#REF!</v>
      </c>
      <c r="I33" s="95" t="e">
        <f>IF(#REF!&gt;0,#REF!,"")</f>
        <v>#REF!</v>
      </c>
      <c r="J33" s="106" t="e">
        <f>IF(#REF!&gt;0,#REF!,"")</f>
        <v>#REF!</v>
      </c>
      <c r="K33" s="106" t="e">
        <f>IF(#REF!&gt;0,#REF!,"")</f>
        <v>#REF!</v>
      </c>
      <c r="L33" s="95" t="e">
        <f>IF(#REF!&gt;0,#REF!,"")</f>
        <v>#REF!</v>
      </c>
      <c r="M33" s="95" t="e">
        <f>IF(#REF!&gt;0,#REF!,"")</f>
        <v>#REF!</v>
      </c>
      <c r="N33" s="106" t="e">
        <f>IF(#REF!&gt;0,#REF!,"")</f>
        <v>#REF!</v>
      </c>
      <c r="O33" s="106" t="e">
        <f>IF(#REF!&gt;0,#REF!,"")</f>
        <v>#REF!</v>
      </c>
      <c r="P33" s="95" t="e">
        <f>IF(#REF!&gt;0,#REF!,"")</f>
        <v>#REF!</v>
      </c>
      <c r="Q33" s="95" t="e">
        <f>IF(#REF!&gt;0,#REF!,"")</f>
        <v>#REF!</v>
      </c>
      <c r="R33" s="106" t="e">
        <f>IF(#REF!&gt;0,#REF!,"")</f>
        <v>#REF!</v>
      </c>
      <c r="S33" s="106" t="e">
        <f>IF(#REF!&gt;0,#REF!,"")</f>
        <v>#REF!</v>
      </c>
      <c r="T33" s="95" t="e">
        <f>IF(#REF!&gt;0,#REF!,"")</f>
        <v>#REF!</v>
      </c>
      <c r="U33" s="95" t="e">
        <f>IF(#REF!&gt;0,#REF!,"")</f>
        <v>#REF!</v>
      </c>
      <c r="V33" s="106" t="e">
        <f>IF(#REF!&gt;0,#REF!,"")</f>
        <v>#REF!</v>
      </c>
      <c r="W33" s="106" t="e">
        <f>IF(#REF!&gt;0,#REF!,"")</f>
        <v>#REF!</v>
      </c>
      <c r="X33" s="95" t="e">
        <f>IF(#REF!&gt;0,#REF!,"")</f>
        <v>#REF!</v>
      </c>
      <c r="Y33" s="95" t="e">
        <f>IF(#REF!&gt;0,#REF!,"")</f>
        <v>#REF!</v>
      </c>
      <c r="Z33" s="106" t="e">
        <f>IF(#REF!&gt;0,#REF!,"")</f>
        <v>#REF!</v>
      </c>
      <c r="AA33" s="106" t="e">
        <f>IF(#REF!&gt;0,#REF!,"")</f>
        <v>#REF!</v>
      </c>
      <c r="AB33" s="95" t="e">
        <f>IF(#REF!&gt;0,#REF!,"")</f>
        <v>#REF!</v>
      </c>
      <c r="AC33" s="95" t="e">
        <f>IF(#REF!&gt;0,#REF!,"")</f>
        <v>#REF!</v>
      </c>
      <c r="AD33" s="106" t="e">
        <f>IF(#REF!&gt;0,#REF!,"")</f>
        <v>#REF!</v>
      </c>
      <c r="AE33" s="106" t="e">
        <f>IF(#REF!&gt;0,#REF!,"")</f>
        <v>#REF!</v>
      </c>
      <c r="AF33" s="95" t="e">
        <f>IF(#REF!&gt;0,#REF!,"")</f>
        <v>#REF!</v>
      </c>
      <c r="AG33" s="95" t="e">
        <f>IF(#REF!&gt;0,#REF!,"")</f>
        <v>#REF!</v>
      </c>
      <c r="AH33" s="106" t="e">
        <f>IF(#REF!&gt;0,#REF!,"")</f>
        <v>#REF!</v>
      </c>
      <c r="AI33" s="107" t="e">
        <f>IF(#REF!&gt;0,#REF!,"")</f>
        <v>#REF!</v>
      </c>
      <c r="AJ33" s="114" t="e">
        <f>IF(#REF!&gt;0,#REF!,"")</f>
        <v>#REF!</v>
      </c>
      <c r="AK33" s="114" t="e">
        <f>IF(#REF!&gt;0,#REF!,"")</f>
        <v>#REF!</v>
      </c>
      <c r="AL33" s="97"/>
      <c r="AM33" s="129" t="e">
        <f t="shared" si="3"/>
        <v>#REF!</v>
      </c>
      <c r="AN33" s="131" t="e">
        <f t="shared" si="4"/>
        <v>#REF!</v>
      </c>
    </row>
    <row r="34" spans="1:40" ht="18.75" x14ac:dyDescent="0.3">
      <c r="A34" s="99" t="e">
        <f>B5</f>
        <v>#REF!</v>
      </c>
      <c r="B34" s="120" t="e">
        <f>B4+1</f>
        <v>#REF!</v>
      </c>
      <c r="C34" s="104"/>
      <c r="D34" s="95" t="e">
        <f>IF(#REF!&gt;0,#REF!,"")</f>
        <v>#REF!</v>
      </c>
      <c r="E34" s="95" t="e">
        <f>IF(#REF!&gt;0,#REF!,"")</f>
        <v>#REF!</v>
      </c>
      <c r="F34" s="106" t="e">
        <f>IF(#REF!&gt;0,#REF!,"")</f>
        <v>#REF!</v>
      </c>
      <c r="G34" s="106" t="e">
        <f>IF(#REF!&gt;0,#REF!,"")</f>
        <v>#REF!</v>
      </c>
      <c r="H34" s="95" t="e">
        <f>IF(#REF!&gt;0,#REF!,"")</f>
        <v>#REF!</v>
      </c>
      <c r="I34" s="95" t="e">
        <f>IF(#REF!&gt;0,#REF!,"")</f>
        <v>#REF!</v>
      </c>
      <c r="J34" s="106" t="e">
        <f>IF(#REF!&gt;0,#REF!,"")</f>
        <v>#REF!</v>
      </c>
      <c r="K34" s="106" t="e">
        <f>IF(#REF!&gt;0,#REF!,"")</f>
        <v>#REF!</v>
      </c>
      <c r="L34" s="95" t="e">
        <f>IF(#REF!&gt;0,#REF!,"")</f>
        <v>#REF!</v>
      </c>
      <c r="M34" s="95" t="e">
        <f>IF(#REF!&gt;0,#REF!,"")</f>
        <v>#REF!</v>
      </c>
      <c r="N34" s="106" t="e">
        <f>IF(#REF!&gt;0,#REF!,"")</f>
        <v>#REF!</v>
      </c>
      <c r="O34" s="106" t="e">
        <f>IF(#REF!&gt;0,#REF!,"")</f>
        <v>#REF!</v>
      </c>
      <c r="P34" s="95" t="e">
        <f>IF(#REF!&gt;0,#REF!,"")</f>
        <v>#REF!</v>
      </c>
      <c r="Q34" s="95" t="e">
        <f>IF(#REF!&gt;0,#REF!,"")</f>
        <v>#REF!</v>
      </c>
      <c r="R34" s="106" t="e">
        <f>IF(#REF!&gt;0,#REF!,"")</f>
        <v>#REF!</v>
      </c>
      <c r="S34" s="106" t="e">
        <f>IF(#REF!&gt;0,#REF!,"")</f>
        <v>#REF!</v>
      </c>
      <c r="T34" s="95" t="e">
        <f>IF(#REF!&gt;0,#REF!,"")</f>
        <v>#REF!</v>
      </c>
      <c r="U34" s="95" t="e">
        <f>IF(#REF!&gt;0,#REF!,"")</f>
        <v>#REF!</v>
      </c>
      <c r="V34" s="106" t="e">
        <f>IF(#REF!&gt;0,#REF!,"")</f>
        <v>#REF!</v>
      </c>
      <c r="W34" s="106" t="e">
        <f>IF(#REF!&gt;0,#REF!,"")</f>
        <v>#REF!</v>
      </c>
      <c r="X34" s="95" t="e">
        <f>IF(#REF!&gt;0,#REF!,"")</f>
        <v>#REF!</v>
      </c>
      <c r="Y34" s="95" t="e">
        <f>IF(#REF!&gt;0,#REF!,"")</f>
        <v>#REF!</v>
      </c>
      <c r="Z34" s="106" t="e">
        <f>IF(#REF!&gt;0,#REF!,"")</f>
        <v>#REF!</v>
      </c>
      <c r="AA34" s="106" t="e">
        <f>IF(#REF!&gt;0,#REF!,"")</f>
        <v>#REF!</v>
      </c>
      <c r="AB34" s="95" t="e">
        <f>IF(#REF!&gt;0,#REF!,"")</f>
        <v>#REF!</v>
      </c>
      <c r="AC34" s="95" t="e">
        <f>IF(#REF!&gt;0,#REF!,"")</f>
        <v>#REF!</v>
      </c>
      <c r="AD34" s="106" t="e">
        <f>IF(#REF!&gt;0,#REF!,"")</f>
        <v>#REF!</v>
      </c>
      <c r="AE34" s="106" t="e">
        <f>IF(#REF!&gt;0,#REF!,"")</f>
        <v>#REF!</v>
      </c>
      <c r="AF34" s="95" t="e">
        <f>IF(#REF!&gt;0,#REF!,"")</f>
        <v>#REF!</v>
      </c>
      <c r="AG34" s="95" t="e">
        <f>IF(#REF!&gt;0,#REF!,"")</f>
        <v>#REF!</v>
      </c>
      <c r="AH34" s="106" t="e">
        <f>IF(#REF!&gt;0,#REF!,"")</f>
        <v>#REF!</v>
      </c>
      <c r="AI34" s="107" t="e">
        <f>IF(#REF!&gt;0,#REF!,"")</f>
        <v>#REF!</v>
      </c>
      <c r="AJ34" s="114" t="e">
        <f>IF(#REF!&gt;0,#REF!,"")</f>
        <v>#REF!</v>
      </c>
      <c r="AK34" s="114" t="e">
        <f>IF(#REF!&gt;0,#REF!,"")</f>
        <v>#REF!</v>
      </c>
      <c r="AL34" s="97"/>
      <c r="AM34" s="129" t="e">
        <f t="shared" si="3"/>
        <v>#REF!</v>
      </c>
      <c r="AN34" s="131" t="e">
        <f t="shared" si="4"/>
        <v>#REF!</v>
      </c>
    </row>
    <row r="35" spans="1:40" ht="18.75" x14ac:dyDescent="0.3">
      <c r="A35" s="99" t="e">
        <f>B6</f>
        <v>#REF!</v>
      </c>
      <c r="B35" s="120" t="e">
        <f>B5+1</f>
        <v>#REF!</v>
      </c>
      <c r="C35" s="104"/>
      <c r="D35" s="95" t="e">
        <f>IF(#REF!&gt;0,#REF!,"")</f>
        <v>#REF!</v>
      </c>
      <c r="E35" s="95" t="e">
        <f>IF(#REF!&gt;0,#REF!,"")</f>
        <v>#REF!</v>
      </c>
      <c r="F35" s="106" t="e">
        <f>IF(#REF!&gt;0,#REF!,"")</f>
        <v>#REF!</v>
      </c>
      <c r="G35" s="106" t="e">
        <f>IF(#REF!&gt;0,#REF!,"")</f>
        <v>#REF!</v>
      </c>
      <c r="H35" s="95" t="e">
        <f>IF(#REF!&gt;0,#REF!,"")</f>
        <v>#REF!</v>
      </c>
      <c r="I35" s="95" t="e">
        <f>IF(#REF!&gt;0,#REF!,"")</f>
        <v>#REF!</v>
      </c>
      <c r="J35" s="106" t="e">
        <f>IF(#REF!&gt;0,#REF!,"")</f>
        <v>#REF!</v>
      </c>
      <c r="K35" s="106" t="e">
        <f>IF(#REF!&gt;0,#REF!,"")</f>
        <v>#REF!</v>
      </c>
      <c r="L35" s="95" t="e">
        <f>IF(#REF!&gt;0,#REF!,"")</f>
        <v>#REF!</v>
      </c>
      <c r="M35" s="95" t="e">
        <f>IF(#REF!&gt;0,#REF!,"")</f>
        <v>#REF!</v>
      </c>
      <c r="N35" s="106" t="e">
        <f>IF(#REF!&gt;0,#REF!,"")</f>
        <v>#REF!</v>
      </c>
      <c r="O35" s="106" t="e">
        <f>IF(#REF!&gt;0,#REF!,"")</f>
        <v>#REF!</v>
      </c>
      <c r="P35" s="95" t="e">
        <f>IF(#REF!&gt;0,#REF!,"")</f>
        <v>#REF!</v>
      </c>
      <c r="Q35" s="95" t="e">
        <f>IF(#REF!&gt;0,#REF!,"")</f>
        <v>#REF!</v>
      </c>
      <c r="R35" s="106" t="e">
        <f>IF(#REF!&gt;0,#REF!,"")</f>
        <v>#REF!</v>
      </c>
      <c r="S35" s="106" t="e">
        <f>IF(#REF!&gt;0,#REF!,"")</f>
        <v>#REF!</v>
      </c>
      <c r="T35" s="95" t="e">
        <f>IF(#REF!&gt;0,#REF!,"")</f>
        <v>#REF!</v>
      </c>
      <c r="U35" s="95" t="e">
        <f>IF(#REF!&gt;0,#REF!,"")</f>
        <v>#REF!</v>
      </c>
      <c r="V35" s="106" t="e">
        <f>IF(#REF!&gt;0,#REF!,"")</f>
        <v>#REF!</v>
      </c>
      <c r="W35" s="106" t="e">
        <f>IF(#REF!&gt;0,#REF!,"")</f>
        <v>#REF!</v>
      </c>
      <c r="X35" s="95" t="e">
        <f>IF(#REF!&gt;0,#REF!,"")</f>
        <v>#REF!</v>
      </c>
      <c r="Y35" s="95" t="e">
        <f>IF(#REF!&gt;0,#REF!,"")</f>
        <v>#REF!</v>
      </c>
      <c r="Z35" s="106" t="e">
        <f>IF(#REF!&gt;0,#REF!,"")</f>
        <v>#REF!</v>
      </c>
      <c r="AA35" s="106" t="e">
        <f>IF(#REF!&gt;0,#REF!,"")</f>
        <v>#REF!</v>
      </c>
      <c r="AB35" s="95" t="e">
        <f>IF(#REF!&gt;0,#REF!,"")</f>
        <v>#REF!</v>
      </c>
      <c r="AC35" s="95" t="e">
        <f>IF(#REF!&gt;0,#REF!,"")</f>
        <v>#REF!</v>
      </c>
      <c r="AD35" s="106" t="e">
        <f>IF(#REF!&gt;0,#REF!,"")</f>
        <v>#REF!</v>
      </c>
      <c r="AE35" s="106" t="e">
        <f>IF(#REF!&gt;0,#REF!,"")</f>
        <v>#REF!</v>
      </c>
      <c r="AF35" s="95" t="e">
        <f>IF(#REF!&gt;0,#REF!,"")</f>
        <v>#REF!</v>
      </c>
      <c r="AG35" s="95" t="e">
        <f>IF(#REF!&gt;0,#REF!,"")</f>
        <v>#REF!</v>
      </c>
      <c r="AH35" s="106" t="e">
        <f>IF(#REF!&gt;0,#REF!,"")</f>
        <v>#REF!</v>
      </c>
      <c r="AI35" s="107" t="e">
        <f>IF(#REF!&gt;0,#REF!,"")</f>
        <v>#REF!</v>
      </c>
      <c r="AJ35" s="114" t="e">
        <f>IF(#REF!&gt;0,#REF!,"")</f>
        <v>#REF!</v>
      </c>
      <c r="AK35" s="114" t="e">
        <f>IF(#REF!&gt;0,#REF!,"")</f>
        <v>#REF!</v>
      </c>
      <c r="AL35" s="97"/>
      <c r="AM35" s="129" t="e">
        <f t="shared" si="3"/>
        <v>#REF!</v>
      </c>
      <c r="AN35" s="131" t="e">
        <f t="shared" si="4"/>
        <v>#REF!</v>
      </c>
    </row>
    <row r="36" spans="1:40" ht="18.75" x14ac:dyDescent="0.3">
      <c r="A36" s="100">
        <v>44116</v>
      </c>
      <c r="B36" s="121" t="e">
        <f>#REF!</f>
        <v>#REF!</v>
      </c>
      <c r="C36" s="104"/>
      <c r="D36" s="95" t="e">
        <f>IF(#REF!&gt;0,#REF!,"")</f>
        <v>#REF!</v>
      </c>
      <c r="E36" s="95" t="e">
        <f>IF(#REF!&gt;0,#REF!,"")</f>
        <v>#REF!</v>
      </c>
      <c r="F36" s="106" t="e">
        <f>IF(#REF!&gt;0,#REF!,"")</f>
        <v>#REF!</v>
      </c>
      <c r="G36" s="106" t="e">
        <f>IF(#REF!&gt;0,#REF!,"")</f>
        <v>#REF!</v>
      </c>
      <c r="H36" s="95" t="e">
        <f>IF(#REF!&gt;0,#REF!,"")</f>
        <v>#REF!</v>
      </c>
      <c r="I36" s="95" t="e">
        <f>IF(#REF!&gt;0,#REF!,"")</f>
        <v>#REF!</v>
      </c>
      <c r="J36" s="106" t="e">
        <f>IF(#REF!&gt;0,#REF!,"")</f>
        <v>#REF!</v>
      </c>
      <c r="K36" s="106" t="e">
        <f>IF(#REF!&gt;0,#REF!,"")</f>
        <v>#REF!</v>
      </c>
      <c r="L36" s="95" t="e">
        <f>IF(#REF!&gt;0,#REF!,"")</f>
        <v>#REF!</v>
      </c>
      <c r="M36" s="95" t="e">
        <f>IF(#REF!&gt;0,#REF!,"")</f>
        <v>#REF!</v>
      </c>
      <c r="N36" s="106" t="e">
        <f>IF(#REF!&gt;0,#REF!,"")</f>
        <v>#REF!</v>
      </c>
      <c r="O36" s="106" t="e">
        <f>IF(#REF!&gt;0,#REF!,"")</f>
        <v>#REF!</v>
      </c>
      <c r="P36" s="95" t="e">
        <f>IF(#REF!&gt;0,#REF!,"")</f>
        <v>#REF!</v>
      </c>
      <c r="Q36" s="95" t="e">
        <f>IF(#REF!&gt;0,#REF!,"")</f>
        <v>#REF!</v>
      </c>
      <c r="R36" s="106" t="e">
        <f>IF(#REF!&gt;0,#REF!,"")</f>
        <v>#REF!</v>
      </c>
      <c r="S36" s="106" t="e">
        <f>IF(#REF!&gt;0,#REF!,"")</f>
        <v>#REF!</v>
      </c>
      <c r="T36" s="95" t="e">
        <f>IF(#REF!&gt;0,#REF!,"")</f>
        <v>#REF!</v>
      </c>
      <c r="U36" s="95" t="e">
        <f>IF(#REF!&gt;0,#REF!,"")</f>
        <v>#REF!</v>
      </c>
      <c r="V36" s="106" t="e">
        <f>IF(#REF!&gt;0,#REF!,"")</f>
        <v>#REF!</v>
      </c>
      <c r="W36" s="106" t="e">
        <f>IF(#REF!&gt;0,#REF!,"")</f>
        <v>#REF!</v>
      </c>
      <c r="X36" s="95" t="e">
        <f>IF(#REF!&gt;0,#REF!,"")</f>
        <v>#REF!</v>
      </c>
      <c r="Y36" s="95" t="e">
        <f>IF(#REF!&gt;0,#REF!,"")</f>
        <v>#REF!</v>
      </c>
      <c r="Z36" s="106" t="e">
        <f>IF(#REF!&gt;0,#REF!,"")</f>
        <v>#REF!</v>
      </c>
      <c r="AA36" s="106" t="e">
        <f>IF(#REF!&gt;0,#REF!,"")</f>
        <v>#REF!</v>
      </c>
      <c r="AB36" s="95" t="e">
        <f>IF(#REF!&gt;0,#REF!,"")</f>
        <v>#REF!</v>
      </c>
      <c r="AC36" s="95" t="e">
        <f>IF(#REF!&gt;0,#REF!,"")</f>
        <v>#REF!</v>
      </c>
      <c r="AD36" s="106" t="e">
        <f>IF(#REF!&gt;0,#REF!,"")</f>
        <v>#REF!</v>
      </c>
      <c r="AE36" s="106" t="e">
        <f>IF(#REF!&gt;0,#REF!,"")</f>
        <v>#REF!</v>
      </c>
      <c r="AF36" s="95" t="e">
        <f>IF(#REF!&gt;0,#REF!,"")</f>
        <v>#REF!</v>
      </c>
      <c r="AG36" s="95" t="e">
        <f>IF(#REF!&gt;0,#REF!,"")</f>
        <v>#REF!</v>
      </c>
      <c r="AH36" s="106" t="e">
        <f>IF(#REF!&gt;0,#REF!,"")</f>
        <v>#REF!</v>
      </c>
      <c r="AI36" s="107" t="e">
        <f>IF(#REF!&gt;0,#REF!,"")</f>
        <v>#REF!</v>
      </c>
      <c r="AJ36" s="114" t="e">
        <f>IF(#REF!&gt;0,#REF!,"")</f>
        <v>#REF!</v>
      </c>
      <c r="AK36" s="114" t="e">
        <f>IF(#REF!&gt;0,#REF!,"")</f>
        <v>#REF!</v>
      </c>
      <c r="AL36" s="97"/>
      <c r="AM36" s="129" t="e">
        <f t="shared" si="3"/>
        <v>#REF!</v>
      </c>
      <c r="AN36" s="131" t="e">
        <f t="shared" si="4"/>
        <v>#REF!</v>
      </c>
    </row>
    <row r="37" spans="1:40" ht="18.75" x14ac:dyDescent="0.3">
      <c r="A37" s="100">
        <v>44117</v>
      </c>
      <c r="B37" s="121" t="e">
        <f>B7+1</f>
        <v>#REF!</v>
      </c>
      <c r="C37" s="105"/>
      <c r="D37" s="95" t="e">
        <f>IF(#REF!&gt;0,#REF!,"")</f>
        <v>#REF!</v>
      </c>
      <c r="E37" s="95" t="e">
        <f>IF(#REF!&gt;0,#REF!,"")</f>
        <v>#REF!</v>
      </c>
      <c r="F37" s="106" t="e">
        <f>IF(#REF!&gt;0,#REF!,"")</f>
        <v>#REF!</v>
      </c>
      <c r="G37" s="106" t="e">
        <f>IF(#REF!&gt;0,#REF!,"")</f>
        <v>#REF!</v>
      </c>
      <c r="H37" s="95" t="e">
        <f>IF(#REF!&gt;0,#REF!,"")</f>
        <v>#REF!</v>
      </c>
      <c r="I37" s="95" t="e">
        <f>IF(#REF!&gt;0,#REF!,"")</f>
        <v>#REF!</v>
      </c>
      <c r="J37" s="106" t="e">
        <f>IF(#REF!&gt;0,#REF!,"")</f>
        <v>#REF!</v>
      </c>
      <c r="K37" s="106" t="e">
        <f>IF(#REF!&gt;0,#REF!,"")</f>
        <v>#REF!</v>
      </c>
      <c r="L37" s="95" t="e">
        <f>IF(#REF!&gt;0,#REF!,"")</f>
        <v>#REF!</v>
      </c>
      <c r="M37" s="95" t="e">
        <f>IF(#REF!&gt;0,#REF!,"")</f>
        <v>#REF!</v>
      </c>
      <c r="N37" s="106" t="e">
        <f>IF(#REF!&gt;0,#REF!,"")</f>
        <v>#REF!</v>
      </c>
      <c r="O37" s="106" t="e">
        <f>IF(#REF!&gt;0,#REF!,"")</f>
        <v>#REF!</v>
      </c>
      <c r="P37" s="95" t="e">
        <f>IF(#REF!&gt;0,#REF!,"")</f>
        <v>#REF!</v>
      </c>
      <c r="Q37" s="95" t="e">
        <f>IF(#REF!&gt;0,#REF!,"")</f>
        <v>#REF!</v>
      </c>
      <c r="R37" s="106" t="e">
        <f>IF(#REF!&gt;0,#REF!,"")</f>
        <v>#REF!</v>
      </c>
      <c r="S37" s="106" t="e">
        <f>IF(#REF!&gt;0,#REF!,"")</f>
        <v>#REF!</v>
      </c>
      <c r="T37" s="95" t="e">
        <f>IF(#REF!&gt;0,#REF!,"")</f>
        <v>#REF!</v>
      </c>
      <c r="U37" s="95" t="e">
        <f>IF(#REF!&gt;0,#REF!,"")</f>
        <v>#REF!</v>
      </c>
      <c r="V37" s="106" t="e">
        <f>IF(#REF!&gt;0,#REF!,"")</f>
        <v>#REF!</v>
      </c>
      <c r="W37" s="106" t="e">
        <f>IF(#REF!&gt;0,#REF!,"")</f>
        <v>#REF!</v>
      </c>
      <c r="X37" s="95" t="e">
        <f>IF(#REF!&gt;0,#REF!,"")</f>
        <v>#REF!</v>
      </c>
      <c r="Y37" s="95" t="e">
        <f>IF(#REF!&gt;0,#REF!,"")</f>
        <v>#REF!</v>
      </c>
      <c r="Z37" s="106" t="e">
        <f>IF(#REF!&gt;0,#REF!,"")</f>
        <v>#REF!</v>
      </c>
      <c r="AA37" s="106" t="e">
        <f>IF(#REF!&gt;0,#REF!,"")</f>
        <v>#REF!</v>
      </c>
      <c r="AB37" s="95" t="e">
        <f>IF(#REF!&gt;0,#REF!,"")</f>
        <v>#REF!</v>
      </c>
      <c r="AC37" s="95" t="e">
        <f>IF(#REF!&gt;0,#REF!,"")</f>
        <v>#REF!</v>
      </c>
      <c r="AD37" s="106" t="e">
        <f>IF(#REF!&gt;0,#REF!,"")</f>
        <v>#REF!</v>
      </c>
      <c r="AE37" s="106" t="e">
        <f>IF(#REF!&gt;0,#REF!,"")</f>
        <v>#REF!</v>
      </c>
      <c r="AF37" s="95" t="e">
        <f>IF(#REF!&gt;0,#REF!,"")</f>
        <v>#REF!</v>
      </c>
      <c r="AG37" s="95" t="e">
        <f>IF(#REF!&gt;0,#REF!,"")</f>
        <v>#REF!</v>
      </c>
      <c r="AH37" s="106" t="e">
        <f>IF(#REF!&gt;0,#REF!,"")</f>
        <v>#REF!</v>
      </c>
      <c r="AI37" s="107" t="e">
        <f>IF(#REF!&gt;0,#REF!,"")</f>
        <v>#REF!</v>
      </c>
      <c r="AJ37" s="114" t="e">
        <f>IF(#REF!&gt;0,#REF!,"")</f>
        <v>#REF!</v>
      </c>
      <c r="AK37" s="114" t="e">
        <f>IF(#REF!&gt;0,#REF!,"")</f>
        <v>#REF!</v>
      </c>
      <c r="AL37" s="97"/>
      <c r="AM37" s="129" t="e">
        <f t="shared" si="3"/>
        <v>#REF!</v>
      </c>
      <c r="AN37" s="131" t="e">
        <f t="shared" si="4"/>
        <v>#REF!</v>
      </c>
    </row>
    <row r="38" spans="1:40" ht="18.75" x14ac:dyDescent="0.3">
      <c r="A38" s="100">
        <v>44118</v>
      </c>
      <c r="B38" s="121" t="e">
        <f>B8+1</f>
        <v>#REF!</v>
      </c>
      <c r="C38" s="105"/>
      <c r="D38" s="95" t="e">
        <f>IF(#REF!&gt;0,#REF!,"")</f>
        <v>#REF!</v>
      </c>
      <c r="E38" s="95" t="e">
        <f>IF(#REF!&gt;0,#REF!,"")</f>
        <v>#REF!</v>
      </c>
      <c r="F38" s="106" t="e">
        <f>IF(#REF!&gt;0,#REF!,"")</f>
        <v>#REF!</v>
      </c>
      <c r="G38" s="106" t="e">
        <f>IF(#REF!&gt;0,#REF!,"")</f>
        <v>#REF!</v>
      </c>
      <c r="H38" s="95" t="e">
        <f>IF(#REF!&gt;0,#REF!,"")</f>
        <v>#REF!</v>
      </c>
      <c r="I38" s="95" t="e">
        <f>IF(#REF!&gt;0,#REF!,"")</f>
        <v>#REF!</v>
      </c>
      <c r="J38" s="106" t="e">
        <f>IF(#REF!&gt;0,#REF!,"")</f>
        <v>#REF!</v>
      </c>
      <c r="K38" s="106" t="e">
        <f>IF(#REF!&gt;0,#REF!,"")</f>
        <v>#REF!</v>
      </c>
      <c r="L38" s="95" t="e">
        <f>IF(#REF!&gt;0,#REF!,"")</f>
        <v>#REF!</v>
      </c>
      <c r="M38" s="95" t="e">
        <f>IF(#REF!&gt;0,#REF!,"")</f>
        <v>#REF!</v>
      </c>
      <c r="N38" s="106" t="e">
        <f>IF(#REF!&gt;0,#REF!,"")</f>
        <v>#REF!</v>
      </c>
      <c r="O38" s="106" t="e">
        <f>IF(#REF!&gt;0,#REF!,"")</f>
        <v>#REF!</v>
      </c>
      <c r="P38" s="95" t="e">
        <f>IF(#REF!&gt;0,#REF!,"")</f>
        <v>#REF!</v>
      </c>
      <c r="Q38" s="95" t="e">
        <f>IF(#REF!&gt;0,#REF!,"")</f>
        <v>#REF!</v>
      </c>
      <c r="R38" s="106" t="e">
        <f>IF(#REF!&gt;0,#REF!,"")</f>
        <v>#REF!</v>
      </c>
      <c r="S38" s="106" t="e">
        <f>IF(#REF!&gt;0,#REF!,"")</f>
        <v>#REF!</v>
      </c>
      <c r="T38" s="95" t="e">
        <f>IF(#REF!&gt;0,#REF!,"")</f>
        <v>#REF!</v>
      </c>
      <c r="U38" s="95" t="e">
        <f>IF(#REF!&gt;0,#REF!,"")</f>
        <v>#REF!</v>
      </c>
      <c r="V38" s="106" t="e">
        <f>IF(#REF!&gt;0,#REF!,"")</f>
        <v>#REF!</v>
      </c>
      <c r="W38" s="106" t="e">
        <f>IF(#REF!&gt;0,#REF!,"")</f>
        <v>#REF!</v>
      </c>
      <c r="X38" s="95" t="e">
        <f>IF(#REF!&gt;0,#REF!,"")</f>
        <v>#REF!</v>
      </c>
      <c r="Y38" s="95" t="e">
        <f>IF(#REF!&gt;0,#REF!,"")</f>
        <v>#REF!</v>
      </c>
      <c r="Z38" s="106" t="e">
        <f>IF(#REF!&gt;0,#REF!,"")</f>
        <v>#REF!</v>
      </c>
      <c r="AA38" s="106" t="e">
        <f>IF(#REF!&gt;0,#REF!,"")</f>
        <v>#REF!</v>
      </c>
      <c r="AB38" s="95" t="e">
        <f>IF(#REF!&gt;0,#REF!,"")</f>
        <v>#REF!</v>
      </c>
      <c r="AC38" s="95" t="e">
        <f>IF(#REF!&gt;0,#REF!,"")</f>
        <v>#REF!</v>
      </c>
      <c r="AD38" s="106" t="e">
        <f>IF(#REF!&gt;0,#REF!,"")</f>
        <v>#REF!</v>
      </c>
      <c r="AE38" s="106" t="e">
        <f>IF(#REF!&gt;0,#REF!,"")</f>
        <v>#REF!</v>
      </c>
      <c r="AF38" s="95" t="e">
        <f>IF(#REF!&gt;0,#REF!,"")</f>
        <v>#REF!</v>
      </c>
      <c r="AG38" s="95" t="e">
        <f>IF(#REF!&gt;0,#REF!,"")</f>
        <v>#REF!</v>
      </c>
      <c r="AH38" s="106" t="e">
        <f>IF(#REF!&gt;0,#REF!,"")</f>
        <v>#REF!</v>
      </c>
      <c r="AI38" s="107" t="e">
        <f>IF(#REF!&gt;0,#REF!,"")</f>
        <v>#REF!</v>
      </c>
      <c r="AJ38" s="114" t="e">
        <f>IF(#REF!&gt;0,#REF!,"")</f>
        <v>#REF!</v>
      </c>
      <c r="AK38" s="114" t="e">
        <f>IF(#REF!&gt;0,#REF!,"")</f>
        <v>#REF!</v>
      </c>
      <c r="AL38" s="97"/>
      <c r="AM38" s="129" t="e">
        <f t="shared" si="3"/>
        <v>#REF!</v>
      </c>
      <c r="AN38" s="131" t="e">
        <f t="shared" si="4"/>
        <v>#REF!</v>
      </c>
    </row>
    <row r="39" spans="1:40" ht="18.75" x14ac:dyDescent="0.3">
      <c r="A39" s="100">
        <v>44119</v>
      </c>
      <c r="B39" s="121" t="e">
        <f>B9+1</f>
        <v>#REF!</v>
      </c>
      <c r="C39" s="104"/>
      <c r="D39" s="95" t="e">
        <f>IF(#REF!&gt;0,#REF!,"")</f>
        <v>#REF!</v>
      </c>
      <c r="E39" s="95" t="e">
        <f>IF(#REF!&gt;0,#REF!,"")</f>
        <v>#REF!</v>
      </c>
      <c r="F39" s="106" t="e">
        <f>IF(#REF!&gt;0,#REF!,"")</f>
        <v>#REF!</v>
      </c>
      <c r="G39" s="106" t="e">
        <f>IF(#REF!&gt;0,#REF!,"")</f>
        <v>#REF!</v>
      </c>
      <c r="H39" s="95" t="e">
        <f>IF(#REF!&gt;0,#REF!,"")</f>
        <v>#REF!</v>
      </c>
      <c r="I39" s="95" t="e">
        <f>IF(#REF!&gt;0,#REF!,"")</f>
        <v>#REF!</v>
      </c>
      <c r="J39" s="106" t="e">
        <f>IF(#REF!&gt;0,#REF!,"")</f>
        <v>#REF!</v>
      </c>
      <c r="K39" s="106" t="e">
        <f>IF(#REF!&gt;0,#REF!,"")</f>
        <v>#REF!</v>
      </c>
      <c r="L39" s="95" t="e">
        <f>IF(#REF!&gt;0,#REF!,"")</f>
        <v>#REF!</v>
      </c>
      <c r="M39" s="95" t="e">
        <f>IF(#REF!&gt;0,#REF!,"")</f>
        <v>#REF!</v>
      </c>
      <c r="N39" s="106" t="e">
        <f>IF(#REF!&gt;0,#REF!,"")</f>
        <v>#REF!</v>
      </c>
      <c r="O39" s="106" t="e">
        <f>IF(#REF!&gt;0,#REF!,"")</f>
        <v>#REF!</v>
      </c>
      <c r="P39" s="95" t="e">
        <f>IF(#REF!&gt;0,#REF!,"")</f>
        <v>#REF!</v>
      </c>
      <c r="Q39" s="95" t="e">
        <f>IF(#REF!&gt;0,#REF!,"")</f>
        <v>#REF!</v>
      </c>
      <c r="R39" s="106" t="e">
        <f>IF(#REF!&gt;0,#REF!,"")</f>
        <v>#REF!</v>
      </c>
      <c r="S39" s="106" t="e">
        <f>IF(#REF!&gt;0,#REF!,"")</f>
        <v>#REF!</v>
      </c>
      <c r="T39" s="95" t="e">
        <f>IF(#REF!&gt;0,#REF!,"")</f>
        <v>#REF!</v>
      </c>
      <c r="U39" s="95" t="e">
        <f>IF(#REF!&gt;0,#REF!,"")</f>
        <v>#REF!</v>
      </c>
      <c r="V39" s="106" t="e">
        <f>IF(#REF!&gt;0,#REF!,"")</f>
        <v>#REF!</v>
      </c>
      <c r="W39" s="106" t="e">
        <f>IF(#REF!&gt;0,#REF!,"")</f>
        <v>#REF!</v>
      </c>
      <c r="X39" s="95" t="e">
        <f>IF(#REF!&gt;0,#REF!,"")</f>
        <v>#REF!</v>
      </c>
      <c r="Y39" s="95" t="e">
        <f>IF(#REF!&gt;0,#REF!,"")</f>
        <v>#REF!</v>
      </c>
      <c r="Z39" s="106" t="e">
        <f>IF(#REF!&gt;0,#REF!,"")</f>
        <v>#REF!</v>
      </c>
      <c r="AA39" s="106" t="e">
        <f>IF(#REF!&gt;0,#REF!,"")</f>
        <v>#REF!</v>
      </c>
      <c r="AB39" s="95" t="e">
        <f>IF(#REF!&gt;0,#REF!,"")</f>
        <v>#REF!</v>
      </c>
      <c r="AC39" s="95" t="e">
        <f>IF(#REF!&gt;0,#REF!,"")</f>
        <v>#REF!</v>
      </c>
      <c r="AD39" s="106" t="e">
        <f>IF(#REF!&gt;0,#REF!,"")</f>
        <v>#REF!</v>
      </c>
      <c r="AE39" s="106" t="e">
        <f>IF(#REF!&gt;0,#REF!,"")</f>
        <v>#REF!</v>
      </c>
      <c r="AF39" s="95" t="e">
        <f>IF(#REF!&gt;0,#REF!,"")</f>
        <v>#REF!</v>
      </c>
      <c r="AG39" s="95" t="e">
        <f>IF(#REF!&gt;0,#REF!,"")</f>
        <v>#REF!</v>
      </c>
      <c r="AH39" s="106" t="e">
        <f>IF(#REF!&gt;0,#REF!,"")</f>
        <v>#REF!</v>
      </c>
      <c r="AI39" s="107" t="e">
        <f>IF(#REF!&gt;0,#REF!,"")</f>
        <v>#REF!</v>
      </c>
      <c r="AJ39" s="114" t="e">
        <f>IF(#REF!&gt;0,#REF!,"")</f>
        <v>#REF!</v>
      </c>
      <c r="AK39" s="114" t="e">
        <f>IF(#REF!&gt;0,#REF!,"")</f>
        <v>#REF!</v>
      </c>
      <c r="AL39" s="97"/>
      <c r="AM39" s="129" t="e">
        <f t="shared" si="3"/>
        <v>#REF!</v>
      </c>
      <c r="AN39" s="131" t="e">
        <f t="shared" si="4"/>
        <v>#REF!</v>
      </c>
    </row>
    <row r="40" spans="1:40" ht="18.75" x14ac:dyDescent="0.3">
      <c r="A40" s="100">
        <v>44120</v>
      </c>
      <c r="B40" s="121" t="e">
        <f>B10+1</f>
        <v>#REF!</v>
      </c>
      <c r="C40" s="104"/>
      <c r="D40" s="95" t="e">
        <f>IF(#REF!&gt;0,#REF!,"")</f>
        <v>#REF!</v>
      </c>
      <c r="E40" s="95" t="e">
        <f>IF(#REF!&gt;0,#REF!,"")</f>
        <v>#REF!</v>
      </c>
      <c r="F40" s="106" t="e">
        <f>IF(#REF!&gt;0,#REF!,"")</f>
        <v>#REF!</v>
      </c>
      <c r="G40" s="106" t="e">
        <f>IF(#REF!&gt;0,#REF!,"")</f>
        <v>#REF!</v>
      </c>
      <c r="H40" s="95" t="e">
        <f>IF(#REF!&gt;0,#REF!,"")</f>
        <v>#REF!</v>
      </c>
      <c r="I40" s="95" t="e">
        <f>IF(#REF!&gt;0,#REF!,"")</f>
        <v>#REF!</v>
      </c>
      <c r="J40" s="106" t="e">
        <f>IF(#REF!&gt;0,#REF!,"")</f>
        <v>#REF!</v>
      </c>
      <c r="K40" s="106" t="e">
        <f>IF(#REF!&gt;0,#REF!,"")</f>
        <v>#REF!</v>
      </c>
      <c r="L40" s="95" t="e">
        <f>IF(#REF!&gt;0,#REF!,"")</f>
        <v>#REF!</v>
      </c>
      <c r="M40" s="95" t="e">
        <f>IF(#REF!&gt;0,#REF!,"")</f>
        <v>#REF!</v>
      </c>
      <c r="N40" s="106" t="e">
        <f>IF(#REF!&gt;0,#REF!,"")</f>
        <v>#REF!</v>
      </c>
      <c r="O40" s="106" t="e">
        <f>IF(#REF!&gt;0,#REF!,"")</f>
        <v>#REF!</v>
      </c>
      <c r="P40" s="95" t="e">
        <f>IF(#REF!&gt;0,#REF!,"")</f>
        <v>#REF!</v>
      </c>
      <c r="Q40" s="95" t="e">
        <f>IF(#REF!&gt;0,#REF!,"")</f>
        <v>#REF!</v>
      </c>
      <c r="R40" s="106" t="e">
        <f>IF(#REF!&gt;0,#REF!,"")</f>
        <v>#REF!</v>
      </c>
      <c r="S40" s="106" t="e">
        <f>IF(#REF!&gt;0,#REF!,"")</f>
        <v>#REF!</v>
      </c>
      <c r="T40" s="95" t="e">
        <f>IF(#REF!&gt;0,#REF!,"")</f>
        <v>#REF!</v>
      </c>
      <c r="U40" s="95" t="e">
        <f>IF(#REF!&gt;0,#REF!,"")</f>
        <v>#REF!</v>
      </c>
      <c r="V40" s="106" t="e">
        <f>IF(#REF!&gt;0,#REF!,"")</f>
        <v>#REF!</v>
      </c>
      <c r="W40" s="106" t="e">
        <f>IF(#REF!&gt;0,#REF!,"")</f>
        <v>#REF!</v>
      </c>
      <c r="X40" s="95" t="e">
        <f>IF(#REF!&gt;0,#REF!,"")</f>
        <v>#REF!</v>
      </c>
      <c r="Y40" s="95" t="e">
        <f>IF(#REF!&gt;0,#REF!,"")</f>
        <v>#REF!</v>
      </c>
      <c r="Z40" s="106" t="e">
        <f>IF(#REF!&gt;0,#REF!,"")</f>
        <v>#REF!</v>
      </c>
      <c r="AA40" s="106" t="e">
        <f>IF(#REF!&gt;0,#REF!,"")</f>
        <v>#REF!</v>
      </c>
      <c r="AB40" s="95" t="e">
        <f>IF(#REF!&gt;0,#REF!,"")</f>
        <v>#REF!</v>
      </c>
      <c r="AC40" s="95" t="e">
        <f>IF(#REF!&gt;0,#REF!,"")</f>
        <v>#REF!</v>
      </c>
      <c r="AD40" s="106" t="e">
        <f>IF(#REF!&gt;0,#REF!,"")</f>
        <v>#REF!</v>
      </c>
      <c r="AE40" s="106" t="e">
        <f>IF(#REF!&gt;0,#REF!,"")</f>
        <v>#REF!</v>
      </c>
      <c r="AF40" s="95" t="e">
        <f>IF(#REF!&gt;0,#REF!,"")</f>
        <v>#REF!</v>
      </c>
      <c r="AG40" s="95" t="e">
        <f>IF(#REF!&gt;0,#REF!,"")</f>
        <v>#REF!</v>
      </c>
      <c r="AH40" s="106" t="e">
        <f>IF(#REF!&gt;0,#REF!,"")</f>
        <v>#REF!</v>
      </c>
      <c r="AI40" s="107" t="e">
        <f>IF(#REF!&gt;0,#REF!,"")</f>
        <v>#REF!</v>
      </c>
      <c r="AJ40" s="114" t="e">
        <f>IF(#REF!&gt;0,#REF!,"")</f>
        <v>#REF!</v>
      </c>
      <c r="AK40" s="114" t="e">
        <f>IF(#REF!&gt;0,#REF!,"")</f>
        <v>#REF!</v>
      </c>
      <c r="AL40" s="97"/>
      <c r="AM40" s="129" t="e">
        <f t="shared" si="3"/>
        <v>#REF!</v>
      </c>
      <c r="AN40" s="131" t="e">
        <f t="shared" si="4"/>
        <v>#REF!</v>
      </c>
    </row>
    <row r="41" spans="1:40" ht="18.75" x14ac:dyDescent="0.3">
      <c r="A41" s="101">
        <v>44123</v>
      </c>
      <c r="B41" s="122" t="e">
        <f>#REF!</f>
        <v>#REF!</v>
      </c>
      <c r="C41" s="104"/>
      <c r="D41" s="95" t="e">
        <f>IF(#REF!&gt;0,#REF!,"")</f>
        <v>#REF!</v>
      </c>
      <c r="E41" s="95" t="e">
        <f>IF(#REF!&gt;0,#REF!,"")</f>
        <v>#REF!</v>
      </c>
      <c r="F41" s="106" t="e">
        <f>IF(#REF!&gt;0,#REF!,"")</f>
        <v>#REF!</v>
      </c>
      <c r="G41" s="106" t="e">
        <f>IF(#REF!&gt;0,#REF!,"")</f>
        <v>#REF!</v>
      </c>
      <c r="H41" s="95" t="e">
        <f>IF(#REF!&gt;0,#REF!,"")</f>
        <v>#REF!</v>
      </c>
      <c r="I41" s="95" t="e">
        <f>IF(#REF!&gt;0,#REF!,"")</f>
        <v>#REF!</v>
      </c>
      <c r="J41" s="106" t="e">
        <f>IF(#REF!&gt;0,#REF!,"")</f>
        <v>#REF!</v>
      </c>
      <c r="K41" s="106" t="e">
        <f>IF(#REF!&gt;0,#REF!,"")</f>
        <v>#REF!</v>
      </c>
      <c r="L41" s="95" t="e">
        <f>IF(#REF!&gt;0,#REF!,"")</f>
        <v>#REF!</v>
      </c>
      <c r="M41" s="95" t="e">
        <f>IF(#REF!&gt;0,#REF!,"")</f>
        <v>#REF!</v>
      </c>
      <c r="N41" s="106" t="e">
        <f>IF(#REF!&gt;0,#REF!,"")</f>
        <v>#REF!</v>
      </c>
      <c r="O41" s="106" t="e">
        <f>IF(#REF!&gt;0,#REF!,"")</f>
        <v>#REF!</v>
      </c>
      <c r="P41" s="95" t="e">
        <f>IF(#REF!&gt;0,#REF!,"")</f>
        <v>#REF!</v>
      </c>
      <c r="Q41" s="95" t="e">
        <f>IF(#REF!&gt;0,#REF!,"")</f>
        <v>#REF!</v>
      </c>
      <c r="R41" s="106" t="e">
        <f>IF(#REF!&gt;0,#REF!,"")</f>
        <v>#REF!</v>
      </c>
      <c r="S41" s="106" t="e">
        <f>IF(#REF!&gt;0,#REF!,"")</f>
        <v>#REF!</v>
      </c>
      <c r="T41" s="95" t="e">
        <f>IF(#REF!&gt;0,#REF!,"")</f>
        <v>#REF!</v>
      </c>
      <c r="U41" s="95" t="e">
        <f>IF(#REF!&gt;0,#REF!,"")</f>
        <v>#REF!</v>
      </c>
      <c r="V41" s="106" t="e">
        <f>IF(#REF!&gt;0,#REF!,"")</f>
        <v>#REF!</v>
      </c>
      <c r="W41" s="106" t="e">
        <f>IF(#REF!&gt;0,#REF!,"")</f>
        <v>#REF!</v>
      </c>
      <c r="X41" s="95" t="e">
        <f>IF(#REF!&gt;0,#REF!,"")</f>
        <v>#REF!</v>
      </c>
      <c r="Y41" s="95" t="e">
        <f>IF(#REF!&gt;0,#REF!,"")</f>
        <v>#REF!</v>
      </c>
      <c r="Z41" s="106" t="e">
        <f>IF(#REF!&gt;0,#REF!,"")</f>
        <v>#REF!</v>
      </c>
      <c r="AA41" s="106" t="e">
        <f>IF(#REF!&gt;0,#REF!,"")</f>
        <v>#REF!</v>
      </c>
      <c r="AB41" s="95" t="e">
        <f>IF(#REF!&gt;0,#REF!,"")</f>
        <v>#REF!</v>
      </c>
      <c r="AC41" s="95" t="e">
        <f>IF(#REF!&gt;0,#REF!,"")</f>
        <v>#REF!</v>
      </c>
      <c r="AD41" s="106" t="e">
        <f>IF(#REF!&gt;0,#REF!,"")</f>
        <v>#REF!</v>
      </c>
      <c r="AE41" s="106" t="e">
        <f>IF(#REF!&gt;0,#REF!,"")</f>
        <v>#REF!</v>
      </c>
      <c r="AF41" s="95" t="e">
        <f>IF(#REF!&gt;0,#REF!,"")</f>
        <v>#REF!</v>
      </c>
      <c r="AG41" s="95" t="e">
        <f>IF(#REF!&gt;0,#REF!,"")</f>
        <v>#REF!</v>
      </c>
      <c r="AH41" s="106" t="e">
        <f>IF(#REF!&gt;0,#REF!,"")</f>
        <v>#REF!</v>
      </c>
      <c r="AI41" s="107" t="e">
        <f>IF(#REF!&gt;0,#REF!,"")</f>
        <v>#REF!</v>
      </c>
      <c r="AJ41" s="114" t="e">
        <f>IF(#REF!&gt;0,#REF!,"")</f>
        <v>#REF!</v>
      </c>
      <c r="AK41" s="114" t="e">
        <f>IF(#REF!&gt;0,#REF!,"")</f>
        <v>#REF!</v>
      </c>
      <c r="AL41" s="97"/>
      <c r="AM41" s="129" t="e">
        <f t="shared" si="3"/>
        <v>#REF!</v>
      </c>
      <c r="AN41" s="131" t="e">
        <f t="shared" si="4"/>
        <v>#REF!</v>
      </c>
    </row>
    <row r="42" spans="1:40" ht="18.75" x14ac:dyDescent="0.3">
      <c r="A42" s="101">
        <v>44124</v>
      </c>
      <c r="B42" s="122" t="e">
        <f>B12+1</f>
        <v>#REF!</v>
      </c>
      <c r="C42" s="105"/>
      <c r="D42" s="95" t="e">
        <f>IF(#REF!&gt;0,#REF!,"")</f>
        <v>#REF!</v>
      </c>
      <c r="E42" s="95" t="e">
        <f>IF(#REF!&gt;0,#REF!,"")</f>
        <v>#REF!</v>
      </c>
      <c r="F42" s="106" t="e">
        <f>IF(#REF!&gt;0,#REF!,"")</f>
        <v>#REF!</v>
      </c>
      <c r="G42" s="106" t="e">
        <f>IF(#REF!&gt;0,#REF!,"")</f>
        <v>#REF!</v>
      </c>
      <c r="H42" s="95" t="e">
        <f>IF(#REF!&gt;0,#REF!,"")</f>
        <v>#REF!</v>
      </c>
      <c r="I42" s="95" t="e">
        <f>IF(#REF!&gt;0,#REF!,"")</f>
        <v>#REF!</v>
      </c>
      <c r="J42" s="106" t="e">
        <f>IF(#REF!&gt;0,#REF!,"")</f>
        <v>#REF!</v>
      </c>
      <c r="K42" s="106" t="e">
        <f>IF(#REF!&gt;0,#REF!,"")</f>
        <v>#REF!</v>
      </c>
      <c r="L42" s="95" t="e">
        <f>IF(#REF!&gt;0,#REF!,"")</f>
        <v>#REF!</v>
      </c>
      <c r="M42" s="95" t="e">
        <f>IF(#REF!&gt;0,#REF!,"")</f>
        <v>#REF!</v>
      </c>
      <c r="N42" s="106" t="e">
        <f>IF(#REF!&gt;0,#REF!,"")</f>
        <v>#REF!</v>
      </c>
      <c r="O42" s="106" t="e">
        <f>IF(#REF!&gt;0,#REF!,"")</f>
        <v>#REF!</v>
      </c>
      <c r="P42" s="95" t="e">
        <f>IF(#REF!&gt;0,#REF!,"")</f>
        <v>#REF!</v>
      </c>
      <c r="Q42" s="95" t="e">
        <f>IF(#REF!&gt;0,#REF!,"")</f>
        <v>#REF!</v>
      </c>
      <c r="R42" s="106" t="e">
        <f>IF(#REF!&gt;0,#REF!,"")</f>
        <v>#REF!</v>
      </c>
      <c r="S42" s="106" t="e">
        <f>IF(#REF!&gt;0,#REF!,"")</f>
        <v>#REF!</v>
      </c>
      <c r="T42" s="95" t="e">
        <f>IF(#REF!&gt;0,#REF!,"")</f>
        <v>#REF!</v>
      </c>
      <c r="U42" s="95" t="e">
        <f>IF(#REF!&gt;0,#REF!,"")</f>
        <v>#REF!</v>
      </c>
      <c r="V42" s="106" t="e">
        <f>IF(#REF!&gt;0,#REF!,"")</f>
        <v>#REF!</v>
      </c>
      <c r="W42" s="106" t="e">
        <f>IF(#REF!&gt;0,#REF!,"")</f>
        <v>#REF!</v>
      </c>
      <c r="X42" s="95" t="e">
        <f>IF(#REF!&gt;0,#REF!,"")</f>
        <v>#REF!</v>
      </c>
      <c r="Y42" s="95" t="e">
        <f>IF(#REF!&gt;0,#REF!,"")</f>
        <v>#REF!</v>
      </c>
      <c r="Z42" s="106" t="e">
        <f>IF(#REF!&gt;0,#REF!,"")</f>
        <v>#REF!</v>
      </c>
      <c r="AA42" s="106" t="e">
        <f>IF(#REF!&gt;0,#REF!,"")</f>
        <v>#REF!</v>
      </c>
      <c r="AB42" s="95" t="e">
        <f>IF(#REF!&gt;0,#REF!,"")</f>
        <v>#REF!</v>
      </c>
      <c r="AC42" s="95" t="e">
        <f>IF(#REF!&gt;0,#REF!,"")</f>
        <v>#REF!</v>
      </c>
      <c r="AD42" s="106" t="e">
        <f>IF(#REF!&gt;0,#REF!,"")</f>
        <v>#REF!</v>
      </c>
      <c r="AE42" s="106" t="e">
        <f>IF(#REF!&gt;0,#REF!,"")</f>
        <v>#REF!</v>
      </c>
      <c r="AF42" s="95" t="e">
        <f>IF(#REF!&gt;0,#REF!,"")</f>
        <v>#REF!</v>
      </c>
      <c r="AG42" s="95" t="e">
        <f>IF(#REF!&gt;0,#REF!,"")</f>
        <v>#REF!</v>
      </c>
      <c r="AH42" s="106" t="e">
        <f>IF(#REF!&gt;0,#REF!,"")</f>
        <v>#REF!</v>
      </c>
      <c r="AI42" s="107" t="e">
        <f>IF(#REF!&gt;0,#REF!,"")</f>
        <v>#REF!</v>
      </c>
      <c r="AJ42" s="114" t="e">
        <f>IF(#REF!&gt;0,#REF!,"")</f>
        <v>#REF!</v>
      </c>
      <c r="AK42" s="114" t="e">
        <f>IF(#REF!&gt;0,#REF!,"")</f>
        <v>#REF!</v>
      </c>
      <c r="AL42" s="97"/>
      <c r="AM42" s="129" t="e">
        <f t="shared" si="3"/>
        <v>#REF!</v>
      </c>
      <c r="AN42" s="131" t="e">
        <f t="shared" si="4"/>
        <v>#REF!</v>
      </c>
    </row>
    <row r="43" spans="1:40" ht="18.75" x14ac:dyDescent="0.3">
      <c r="A43" s="101">
        <v>44125</v>
      </c>
      <c r="B43" s="122" t="e">
        <f>B13+1</f>
        <v>#REF!</v>
      </c>
      <c r="C43" s="105"/>
      <c r="D43" s="95" t="e">
        <f>IF(#REF!&gt;0,#REF!,"")</f>
        <v>#REF!</v>
      </c>
      <c r="E43" s="95" t="e">
        <f>IF(#REF!&gt;0,#REF!,"")</f>
        <v>#REF!</v>
      </c>
      <c r="F43" s="106" t="e">
        <f>IF(#REF!&gt;0,#REF!,"")</f>
        <v>#REF!</v>
      </c>
      <c r="G43" s="106" t="e">
        <f>IF(#REF!&gt;0,#REF!,"")</f>
        <v>#REF!</v>
      </c>
      <c r="H43" s="95" t="e">
        <f>IF(#REF!&gt;0,#REF!,"")</f>
        <v>#REF!</v>
      </c>
      <c r="I43" s="95" t="e">
        <f>IF(#REF!&gt;0,#REF!,"")</f>
        <v>#REF!</v>
      </c>
      <c r="J43" s="106" t="e">
        <f>IF(#REF!&gt;0,#REF!,"")</f>
        <v>#REF!</v>
      </c>
      <c r="K43" s="106" t="e">
        <f>IF(#REF!&gt;0,#REF!,"")</f>
        <v>#REF!</v>
      </c>
      <c r="L43" s="95" t="e">
        <f>IF(#REF!&gt;0,#REF!,"")</f>
        <v>#REF!</v>
      </c>
      <c r="M43" s="95" t="e">
        <f>IF(#REF!&gt;0,#REF!,"")</f>
        <v>#REF!</v>
      </c>
      <c r="N43" s="106" t="e">
        <f>IF(#REF!&gt;0,#REF!,"")</f>
        <v>#REF!</v>
      </c>
      <c r="O43" s="106" t="e">
        <f>IF(#REF!&gt;0,#REF!,"")</f>
        <v>#REF!</v>
      </c>
      <c r="P43" s="95" t="e">
        <f>IF(#REF!&gt;0,#REF!,"")</f>
        <v>#REF!</v>
      </c>
      <c r="Q43" s="95" t="e">
        <f>IF(#REF!&gt;0,#REF!,"")</f>
        <v>#REF!</v>
      </c>
      <c r="R43" s="106" t="e">
        <f>IF(#REF!&gt;0,#REF!,"")</f>
        <v>#REF!</v>
      </c>
      <c r="S43" s="106" t="e">
        <f>IF(#REF!&gt;0,#REF!,"")</f>
        <v>#REF!</v>
      </c>
      <c r="T43" s="95" t="e">
        <f>IF(#REF!&gt;0,#REF!,"")</f>
        <v>#REF!</v>
      </c>
      <c r="U43" s="95" t="e">
        <f>IF(#REF!&gt;0,#REF!,"")</f>
        <v>#REF!</v>
      </c>
      <c r="V43" s="106" t="e">
        <f>IF(#REF!&gt;0,#REF!,"")</f>
        <v>#REF!</v>
      </c>
      <c r="W43" s="106" t="e">
        <f>IF(#REF!&gt;0,#REF!,"")</f>
        <v>#REF!</v>
      </c>
      <c r="X43" s="95" t="e">
        <f>IF(#REF!&gt;0,#REF!,"")</f>
        <v>#REF!</v>
      </c>
      <c r="Y43" s="95" t="e">
        <f>IF(#REF!&gt;0,#REF!,"")</f>
        <v>#REF!</v>
      </c>
      <c r="Z43" s="106" t="e">
        <f>IF(#REF!&gt;0,#REF!,"")</f>
        <v>#REF!</v>
      </c>
      <c r="AA43" s="106" t="e">
        <f>IF(#REF!&gt;0,#REF!,"")</f>
        <v>#REF!</v>
      </c>
      <c r="AB43" s="95" t="e">
        <f>IF(#REF!&gt;0,#REF!,"")</f>
        <v>#REF!</v>
      </c>
      <c r="AC43" s="95" t="e">
        <f>IF(#REF!&gt;0,#REF!,"")</f>
        <v>#REF!</v>
      </c>
      <c r="AD43" s="106" t="e">
        <f>IF(#REF!&gt;0,#REF!,"")</f>
        <v>#REF!</v>
      </c>
      <c r="AE43" s="106" t="e">
        <f>IF(#REF!&gt;0,#REF!,"")</f>
        <v>#REF!</v>
      </c>
      <c r="AF43" s="95" t="e">
        <f>IF(#REF!&gt;0,#REF!,"")</f>
        <v>#REF!</v>
      </c>
      <c r="AG43" s="95" t="e">
        <f>IF(#REF!&gt;0,#REF!,"")</f>
        <v>#REF!</v>
      </c>
      <c r="AH43" s="106" t="e">
        <f>IF(#REF!&gt;0,#REF!,"")</f>
        <v>#REF!</v>
      </c>
      <c r="AI43" s="107" t="e">
        <f>IF(#REF!&gt;0,#REF!,"")</f>
        <v>#REF!</v>
      </c>
      <c r="AJ43" s="114" t="e">
        <f>IF(#REF!&gt;0,#REF!,"")</f>
        <v>#REF!</v>
      </c>
      <c r="AK43" s="114" t="e">
        <f>IF(#REF!&gt;0,#REF!,"")</f>
        <v>#REF!</v>
      </c>
      <c r="AL43" s="97"/>
      <c r="AM43" s="129" t="e">
        <f t="shared" si="3"/>
        <v>#REF!</v>
      </c>
      <c r="AN43" s="131" t="e">
        <f t="shared" si="4"/>
        <v>#REF!</v>
      </c>
    </row>
    <row r="44" spans="1:40" ht="18.75" x14ac:dyDescent="0.3">
      <c r="A44" s="101">
        <v>44126</v>
      </c>
      <c r="B44" s="122" t="e">
        <f>B14+1</f>
        <v>#REF!</v>
      </c>
      <c r="C44" s="105"/>
      <c r="D44" s="95" t="e">
        <f>IF(#REF!&gt;0,#REF!,"")</f>
        <v>#REF!</v>
      </c>
      <c r="E44" s="95" t="e">
        <f>IF(#REF!&gt;0,#REF!,"")</f>
        <v>#REF!</v>
      </c>
      <c r="F44" s="106" t="e">
        <f>IF(#REF!&gt;0,#REF!,"")</f>
        <v>#REF!</v>
      </c>
      <c r="G44" s="106" t="e">
        <f>IF(#REF!&gt;0,#REF!,"")</f>
        <v>#REF!</v>
      </c>
      <c r="H44" s="95" t="e">
        <f>IF(#REF!&gt;0,#REF!,"")</f>
        <v>#REF!</v>
      </c>
      <c r="I44" s="95" t="e">
        <f>IF(#REF!&gt;0,#REF!,"")</f>
        <v>#REF!</v>
      </c>
      <c r="J44" s="106" t="e">
        <f>IF(#REF!&gt;0,#REF!,"")</f>
        <v>#REF!</v>
      </c>
      <c r="K44" s="106" t="e">
        <f>IF(#REF!&gt;0,#REF!,"")</f>
        <v>#REF!</v>
      </c>
      <c r="L44" s="95" t="e">
        <f>IF(#REF!&gt;0,#REF!,"")</f>
        <v>#REF!</v>
      </c>
      <c r="M44" s="95" t="e">
        <f>IF(#REF!&gt;0,#REF!,"")</f>
        <v>#REF!</v>
      </c>
      <c r="N44" s="106" t="e">
        <f>IF(#REF!&gt;0,#REF!,"")</f>
        <v>#REF!</v>
      </c>
      <c r="O44" s="106" t="e">
        <f>IF(#REF!&gt;0,#REF!,"")</f>
        <v>#REF!</v>
      </c>
      <c r="P44" s="95" t="e">
        <f>IF(#REF!&gt;0,#REF!,"")</f>
        <v>#REF!</v>
      </c>
      <c r="Q44" s="95" t="e">
        <f>IF(#REF!&gt;0,#REF!,"")</f>
        <v>#REF!</v>
      </c>
      <c r="R44" s="106" t="e">
        <f>IF(#REF!&gt;0,#REF!,"")</f>
        <v>#REF!</v>
      </c>
      <c r="S44" s="106" t="e">
        <f>IF(#REF!&gt;0,#REF!,"")</f>
        <v>#REF!</v>
      </c>
      <c r="T44" s="95" t="e">
        <f>IF(#REF!&gt;0,#REF!,"")</f>
        <v>#REF!</v>
      </c>
      <c r="U44" s="95" t="e">
        <f>IF(#REF!&gt;0,#REF!,"")</f>
        <v>#REF!</v>
      </c>
      <c r="V44" s="106" t="e">
        <f>IF(#REF!&gt;0,#REF!,"")</f>
        <v>#REF!</v>
      </c>
      <c r="W44" s="106" t="e">
        <f>IF(#REF!&gt;0,#REF!,"")</f>
        <v>#REF!</v>
      </c>
      <c r="X44" s="95" t="e">
        <f>IF(#REF!&gt;0,#REF!,"")</f>
        <v>#REF!</v>
      </c>
      <c r="Y44" s="95" t="e">
        <f>IF(#REF!&gt;0,#REF!,"")</f>
        <v>#REF!</v>
      </c>
      <c r="Z44" s="106" t="e">
        <f>IF(#REF!&gt;0,#REF!,"")</f>
        <v>#REF!</v>
      </c>
      <c r="AA44" s="106" t="e">
        <f>IF(#REF!&gt;0,#REF!,"")</f>
        <v>#REF!</v>
      </c>
      <c r="AB44" s="95" t="e">
        <f>IF(#REF!&gt;0,#REF!,"")</f>
        <v>#REF!</v>
      </c>
      <c r="AC44" s="95" t="e">
        <f>IF(#REF!&gt;0,#REF!,"")</f>
        <v>#REF!</v>
      </c>
      <c r="AD44" s="106" t="e">
        <f>IF(#REF!&gt;0,#REF!,"")</f>
        <v>#REF!</v>
      </c>
      <c r="AE44" s="106" t="e">
        <f>IF(#REF!&gt;0,#REF!,"")</f>
        <v>#REF!</v>
      </c>
      <c r="AF44" s="95" t="e">
        <f>IF(#REF!&gt;0,#REF!,"")</f>
        <v>#REF!</v>
      </c>
      <c r="AG44" s="95" t="e">
        <f>IF(#REF!&gt;0,#REF!,"")</f>
        <v>#REF!</v>
      </c>
      <c r="AH44" s="106" t="e">
        <f>IF(#REF!&gt;0,#REF!,"")</f>
        <v>#REF!</v>
      </c>
      <c r="AI44" s="107" t="e">
        <f>IF(#REF!&gt;0,#REF!,"")</f>
        <v>#REF!</v>
      </c>
      <c r="AJ44" s="114" t="e">
        <f>IF(#REF!&gt;0,#REF!,"")</f>
        <v>#REF!</v>
      </c>
      <c r="AK44" s="114" t="e">
        <f>IF(#REF!&gt;0,#REF!,"")</f>
        <v>#REF!</v>
      </c>
      <c r="AL44" s="97"/>
      <c r="AM44" s="129" t="e">
        <f t="shared" si="3"/>
        <v>#REF!</v>
      </c>
      <c r="AN44" s="131" t="e">
        <f t="shared" si="4"/>
        <v>#REF!</v>
      </c>
    </row>
    <row r="45" spans="1:40" ht="18.75" x14ac:dyDescent="0.3">
      <c r="A45" s="101">
        <v>44127</v>
      </c>
      <c r="B45" s="122" t="e">
        <f>B15+1</f>
        <v>#REF!</v>
      </c>
      <c r="C45" s="105"/>
      <c r="D45" s="95" t="e">
        <f>IF(#REF!&gt;0,#REF!,"")</f>
        <v>#REF!</v>
      </c>
      <c r="E45" s="95" t="e">
        <f>IF(#REF!&gt;0,#REF!,"")</f>
        <v>#REF!</v>
      </c>
      <c r="F45" s="106" t="e">
        <f>IF(#REF!&gt;0,#REF!,"")</f>
        <v>#REF!</v>
      </c>
      <c r="G45" s="106" t="e">
        <f>IF(#REF!&gt;0,#REF!,"")</f>
        <v>#REF!</v>
      </c>
      <c r="H45" s="95" t="e">
        <f>IF(#REF!&gt;0,#REF!,"")</f>
        <v>#REF!</v>
      </c>
      <c r="I45" s="95" t="e">
        <f>IF(#REF!&gt;0,#REF!,"")</f>
        <v>#REF!</v>
      </c>
      <c r="J45" s="106" t="e">
        <f>IF(#REF!&gt;0,#REF!,"")</f>
        <v>#REF!</v>
      </c>
      <c r="K45" s="106" t="e">
        <f>IF(#REF!&gt;0,#REF!,"")</f>
        <v>#REF!</v>
      </c>
      <c r="L45" s="95" t="e">
        <f>IF(#REF!&gt;0,#REF!,"")</f>
        <v>#REF!</v>
      </c>
      <c r="M45" s="95" t="e">
        <f>IF(#REF!&gt;0,#REF!,"")</f>
        <v>#REF!</v>
      </c>
      <c r="N45" s="106" t="e">
        <f>IF(#REF!&gt;0,#REF!,"")</f>
        <v>#REF!</v>
      </c>
      <c r="O45" s="106" t="e">
        <f>IF(#REF!&gt;0,#REF!,"")</f>
        <v>#REF!</v>
      </c>
      <c r="P45" s="95" t="e">
        <f>IF(#REF!&gt;0,#REF!,"")</f>
        <v>#REF!</v>
      </c>
      <c r="Q45" s="95" t="e">
        <f>IF(#REF!&gt;0,#REF!,"")</f>
        <v>#REF!</v>
      </c>
      <c r="R45" s="106" t="e">
        <f>IF(#REF!&gt;0,#REF!,"")</f>
        <v>#REF!</v>
      </c>
      <c r="S45" s="106" t="e">
        <f>IF(#REF!&gt;0,#REF!,"")</f>
        <v>#REF!</v>
      </c>
      <c r="T45" s="95" t="e">
        <f>IF(#REF!&gt;0,#REF!,"")</f>
        <v>#REF!</v>
      </c>
      <c r="U45" s="95" t="e">
        <f>IF(#REF!&gt;0,#REF!,"")</f>
        <v>#REF!</v>
      </c>
      <c r="V45" s="106" t="e">
        <f>IF(#REF!&gt;0,#REF!,"")</f>
        <v>#REF!</v>
      </c>
      <c r="W45" s="106" t="e">
        <f>IF(#REF!&gt;0,#REF!,"")</f>
        <v>#REF!</v>
      </c>
      <c r="X45" s="95" t="e">
        <f>IF(#REF!&gt;0,#REF!,"")</f>
        <v>#REF!</v>
      </c>
      <c r="Y45" s="95" t="e">
        <f>IF(#REF!&gt;0,#REF!,"")</f>
        <v>#REF!</v>
      </c>
      <c r="Z45" s="106" t="e">
        <f>IF(#REF!&gt;0,#REF!,"")</f>
        <v>#REF!</v>
      </c>
      <c r="AA45" s="106" t="e">
        <f>IF(#REF!&gt;0,#REF!,"")</f>
        <v>#REF!</v>
      </c>
      <c r="AB45" s="95" t="e">
        <f>IF(#REF!&gt;0,#REF!,"")</f>
        <v>#REF!</v>
      </c>
      <c r="AC45" s="95" t="e">
        <f>IF(#REF!&gt;0,#REF!,"")</f>
        <v>#REF!</v>
      </c>
      <c r="AD45" s="106" t="e">
        <f>IF(#REF!&gt;0,#REF!,"")</f>
        <v>#REF!</v>
      </c>
      <c r="AE45" s="106" t="e">
        <f>IF(#REF!&gt;0,#REF!,"")</f>
        <v>#REF!</v>
      </c>
      <c r="AF45" s="95" t="e">
        <f>IF(#REF!&gt;0,#REF!,"")</f>
        <v>#REF!</v>
      </c>
      <c r="AG45" s="95" t="e">
        <f>IF(#REF!&gt;0,#REF!,"")</f>
        <v>#REF!</v>
      </c>
      <c r="AH45" s="106" t="e">
        <f>IF(#REF!&gt;0,#REF!,"")</f>
        <v>#REF!</v>
      </c>
      <c r="AI45" s="107" t="e">
        <f>IF(#REF!&gt;0,#REF!,"")</f>
        <v>#REF!</v>
      </c>
      <c r="AJ45" s="114" t="e">
        <f>IF(#REF!&gt;0,#REF!,"")</f>
        <v>#REF!</v>
      </c>
      <c r="AK45" s="114" t="e">
        <f>IF(#REF!&gt;0,#REF!,"")</f>
        <v>#REF!</v>
      </c>
      <c r="AL45" s="97"/>
      <c r="AM45" s="129" t="e">
        <f t="shared" si="3"/>
        <v>#REF!</v>
      </c>
      <c r="AN45" s="131" t="e">
        <f t="shared" si="4"/>
        <v>#REF!</v>
      </c>
    </row>
    <row r="46" spans="1:40" ht="18.75" x14ac:dyDescent="0.3">
      <c r="A46" s="102">
        <v>44130</v>
      </c>
      <c r="B46" s="123" t="e">
        <f>#REF!</f>
        <v>#REF!</v>
      </c>
      <c r="C46" s="105"/>
      <c r="D46" s="95" t="e">
        <f>IF(#REF!&gt;0,#REF!,"")</f>
        <v>#REF!</v>
      </c>
      <c r="E46" s="95" t="e">
        <f>IF(#REF!&gt;0,#REF!,"")</f>
        <v>#REF!</v>
      </c>
      <c r="F46" s="106" t="e">
        <f>IF(#REF!&gt;0,#REF!,"")</f>
        <v>#REF!</v>
      </c>
      <c r="G46" s="106" t="e">
        <f>IF(#REF!&gt;0,#REF!,"")</f>
        <v>#REF!</v>
      </c>
      <c r="H46" s="95" t="e">
        <f>IF(#REF!&gt;0,#REF!,"")</f>
        <v>#REF!</v>
      </c>
      <c r="I46" s="95" t="e">
        <f>IF(#REF!&gt;0,#REF!,"")</f>
        <v>#REF!</v>
      </c>
      <c r="J46" s="106" t="e">
        <f>IF(#REF!&gt;0,#REF!,"")</f>
        <v>#REF!</v>
      </c>
      <c r="K46" s="106" t="e">
        <f>IF(#REF!&gt;0,#REF!,"")</f>
        <v>#REF!</v>
      </c>
      <c r="L46" s="95" t="e">
        <f>IF(#REF!&gt;0,#REF!,"")</f>
        <v>#REF!</v>
      </c>
      <c r="M46" s="95" t="e">
        <f>IF(#REF!&gt;0,#REF!,"")</f>
        <v>#REF!</v>
      </c>
      <c r="N46" s="106" t="e">
        <f>IF(#REF!&gt;0,#REF!,"")</f>
        <v>#REF!</v>
      </c>
      <c r="O46" s="106" t="e">
        <f>IF(#REF!&gt;0,#REF!,"")</f>
        <v>#REF!</v>
      </c>
      <c r="P46" s="95" t="e">
        <f>IF(#REF!&gt;0,#REF!,"")</f>
        <v>#REF!</v>
      </c>
      <c r="Q46" s="95" t="e">
        <f>IF(#REF!&gt;0,#REF!,"")</f>
        <v>#REF!</v>
      </c>
      <c r="R46" s="106" t="e">
        <f>IF(#REF!&gt;0,#REF!,"")</f>
        <v>#REF!</v>
      </c>
      <c r="S46" s="106" t="e">
        <f>IF(#REF!&gt;0,#REF!,"")</f>
        <v>#REF!</v>
      </c>
      <c r="T46" s="95" t="e">
        <f>IF(#REF!&gt;0,#REF!,"")</f>
        <v>#REF!</v>
      </c>
      <c r="U46" s="95" t="e">
        <f>IF(#REF!&gt;0,#REF!,"")</f>
        <v>#REF!</v>
      </c>
      <c r="V46" s="106" t="e">
        <f>IF(#REF!&gt;0,#REF!,"")</f>
        <v>#REF!</v>
      </c>
      <c r="W46" s="106" t="e">
        <f>IF(#REF!&gt;0,#REF!,"")</f>
        <v>#REF!</v>
      </c>
      <c r="X46" s="95" t="e">
        <f>IF(#REF!&gt;0,#REF!,"")</f>
        <v>#REF!</v>
      </c>
      <c r="Y46" s="95" t="e">
        <f>IF(#REF!&gt;0,#REF!,"")</f>
        <v>#REF!</v>
      </c>
      <c r="Z46" s="106" t="e">
        <f>IF(#REF!&gt;0,#REF!,"")</f>
        <v>#REF!</v>
      </c>
      <c r="AA46" s="106" t="e">
        <f>IF(#REF!&gt;0,#REF!,"")</f>
        <v>#REF!</v>
      </c>
      <c r="AB46" s="95" t="e">
        <f>IF(#REF!&gt;0,#REF!,"")</f>
        <v>#REF!</v>
      </c>
      <c r="AC46" s="95" t="e">
        <f>IF(#REF!&gt;0,#REF!,"")</f>
        <v>#REF!</v>
      </c>
      <c r="AD46" s="106" t="e">
        <f>IF(#REF!&gt;0,#REF!,"")</f>
        <v>#REF!</v>
      </c>
      <c r="AE46" s="106" t="e">
        <f>IF(#REF!&gt;0,#REF!,"")</f>
        <v>#REF!</v>
      </c>
      <c r="AF46" s="95" t="e">
        <f>IF(#REF!&gt;0,#REF!,"")</f>
        <v>#REF!</v>
      </c>
      <c r="AG46" s="95" t="e">
        <f>IF(#REF!&gt;0,#REF!,"")</f>
        <v>#REF!</v>
      </c>
      <c r="AH46" s="106" t="e">
        <f>IF(#REF!&gt;0,#REF!,"")</f>
        <v>#REF!</v>
      </c>
      <c r="AI46" s="107" t="e">
        <f>IF(#REF!&gt;0,#REF!,"")</f>
        <v>#REF!</v>
      </c>
      <c r="AJ46" s="114" t="e">
        <f>IF(#REF!&gt;0,#REF!,"")</f>
        <v>#REF!</v>
      </c>
      <c r="AK46" s="114" t="e">
        <f>IF(#REF!&gt;0,#REF!,"")</f>
        <v>#REF!</v>
      </c>
      <c r="AL46" s="97"/>
      <c r="AM46" s="129" t="e">
        <f t="shared" si="3"/>
        <v>#REF!</v>
      </c>
      <c r="AN46" s="131" t="e">
        <f t="shared" si="4"/>
        <v>#REF!</v>
      </c>
    </row>
    <row r="47" spans="1:40" ht="18.75" x14ac:dyDescent="0.3">
      <c r="A47" s="102">
        <v>44131</v>
      </c>
      <c r="B47" s="123" t="e">
        <f>B17+1</f>
        <v>#REF!</v>
      </c>
      <c r="C47" s="105"/>
      <c r="D47" s="95" t="e">
        <f>IF(#REF!&gt;0,#REF!,"")</f>
        <v>#REF!</v>
      </c>
      <c r="E47" s="95" t="e">
        <f>IF(#REF!&gt;0,#REF!,"")</f>
        <v>#REF!</v>
      </c>
      <c r="F47" s="106" t="e">
        <f>IF(#REF!&gt;0,#REF!,"")</f>
        <v>#REF!</v>
      </c>
      <c r="G47" s="106" t="e">
        <f>IF(#REF!&gt;0,#REF!,"")</f>
        <v>#REF!</v>
      </c>
      <c r="H47" s="95" t="e">
        <f>IF(#REF!&gt;0,#REF!,"")</f>
        <v>#REF!</v>
      </c>
      <c r="I47" s="95" t="e">
        <f>IF(#REF!&gt;0,#REF!,"")</f>
        <v>#REF!</v>
      </c>
      <c r="J47" s="106" t="e">
        <f>IF(#REF!&gt;0,#REF!,"")</f>
        <v>#REF!</v>
      </c>
      <c r="K47" s="106" t="e">
        <f>IF(#REF!&gt;0,#REF!,"")</f>
        <v>#REF!</v>
      </c>
      <c r="L47" s="95" t="e">
        <f>IF(#REF!&gt;0,#REF!,"")</f>
        <v>#REF!</v>
      </c>
      <c r="M47" s="95" t="e">
        <f>IF(#REF!&gt;0,#REF!,"")</f>
        <v>#REF!</v>
      </c>
      <c r="N47" s="106" t="e">
        <f>IF(#REF!&gt;0,#REF!,"")</f>
        <v>#REF!</v>
      </c>
      <c r="O47" s="106" t="e">
        <f>IF(#REF!&gt;0,#REF!,"")</f>
        <v>#REF!</v>
      </c>
      <c r="P47" s="95" t="e">
        <f>IF(#REF!&gt;0,#REF!,"")</f>
        <v>#REF!</v>
      </c>
      <c r="Q47" s="95" t="e">
        <f>IF(#REF!&gt;0,#REF!,"")</f>
        <v>#REF!</v>
      </c>
      <c r="R47" s="106" t="e">
        <f>IF(#REF!&gt;0,#REF!,"")</f>
        <v>#REF!</v>
      </c>
      <c r="S47" s="106" t="e">
        <f>IF(#REF!&gt;0,#REF!,"")</f>
        <v>#REF!</v>
      </c>
      <c r="T47" s="95" t="e">
        <f>IF(#REF!&gt;0,#REF!,"")</f>
        <v>#REF!</v>
      </c>
      <c r="U47" s="95" t="e">
        <f>IF(#REF!&gt;0,#REF!,"")</f>
        <v>#REF!</v>
      </c>
      <c r="V47" s="106" t="e">
        <f>IF(#REF!&gt;0,#REF!,"")</f>
        <v>#REF!</v>
      </c>
      <c r="W47" s="106" t="e">
        <f>IF(#REF!&gt;0,#REF!,"")</f>
        <v>#REF!</v>
      </c>
      <c r="X47" s="95" t="e">
        <f>IF(#REF!&gt;0,#REF!,"")</f>
        <v>#REF!</v>
      </c>
      <c r="Y47" s="95" t="e">
        <f>IF(#REF!&gt;0,#REF!,"")</f>
        <v>#REF!</v>
      </c>
      <c r="Z47" s="106" t="e">
        <f>IF(#REF!&gt;0,#REF!,"")</f>
        <v>#REF!</v>
      </c>
      <c r="AA47" s="106" t="e">
        <f>IF(#REF!&gt;0,#REF!,"")</f>
        <v>#REF!</v>
      </c>
      <c r="AB47" s="95" t="e">
        <f>IF(#REF!&gt;0,#REF!,"")</f>
        <v>#REF!</v>
      </c>
      <c r="AC47" s="95" t="e">
        <f>IF(#REF!&gt;0,#REF!,"")</f>
        <v>#REF!</v>
      </c>
      <c r="AD47" s="106" t="e">
        <f>IF(#REF!&gt;0,#REF!,"")</f>
        <v>#REF!</v>
      </c>
      <c r="AE47" s="106" t="e">
        <f>IF(#REF!&gt;0,#REF!,"")</f>
        <v>#REF!</v>
      </c>
      <c r="AF47" s="95" t="e">
        <f>IF(#REF!&gt;0,#REF!,"")</f>
        <v>#REF!</v>
      </c>
      <c r="AG47" s="95" t="e">
        <f>IF(#REF!&gt;0,#REF!,"")</f>
        <v>#REF!</v>
      </c>
      <c r="AH47" s="106" t="e">
        <f>IF(#REF!&gt;0,#REF!,"")</f>
        <v>#REF!</v>
      </c>
      <c r="AI47" s="107" t="e">
        <f>IF(#REF!&gt;0,#REF!,"")</f>
        <v>#REF!</v>
      </c>
      <c r="AJ47" s="114" t="e">
        <f>IF(#REF!&gt;0,#REF!,"")</f>
        <v>#REF!</v>
      </c>
      <c r="AK47" s="114" t="e">
        <f>IF(#REF!&gt;0,#REF!,"")</f>
        <v>#REF!</v>
      </c>
      <c r="AL47" s="97"/>
      <c r="AM47" s="129" t="e">
        <f t="shared" si="3"/>
        <v>#REF!</v>
      </c>
      <c r="AN47" s="131" t="e">
        <f t="shared" si="4"/>
        <v>#REF!</v>
      </c>
    </row>
    <row r="48" spans="1:40" ht="18.75" x14ac:dyDescent="0.3">
      <c r="A48" s="102">
        <v>44132</v>
      </c>
      <c r="B48" s="123" t="e">
        <f>B18+1</f>
        <v>#REF!</v>
      </c>
      <c r="C48" s="105"/>
      <c r="D48" s="95" t="e">
        <f>IF(#REF!&gt;0,#REF!,"")</f>
        <v>#REF!</v>
      </c>
      <c r="E48" s="95" t="e">
        <f>IF(#REF!&gt;0,#REF!,"")</f>
        <v>#REF!</v>
      </c>
      <c r="F48" s="106" t="e">
        <f>IF(#REF!&gt;0,#REF!,"")</f>
        <v>#REF!</v>
      </c>
      <c r="G48" s="106" t="e">
        <f>IF(#REF!&gt;0,#REF!,"")</f>
        <v>#REF!</v>
      </c>
      <c r="H48" s="95" t="e">
        <f>IF(#REF!&gt;0,#REF!,"")</f>
        <v>#REF!</v>
      </c>
      <c r="I48" s="95" t="e">
        <f>IF(#REF!&gt;0,#REF!,"")</f>
        <v>#REF!</v>
      </c>
      <c r="J48" s="106" t="e">
        <f>IF(#REF!&gt;0,#REF!,"")</f>
        <v>#REF!</v>
      </c>
      <c r="K48" s="106" t="e">
        <f>IF(#REF!&gt;0,#REF!,"")</f>
        <v>#REF!</v>
      </c>
      <c r="L48" s="95" t="e">
        <f>IF(#REF!&gt;0,#REF!,"")</f>
        <v>#REF!</v>
      </c>
      <c r="M48" s="95" t="e">
        <f>IF(#REF!&gt;0,#REF!,"")</f>
        <v>#REF!</v>
      </c>
      <c r="N48" s="106" t="e">
        <f>IF(#REF!&gt;0,#REF!,"")</f>
        <v>#REF!</v>
      </c>
      <c r="O48" s="106" t="e">
        <f>IF(#REF!&gt;0,#REF!,"")</f>
        <v>#REF!</v>
      </c>
      <c r="P48" s="95" t="e">
        <f>IF(#REF!&gt;0,#REF!,"")</f>
        <v>#REF!</v>
      </c>
      <c r="Q48" s="95" t="e">
        <f>IF(#REF!&gt;0,#REF!,"")</f>
        <v>#REF!</v>
      </c>
      <c r="R48" s="106" t="e">
        <f>IF(#REF!&gt;0,#REF!,"")</f>
        <v>#REF!</v>
      </c>
      <c r="S48" s="106" t="e">
        <f>IF(#REF!&gt;0,#REF!,"")</f>
        <v>#REF!</v>
      </c>
      <c r="T48" s="95" t="e">
        <f>IF(#REF!&gt;0,#REF!,"")</f>
        <v>#REF!</v>
      </c>
      <c r="U48" s="95" t="e">
        <f>IF(#REF!&gt;0,#REF!,"")</f>
        <v>#REF!</v>
      </c>
      <c r="V48" s="106" t="e">
        <f>IF(#REF!&gt;0,#REF!,"")</f>
        <v>#REF!</v>
      </c>
      <c r="W48" s="106" t="e">
        <f>IF(#REF!&gt;0,#REF!,"")</f>
        <v>#REF!</v>
      </c>
      <c r="X48" s="95" t="e">
        <f>IF(#REF!&gt;0,#REF!,"")</f>
        <v>#REF!</v>
      </c>
      <c r="Y48" s="95" t="e">
        <f>IF(#REF!&gt;0,#REF!,"")</f>
        <v>#REF!</v>
      </c>
      <c r="Z48" s="106" t="e">
        <f>IF(#REF!&gt;0,#REF!,"")</f>
        <v>#REF!</v>
      </c>
      <c r="AA48" s="106" t="e">
        <f>IF(#REF!&gt;0,#REF!,"")</f>
        <v>#REF!</v>
      </c>
      <c r="AB48" s="95" t="e">
        <f>IF(#REF!&gt;0,#REF!,"")</f>
        <v>#REF!</v>
      </c>
      <c r="AC48" s="95" t="e">
        <f>IF(#REF!&gt;0,#REF!,"")</f>
        <v>#REF!</v>
      </c>
      <c r="AD48" s="106" t="e">
        <f>IF(#REF!&gt;0,#REF!,"")</f>
        <v>#REF!</v>
      </c>
      <c r="AE48" s="106" t="e">
        <f>IF(#REF!&gt;0,#REF!,"")</f>
        <v>#REF!</v>
      </c>
      <c r="AF48" s="95" t="e">
        <f>IF(#REF!&gt;0,#REF!,"")</f>
        <v>#REF!</v>
      </c>
      <c r="AG48" s="95" t="e">
        <f>IF(#REF!&gt;0,#REF!,"")</f>
        <v>#REF!</v>
      </c>
      <c r="AH48" s="106" t="e">
        <f>IF(#REF!&gt;0,#REF!,"")</f>
        <v>#REF!</v>
      </c>
      <c r="AI48" s="107" t="e">
        <f>IF(#REF!&gt;0,#REF!,"")</f>
        <v>#REF!</v>
      </c>
      <c r="AJ48" s="114" t="e">
        <f>IF(#REF!&gt;0,#REF!,"")</f>
        <v>#REF!</v>
      </c>
      <c r="AK48" s="114" t="e">
        <f>IF(#REF!&gt;0,#REF!,"")</f>
        <v>#REF!</v>
      </c>
      <c r="AL48" s="97"/>
      <c r="AM48" s="129" t="e">
        <f t="shared" si="3"/>
        <v>#REF!</v>
      </c>
      <c r="AN48" s="131" t="e">
        <f t="shared" si="4"/>
        <v>#REF!</v>
      </c>
    </row>
    <row r="49" spans="1:40" ht="18.75" x14ac:dyDescent="0.3">
      <c r="A49" s="102">
        <v>44133</v>
      </c>
      <c r="B49" s="123" t="e">
        <f>B19+1</f>
        <v>#REF!</v>
      </c>
      <c r="C49" s="105"/>
      <c r="D49" s="95" t="e">
        <f>IF(#REF!&gt;0,#REF!,"")</f>
        <v>#REF!</v>
      </c>
      <c r="E49" s="95" t="e">
        <f>IF(#REF!&gt;0,#REF!,"")</f>
        <v>#REF!</v>
      </c>
      <c r="F49" s="106" t="e">
        <f>IF(#REF!&gt;0,#REF!,"")</f>
        <v>#REF!</v>
      </c>
      <c r="G49" s="106" t="e">
        <f>IF(#REF!&gt;0,#REF!,"")</f>
        <v>#REF!</v>
      </c>
      <c r="H49" s="95" t="e">
        <f>IF(#REF!&gt;0,#REF!,"")</f>
        <v>#REF!</v>
      </c>
      <c r="I49" s="95" t="e">
        <f>IF(#REF!&gt;0,#REF!,"")</f>
        <v>#REF!</v>
      </c>
      <c r="J49" s="106" t="e">
        <f>IF(#REF!&gt;0,#REF!,"")</f>
        <v>#REF!</v>
      </c>
      <c r="K49" s="106" t="e">
        <f>IF(#REF!&gt;0,#REF!,"")</f>
        <v>#REF!</v>
      </c>
      <c r="L49" s="95" t="e">
        <f>IF(#REF!&gt;0,#REF!,"")</f>
        <v>#REF!</v>
      </c>
      <c r="M49" s="95" t="e">
        <f>IF(#REF!&gt;0,#REF!,"")</f>
        <v>#REF!</v>
      </c>
      <c r="N49" s="106" t="e">
        <f>IF(#REF!&gt;0,#REF!,"")</f>
        <v>#REF!</v>
      </c>
      <c r="O49" s="106" t="e">
        <f>IF(#REF!&gt;0,#REF!,"")</f>
        <v>#REF!</v>
      </c>
      <c r="P49" s="95" t="e">
        <f>IF(#REF!&gt;0,#REF!,"")</f>
        <v>#REF!</v>
      </c>
      <c r="Q49" s="95" t="e">
        <f>IF(#REF!&gt;0,#REF!,"")</f>
        <v>#REF!</v>
      </c>
      <c r="R49" s="106" t="e">
        <f>IF(#REF!&gt;0,#REF!,"")</f>
        <v>#REF!</v>
      </c>
      <c r="S49" s="106" t="e">
        <f>IF(#REF!&gt;0,#REF!,"")</f>
        <v>#REF!</v>
      </c>
      <c r="T49" s="95" t="e">
        <f>IF(#REF!&gt;0,#REF!,"")</f>
        <v>#REF!</v>
      </c>
      <c r="U49" s="95" t="e">
        <f>IF(#REF!&gt;0,#REF!,"")</f>
        <v>#REF!</v>
      </c>
      <c r="V49" s="106" t="e">
        <f>IF(#REF!&gt;0,#REF!,"")</f>
        <v>#REF!</v>
      </c>
      <c r="W49" s="106" t="e">
        <f>IF(#REF!&gt;0,#REF!,"")</f>
        <v>#REF!</v>
      </c>
      <c r="X49" s="95" t="e">
        <f>IF(#REF!&gt;0,#REF!,"")</f>
        <v>#REF!</v>
      </c>
      <c r="Y49" s="95" t="e">
        <f>IF(#REF!&gt;0,#REF!,"")</f>
        <v>#REF!</v>
      </c>
      <c r="Z49" s="106" t="e">
        <f>IF(#REF!&gt;0,#REF!,"")</f>
        <v>#REF!</v>
      </c>
      <c r="AA49" s="106" t="e">
        <f>IF(#REF!&gt;0,#REF!,"")</f>
        <v>#REF!</v>
      </c>
      <c r="AB49" s="95" t="e">
        <f>IF(#REF!&gt;0,#REF!,"")</f>
        <v>#REF!</v>
      </c>
      <c r="AC49" s="95" t="e">
        <f>IF(#REF!&gt;0,#REF!,"")</f>
        <v>#REF!</v>
      </c>
      <c r="AD49" s="106" t="e">
        <f>IF(#REF!&gt;0,#REF!,"")</f>
        <v>#REF!</v>
      </c>
      <c r="AE49" s="106" t="e">
        <f>IF(#REF!&gt;0,#REF!,"")</f>
        <v>#REF!</v>
      </c>
      <c r="AF49" s="95" t="e">
        <f>IF(#REF!&gt;0,#REF!,"")</f>
        <v>#REF!</v>
      </c>
      <c r="AG49" s="95" t="e">
        <f>IF(#REF!&gt;0,#REF!,"")</f>
        <v>#REF!</v>
      </c>
      <c r="AH49" s="106" t="e">
        <f>IF(#REF!&gt;0,#REF!,"")</f>
        <v>#REF!</v>
      </c>
      <c r="AI49" s="107" t="e">
        <f>IF(#REF!&gt;0,#REF!,"")</f>
        <v>#REF!</v>
      </c>
      <c r="AJ49" s="114" t="e">
        <f>IF(#REF!&gt;0,#REF!,"")</f>
        <v>#REF!</v>
      </c>
      <c r="AK49" s="114" t="e">
        <f>IF(#REF!&gt;0,#REF!,"")</f>
        <v>#REF!</v>
      </c>
      <c r="AL49" s="97"/>
      <c r="AM49" s="129" t="e">
        <f t="shared" si="3"/>
        <v>#REF!</v>
      </c>
      <c r="AN49" s="131" t="e">
        <f t="shared" si="4"/>
        <v>#REF!</v>
      </c>
    </row>
    <row r="50" spans="1:40" ht="18.75" x14ac:dyDescent="0.3">
      <c r="A50" s="102">
        <v>44134</v>
      </c>
      <c r="B50" s="123" t="e">
        <f>B20+1</f>
        <v>#REF!</v>
      </c>
      <c r="C50" s="105"/>
      <c r="D50" s="95" t="e">
        <f>IF(#REF!&gt;0,#REF!,"")</f>
        <v>#REF!</v>
      </c>
      <c r="E50" s="95" t="e">
        <f>IF(#REF!&gt;0,#REF!,"")</f>
        <v>#REF!</v>
      </c>
      <c r="F50" s="106" t="e">
        <f>IF(#REF!&gt;0,#REF!,"")</f>
        <v>#REF!</v>
      </c>
      <c r="G50" s="106" t="e">
        <f>IF(#REF!&gt;0,#REF!,"")</f>
        <v>#REF!</v>
      </c>
      <c r="H50" s="95" t="e">
        <f>IF(#REF!&gt;0,#REF!,"")</f>
        <v>#REF!</v>
      </c>
      <c r="I50" s="95" t="e">
        <f>IF(#REF!&gt;0,#REF!,"")</f>
        <v>#REF!</v>
      </c>
      <c r="J50" s="106" t="e">
        <f>IF(#REF!&gt;0,#REF!,"")</f>
        <v>#REF!</v>
      </c>
      <c r="K50" s="106" t="e">
        <f>IF(#REF!&gt;0,#REF!,"")</f>
        <v>#REF!</v>
      </c>
      <c r="L50" s="95" t="e">
        <f>IF(#REF!&gt;0,#REF!,"")</f>
        <v>#REF!</v>
      </c>
      <c r="M50" s="95" t="e">
        <f>IF(#REF!&gt;0,#REF!,"")</f>
        <v>#REF!</v>
      </c>
      <c r="N50" s="106" t="e">
        <f>IF(#REF!&gt;0,#REF!,"")</f>
        <v>#REF!</v>
      </c>
      <c r="O50" s="106" t="e">
        <f>IF(#REF!&gt;0,#REF!,"")</f>
        <v>#REF!</v>
      </c>
      <c r="P50" s="95" t="e">
        <f>IF(#REF!&gt;0,#REF!,"")</f>
        <v>#REF!</v>
      </c>
      <c r="Q50" s="95" t="e">
        <f>IF(#REF!&gt;0,#REF!,"")</f>
        <v>#REF!</v>
      </c>
      <c r="R50" s="106" t="e">
        <f>IF(#REF!&gt;0,#REF!,"")</f>
        <v>#REF!</v>
      </c>
      <c r="S50" s="106" t="e">
        <f>IF(#REF!&gt;0,#REF!,"")</f>
        <v>#REF!</v>
      </c>
      <c r="T50" s="95" t="e">
        <f>IF(#REF!&gt;0,#REF!,"")</f>
        <v>#REF!</v>
      </c>
      <c r="U50" s="95" t="e">
        <f>IF(#REF!&gt;0,#REF!,"")</f>
        <v>#REF!</v>
      </c>
      <c r="V50" s="106" t="e">
        <f>IF(#REF!&gt;0,#REF!,"")</f>
        <v>#REF!</v>
      </c>
      <c r="W50" s="106" t="e">
        <f>IF(#REF!&gt;0,#REF!,"")</f>
        <v>#REF!</v>
      </c>
      <c r="X50" s="95" t="e">
        <f>IF(#REF!&gt;0,#REF!,"")</f>
        <v>#REF!</v>
      </c>
      <c r="Y50" s="95" t="e">
        <f>IF(#REF!&gt;0,#REF!,"")</f>
        <v>#REF!</v>
      </c>
      <c r="Z50" s="106" t="e">
        <f>IF(#REF!&gt;0,#REF!,"")</f>
        <v>#REF!</v>
      </c>
      <c r="AA50" s="106" t="e">
        <f>IF(#REF!&gt;0,#REF!,"")</f>
        <v>#REF!</v>
      </c>
      <c r="AB50" s="95" t="e">
        <f>IF(#REF!&gt;0,#REF!,"")</f>
        <v>#REF!</v>
      </c>
      <c r="AC50" s="95" t="e">
        <f>IF(#REF!&gt;0,#REF!,"")</f>
        <v>#REF!</v>
      </c>
      <c r="AD50" s="106" t="e">
        <f>IF(#REF!&gt;0,#REF!,"")</f>
        <v>#REF!</v>
      </c>
      <c r="AE50" s="106" t="e">
        <f>IF(#REF!&gt;0,#REF!,"")</f>
        <v>#REF!</v>
      </c>
      <c r="AF50" s="95" t="e">
        <f>IF(#REF!&gt;0,#REF!,"")</f>
        <v>#REF!</v>
      </c>
      <c r="AG50" s="95" t="e">
        <f>IF(#REF!&gt;0,#REF!,"")</f>
        <v>#REF!</v>
      </c>
      <c r="AH50" s="106" t="e">
        <f>IF(#REF!&gt;0,#REF!,"")</f>
        <v>#REF!</v>
      </c>
      <c r="AI50" s="107" t="e">
        <f>IF(#REF!&gt;0,#REF!,"")</f>
        <v>#REF!</v>
      </c>
      <c r="AJ50" s="114" t="e">
        <f>IF(#REF!&gt;0,#REF!,"")</f>
        <v>#REF!</v>
      </c>
      <c r="AK50" s="114" t="e">
        <f>IF(#REF!&gt;0,#REF!,"")</f>
        <v>#REF!</v>
      </c>
      <c r="AL50" s="97"/>
      <c r="AM50" s="129" t="e">
        <f t="shared" si="3"/>
        <v>#REF!</v>
      </c>
      <c r="AN50" s="131" t="e">
        <f t="shared" si="4"/>
        <v>#REF!</v>
      </c>
    </row>
    <row r="51" spans="1:40" ht="18.75" x14ac:dyDescent="0.3">
      <c r="A51" s="103">
        <v>44137</v>
      </c>
      <c r="B51" s="124" t="e">
        <f>#REF!</f>
        <v>#REF!</v>
      </c>
      <c r="C51" s="105"/>
      <c r="D51" s="95" t="e">
        <f>IF(#REF!&gt;0,#REF!,"")</f>
        <v>#REF!</v>
      </c>
      <c r="E51" s="95" t="e">
        <f>IF(#REF!&gt;0,#REF!,"")</f>
        <v>#REF!</v>
      </c>
      <c r="F51" s="106" t="e">
        <f>IF(#REF!&gt;0,#REF!,"")</f>
        <v>#REF!</v>
      </c>
      <c r="G51" s="106" t="e">
        <f>IF(#REF!&gt;0,#REF!,"")</f>
        <v>#REF!</v>
      </c>
      <c r="H51" s="95" t="e">
        <f>IF(#REF!&gt;0,#REF!,"")</f>
        <v>#REF!</v>
      </c>
      <c r="I51" s="95" t="e">
        <f>IF(#REF!&gt;0,#REF!,"")</f>
        <v>#REF!</v>
      </c>
      <c r="J51" s="106" t="e">
        <f>IF(#REF!&gt;0,#REF!,"")</f>
        <v>#REF!</v>
      </c>
      <c r="K51" s="106" t="e">
        <f>IF(#REF!&gt;0,#REF!,"")</f>
        <v>#REF!</v>
      </c>
      <c r="L51" s="95" t="e">
        <f>IF(#REF!&gt;0,#REF!,"")</f>
        <v>#REF!</v>
      </c>
      <c r="M51" s="95" t="e">
        <f>IF(#REF!&gt;0,#REF!,"")</f>
        <v>#REF!</v>
      </c>
      <c r="N51" s="106" t="e">
        <f>IF(#REF!&gt;0,#REF!,"")</f>
        <v>#REF!</v>
      </c>
      <c r="O51" s="106" t="e">
        <f>IF(#REF!&gt;0,#REF!,"")</f>
        <v>#REF!</v>
      </c>
      <c r="P51" s="95" t="e">
        <f>IF(#REF!&gt;0,#REF!,"")</f>
        <v>#REF!</v>
      </c>
      <c r="Q51" s="95" t="e">
        <f>IF(#REF!&gt;0,#REF!,"")</f>
        <v>#REF!</v>
      </c>
      <c r="R51" s="106" t="e">
        <f>IF(#REF!&gt;0,#REF!,"")</f>
        <v>#REF!</v>
      </c>
      <c r="S51" s="106" t="e">
        <f>IF(#REF!&gt;0,#REF!,"")</f>
        <v>#REF!</v>
      </c>
      <c r="T51" s="95" t="e">
        <f>IF(#REF!&gt;0,#REF!,"")</f>
        <v>#REF!</v>
      </c>
      <c r="U51" s="95" t="e">
        <f>IF(#REF!&gt;0,#REF!,"")</f>
        <v>#REF!</v>
      </c>
      <c r="V51" s="106" t="e">
        <f>IF(#REF!&gt;0,#REF!,"")</f>
        <v>#REF!</v>
      </c>
      <c r="W51" s="106" t="e">
        <f>IF(#REF!&gt;0,#REF!,"")</f>
        <v>#REF!</v>
      </c>
      <c r="X51" s="95" t="e">
        <f>IF(#REF!&gt;0,#REF!,"")</f>
        <v>#REF!</v>
      </c>
      <c r="Y51" s="95" t="e">
        <f>IF(#REF!&gt;0,#REF!,"")</f>
        <v>#REF!</v>
      </c>
      <c r="Z51" s="106" t="e">
        <f>IF(#REF!&gt;0,#REF!,"")</f>
        <v>#REF!</v>
      </c>
      <c r="AA51" s="106" t="e">
        <f>IF(#REF!&gt;0,#REF!,"")</f>
        <v>#REF!</v>
      </c>
      <c r="AB51" s="95" t="e">
        <f>IF(#REF!&gt;0,#REF!,"")</f>
        <v>#REF!</v>
      </c>
      <c r="AC51" s="95" t="e">
        <f>IF(#REF!&gt;0,#REF!,"")</f>
        <v>#REF!</v>
      </c>
      <c r="AD51" s="106" t="e">
        <f>IF(#REF!&gt;0,#REF!,"")</f>
        <v>#REF!</v>
      </c>
      <c r="AE51" s="106" t="e">
        <f>IF(#REF!&gt;0,#REF!,"")</f>
        <v>#REF!</v>
      </c>
      <c r="AF51" s="95" t="e">
        <f>IF(#REF!&gt;0,#REF!,"")</f>
        <v>#REF!</v>
      </c>
      <c r="AG51" s="95" t="e">
        <f>IF(#REF!&gt;0,#REF!,"")</f>
        <v>#REF!</v>
      </c>
      <c r="AH51" s="106" t="e">
        <f>IF(#REF!&gt;0,#REF!,"")</f>
        <v>#REF!</v>
      </c>
      <c r="AI51" s="107" t="e">
        <f>IF(#REF!&gt;0,#REF!,"")</f>
        <v>#REF!</v>
      </c>
      <c r="AJ51" s="114" t="e">
        <f>IF(#REF!&gt;0,#REF!,"")</f>
        <v>#REF!</v>
      </c>
      <c r="AK51" s="114" t="e">
        <f>IF(#REF!&gt;0,#REF!,"")</f>
        <v>#REF!</v>
      </c>
      <c r="AL51" s="97"/>
      <c r="AM51" s="129" t="e">
        <f t="shared" si="3"/>
        <v>#REF!</v>
      </c>
      <c r="AN51" s="131" t="e">
        <f t="shared" si="4"/>
        <v>#REF!</v>
      </c>
    </row>
    <row r="52" spans="1:40" ht="18.75" x14ac:dyDescent="0.3">
      <c r="A52" s="103">
        <v>44138</v>
      </c>
      <c r="B52" s="124" t="e">
        <f>B22+1</f>
        <v>#REF!</v>
      </c>
      <c r="C52" s="105"/>
      <c r="D52" s="95" t="e">
        <f>IF(#REF!&gt;0,#REF!,"")</f>
        <v>#REF!</v>
      </c>
      <c r="E52" s="95" t="e">
        <f>IF(#REF!&gt;0,#REF!,"")</f>
        <v>#REF!</v>
      </c>
      <c r="F52" s="106" t="e">
        <f>IF(#REF!&gt;0,#REF!,"")</f>
        <v>#REF!</v>
      </c>
      <c r="G52" s="106" t="e">
        <f>IF(#REF!&gt;0,#REF!,"")</f>
        <v>#REF!</v>
      </c>
      <c r="H52" s="95" t="e">
        <f>IF(#REF!&gt;0,#REF!,"")</f>
        <v>#REF!</v>
      </c>
      <c r="I52" s="95" t="e">
        <f>IF(#REF!&gt;0,#REF!,"")</f>
        <v>#REF!</v>
      </c>
      <c r="J52" s="106" t="e">
        <f>IF(#REF!&gt;0,#REF!,"")</f>
        <v>#REF!</v>
      </c>
      <c r="K52" s="106" t="e">
        <f>IF(#REF!&gt;0,#REF!,"")</f>
        <v>#REF!</v>
      </c>
      <c r="L52" s="95" t="e">
        <f>IF(#REF!&gt;0,#REF!,"")</f>
        <v>#REF!</v>
      </c>
      <c r="M52" s="95" t="e">
        <f>IF(#REF!&gt;0,#REF!,"")</f>
        <v>#REF!</v>
      </c>
      <c r="N52" s="106" t="e">
        <f>IF(#REF!&gt;0,#REF!,"")</f>
        <v>#REF!</v>
      </c>
      <c r="O52" s="106" t="e">
        <f>IF(#REF!&gt;0,#REF!,"")</f>
        <v>#REF!</v>
      </c>
      <c r="P52" s="95" t="e">
        <f>IF(#REF!&gt;0,#REF!,"")</f>
        <v>#REF!</v>
      </c>
      <c r="Q52" s="95" t="e">
        <f>IF(#REF!&gt;0,#REF!,"")</f>
        <v>#REF!</v>
      </c>
      <c r="R52" s="106" t="e">
        <f>IF(#REF!&gt;0,#REF!,"")</f>
        <v>#REF!</v>
      </c>
      <c r="S52" s="106" t="e">
        <f>IF(#REF!&gt;0,#REF!,"")</f>
        <v>#REF!</v>
      </c>
      <c r="T52" s="95" t="e">
        <f>IF(#REF!&gt;0,#REF!,"")</f>
        <v>#REF!</v>
      </c>
      <c r="U52" s="95" t="e">
        <f>IF(#REF!&gt;0,#REF!,"")</f>
        <v>#REF!</v>
      </c>
      <c r="V52" s="106" t="e">
        <f>IF(#REF!&gt;0,#REF!,"")</f>
        <v>#REF!</v>
      </c>
      <c r="W52" s="106" t="e">
        <f>IF(#REF!&gt;0,#REF!,"")</f>
        <v>#REF!</v>
      </c>
      <c r="X52" s="95" t="e">
        <f>IF(#REF!&gt;0,#REF!,"")</f>
        <v>#REF!</v>
      </c>
      <c r="Y52" s="95" t="e">
        <f>IF(#REF!&gt;0,#REF!,"")</f>
        <v>#REF!</v>
      </c>
      <c r="Z52" s="106" t="e">
        <f>IF(#REF!&gt;0,#REF!,"")</f>
        <v>#REF!</v>
      </c>
      <c r="AA52" s="106" t="e">
        <f>IF(#REF!&gt;0,#REF!,"")</f>
        <v>#REF!</v>
      </c>
      <c r="AB52" s="95" t="e">
        <f>IF(#REF!&gt;0,#REF!,"")</f>
        <v>#REF!</v>
      </c>
      <c r="AC52" s="95" t="e">
        <f>IF(#REF!&gt;0,#REF!,"")</f>
        <v>#REF!</v>
      </c>
      <c r="AD52" s="106" t="e">
        <f>IF(#REF!&gt;0,#REF!,"")</f>
        <v>#REF!</v>
      </c>
      <c r="AE52" s="106" t="e">
        <f>IF(#REF!&gt;0,#REF!,"")</f>
        <v>#REF!</v>
      </c>
      <c r="AF52" s="95" t="e">
        <f>IF(#REF!&gt;0,#REF!,"")</f>
        <v>#REF!</v>
      </c>
      <c r="AG52" s="95" t="e">
        <f>IF(#REF!&gt;0,#REF!,"")</f>
        <v>#REF!</v>
      </c>
      <c r="AH52" s="106" t="e">
        <f>IF(#REF!&gt;0,#REF!,"")</f>
        <v>#REF!</v>
      </c>
      <c r="AI52" s="107" t="e">
        <f>IF(#REF!&gt;0,#REF!,"")</f>
        <v>#REF!</v>
      </c>
      <c r="AJ52" s="114" t="e">
        <f>IF(#REF!&gt;0,#REF!,"")</f>
        <v>#REF!</v>
      </c>
      <c r="AK52" s="114" t="e">
        <f>IF(#REF!&gt;0,#REF!,"")</f>
        <v>#REF!</v>
      </c>
      <c r="AL52" s="97"/>
      <c r="AM52" s="129" t="e">
        <f t="shared" si="3"/>
        <v>#REF!</v>
      </c>
      <c r="AN52" s="131" t="e">
        <f t="shared" si="4"/>
        <v>#REF!</v>
      </c>
    </row>
    <row r="53" spans="1:40" ht="18.75" x14ac:dyDescent="0.3">
      <c r="A53" s="103">
        <v>44139</v>
      </c>
      <c r="B53" s="124" t="e">
        <f>B23+1</f>
        <v>#REF!</v>
      </c>
      <c r="C53" s="105"/>
      <c r="D53" s="95" t="e">
        <f>IF(#REF!&gt;0,#REF!,"")</f>
        <v>#REF!</v>
      </c>
      <c r="E53" s="95" t="e">
        <f>IF(#REF!&gt;0,#REF!,"")</f>
        <v>#REF!</v>
      </c>
      <c r="F53" s="106" t="e">
        <f>IF(#REF!&gt;0,#REF!,"")</f>
        <v>#REF!</v>
      </c>
      <c r="G53" s="106" t="e">
        <f>IF(#REF!&gt;0,#REF!,"")</f>
        <v>#REF!</v>
      </c>
      <c r="H53" s="95" t="e">
        <f>IF(#REF!&gt;0,#REF!,"")</f>
        <v>#REF!</v>
      </c>
      <c r="I53" s="95" t="e">
        <f>IF(#REF!&gt;0,#REF!,"")</f>
        <v>#REF!</v>
      </c>
      <c r="J53" s="106" t="e">
        <f>IF(#REF!&gt;0,#REF!,"")</f>
        <v>#REF!</v>
      </c>
      <c r="K53" s="106" t="e">
        <f>IF(#REF!&gt;0,#REF!,"")</f>
        <v>#REF!</v>
      </c>
      <c r="L53" s="95" t="e">
        <f>IF(#REF!&gt;0,#REF!,"")</f>
        <v>#REF!</v>
      </c>
      <c r="M53" s="95" t="e">
        <f>IF(#REF!&gt;0,#REF!,"")</f>
        <v>#REF!</v>
      </c>
      <c r="N53" s="106" t="e">
        <f>IF(#REF!&gt;0,#REF!,"")</f>
        <v>#REF!</v>
      </c>
      <c r="O53" s="106" t="e">
        <f>IF(#REF!&gt;0,#REF!,"")</f>
        <v>#REF!</v>
      </c>
      <c r="P53" s="95" t="e">
        <f>IF(#REF!&gt;0,#REF!,"")</f>
        <v>#REF!</v>
      </c>
      <c r="Q53" s="95" t="e">
        <f>IF(#REF!&gt;0,#REF!,"")</f>
        <v>#REF!</v>
      </c>
      <c r="R53" s="106" t="e">
        <f>IF(#REF!&gt;0,#REF!,"")</f>
        <v>#REF!</v>
      </c>
      <c r="S53" s="106" t="e">
        <f>IF(#REF!&gt;0,#REF!,"")</f>
        <v>#REF!</v>
      </c>
      <c r="T53" s="95" t="e">
        <f>IF(#REF!&gt;0,#REF!,"")</f>
        <v>#REF!</v>
      </c>
      <c r="U53" s="95" t="e">
        <f>IF(#REF!&gt;0,#REF!,"")</f>
        <v>#REF!</v>
      </c>
      <c r="V53" s="106" t="e">
        <f>IF(#REF!&gt;0,#REF!,"")</f>
        <v>#REF!</v>
      </c>
      <c r="W53" s="106" t="e">
        <f>IF(#REF!&gt;0,#REF!,"")</f>
        <v>#REF!</v>
      </c>
      <c r="X53" s="95" t="e">
        <f>IF(#REF!&gt;0,#REF!,"")</f>
        <v>#REF!</v>
      </c>
      <c r="Y53" s="95" t="e">
        <f>IF(#REF!&gt;0,#REF!,"")</f>
        <v>#REF!</v>
      </c>
      <c r="Z53" s="106" t="e">
        <f>IF(#REF!&gt;0,#REF!,"")</f>
        <v>#REF!</v>
      </c>
      <c r="AA53" s="106" t="e">
        <f>IF(#REF!&gt;0,#REF!,"")</f>
        <v>#REF!</v>
      </c>
      <c r="AB53" s="95" t="e">
        <f>IF(#REF!&gt;0,#REF!,"")</f>
        <v>#REF!</v>
      </c>
      <c r="AC53" s="95" t="e">
        <f>IF(#REF!&gt;0,#REF!,"")</f>
        <v>#REF!</v>
      </c>
      <c r="AD53" s="106" t="e">
        <f>IF(#REF!&gt;0,#REF!,"")</f>
        <v>#REF!</v>
      </c>
      <c r="AE53" s="106" t="e">
        <f>IF(#REF!&gt;0,#REF!,"")</f>
        <v>#REF!</v>
      </c>
      <c r="AF53" s="95" t="e">
        <f>IF(#REF!&gt;0,#REF!,"")</f>
        <v>#REF!</v>
      </c>
      <c r="AG53" s="95" t="e">
        <f>IF(#REF!&gt;0,#REF!,"")</f>
        <v>#REF!</v>
      </c>
      <c r="AH53" s="106" t="e">
        <f>IF(#REF!&gt;0,#REF!,"")</f>
        <v>#REF!</v>
      </c>
      <c r="AI53" s="107" t="e">
        <f>IF(#REF!&gt;0,#REF!,"")</f>
        <v>#REF!</v>
      </c>
      <c r="AJ53" s="114" t="e">
        <f>IF(#REF!&gt;0,#REF!,"")</f>
        <v>#REF!</v>
      </c>
      <c r="AK53" s="114" t="e">
        <f>IF(#REF!&gt;0,#REF!,"")</f>
        <v>#REF!</v>
      </c>
      <c r="AL53" s="97"/>
      <c r="AM53" s="129" t="e">
        <f t="shared" si="3"/>
        <v>#REF!</v>
      </c>
      <c r="AN53" s="131" t="e">
        <f t="shared" si="4"/>
        <v>#REF!</v>
      </c>
    </row>
    <row r="54" spans="1:40" ht="18.75" x14ac:dyDescent="0.3">
      <c r="A54" s="103">
        <v>44140</v>
      </c>
      <c r="B54" s="124" t="e">
        <f>B24+1</f>
        <v>#REF!</v>
      </c>
      <c r="C54" s="105"/>
      <c r="D54" s="95" t="e">
        <f>IF(#REF!&gt;0,#REF!,"")</f>
        <v>#REF!</v>
      </c>
      <c r="E54" s="95" t="e">
        <f>IF(#REF!&gt;0,#REF!,"")</f>
        <v>#REF!</v>
      </c>
      <c r="F54" s="106" t="e">
        <f>IF(#REF!&gt;0,#REF!,"")</f>
        <v>#REF!</v>
      </c>
      <c r="G54" s="106" t="e">
        <f>IF(#REF!&gt;0,#REF!,"")</f>
        <v>#REF!</v>
      </c>
      <c r="H54" s="95" t="e">
        <f>IF(#REF!&gt;0,#REF!,"")</f>
        <v>#REF!</v>
      </c>
      <c r="I54" s="95" t="e">
        <f>IF(#REF!&gt;0,#REF!,"")</f>
        <v>#REF!</v>
      </c>
      <c r="J54" s="106" t="e">
        <f>IF(#REF!&gt;0,#REF!,"")</f>
        <v>#REF!</v>
      </c>
      <c r="K54" s="106" t="e">
        <f>IF(#REF!&gt;0,#REF!,"")</f>
        <v>#REF!</v>
      </c>
      <c r="L54" s="95" t="e">
        <f>IF(#REF!&gt;0,#REF!,"")</f>
        <v>#REF!</v>
      </c>
      <c r="M54" s="95" t="e">
        <f>IF(#REF!&gt;0,#REF!,"")</f>
        <v>#REF!</v>
      </c>
      <c r="N54" s="106" t="e">
        <f>IF(#REF!&gt;0,#REF!,"")</f>
        <v>#REF!</v>
      </c>
      <c r="O54" s="106" t="e">
        <f>IF(#REF!&gt;0,#REF!,"")</f>
        <v>#REF!</v>
      </c>
      <c r="P54" s="95" t="e">
        <f>IF(#REF!&gt;0,#REF!,"")</f>
        <v>#REF!</v>
      </c>
      <c r="Q54" s="95" t="e">
        <f>IF(#REF!&gt;0,#REF!,"")</f>
        <v>#REF!</v>
      </c>
      <c r="R54" s="106" t="e">
        <f>IF(#REF!&gt;0,#REF!,"")</f>
        <v>#REF!</v>
      </c>
      <c r="S54" s="106" t="e">
        <f>IF(#REF!&gt;0,#REF!,"")</f>
        <v>#REF!</v>
      </c>
      <c r="T54" s="95" t="e">
        <f>IF(#REF!&gt;0,#REF!,"")</f>
        <v>#REF!</v>
      </c>
      <c r="U54" s="95" t="e">
        <f>IF(#REF!&gt;0,#REF!,"")</f>
        <v>#REF!</v>
      </c>
      <c r="V54" s="106" t="e">
        <f>IF(#REF!&gt;0,#REF!,"")</f>
        <v>#REF!</v>
      </c>
      <c r="W54" s="106" t="e">
        <f>IF(#REF!&gt;0,#REF!,"")</f>
        <v>#REF!</v>
      </c>
      <c r="X54" s="95" t="e">
        <f>IF(#REF!&gt;0,#REF!,"")</f>
        <v>#REF!</v>
      </c>
      <c r="Y54" s="95" t="e">
        <f>IF(#REF!&gt;0,#REF!,"")</f>
        <v>#REF!</v>
      </c>
      <c r="Z54" s="106" t="e">
        <f>IF(#REF!&gt;0,#REF!,"")</f>
        <v>#REF!</v>
      </c>
      <c r="AA54" s="106" t="e">
        <f>IF(#REF!&gt;0,#REF!,"")</f>
        <v>#REF!</v>
      </c>
      <c r="AB54" s="95" t="e">
        <f>IF(#REF!&gt;0,#REF!,"")</f>
        <v>#REF!</v>
      </c>
      <c r="AC54" s="95" t="e">
        <f>IF(#REF!&gt;0,#REF!,"")</f>
        <v>#REF!</v>
      </c>
      <c r="AD54" s="106" t="e">
        <f>IF(#REF!&gt;0,#REF!,"")</f>
        <v>#REF!</v>
      </c>
      <c r="AE54" s="106" t="e">
        <f>IF(#REF!&gt;0,#REF!,"")</f>
        <v>#REF!</v>
      </c>
      <c r="AF54" s="95" t="e">
        <f>IF(#REF!&gt;0,#REF!,"")</f>
        <v>#REF!</v>
      </c>
      <c r="AG54" s="95" t="e">
        <f>IF(#REF!&gt;0,#REF!,"")</f>
        <v>#REF!</v>
      </c>
      <c r="AH54" s="106" t="e">
        <f>IF(#REF!&gt;0,#REF!,"")</f>
        <v>#REF!</v>
      </c>
      <c r="AI54" s="107" t="e">
        <f>IF(#REF!&gt;0,#REF!,"")</f>
        <v>#REF!</v>
      </c>
      <c r="AJ54" s="114" t="e">
        <f>IF(#REF!&gt;0,#REF!,"")</f>
        <v>#REF!</v>
      </c>
      <c r="AK54" s="114" t="e">
        <f>IF(#REF!&gt;0,#REF!,"")</f>
        <v>#REF!</v>
      </c>
      <c r="AL54" s="97"/>
      <c r="AM54" s="129" t="e">
        <f t="shared" si="3"/>
        <v>#REF!</v>
      </c>
      <c r="AN54" s="131" t="e">
        <f t="shared" si="4"/>
        <v>#REF!</v>
      </c>
    </row>
    <row r="55" spans="1:40" ht="18.75" x14ac:dyDescent="0.3">
      <c r="A55" s="103">
        <v>44141</v>
      </c>
      <c r="B55" s="124" t="e">
        <f>B25+1</f>
        <v>#REF!</v>
      </c>
      <c r="C55" s="105"/>
      <c r="D55" s="95" t="e">
        <f>IF(#REF!&gt;0,#REF!,"")</f>
        <v>#REF!</v>
      </c>
      <c r="E55" s="95" t="e">
        <f>IF(#REF!&gt;0,#REF!,"")</f>
        <v>#REF!</v>
      </c>
      <c r="F55" s="106" t="e">
        <f>IF(#REF!&gt;0,#REF!,"")</f>
        <v>#REF!</v>
      </c>
      <c r="G55" s="106" t="e">
        <f>IF(#REF!&gt;0,#REF!,"")</f>
        <v>#REF!</v>
      </c>
      <c r="H55" s="95" t="e">
        <f>IF(#REF!&gt;0,#REF!,"")</f>
        <v>#REF!</v>
      </c>
      <c r="I55" s="95" t="e">
        <f>IF(#REF!&gt;0,#REF!,"")</f>
        <v>#REF!</v>
      </c>
      <c r="J55" s="106" t="e">
        <f>IF(#REF!&gt;0,#REF!,"")</f>
        <v>#REF!</v>
      </c>
      <c r="K55" s="106" t="e">
        <f>IF(#REF!&gt;0,#REF!,"")</f>
        <v>#REF!</v>
      </c>
      <c r="L55" s="95" t="e">
        <f>IF(#REF!&gt;0,#REF!,"")</f>
        <v>#REF!</v>
      </c>
      <c r="M55" s="95" t="e">
        <f>IF(#REF!&gt;0,#REF!,"")</f>
        <v>#REF!</v>
      </c>
      <c r="N55" s="106" t="e">
        <f>IF(#REF!&gt;0,#REF!,"")</f>
        <v>#REF!</v>
      </c>
      <c r="O55" s="106" t="e">
        <f>IF(#REF!&gt;0,#REF!,"")</f>
        <v>#REF!</v>
      </c>
      <c r="P55" s="95" t="e">
        <f>IF(#REF!&gt;0,#REF!,"")</f>
        <v>#REF!</v>
      </c>
      <c r="Q55" s="95" t="e">
        <f>IF(#REF!&gt;0,#REF!,"")</f>
        <v>#REF!</v>
      </c>
      <c r="R55" s="106" t="e">
        <f>IF(#REF!&gt;0,#REF!,"")</f>
        <v>#REF!</v>
      </c>
      <c r="S55" s="106" t="e">
        <f>IF(#REF!&gt;0,#REF!,"")</f>
        <v>#REF!</v>
      </c>
      <c r="T55" s="95" t="e">
        <f>IF(#REF!&gt;0,#REF!,"")</f>
        <v>#REF!</v>
      </c>
      <c r="U55" s="95" t="e">
        <f>IF(#REF!&gt;0,#REF!,"")</f>
        <v>#REF!</v>
      </c>
      <c r="V55" s="106" t="e">
        <f>IF(#REF!&gt;0,#REF!,"")</f>
        <v>#REF!</v>
      </c>
      <c r="W55" s="106" t="e">
        <f>IF(#REF!&gt;0,#REF!,"")</f>
        <v>#REF!</v>
      </c>
      <c r="X55" s="95" t="e">
        <f>IF(#REF!&gt;0,#REF!,"")</f>
        <v>#REF!</v>
      </c>
      <c r="Y55" s="95" t="e">
        <f>IF(#REF!&gt;0,#REF!,"")</f>
        <v>#REF!</v>
      </c>
      <c r="Z55" s="106" t="e">
        <f>IF(#REF!&gt;0,#REF!,"")</f>
        <v>#REF!</v>
      </c>
      <c r="AA55" s="106" t="e">
        <f>IF(#REF!&gt;0,#REF!,"")</f>
        <v>#REF!</v>
      </c>
      <c r="AB55" s="95" t="e">
        <f>IF(#REF!&gt;0,#REF!,"")</f>
        <v>#REF!</v>
      </c>
      <c r="AC55" s="95" t="e">
        <f>IF(#REF!&gt;0,#REF!,"")</f>
        <v>#REF!</v>
      </c>
      <c r="AD55" s="106" t="e">
        <f>IF(#REF!&gt;0,#REF!,"")</f>
        <v>#REF!</v>
      </c>
      <c r="AE55" s="106" t="e">
        <f>IF(#REF!&gt;0,#REF!,"")</f>
        <v>#REF!</v>
      </c>
      <c r="AF55" s="95" t="e">
        <f>IF(#REF!&gt;0,#REF!,"")</f>
        <v>#REF!</v>
      </c>
      <c r="AG55" s="95" t="e">
        <f>IF(#REF!&gt;0,#REF!,"")</f>
        <v>#REF!</v>
      </c>
      <c r="AH55" s="106" t="e">
        <f>IF(#REF!&gt;0,#REF!,"")</f>
        <v>#REF!</v>
      </c>
      <c r="AI55" s="107" t="e">
        <f>IF(#REF!&gt;0,#REF!,"")</f>
        <v>#REF!</v>
      </c>
      <c r="AJ55" s="114" t="e">
        <f>IF(#REF!&gt;0,#REF!,"")</f>
        <v>#REF!</v>
      </c>
      <c r="AK55" s="114" t="e">
        <f>IF(#REF!&gt;0,#REF!,"")</f>
        <v>#REF!</v>
      </c>
      <c r="AL55" s="97"/>
      <c r="AM55" s="129" t="e">
        <f t="shared" si="3"/>
        <v>#REF!</v>
      </c>
      <c r="AN55" s="131" t="e">
        <f t="shared" si="4"/>
        <v>#REF!</v>
      </c>
    </row>
    <row r="56" spans="1:40" ht="18.75" x14ac:dyDescent="0.3">
      <c r="AM56" s="129"/>
    </row>
    <row r="58" spans="1:40" ht="19.5" x14ac:dyDescent="0.4">
      <c r="A58" s="125" t="e">
        <f>#REF!</f>
        <v>#REF!</v>
      </c>
      <c r="B58" s="126" t="s">
        <v>72</v>
      </c>
      <c r="D58" s="223" t="e">
        <f>#REF!</f>
        <v>#REF!</v>
      </c>
      <c r="E58" s="224"/>
      <c r="F58" s="223" t="e">
        <f>#REF!</f>
        <v>#REF!</v>
      </c>
      <c r="G58" s="224"/>
      <c r="H58" s="223" t="e">
        <f>#REF!</f>
        <v>#REF!</v>
      </c>
      <c r="I58" s="224"/>
      <c r="J58" s="223" t="e">
        <f>#REF!</f>
        <v>#REF!</v>
      </c>
      <c r="K58" s="224"/>
      <c r="L58" s="223" t="e">
        <f>#REF!</f>
        <v>#REF!</v>
      </c>
      <c r="M58" s="224"/>
      <c r="N58" s="223" t="e">
        <f>#REF!</f>
        <v>#REF!</v>
      </c>
      <c r="O58" s="224"/>
      <c r="P58" s="223" t="e">
        <f>#REF!</f>
        <v>#REF!</v>
      </c>
      <c r="Q58" s="224"/>
      <c r="R58" s="223" t="e">
        <f>#REF!</f>
        <v>#REF!</v>
      </c>
      <c r="S58" s="224"/>
      <c r="T58" s="223" t="e">
        <f>#REF!</f>
        <v>#REF!</v>
      </c>
      <c r="U58" s="224"/>
      <c r="V58" s="223" t="e">
        <f>#REF!</f>
        <v>#REF!</v>
      </c>
      <c r="W58" s="224"/>
      <c r="X58" s="223" t="e">
        <f>#REF!</f>
        <v>#REF!</v>
      </c>
      <c r="Y58" s="224"/>
      <c r="AM58"/>
      <c r="AN58"/>
    </row>
    <row r="59" spans="1:40" ht="15.6" customHeight="1" x14ac:dyDescent="0.25">
      <c r="A59" s="99" t="e">
        <f>B2</f>
        <v>#REF!</v>
      </c>
      <c r="B59" s="120" t="e">
        <f>#REF!</f>
        <v>#REF!</v>
      </c>
      <c r="D59" s="95" t="e">
        <f>IF(#REF!&gt;0,#REF!,"")</f>
        <v>#REF!</v>
      </c>
      <c r="E59" s="143" t="e">
        <f>IF(#REF!&gt;0,#REF!,"")</f>
        <v>#REF!</v>
      </c>
      <c r="F59" s="143" t="e">
        <f>IF(#REF!&gt;0,#REF!,"")</f>
        <v>#REF!</v>
      </c>
      <c r="G59" s="143" t="e">
        <f>IF(#REF!&gt;0,#REF!,"")</f>
        <v>#REF!</v>
      </c>
      <c r="H59" s="143" t="e">
        <f>IF(#REF!&gt;0,#REF!,"")</f>
        <v>#REF!</v>
      </c>
      <c r="I59" s="143" t="e">
        <f>IF(#REF!&gt;0,#REF!,"")</f>
        <v>#REF!</v>
      </c>
      <c r="J59" s="143" t="e">
        <f>IF(#REF!&gt;0,#REF!,"")</f>
        <v>#REF!</v>
      </c>
      <c r="K59" s="143" t="e">
        <f>IF(#REF!&gt;0,#REF!,"")</f>
        <v>#REF!</v>
      </c>
      <c r="L59" s="143" t="e">
        <f>IF(#REF!&gt;0,#REF!,"")</f>
        <v>#REF!</v>
      </c>
      <c r="M59" s="143" t="e">
        <f>IF(#REF!&gt;0,#REF!,"")</f>
        <v>#REF!</v>
      </c>
      <c r="N59" s="143" t="e">
        <f>IF(#REF!&gt;0,#REF!,"")</f>
        <v>#REF!</v>
      </c>
      <c r="O59" s="143" t="e">
        <f>IF(#REF!&gt;0,#REF!,"")</f>
        <v>#REF!</v>
      </c>
      <c r="P59" s="143" t="e">
        <f>IF(#REF!&gt;0,#REF!,"")</f>
        <v>#REF!</v>
      </c>
      <c r="Q59" s="143" t="e">
        <f>IF(#REF!&gt;0,#REF!,"")</f>
        <v>#REF!</v>
      </c>
      <c r="R59" s="143" t="e">
        <f>IF(#REF!&gt;0,#REF!,"")</f>
        <v>#REF!</v>
      </c>
      <c r="S59" s="143" t="e">
        <f>IF(#REF!&gt;0,#REF!,"")</f>
        <v>#REF!</v>
      </c>
      <c r="T59" s="143" t="e">
        <f>IF(#REF!&gt;0,#REF!,"")</f>
        <v>#REF!</v>
      </c>
      <c r="U59" s="143" t="e">
        <f>IF(#REF!&gt;0,#REF!,"")</f>
        <v>#REF!</v>
      </c>
      <c r="V59" s="143" t="e">
        <f>IF(#REF!&gt;0,#REF!,"")</f>
        <v>#REF!</v>
      </c>
      <c r="W59" s="143" t="e">
        <f>IF(#REF!&gt;0,#REF!,"")</f>
        <v>#REF!</v>
      </c>
      <c r="X59" s="143" t="e">
        <f>IF(#REF!&gt;0,#REF!,"")</f>
        <v>#REF!</v>
      </c>
      <c r="Y59" s="143" t="e">
        <f>IF(#REF!&gt;0,#REF!,"")</f>
        <v>#REF!</v>
      </c>
      <c r="Z59" s="143" t="e">
        <f>IF(#REF!&gt;0,#REF!,"")</f>
        <v>#REF!</v>
      </c>
      <c r="AA59" s="143" t="e">
        <f>IF(#REF!&gt;0,#REF!,"")</f>
        <v>#REF!</v>
      </c>
      <c r="AB59" s="143" t="e">
        <f>IF(#REF!&gt;0,#REF!,"")</f>
        <v>#REF!</v>
      </c>
      <c r="AC59" s="143" t="e">
        <f>IF(#REF!&gt;0,#REF!,"")</f>
        <v>#REF!</v>
      </c>
      <c r="AM59"/>
      <c r="AN59"/>
    </row>
    <row r="60" spans="1:40" ht="15.6" customHeight="1" x14ac:dyDescent="0.25">
      <c r="A60" s="99" t="e">
        <f>B3</f>
        <v>#REF!</v>
      </c>
      <c r="B60" s="120" t="e">
        <f>B2+1</f>
        <v>#REF!</v>
      </c>
      <c r="D60" s="95" t="e">
        <f>IF(#REF!&gt;0,#REF!,"")</f>
        <v>#REF!</v>
      </c>
      <c r="E60" s="143" t="e">
        <f>IF(#REF!&gt;0,#REF!,"")</f>
        <v>#REF!</v>
      </c>
      <c r="F60" s="143" t="e">
        <f>IF(#REF!&gt;0,#REF!,"")</f>
        <v>#REF!</v>
      </c>
      <c r="G60" s="143" t="e">
        <f>IF(#REF!&gt;0,#REF!,"")</f>
        <v>#REF!</v>
      </c>
      <c r="H60" s="143" t="e">
        <f>IF(#REF!&gt;0,#REF!,"")</f>
        <v>#REF!</v>
      </c>
      <c r="I60" s="143" t="e">
        <f>IF(#REF!&gt;0,#REF!,"")</f>
        <v>#REF!</v>
      </c>
      <c r="J60" s="143" t="e">
        <f>IF(#REF!&gt;0,#REF!,"")</f>
        <v>#REF!</v>
      </c>
      <c r="K60" s="143" t="e">
        <f>IF(#REF!&gt;0,#REF!,"")</f>
        <v>#REF!</v>
      </c>
      <c r="L60" s="143" t="e">
        <f>IF(#REF!&gt;0,#REF!,"")</f>
        <v>#REF!</v>
      </c>
      <c r="M60" s="143" t="e">
        <f>IF(#REF!&gt;0,#REF!,"")</f>
        <v>#REF!</v>
      </c>
      <c r="N60" s="143" t="e">
        <f>IF(#REF!&gt;0,#REF!,"")</f>
        <v>#REF!</v>
      </c>
      <c r="O60" s="143" t="e">
        <f>IF(#REF!&gt;0,#REF!,"")</f>
        <v>#REF!</v>
      </c>
      <c r="P60" s="143" t="e">
        <f>IF(#REF!&gt;0,#REF!,"")</f>
        <v>#REF!</v>
      </c>
      <c r="Q60" s="143" t="e">
        <f>IF(#REF!&gt;0,#REF!,"")</f>
        <v>#REF!</v>
      </c>
      <c r="R60" s="143" t="e">
        <f>IF(#REF!&gt;0,#REF!,"")</f>
        <v>#REF!</v>
      </c>
      <c r="S60" s="143" t="e">
        <f>IF(#REF!&gt;0,#REF!,"")</f>
        <v>#REF!</v>
      </c>
      <c r="T60" s="143" t="e">
        <f>IF(#REF!&gt;0,#REF!,"")</f>
        <v>#REF!</v>
      </c>
      <c r="U60" s="143" t="e">
        <f>IF(#REF!&gt;0,#REF!,"")</f>
        <v>#REF!</v>
      </c>
      <c r="V60" s="143" t="e">
        <f>IF(#REF!&gt;0,#REF!,"")</f>
        <v>#REF!</v>
      </c>
      <c r="W60" s="143" t="e">
        <f>IF(#REF!&gt;0,#REF!,"")</f>
        <v>#REF!</v>
      </c>
      <c r="X60" s="143" t="e">
        <f>IF(#REF!&gt;0,#REF!,"")</f>
        <v>#REF!</v>
      </c>
      <c r="Y60" s="143" t="e">
        <f>IF(#REF!&gt;0,#REF!,"")</f>
        <v>#REF!</v>
      </c>
      <c r="Z60" s="143" t="e">
        <f>IF(#REF!&gt;0,#REF!,"")</f>
        <v>#REF!</v>
      </c>
      <c r="AA60" s="143" t="e">
        <f>IF(#REF!&gt;0,#REF!,"")</f>
        <v>#REF!</v>
      </c>
      <c r="AB60" s="143" t="e">
        <f>IF(#REF!&gt;0,#REF!,"")</f>
        <v>#REF!</v>
      </c>
      <c r="AC60" s="143" t="e">
        <f>IF(#REF!&gt;0,#REF!,"")</f>
        <v>#REF!</v>
      </c>
      <c r="AM60"/>
      <c r="AN60"/>
    </row>
    <row r="61" spans="1:40" ht="15.6" customHeight="1" x14ac:dyDescent="0.25">
      <c r="A61" s="99" t="e">
        <f>B4</f>
        <v>#REF!</v>
      </c>
      <c r="B61" s="120" t="e">
        <f>B3+1</f>
        <v>#REF!</v>
      </c>
      <c r="D61" s="95" t="e">
        <f>IF(#REF!&gt;0,#REF!,"")</f>
        <v>#REF!</v>
      </c>
      <c r="E61" s="143" t="e">
        <f>IF(#REF!&gt;0,#REF!,"")</f>
        <v>#REF!</v>
      </c>
      <c r="F61" s="143" t="e">
        <f>IF(#REF!&gt;0,#REF!,"")</f>
        <v>#REF!</v>
      </c>
      <c r="G61" s="143" t="e">
        <f>IF(#REF!&gt;0,#REF!,"")</f>
        <v>#REF!</v>
      </c>
      <c r="H61" s="143" t="e">
        <f>IF(#REF!&gt;0,#REF!,"")</f>
        <v>#REF!</v>
      </c>
      <c r="I61" s="143" t="e">
        <f>IF(#REF!&gt;0,#REF!,"")</f>
        <v>#REF!</v>
      </c>
      <c r="J61" s="143" t="e">
        <f>IF(#REF!&gt;0,#REF!,"")</f>
        <v>#REF!</v>
      </c>
      <c r="K61" s="143" t="e">
        <f>IF(#REF!&gt;0,#REF!,"")</f>
        <v>#REF!</v>
      </c>
      <c r="L61" s="143" t="e">
        <f>IF(#REF!&gt;0,#REF!,"")</f>
        <v>#REF!</v>
      </c>
      <c r="M61" s="143" t="e">
        <f>IF(#REF!&gt;0,#REF!,"")</f>
        <v>#REF!</v>
      </c>
      <c r="N61" s="143" t="e">
        <f>IF(#REF!&gt;0,#REF!,"")</f>
        <v>#REF!</v>
      </c>
      <c r="O61" s="143" t="e">
        <f>IF(#REF!&gt;0,#REF!,"")</f>
        <v>#REF!</v>
      </c>
      <c r="P61" s="143" t="e">
        <f>IF(#REF!&gt;0,#REF!,"")</f>
        <v>#REF!</v>
      </c>
      <c r="Q61" s="143" t="e">
        <f>IF(#REF!&gt;0,#REF!,"")</f>
        <v>#REF!</v>
      </c>
      <c r="R61" s="143" t="e">
        <f>IF(#REF!&gt;0,#REF!,"")</f>
        <v>#REF!</v>
      </c>
      <c r="S61" s="143" t="e">
        <f>IF(#REF!&gt;0,#REF!,"")</f>
        <v>#REF!</v>
      </c>
      <c r="T61" s="143" t="e">
        <f>IF(#REF!&gt;0,#REF!,"")</f>
        <v>#REF!</v>
      </c>
      <c r="U61" s="143" t="e">
        <f>IF(#REF!&gt;0,#REF!,"")</f>
        <v>#REF!</v>
      </c>
      <c r="V61" s="143" t="e">
        <f>IF(#REF!&gt;0,#REF!,"")</f>
        <v>#REF!</v>
      </c>
      <c r="W61" s="143" t="e">
        <f>IF(#REF!&gt;0,#REF!,"")</f>
        <v>#REF!</v>
      </c>
      <c r="X61" s="143" t="e">
        <f>IF(#REF!&gt;0,#REF!,"")</f>
        <v>#REF!</v>
      </c>
      <c r="Y61" s="143" t="e">
        <f>IF(#REF!&gt;0,#REF!,"")</f>
        <v>#REF!</v>
      </c>
      <c r="Z61" s="143" t="e">
        <f>IF(#REF!&gt;0,#REF!,"")</f>
        <v>#REF!</v>
      </c>
      <c r="AA61" s="143" t="e">
        <f>IF(#REF!&gt;0,#REF!,"")</f>
        <v>#REF!</v>
      </c>
      <c r="AB61" s="143" t="e">
        <f>IF(#REF!&gt;0,#REF!,"")</f>
        <v>#REF!</v>
      </c>
      <c r="AC61" s="143" t="e">
        <f>IF(#REF!&gt;0,#REF!,"")</f>
        <v>#REF!</v>
      </c>
      <c r="AM61"/>
      <c r="AN61"/>
    </row>
    <row r="62" spans="1:40" ht="15.6" customHeight="1" x14ac:dyDescent="0.25">
      <c r="A62" s="99" t="e">
        <f>B5</f>
        <v>#REF!</v>
      </c>
      <c r="B62" s="120" t="e">
        <f>B4+1</f>
        <v>#REF!</v>
      </c>
      <c r="D62" s="95" t="e">
        <f>IF(#REF!&gt;0,#REF!,"")</f>
        <v>#REF!</v>
      </c>
      <c r="E62" s="143" t="e">
        <f>IF(#REF!&gt;0,#REF!,"")</f>
        <v>#REF!</v>
      </c>
      <c r="F62" s="143" t="e">
        <f>IF(#REF!&gt;0,#REF!,"")</f>
        <v>#REF!</v>
      </c>
      <c r="G62" s="143" t="e">
        <f>IF(#REF!&gt;0,#REF!,"")</f>
        <v>#REF!</v>
      </c>
      <c r="H62" s="143" t="e">
        <f>IF(#REF!&gt;0,#REF!,"")</f>
        <v>#REF!</v>
      </c>
      <c r="I62" s="143" t="e">
        <f>IF(#REF!&gt;0,#REF!,"")</f>
        <v>#REF!</v>
      </c>
      <c r="J62" s="143" t="e">
        <f>IF(#REF!&gt;0,#REF!,"")</f>
        <v>#REF!</v>
      </c>
      <c r="K62" s="143" t="e">
        <f>IF(#REF!&gt;0,#REF!,"")</f>
        <v>#REF!</v>
      </c>
      <c r="L62" s="143" t="e">
        <f>IF(#REF!&gt;0,#REF!,"")</f>
        <v>#REF!</v>
      </c>
      <c r="M62" s="143" t="e">
        <f>IF(#REF!&gt;0,#REF!,"")</f>
        <v>#REF!</v>
      </c>
      <c r="N62" s="143" t="e">
        <f>IF(#REF!&gt;0,#REF!,"")</f>
        <v>#REF!</v>
      </c>
      <c r="O62" s="143" t="e">
        <f>IF(#REF!&gt;0,#REF!,"")</f>
        <v>#REF!</v>
      </c>
      <c r="P62" s="143" t="e">
        <f>IF(#REF!&gt;0,#REF!,"")</f>
        <v>#REF!</v>
      </c>
      <c r="Q62" s="143" t="e">
        <f>IF(#REF!&gt;0,#REF!,"")</f>
        <v>#REF!</v>
      </c>
      <c r="R62" s="143" t="e">
        <f>IF(#REF!&gt;0,#REF!,"")</f>
        <v>#REF!</v>
      </c>
      <c r="S62" s="143" t="e">
        <f>IF(#REF!&gt;0,#REF!,"")</f>
        <v>#REF!</v>
      </c>
      <c r="T62" s="143" t="e">
        <f>IF(#REF!&gt;0,#REF!,"")</f>
        <v>#REF!</v>
      </c>
      <c r="U62" s="143" t="e">
        <f>IF(#REF!&gt;0,#REF!,"")</f>
        <v>#REF!</v>
      </c>
      <c r="V62" s="143" t="e">
        <f>IF(#REF!&gt;0,#REF!,"")</f>
        <v>#REF!</v>
      </c>
      <c r="W62" s="143" t="e">
        <f>IF(#REF!&gt;0,#REF!,"")</f>
        <v>#REF!</v>
      </c>
      <c r="X62" s="143" t="e">
        <f>IF(#REF!&gt;0,#REF!,"")</f>
        <v>#REF!</v>
      </c>
      <c r="Y62" s="143" t="e">
        <f>IF(#REF!&gt;0,#REF!,"")</f>
        <v>#REF!</v>
      </c>
      <c r="Z62" s="143" t="e">
        <f>IF(#REF!&gt;0,#REF!,"")</f>
        <v>#REF!</v>
      </c>
      <c r="AA62" s="143" t="e">
        <f>IF(#REF!&gt;0,#REF!,"")</f>
        <v>#REF!</v>
      </c>
      <c r="AB62" s="143" t="e">
        <f>IF(#REF!&gt;0,#REF!,"")</f>
        <v>#REF!</v>
      </c>
      <c r="AC62" s="143" t="e">
        <f>IF(#REF!&gt;0,#REF!,"")</f>
        <v>#REF!</v>
      </c>
      <c r="AM62"/>
      <c r="AN62"/>
    </row>
    <row r="63" spans="1:40" ht="15.6" customHeight="1" x14ac:dyDescent="0.25">
      <c r="A63" s="99" t="e">
        <f>B6</f>
        <v>#REF!</v>
      </c>
      <c r="B63" s="120" t="e">
        <f>B5+1</f>
        <v>#REF!</v>
      </c>
      <c r="D63" s="95" t="e">
        <f>IF(#REF!&gt;0,#REF!,"")</f>
        <v>#REF!</v>
      </c>
      <c r="E63" s="143" t="e">
        <f>IF(#REF!&gt;0,#REF!,"")</f>
        <v>#REF!</v>
      </c>
      <c r="F63" s="143" t="e">
        <f>IF(#REF!&gt;0,#REF!,"")</f>
        <v>#REF!</v>
      </c>
      <c r="G63" s="143" t="e">
        <f>IF(#REF!&gt;0,#REF!,"")</f>
        <v>#REF!</v>
      </c>
      <c r="H63" s="143" t="e">
        <f>IF(#REF!&gt;0,#REF!,"")</f>
        <v>#REF!</v>
      </c>
      <c r="I63" s="143" t="e">
        <f>IF(#REF!&gt;0,#REF!,"")</f>
        <v>#REF!</v>
      </c>
      <c r="J63" s="143" t="e">
        <f>IF(#REF!&gt;0,#REF!,"")</f>
        <v>#REF!</v>
      </c>
      <c r="K63" s="143" t="e">
        <f>IF(#REF!&gt;0,#REF!,"")</f>
        <v>#REF!</v>
      </c>
      <c r="L63" s="143" t="e">
        <f>IF(#REF!&gt;0,#REF!,"")</f>
        <v>#REF!</v>
      </c>
      <c r="M63" s="143" t="e">
        <f>IF(#REF!&gt;0,#REF!,"")</f>
        <v>#REF!</v>
      </c>
      <c r="N63" s="143" t="e">
        <f>IF(#REF!&gt;0,#REF!,"")</f>
        <v>#REF!</v>
      </c>
      <c r="O63" s="143" t="e">
        <f>IF(#REF!&gt;0,#REF!,"")</f>
        <v>#REF!</v>
      </c>
      <c r="P63" s="143" t="e">
        <f>IF(#REF!&gt;0,#REF!,"")</f>
        <v>#REF!</v>
      </c>
      <c r="Q63" s="143" t="e">
        <f>IF(#REF!&gt;0,#REF!,"")</f>
        <v>#REF!</v>
      </c>
      <c r="R63" s="143" t="e">
        <f>IF(#REF!&gt;0,#REF!,"")</f>
        <v>#REF!</v>
      </c>
      <c r="S63" s="143" t="e">
        <f>IF(#REF!&gt;0,#REF!,"")</f>
        <v>#REF!</v>
      </c>
      <c r="T63" s="143" t="e">
        <f>IF(#REF!&gt;0,#REF!,"")</f>
        <v>#REF!</v>
      </c>
      <c r="U63" s="143" t="e">
        <f>IF(#REF!&gt;0,#REF!,"")</f>
        <v>#REF!</v>
      </c>
      <c r="V63" s="143" t="e">
        <f>IF(#REF!&gt;0,#REF!,"")</f>
        <v>#REF!</v>
      </c>
      <c r="W63" s="143" t="e">
        <f>IF(#REF!&gt;0,#REF!,"")</f>
        <v>#REF!</v>
      </c>
      <c r="X63" s="143" t="e">
        <f>IF(#REF!&gt;0,#REF!,"")</f>
        <v>#REF!</v>
      </c>
      <c r="Y63" s="143" t="e">
        <f>IF(#REF!&gt;0,#REF!,"")</f>
        <v>#REF!</v>
      </c>
      <c r="Z63" s="143" t="e">
        <f>IF(#REF!&gt;0,#REF!,"")</f>
        <v>#REF!</v>
      </c>
      <c r="AA63" s="143" t="e">
        <f>IF(#REF!&gt;0,#REF!,"")</f>
        <v>#REF!</v>
      </c>
      <c r="AB63" s="143" t="e">
        <f>IF(#REF!&gt;0,#REF!,"")</f>
        <v>#REF!</v>
      </c>
      <c r="AC63" s="143" t="e">
        <f>IF(#REF!&gt;0,#REF!,"")</f>
        <v>#REF!</v>
      </c>
      <c r="AM63"/>
      <c r="AN63"/>
    </row>
    <row r="64" spans="1:40" ht="15.6" customHeight="1" x14ac:dyDescent="0.25">
      <c r="A64" s="100">
        <v>44116</v>
      </c>
      <c r="B64" s="121" t="e">
        <f>#REF!</f>
        <v>#REF!</v>
      </c>
      <c r="D64" s="95" t="e">
        <f>IF(#REF!&gt;0,#REF!,"")</f>
        <v>#REF!</v>
      </c>
      <c r="E64" s="143" t="e">
        <f>IF(#REF!&gt;0,#REF!,"")</f>
        <v>#REF!</v>
      </c>
      <c r="F64" s="143" t="e">
        <f>IF(#REF!&gt;0,#REF!,"")</f>
        <v>#REF!</v>
      </c>
      <c r="G64" s="143" t="e">
        <f>IF(#REF!&gt;0,#REF!,"")</f>
        <v>#REF!</v>
      </c>
      <c r="H64" s="143" t="e">
        <f>IF(#REF!&gt;0,#REF!,"")</f>
        <v>#REF!</v>
      </c>
      <c r="I64" s="143" t="e">
        <f>IF(#REF!&gt;0,#REF!,"")</f>
        <v>#REF!</v>
      </c>
      <c r="J64" s="143" t="e">
        <f>IF(#REF!&gt;0,#REF!,"")</f>
        <v>#REF!</v>
      </c>
      <c r="K64" s="143" t="e">
        <f>IF(#REF!&gt;0,#REF!,"")</f>
        <v>#REF!</v>
      </c>
      <c r="L64" s="143" t="e">
        <f>IF(#REF!&gt;0,#REF!,"")</f>
        <v>#REF!</v>
      </c>
      <c r="M64" s="143" t="e">
        <f>IF(#REF!&gt;0,#REF!,"")</f>
        <v>#REF!</v>
      </c>
      <c r="N64" s="143" t="e">
        <f>IF(#REF!&gt;0,#REF!,"")</f>
        <v>#REF!</v>
      </c>
      <c r="O64" s="143" t="e">
        <f>IF(#REF!&gt;0,#REF!,"")</f>
        <v>#REF!</v>
      </c>
      <c r="P64" s="143" t="e">
        <f>IF(#REF!&gt;0,#REF!,"")</f>
        <v>#REF!</v>
      </c>
      <c r="Q64" s="143" t="e">
        <f>IF(#REF!&gt;0,#REF!,"")</f>
        <v>#REF!</v>
      </c>
      <c r="R64" s="143" t="e">
        <f>IF(#REF!&gt;0,#REF!,"")</f>
        <v>#REF!</v>
      </c>
      <c r="S64" s="143" t="e">
        <f>IF(#REF!&gt;0,#REF!,"")</f>
        <v>#REF!</v>
      </c>
      <c r="T64" s="143" t="e">
        <f>IF(#REF!&gt;0,#REF!,"")</f>
        <v>#REF!</v>
      </c>
      <c r="U64" s="143" t="e">
        <f>IF(#REF!&gt;0,#REF!,"")</f>
        <v>#REF!</v>
      </c>
      <c r="V64" s="143" t="e">
        <f>IF(#REF!&gt;0,#REF!,"")</f>
        <v>#REF!</v>
      </c>
      <c r="W64" s="143" t="e">
        <f>IF(#REF!&gt;0,#REF!,"")</f>
        <v>#REF!</v>
      </c>
      <c r="X64" s="143" t="e">
        <f>IF(#REF!&gt;0,#REF!,"")</f>
        <v>#REF!</v>
      </c>
      <c r="Y64" s="143" t="e">
        <f>IF(#REF!&gt;0,#REF!,"")</f>
        <v>#REF!</v>
      </c>
      <c r="Z64" s="143" t="e">
        <f>IF(#REF!&gt;0,#REF!,"")</f>
        <v>#REF!</v>
      </c>
      <c r="AA64" s="143" t="e">
        <f>IF(#REF!&gt;0,#REF!,"")</f>
        <v>#REF!</v>
      </c>
      <c r="AB64" s="143" t="e">
        <f>IF(#REF!&gt;0,#REF!,"")</f>
        <v>#REF!</v>
      </c>
      <c r="AC64" s="143" t="e">
        <f>IF(#REF!&gt;0,#REF!,"")</f>
        <v>#REF!</v>
      </c>
      <c r="AM64"/>
      <c r="AN64"/>
    </row>
    <row r="65" spans="1:40" ht="15.6" customHeight="1" x14ac:dyDescent="0.25">
      <c r="A65" s="100">
        <v>44117</v>
      </c>
      <c r="B65" s="121" t="e">
        <f>B7+1</f>
        <v>#REF!</v>
      </c>
      <c r="D65" s="95" t="e">
        <f>IF(#REF!&gt;0,#REF!,"")</f>
        <v>#REF!</v>
      </c>
      <c r="E65" s="143" t="e">
        <f>IF(#REF!&gt;0,#REF!,"")</f>
        <v>#REF!</v>
      </c>
      <c r="F65" s="143" t="e">
        <f>IF(#REF!&gt;0,#REF!,"")</f>
        <v>#REF!</v>
      </c>
      <c r="G65" s="143" t="e">
        <f>IF(#REF!&gt;0,#REF!,"")</f>
        <v>#REF!</v>
      </c>
      <c r="H65" s="143" t="e">
        <f>IF(#REF!&gt;0,#REF!,"")</f>
        <v>#REF!</v>
      </c>
      <c r="I65" s="143" t="e">
        <f>IF(#REF!&gt;0,#REF!,"")</f>
        <v>#REF!</v>
      </c>
      <c r="J65" s="143" t="e">
        <f>IF(#REF!&gt;0,#REF!,"")</f>
        <v>#REF!</v>
      </c>
      <c r="K65" s="143" t="e">
        <f>IF(#REF!&gt;0,#REF!,"")</f>
        <v>#REF!</v>
      </c>
      <c r="L65" s="143" t="e">
        <f>IF(#REF!&gt;0,#REF!,"")</f>
        <v>#REF!</v>
      </c>
      <c r="M65" s="143" t="e">
        <f>IF(#REF!&gt;0,#REF!,"")</f>
        <v>#REF!</v>
      </c>
      <c r="N65" s="143" t="e">
        <f>IF(#REF!&gt;0,#REF!,"")</f>
        <v>#REF!</v>
      </c>
      <c r="O65" s="143" t="e">
        <f>IF(#REF!&gt;0,#REF!,"")</f>
        <v>#REF!</v>
      </c>
      <c r="P65" s="143" t="e">
        <f>IF(#REF!&gt;0,#REF!,"")</f>
        <v>#REF!</v>
      </c>
      <c r="Q65" s="143" t="e">
        <f>IF(#REF!&gt;0,#REF!,"")</f>
        <v>#REF!</v>
      </c>
      <c r="R65" s="143" t="e">
        <f>IF(#REF!&gt;0,#REF!,"")</f>
        <v>#REF!</v>
      </c>
      <c r="S65" s="143" t="e">
        <f>IF(#REF!&gt;0,#REF!,"")</f>
        <v>#REF!</v>
      </c>
      <c r="T65" s="143" t="e">
        <f>IF(#REF!&gt;0,#REF!,"")</f>
        <v>#REF!</v>
      </c>
      <c r="U65" s="143" t="e">
        <f>IF(#REF!&gt;0,#REF!,"")</f>
        <v>#REF!</v>
      </c>
      <c r="V65" s="143" t="e">
        <f>IF(#REF!&gt;0,#REF!,"")</f>
        <v>#REF!</v>
      </c>
      <c r="W65" s="143" t="e">
        <f>IF(#REF!&gt;0,#REF!,"")</f>
        <v>#REF!</v>
      </c>
      <c r="X65" s="143" t="e">
        <f>IF(#REF!&gt;0,#REF!,"")</f>
        <v>#REF!</v>
      </c>
      <c r="Y65" s="143" t="e">
        <f>IF(#REF!&gt;0,#REF!,"")</f>
        <v>#REF!</v>
      </c>
      <c r="Z65" s="143" t="e">
        <f>IF(#REF!&gt;0,#REF!,"")</f>
        <v>#REF!</v>
      </c>
      <c r="AA65" s="143" t="e">
        <f>IF(#REF!&gt;0,#REF!,"")</f>
        <v>#REF!</v>
      </c>
      <c r="AB65" s="143" t="e">
        <f>IF(#REF!&gt;0,#REF!,"")</f>
        <v>#REF!</v>
      </c>
      <c r="AC65" s="143" t="e">
        <f>IF(#REF!&gt;0,#REF!,"")</f>
        <v>#REF!</v>
      </c>
      <c r="AM65"/>
      <c r="AN65"/>
    </row>
    <row r="66" spans="1:40" ht="15.6" customHeight="1" x14ac:dyDescent="0.25">
      <c r="A66" s="100">
        <v>44118</v>
      </c>
      <c r="B66" s="121" t="e">
        <f>B8+1</f>
        <v>#REF!</v>
      </c>
      <c r="D66" s="95" t="e">
        <f>IF(#REF!&gt;0,#REF!,"")</f>
        <v>#REF!</v>
      </c>
      <c r="E66" s="143" t="e">
        <f>IF(#REF!&gt;0,#REF!,"")</f>
        <v>#REF!</v>
      </c>
      <c r="F66" s="143" t="e">
        <f>IF(#REF!&gt;0,#REF!,"")</f>
        <v>#REF!</v>
      </c>
      <c r="G66" s="143" t="e">
        <f>IF(#REF!&gt;0,#REF!,"")</f>
        <v>#REF!</v>
      </c>
      <c r="H66" s="143" t="e">
        <f>IF(#REF!&gt;0,#REF!,"")</f>
        <v>#REF!</v>
      </c>
      <c r="I66" s="143" t="e">
        <f>IF(#REF!&gt;0,#REF!,"")</f>
        <v>#REF!</v>
      </c>
      <c r="J66" s="143" t="e">
        <f>IF(#REF!&gt;0,#REF!,"")</f>
        <v>#REF!</v>
      </c>
      <c r="K66" s="143" t="e">
        <f>IF(#REF!&gt;0,#REF!,"")</f>
        <v>#REF!</v>
      </c>
      <c r="L66" s="143" t="e">
        <f>IF(#REF!&gt;0,#REF!,"")</f>
        <v>#REF!</v>
      </c>
      <c r="M66" s="143" t="e">
        <f>IF(#REF!&gt;0,#REF!,"")</f>
        <v>#REF!</v>
      </c>
      <c r="N66" s="143" t="e">
        <f>IF(#REF!&gt;0,#REF!,"")</f>
        <v>#REF!</v>
      </c>
      <c r="O66" s="143" t="e">
        <f>IF(#REF!&gt;0,#REF!,"")</f>
        <v>#REF!</v>
      </c>
      <c r="P66" s="143" t="e">
        <f>IF(#REF!&gt;0,#REF!,"")</f>
        <v>#REF!</v>
      </c>
      <c r="Q66" s="143" t="e">
        <f>IF(#REF!&gt;0,#REF!,"")</f>
        <v>#REF!</v>
      </c>
      <c r="R66" s="143" t="e">
        <f>IF(#REF!&gt;0,#REF!,"")</f>
        <v>#REF!</v>
      </c>
      <c r="S66" s="143" t="e">
        <f>IF(#REF!&gt;0,#REF!,"")</f>
        <v>#REF!</v>
      </c>
      <c r="T66" s="143" t="e">
        <f>IF(#REF!&gt;0,#REF!,"")</f>
        <v>#REF!</v>
      </c>
      <c r="U66" s="143" t="e">
        <f>IF(#REF!&gt;0,#REF!,"")</f>
        <v>#REF!</v>
      </c>
      <c r="V66" s="143" t="e">
        <f>IF(#REF!&gt;0,#REF!,"")</f>
        <v>#REF!</v>
      </c>
      <c r="W66" s="143" t="e">
        <f>IF(#REF!&gt;0,#REF!,"")</f>
        <v>#REF!</v>
      </c>
      <c r="X66" s="143" t="e">
        <f>IF(#REF!&gt;0,#REF!,"")</f>
        <v>#REF!</v>
      </c>
      <c r="Y66" s="143" t="e">
        <f>IF(#REF!&gt;0,#REF!,"")</f>
        <v>#REF!</v>
      </c>
      <c r="Z66" s="143" t="e">
        <f>IF(#REF!&gt;0,#REF!,"")</f>
        <v>#REF!</v>
      </c>
      <c r="AA66" s="143" t="e">
        <f>IF(#REF!&gt;0,#REF!,"")</f>
        <v>#REF!</v>
      </c>
      <c r="AB66" s="143" t="e">
        <f>IF(#REF!&gt;0,#REF!,"")</f>
        <v>#REF!</v>
      </c>
      <c r="AC66" s="143" t="e">
        <f>IF(#REF!&gt;0,#REF!,"")</f>
        <v>#REF!</v>
      </c>
      <c r="AM66"/>
      <c r="AN66"/>
    </row>
    <row r="67" spans="1:40" ht="15.6" customHeight="1" x14ac:dyDescent="0.25">
      <c r="A67" s="100">
        <v>44119</v>
      </c>
      <c r="B67" s="121" t="e">
        <f>B9+1</f>
        <v>#REF!</v>
      </c>
      <c r="D67" s="95" t="e">
        <f>IF(#REF!&gt;0,#REF!,"")</f>
        <v>#REF!</v>
      </c>
      <c r="E67" s="143" t="e">
        <f>IF(#REF!&gt;0,#REF!,"")</f>
        <v>#REF!</v>
      </c>
      <c r="F67" s="143" t="e">
        <f>IF(#REF!&gt;0,#REF!,"")</f>
        <v>#REF!</v>
      </c>
      <c r="G67" s="143" t="e">
        <f>IF(#REF!&gt;0,#REF!,"")</f>
        <v>#REF!</v>
      </c>
      <c r="H67" s="143" t="e">
        <f>IF(#REF!&gt;0,#REF!,"")</f>
        <v>#REF!</v>
      </c>
      <c r="I67" s="143" t="e">
        <f>IF(#REF!&gt;0,#REF!,"")</f>
        <v>#REF!</v>
      </c>
      <c r="J67" s="143" t="e">
        <f>IF(#REF!&gt;0,#REF!,"")</f>
        <v>#REF!</v>
      </c>
      <c r="K67" s="143" t="e">
        <f>IF(#REF!&gt;0,#REF!,"")</f>
        <v>#REF!</v>
      </c>
      <c r="L67" s="143" t="e">
        <f>IF(#REF!&gt;0,#REF!,"")</f>
        <v>#REF!</v>
      </c>
      <c r="M67" s="143" t="e">
        <f>IF(#REF!&gt;0,#REF!,"")</f>
        <v>#REF!</v>
      </c>
      <c r="N67" s="143" t="e">
        <f>IF(#REF!&gt;0,#REF!,"")</f>
        <v>#REF!</v>
      </c>
      <c r="O67" s="143" t="e">
        <f>IF(#REF!&gt;0,#REF!,"")</f>
        <v>#REF!</v>
      </c>
      <c r="P67" s="143" t="e">
        <f>IF(#REF!&gt;0,#REF!,"")</f>
        <v>#REF!</v>
      </c>
      <c r="Q67" s="143" t="e">
        <f>IF(#REF!&gt;0,#REF!,"")</f>
        <v>#REF!</v>
      </c>
      <c r="R67" s="143" t="e">
        <f>IF(#REF!&gt;0,#REF!,"")</f>
        <v>#REF!</v>
      </c>
      <c r="S67" s="143" t="e">
        <f>IF(#REF!&gt;0,#REF!,"")</f>
        <v>#REF!</v>
      </c>
      <c r="T67" s="143" t="e">
        <f>IF(#REF!&gt;0,#REF!,"")</f>
        <v>#REF!</v>
      </c>
      <c r="U67" s="143" t="e">
        <f>IF(#REF!&gt;0,#REF!,"")</f>
        <v>#REF!</v>
      </c>
      <c r="V67" s="143" t="e">
        <f>IF(#REF!&gt;0,#REF!,"")</f>
        <v>#REF!</v>
      </c>
      <c r="W67" s="143" t="e">
        <f>IF(#REF!&gt;0,#REF!,"")</f>
        <v>#REF!</v>
      </c>
      <c r="X67" s="143" t="e">
        <f>IF(#REF!&gt;0,#REF!,"")</f>
        <v>#REF!</v>
      </c>
      <c r="Y67" s="143" t="e">
        <f>IF(#REF!&gt;0,#REF!,"")</f>
        <v>#REF!</v>
      </c>
      <c r="Z67" s="143" t="e">
        <f>IF(#REF!&gt;0,#REF!,"")</f>
        <v>#REF!</v>
      </c>
      <c r="AA67" s="143" t="e">
        <f>IF(#REF!&gt;0,#REF!,"")</f>
        <v>#REF!</v>
      </c>
      <c r="AB67" s="143" t="e">
        <f>IF(#REF!&gt;0,#REF!,"")</f>
        <v>#REF!</v>
      </c>
      <c r="AC67" s="143" t="e">
        <f>IF(#REF!&gt;0,#REF!,"")</f>
        <v>#REF!</v>
      </c>
      <c r="AM67"/>
      <c r="AN67"/>
    </row>
    <row r="68" spans="1:40" ht="15.6" customHeight="1" x14ac:dyDescent="0.25">
      <c r="A68" s="100">
        <v>44120</v>
      </c>
      <c r="B68" s="121" t="e">
        <f>B10+1</f>
        <v>#REF!</v>
      </c>
      <c r="D68" s="95" t="e">
        <f>IF(#REF!&gt;0,#REF!,"")</f>
        <v>#REF!</v>
      </c>
      <c r="E68" s="143" t="e">
        <f>IF(#REF!&gt;0,#REF!,"")</f>
        <v>#REF!</v>
      </c>
      <c r="F68" s="143" t="e">
        <f>IF(#REF!&gt;0,#REF!,"")</f>
        <v>#REF!</v>
      </c>
      <c r="G68" s="143" t="e">
        <f>IF(#REF!&gt;0,#REF!,"")</f>
        <v>#REF!</v>
      </c>
      <c r="H68" s="143" t="e">
        <f>IF(#REF!&gt;0,#REF!,"")</f>
        <v>#REF!</v>
      </c>
      <c r="I68" s="143" t="e">
        <f>IF(#REF!&gt;0,#REF!,"")</f>
        <v>#REF!</v>
      </c>
      <c r="J68" s="143" t="e">
        <f>IF(#REF!&gt;0,#REF!,"")</f>
        <v>#REF!</v>
      </c>
      <c r="K68" s="143" t="e">
        <f>IF(#REF!&gt;0,#REF!,"")</f>
        <v>#REF!</v>
      </c>
      <c r="L68" s="143" t="e">
        <f>IF(#REF!&gt;0,#REF!,"")</f>
        <v>#REF!</v>
      </c>
      <c r="M68" s="143" t="e">
        <f>IF(#REF!&gt;0,#REF!,"")</f>
        <v>#REF!</v>
      </c>
      <c r="N68" s="143" t="e">
        <f>IF(#REF!&gt;0,#REF!,"")</f>
        <v>#REF!</v>
      </c>
      <c r="O68" s="143" t="e">
        <f>IF(#REF!&gt;0,#REF!,"")</f>
        <v>#REF!</v>
      </c>
      <c r="P68" s="143" t="e">
        <f>IF(#REF!&gt;0,#REF!,"")</f>
        <v>#REF!</v>
      </c>
      <c r="Q68" s="143" t="e">
        <f>IF(#REF!&gt;0,#REF!,"")</f>
        <v>#REF!</v>
      </c>
      <c r="R68" s="143" t="e">
        <f>IF(#REF!&gt;0,#REF!,"")</f>
        <v>#REF!</v>
      </c>
      <c r="S68" s="143" t="e">
        <f>IF(#REF!&gt;0,#REF!,"")</f>
        <v>#REF!</v>
      </c>
      <c r="T68" s="143" t="e">
        <f>IF(#REF!&gt;0,#REF!,"")</f>
        <v>#REF!</v>
      </c>
      <c r="U68" s="143" t="e">
        <f>IF(#REF!&gt;0,#REF!,"")</f>
        <v>#REF!</v>
      </c>
      <c r="V68" s="143" t="e">
        <f>IF(#REF!&gt;0,#REF!,"")</f>
        <v>#REF!</v>
      </c>
      <c r="W68" s="143" t="e">
        <f>IF(#REF!&gt;0,#REF!,"")</f>
        <v>#REF!</v>
      </c>
      <c r="X68" s="143" t="e">
        <f>IF(#REF!&gt;0,#REF!,"")</f>
        <v>#REF!</v>
      </c>
      <c r="Y68" s="143" t="e">
        <f>IF(#REF!&gt;0,#REF!,"")</f>
        <v>#REF!</v>
      </c>
      <c r="Z68" s="143" t="e">
        <f>IF(#REF!&gt;0,#REF!,"")</f>
        <v>#REF!</v>
      </c>
      <c r="AA68" s="143" t="e">
        <f>IF(#REF!&gt;0,#REF!,"")</f>
        <v>#REF!</v>
      </c>
      <c r="AB68" s="143" t="e">
        <f>IF(#REF!&gt;0,#REF!,"")</f>
        <v>#REF!</v>
      </c>
      <c r="AC68" s="143" t="e">
        <f>IF(#REF!&gt;0,#REF!,"")</f>
        <v>#REF!</v>
      </c>
      <c r="AM68"/>
      <c r="AN68"/>
    </row>
    <row r="69" spans="1:40" ht="15.6" customHeight="1" x14ac:dyDescent="0.25">
      <c r="A69" s="101">
        <v>44123</v>
      </c>
      <c r="B69" s="122" t="e">
        <f>#REF!</f>
        <v>#REF!</v>
      </c>
      <c r="D69" s="95" t="e">
        <f>IF(#REF!&gt;0,#REF!,"")</f>
        <v>#REF!</v>
      </c>
      <c r="E69" s="143" t="e">
        <f>IF(#REF!&gt;0,#REF!,"")</f>
        <v>#REF!</v>
      </c>
      <c r="F69" s="143" t="e">
        <f>IF(#REF!&gt;0,#REF!,"")</f>
        <v>#REF!</v>
      </c>
      <c r="G69" s="143" t="e">
        <f>IF(#REF!&gt;0,#REF!,"")</f>
        <v>#REF!</v>
      </c>
      <c r="H69" s="143" t="e">
        <f>IF(#REF!&gt;0,#REF!,"")</f>
        <v>#REF!</v>
      </c>
      <c r="I69" s="143" t="e">
        <f>IF(#REF!&gt;0,#REF!,"")</f>
        <v>#REF!</v>
      </c>
      <c r="J69" s="143" t="e">
        <f>IF(#REF!&gt;0,#REF!,"")</f>
        <v>#REF!</v>
      </c>
      <c r="K69" s="143" t="e">
        <f>IF(#REF!&gt;0,#REF!,"")</f>
        <v>#REF!</v>
      </c>
      <c r="L69" s="143" t="e">
        <f>IF(#REF!&gt;0,#REF!,"")</f>
        <v>#REF!</v>
      </c>
      <c r="M69" s="143" t="e">
        <f>IF(#REF!&gt;0,#REF!,"")</f>
        <v>#REF!</v>
      </c>
      <c r="N69" s="143" t="e">
        <f>IF(#REF!&gt;0,#REF!,"")</f>
        <v>#REF!</v>
      </c>
      <c r="O69" s="143" t="e">
        <f>IF(#REF!&gt;0,#REF!,"")</f>
        <v>#REF!</v>
      </c>
      <c r="P69" s="143" t="e">
        <f>IF(#REF!&gt;0,#REF!,"")</f>
        <v>#REF!</v>
      </c>
      <c r="Q69" s="143" t="e">
        <f>IF(#REF!&gt;0,#REF!,"")</f>
        <v>#REF!</v>
      </c>
      <c r="R69" s="143" t="e">
        <f>IF(#REF!&gt;0,#REF!,"")</f>
        <v>#REF!</v>
      </c>
      <c r="S69" s="143" t="e">
        <f>IF(#REF!&gt;0,#REF!,"")</f>
        <v>#REF!</v>
      </c>
      <c r="T69" s="143" t="e">
        <f>IF(#REF!&gt;0,#REF!,"")</f>
        <v>#REF!</v>
      </c>
      <c r="U69" s="143" t="e">
        <f>IF(#REF!&gt;0,#REF!,"")</f>
        <v>#REF!</v>
      </c>
      <c r="V69" s="143" t="e">
        <f>IF(#REF!&gt;0,#REF!,"")</f>
        <v>#REF!</v>
      </c>
      <c r="W69" s="143" t="e">
        <f>IF(#REF!&gt;0,#REF!,"")</f>
        <v>#REF!</v>
      </c>
      <c r="X69" s="143" t="e">
        <f>IF(#REF!&gt;0,#REF!,"")</f>
        <v>#REF!</v>
      </c>
      <c r="Y69" s="143" t="e">
        <f>IF(#REF!&gt;0,#REF!,"")</f>
        <v>#REF!</v>
      </c>
      <c r="Z69" s="143" t="e">
        <f>IF(#REF!&gt;0,#REF!,"")</f>
        <v>#REF!</v>
      </c>
      <c r="AA69" s="143" t="e">
        <f>IF(#REF!&gt;0,#REF!,"")</f>
        <v>#REF!</v>
      </c>
      <c r="AB69" s="143" t="e">
        <f>IF(#REF!&gt;0,#REF!,"")</f>
        <v>#REF!</v>
      </c>
      <c r="AC69" s="143" t="e">
        <f>IF(#REF!&gt;0,#REF!,"")</f>
        <v>#REF!</v>
      </c>
      <c r="AM69"/>
      <c r="AN69"/>
    </row>
    <row r="70" spans="1:40" ht="15.6" customHeight="1" x14ac:dyDescent="0.25">
      <c r="A70" s="101">
        <v>44124</v>
      </c>
      <c r="B70" s="122" t="e">
        <f>B12+1</f>
        <v>#REF!</v>
      </c>
      <c r="D70" s="95" t="e">
        <f>IF(#REF!&gt;0,#REF!,"")</f>
        <v>#REF!</v>
      </c>
      <c r="E70" s="143" t="e">
        <f>IF(#REF!&gt;0,#REF!,"")</f>
        <v>#REF!</v>
      </c>
      <c r="F70" s="143" t="e">
        <f>IF(#REF!&gt;0,#REF!,"")</f>
        <v>#REF!</v>
      </c>
      <c r="G70" s="143" t="e">
        <f>IF(#REF!&gt;0,#REF!,"")</f>
        <v>#REF!</v>
      </c>
      <c r="H70" s="143" t="e">
        <f>IF(#REF!&gt;0,#REF!,"")</f>
        <v>#REF!</v>
      </c>
      <c r="I70" s="143" t="e">
        <f>IF(#REF!&gt;0,#REF!,"")</f>
        <v>#REF!</v>
      </c>
      <c r="J70" s="143" t="e">
        <f>IF(#REF!&gt;0,#REF!,"")</f>
        <v>#REF!</v>
      </c>
      <c r="K70" s="143" t="e">
        <f>IF(#REF!&gt;0,#REF!,"")</f>
        <v>#REF!</v>
      </c>
      <c r="L70" s="143" t="e">
        <f>IF(#REF!&gt;0,#REF!,"")</f>
        <v>#REF!</v>
      </c>
      <c r="M70" s="143" t="e">
        <f>IF(#REF!&gt;0,#REF!,"")</f>
        <v>#REF!</v>
      </c>
      <c r="N70" s="143" t="e">
        <f>IF(#REF!&gt;0,#REF!,"")</f>
        <v>#REF!</v>
      </c>
      <c r="O70" s="143" t="e">
        <f>IF(#REF!&gt;0,#REF!,"")</f>
        <v>#REF!</v>
      </c>
      <c r="P70" s="143" t="e">
        <f>IF(#REF!&gt;0,#REF!,"")</f>
        <v>#REF!</v>
      </c>
      <c r="Q70" s="143" t="e">
        <f>IF(#REF!&gt;0,#REF!,"")</f>
        <v>#REF!</v>
      </c>
      <c r="R70" s="143" t="e">
        <f>IF(#REF!&gt;0,#REF!,"")</f>
        <v>#REF!</v>
      </c>
      <c r="S70" s="143" t="e">
        <f>IF(#REF!&gt;0,#REF!,"")</f>
        <v>#REF!</v>
      </c>
      <c r="T70" s="143" t="e">
        <f>IF(#REF!&gt;0,#REF!,"")</f>
        <v>#REF!</v>
      </c>
      <c r="U70" s="143" t="e">
        <f>IF(#REF!&gt;0,#REF!,"")</f>
        <v>#REF!</v>
      </c>
      <c r="V70" s="143" t="e">
        <f>IF(#REF!&gt;0,#REF!,"")</f>
        <v>#REF!</v>
      </c>
      <c r="W70" s="143" t="e">
        <f>IF(#REF!&gt;0,#REF!,"")</f>
        <v>#REF!</v>
      </c>
      <c r="X70" s="143" t="e">
        <f>IF(#REF!&gt;0,#REF!,"")</f>
        <v>#REF!</v>
      </c>
      <c r="Y70" s="143" t="e">
        <f>IF(#REF!&gt;0,#REF!,"")</f>
        <v>#REF!</v>
      </c>
      <c r="Z70" s="143" t="e">
        <f>IF(#REF!&gt;0,#REF!,"")</f>
        <v>#REF!</v>
      </c>
      <c r="AA70" s="143" t="e">
        <f>IF(#REF!&gt;0,#REF!,"")</f>
        <v>#REF!</v>
      </c>
      <c r="AB70" s="143" t="e">
        <f>IF(#REF!&gt;0,#REF!,"")</f>
        <v>#REF!</v>
      </c>
      <c r="AC70" s="143" t="e">
        <f>IF(#REF!&gt;0,#REF!,"")</f>
        <v>#REF!</v>
      </c>
      <c r="AM70"/>
      <c r="AN70"/>
    </row>
    <row r="71" spans="1:40" ht="15.6" customHeight="1" x14ac:dyDescent="0.25">
      <c r="A71" s="101">
        <v>44125</v>
      </c>
      <c r="B71" s="122" t="e">
        <f>B13+1</f>
        <v>#REF!</v>
      </c>
      <c r="D71" s="95" t="e">
        <f>IF(#REF!&gt;0,#REF!,"")</f>
        <v>#REF!</v>
      </c>
      <c r="E71" s="143" t="e">
        <f>IF(#REF!&gt;0,#REF!,"")</f>
        <v>#REF!</v>
      </c>
      <c r="F71" s="143" t="e">
        <f>IF(#REF!&gt;0,#REF!,"")</f>
        <v>#REF!</v>
      </c>
      <c r="G71" s="143" t="e">
        <f>IF(#REF!&gt;0,#REF!,"")</f>
        <v>#REF!</v>
      </c>
      <c r="H71" s="143" t="e">
        <f>IF(#REF!&gt;0,#REF!,"")</f>
        <v>#REF!</v>
      </c>
      <c r="I71" s="143" t="e">
        <f>IF(#REF!&gt;0,#REF!,"")</f>
        <v>#REF!</v>
      </c>
      <c r="J71" s="143" t="e">
        <f>IF(#REF!&gt;0,#REF!,"")</f>
        <v>#REF!</v>
      </c>
      <c r="K71" s="143" t="e">
        <f>IF(#REF!&gt;0,#REF!,"")</f>
        <v>#REF!</v>
      </c>
      <c r="L71" s="143" t="e">
        <f>IF(#REF!&gt;0,#REF!,"")</f>
        <v>#REF!</v>
      </c>
      <c r="M71" s="143" t="e">
        <f>IF(#REF!&gt;0,#REF!,"")</f>
        <v>#REF!</v>
      </c>
      <c r="N71" s="143" t="e">
        <f>IF(#REF!&gt;0,#REF!,"")</f>
        <v>#REF!</v>
      </c>
      <c r="O71" s="143" t="e">
        <f>IF(#REF!&gt;0,#REF!,"")</f>
        <v>#REF!</v>
      </c>
      <c r="P71" s="143" t="e">
        <f>IF(#REF!&gt;0,#REF!,"")</f>
        <v>#REF!</v>
      </c>
      <c r="Q71" s="143" t="e">
        <f>IF(#REF!&gt;0,#REF!,"")</f>
        <v>#REF!</v>
      </c>
      <c r="R71" s="143" t="e">
        <f>IF(#REF!&gt;0,#REF!,"")</f>
        <v>#REF!</v>
      </c>
      <c r="S71" s="143" t="e">
        <f>IF(#REF!&gt;0,#REF!,"")</f>
        <v>#REF!</v>
      </c>
      <c r="T71" s="143" t="e">
        <f>IF(#REF!&gt;0,#REF!,"")</f>
        <v>#REF!</v>
      </c>
      <c r="U71" s="143" t="e">
        <f>IF(#REF!&gt;0,#REF!,"")</f>
        <v>#REF!</v>
      </c>
      <c r="V71" s="143" t="e">
        <f>IF(#REF!&gt;0,#REF!,"")</f>
        <v>#REF!</v>
      </c>
      <c r="W71" s="143" t="e">
        <f>IF(#REF!&gt;0,#REF!,"")</f>
        <v>#REF!</v>
      </c>
      <c r="X71" s="143" t="e">
        <f>IF(#REF!&gt;0,#REF!,"")</f>
        <v>#REF!</v>
      </c>
      <c r="Y71" s="143" t="e">
        <f>IF(#REF!&gt;0,#REF!,"")</f>
        <v>#REF!</v>
      </c>
      <c r="Z71" s="143" t="e">
        <f>IF(#REF!&gt;0,#REF!,"")</f>
        <v>#REF!</v>
      </c>
      <c r="AA71" s="143" t="e">
        <f>IF(#REF!&gt;0,#REF!,"")</f>
        <v>#REF!</v>
      </c>
      <c r="AB71" s="143" t="e">
        <f>IF(#REF!&gt;0,#REF!,"")</f>
        <v>#REF!</v>
      </c>
      <c r="AC71" s="143" t="e">
        <f>IF(#REF!&gt;0,#REF!,"")</f>
        <v>#REF!</v>
      </c>
      <c r="AM71"/>
      <c r="AN71"/>
    </row>
    <row r="72" spans="1:40" ht="15.6" customHeight="1" x14ac:dyDescent="0.25">
      <c r="A72" s="101">
        <v>44126</v>
      </c>
      <c r="B72" s="122" t="e">
        <f>B14+1</f>
        <v>#REF!</v>
      </c>
      <c r="D72" s="95" t="e">
        <f>IF(#REF!&gt;0,#REF!,"")</f>
        <v>#REF!</v>
      </c>
      <c r="E72" s="143" t="e">
        <f>IF(#REF!&gt;0,#REF!,"")</f>
        <v>#REF!</v>
      </c>
      <c r="F72" s="143" t="e">
        <f>IF(#REF!&gt;0,#REF!,"")</f>
        <v>#REF!</v>
      </c>
      <c r="G72" s="143" t="e">
        <f>IF(#REF!&gt;0,#REF!,"")</f>
        <v>#REF!</v>
      </c>
      <c r="H72" s="143" t="e">
        <f>IF(#REF!&gt;0,#REF!,"")</f>
        <v>#REF!</v>
      </c>
      <c r="I72" s="143" t="e">
        <f>IF(#REF!&gt;0,#REF!,"")</f>
        <v>#REF!</v>
      </c>
      <c r="J72" s="143" t="e">
        <f>IF(#REF!&gt;0,#REF!,"")</f>
        <v>#REF!</v>
      </c>
      <c r="K72" s="143" t="e">
        <f>IF(#REF!&gt;0,#REF!,"")</f>
        <v>#REF!</v>
      </c>
      <c r="L72" s="143" t="e">
        <f>IF(#REF!&gt;0,#REF!,"")</f>
        <v>#REF!</v>
      </c>
      <c r="M72" s="143" t="e">
        <f>IF(#REF!&gt;0,#REF!,"")</f>
        <v>#REF!</v>
      </c>
      <c r="N72" s="143" t="e">
        <f>IF(#REF!&gt;0,#REF!,"")</f>
        <v>#REF!</v>
      </c>
      <c r="O72" s="143" t="e">
        <f>IF(#REF!&gt;0,#REF!,"")</f>
        <v>#REF!</v>
      </c>
      <c r="P72" s="143" t="e">
        <f>IF(#REF!&gt;0,#REF!,"")</f>
        <v>#REF!</v>
      </c>
      <c r="Q72" s="143" t="e">
        <f>IF(#REF!&gt;0,#REF!,"")</f>
        <v>#REF!</v>
      </c>
      <c r="R72" s="143" t="e">
        <f>IF(#REF!&gt;0,#REF!,"")</f>
        <v>#REF!</v>
      </c>
      <c r="S72" s="143" t="e">
        <f>IF(#REF!&gt;0,#REF!,"")</f>
        <v>#REF!</v>
      </c>
      <c r="T72" s="143" t="e">
        <f>IF(#REF!&gt;0,#REF!,"")</f>
        <v>#REF!</v>
      </c>
      <c r="U72" s="143" t="e">
        <f>IF(#REF!&gt;0,#REF!,"")</f>
        <v>#REF!</v>
      </c>
      <c r="V72" s="143" t="e">
        <f>IF(#REF!&gt;0,#REF!,"")</f>
        <v>#REF!</v>
      </c>
      <c r="W72" s="143" t="e">
        <f>IF(#REF!&gt;0,#REF!,"")</f>
        <v>#REF!</v>
      </c>
      <c r="X72" s="143" t="e">
        <f>IF(#REF!&gt;0,#REF!,"")</f>
        <v>#REF!</v>
      </c>
      <c r="Y72" s="143" t="e">
        <f>IF(#REF!&gt;0,#REF!,"")</f>
        <v>#REF!</v>
      </c>
      <c r="Z72" s="143" t="e">
        <f>IF(#REF!&gt;0,#REF!,"")</f>
        <v>#REF!</v>
      </c>
      <c r="AA72" s="143" t="e">
        <f>IF(#REF!&gt;0,#REF!,"")</f>
        <v>#REF!</v>
      </c>
      <c r="AB72" s="143" t="e">
        <f>IF(#REF!&gt;0,#REF!,"")</f>
        <v>#REF!</v>
      </c>
      <c r="AC72" s="143" t="e">
        <f>IF(#REF!&gt;0,#REF!,"")</f>
        <v>#REF!</v>
      </c>
      <c r="AM72"/>
      <c r="AN72"/>
    </row>
    <row r="73" spans="1:40" ht="15.6" customHeight="1" x14ac:dyDescent="0.25">
      <c r="A73" s="101">
        <v>44127</v>
      </c>
      <c r="B73" s="122" t="e">
        <f>B15+1</f>
        <v>#REF!</v>
      </c>
      <c r="D73" s="95" t="e">
        <f>IF(#REF!&gt;0,#REF!,"")</f>
        <v>#REF!</v>
      </c>
      <c r="E73" s="143" t="e">
        <f>IF(#REF!&gt;0,#REF!,"")</f>
        <v>#REF!</v>
      </c>
      <c r="F73" s="143" t="e">
        <f>IF(#REF!&gt;0,#REF!,"")</f>
        <v>#REF!</v>
      </c>
      <c r="G73" s="143" t="e">
        <f>IF(#REF!&gt;0,#REF!,"")</f>
        <v>#REF!</v>
      </c>
      <c r="H73" s="143" t="e">
        <f>IF(#REF!&gt;0,#REF!,"")</f>
        <v>#REF!</v>
      </c>
      <c r="I73" s="143" t="e">
        <f>IF(#REF!&gt;0,#REF!,"")</f>
        <v>#REF!</v>
      </c>
      <c r="J73" s="143" t="e">
        <f>IF(#REF!&gt;0,#REF!,"")</f>
        <v>#REF!</v>
      </c>
      <c r="K73" s="143" t="e">
        <f>IF(#REF!&gt;0,#REF!,"")</f>
        <v>#REF!</v>
      </c>
      <c r="L73" s="143" t="e">
        <f>IF(#REF!&gt;0,#REF!,"")</f>
        <v>#REF!</v>
      </c>
      <c r="M73" s="143" t="e">
        <f>IF(#REF!&gt;0,#REF!,"")</f>
        <v>#REF!</v>
      </c>
      <c r="N73" s="143" t="e">
        <f>IF(#REF!&gt;0,#REF!,"")</f>
        <v>#REF!</v>
      </c>
      <c r="O73" s="143" t="e">
        <f>IF(#REF!&gt;0,#REF!,"")</f>
        <v>#REF!</v>
      </c>
      <c r="P73" s="143" t="e">
        <f>IF(#REF!&gt;0,#REF!,"")</f>
        <v>#REF!</v>
      </c>
      <c r="Q73" s="143" t="e">
        <f>IF(#REF!&gt;0,#REF!,"")</f>
        <v>#REF!</v>
      </c>
      <c r="R73" s="143" t="e">
        <f>IF(#REF!&gt;0,#REF!,"")</f>
        <v>#REF!</v>
      </c>
      <c r="S73" s="143" t="e">
        <f>IF(#REF!&gt;0,#REF!,"")</f>
        <v>#REF!</v>
      </c>
      <c r="T73" s="143" t="e">
        <f>IF(#REF!&gt;0,#REF!,"")</f>
        <v>#REF!</v>
      </c>
      <c r="U73" s="143" t="e">
        <f>IF(#REF!&gt;0,#REF!,"")</f>
        <v>#REF!</v>
      </c>
      <c r="V73" s="143" t="e">
        <f>IF(#REF!&gt;0,#REF!,"")</f>
        <v>#REF!</v>
      </c>
      <c r="W73" s="143" t="e">
        <f>IF(#REF!&gt;0,#REF!,"")</f>
        <v>#REF!</v>
      </c>
      <c r="X73" s="143" t="e">
        <f>IF(#REF!&gt;0,#REF!,"")</f>
        <v>#REF!</v>
      </c>
      <c r="Y73" s="143" t="e">
        <f>IF(#REF!&gt;0,#REF!,"")</f>
        <v>#REF!</v>
      </c>
      <c r="Z73" s="143" t="e">
        <f>IF(#REF!&gt;0,#REF!,"")</f>
        <v>#REF!</v>
      </c>
      <c r="AA73" s="143" t="e">
        <f>IF(#REF!&gt;0,#REF!,"")</f>
        <v>#REF!</v>
      </c>
      <c r="AB73" s="143" t="e">
        <f>IF(#REF!&gt;0,#REF!,"")</f>
        <v>#REF!</v>
      </c>
      <c r="AC73" s="143" t="e">
        <f>IF(#REF!&gt;0,#REF!,"")</f>
        <v>#REF!</v>
      </c>
      <c r="AM73"/>
      <c r="AN73"/>
    </row>
    <row r="74" spans="1:40" ht="15.6" customHeight="1" x14ac:dyDescent="0.25">
      <c r="A74" s="102">
        <v>44130</v>
      </c>
      <c r="B74" s="123" t="e">
        <f>#REF!</f>
        <v>#REF!</v>
      </c>
      <c r="D74" s="95" t="e">
        <f>IF(#REF!&gt;0,#REF!,"")</f>
        <v>#REF!</v>
      </c>
      <c r="E74" s="143" t="e">
        <f>IF(#REF!&gt;0,#REF!,"")</f>
        <v>#REF!</v>
      </c>
      <c r="F74" s="143" t="e">
        <f>IF(#REF!&gt;0,#REF!,"")</f>
        <v>#REF!</v>
      </c>
      <c r="G74" s="143" t="e">
        <f>IF(#REF!&gt;0,#REF!,"")</f>
        <v>#REF!</v>
      </c>
      <c r="H74" s="143" t="e">
        <f>IF(#REF!&gt;0,#REF!,"")</f>
        <v>#REF!</v>
      </c>
      <c r="I74" s="143" t="e">
        <f>IF(#REF!&gt;0,#REF!,"")</f>
        <v>#REF!</v>
      </c>
      <c r="J74" s="143" t="e">
        <f>IF(#REF!&gt;0,#REF!,"")</f>
        <v>#REF!</v>
      </c>
      <c r="K74" s="143" t="e">
        <f>IF(#REF!&gt;0,#REF!,"")</f>
        <v>#REF!</v>
      </c>
      <c r="L74" s="143" t="e">
        <f>IF(#REF!&gt;0,#REF!,"")</f>
        <v>#REF!</v>
      </c>
      <c r="M74" s="143" t="e">
        <f>IF(#REF!&gt;0,#REF!,"")</f>
        <v>#REF!</v>
      </c>
      <c r="N74" s="143" t="e">
        <f>IF(#REF!&gt;0,#REF!,"")</f>
        <v>#REF!</v>
      </c>
      <c r="O74" s="143" t="e">
        <f>IF(#REF!&gt;0,#REF!,"")</f>
        <v>#REF!</v>
      </c>
      <c r="P74" s="143" t="e">
        <f>IF(#REF!&gt;0,#REF!,"")</f>
        <v>#REF!</v>
      </c>
      <c r="Q74" s="143" t="e">
        <f>IF(#REF!&gt;0,#REF!,"")</f>
        <v>#REF!</v>
      </c>
      <c r="R74" s="143" t="e">
        <f>IF(#REF!&gt;0,#REF!,"")</f>
        <v>#REF!</v>
      </c>
      <c r="S74" s="143" t="e">
        <f>IF(#REF!&gt;0,#REF!,"")</f>
        <v>#REF!</v>
      </c>
      <c r="T74" s="143" t="e">
        <f>IF(#REF!&gt;0,#REF!,"")</f>
        <v>#REF!</v>
      </c>
      <c r="U74" s="143" t="e">
        <f>IF(#REF!&gt;0,#REF!,"")</f>
        <v>#REF!</v>
      </c>
      <c r="V74" s="143" t="e">
        <f>IF(#REF!&gt;0,#REF!,"")</f>
        <v>#REF!</v>
      </c>
      <c r="W74" s="143" t="e">
        <f>IF(#REF!&gt;0,#REF!,"")</f>
        <v>#REF!</v>
      </c>
      <c r="X74" s="143" t="e">
        <f>IF(#REF!&gt;0,#REF!,"")</f>
        <v>#REF!</v>
      </c>
      <c r="Y74" s="143" t="e">
        <f>IF(#REF!&gt;0,#REF!,"")</f>
        <v>#REF!</v>
      </c>
      <c r="Z74" s="143" t="e">
        <f>IF(#REF!&gt;0,#REF!,"")</f>
        <v>#REF!</v>
      </c>
      <c r="AA74" s="143" t="e">
        <f>IF(#REF!&gt;0,#REF!,"")</f>
        <v>#REF!</v>
      </c>
      <c r="AB74" s="143" t="e">
        <f>IF(#REF!&gt;0,#REF!,"")</f>
        <v>#REF!</v>
      </c>
      <c r="AC74" s="143" t="e">
        <f>IF(#REF!&gt;0,#REF!,"")</f>
        <v>#REF!</v>
      </c>
      <c r="AM74"/>
      <c r="AN74"/>
    </row>
    <row r="75" spans="1:40" ht="15.6" customHeight="1" x14ac:dyDescent="0.25">
      <c r="A75" s="102">
        <v>44131</v>
      </c>
      <c r="B75" s="123" t="e">
        <f>B17+1</f>
        <v>#REF!</v>
      </c>
      <c r="D75" s="95" t="e">
        <f>IF(#REF!&gt;0,#REF!,"")</f>
        <v>#REF!</v>
      </c>
      <c r="E75" s="143" t="e">
        <f>IF(#REF!&gt;0,#REF!,"")</f>
        <v>#REF!</v>
      </c>
      <c r="F75" s="143" t="e">
        <f>IF(#REF!&gt;0,#REF!,"")</f>
        <v>#REF!</v>
      </c>
      <c r="G75" s="143" t="e">
        <f>IF(#REF!&gt;0,#REF!,"")</f>
        <v>#REF!</v>
      </c>
      <c r="H75" s="143" t="e">
        <f>IF(#REF!&gt;0,#REF!,"")</f>
        <v>#REF!</v>
      </c>
      <c r="I75" s="143" t="e">
        <f>IF(#REF!&gt;0,#REF!,"")</f>
        <v>#REF!</v>
      </c>
      <c r="J75" s="143" t="e">
        <f>IF(#REF!&gt;0,#REF!,"")</f>
        <v>#REF!</v>
      </c>
      <c r="K75" s="143" t="e">
        <f>IF(#REF!&gt;0,#REF!,"")</f>
        <v>#REF!</v>
      </c>
      <c r="L75" s="143" t="e">
        <f>IF(#REF!&gt;0,#REF!,"")</f>
        <v>#REF!</v>
      </c>
      <c r="M75" s="143" t="e">
        <f>IF(#REF!&gt;0,#REF!,"")</f>
        <v>#REF!</v>
      </c>
      <c r="N75" s="143" t="e">
        <f>IF(#REF!&gt;0,#REF!,"")</f>
        <v>#REF!</v>
      </c>
      <c r="O75" s="143" t="e">
        <f>IF(#REF!&gt;0,#REF!,"")</f>
        <v>#REF!</v>
      </c>
      <c r="P75" s="143" t="e">
        <f>IF(#REF!&gt;0,#REF!,"")</f>
        <v>#REF!</v>
      </c>
      <c r="Q75" s="143" t="e">
        <f>IF(#REF!&gt;0,#REF!,"")</f>
        <v>#REF!</v>
      </c>
      <c r="R75" s="143" t="e">
        <f>IF(#REF!&gt;0,#REF!,"")</f>
        <v>#REF!</v>
      </c>
      <c r="S75" s="143" t="e">
        <f>IF(#REF!&gt;0,#REF!,"")</f>
        <v>#REF!</v>
      </c>
      <c r="T75" s="143" t="e">
        <f>IF(#REF!&gt;0,#REF!,"")</f>
        <v>#REF!</v>
      </c>
      <c r="U75" s="143" t="e">
        <f>IF(#REF!&gt;0,#REF!,"")</f>
        <v>#REF!</v>
      </c>
      <c r="V75" s="143" t="e">
        <f>IF(#REF!&gt;0,#REF!,"")</f>
        <v>#REF!</v>
      </c>
      <c r="W75" s="143" t="e">
        <f>IF(#REF!&gt;0,#REF!,"")</f>
        <v>#REF!</v>
      </c>
      <c r="X75" s="143" t="e">
        <f>IF(#REF!&gt;0,#REF!,"")</f>
        <v>#REF!</v>
      </c>
      <c r="Y75" s="143" t="e">
        <f>IF(#REF!&gt;0,#REF!,"")</f>
        <v>#REF!</v>
      </c>
      <c r="Z75" s="143" t="e">
        <f>IF(#REF!&gt;0,#REF!,"")</f>
        <v>#REF!</v>
      </c>
      <c r="AA75" s="143" t="e">
        <f>IF(#REF!&gt;0,#REF!,"")</f>
        <v>#REF!</v>
      </c>
      <c r="AB75" s="143" t="e">
        <f>IF(#REF!&gt;0,#REF!,"")</f>
        <v>#REF!</v>
      </c>
      <c r="AC75" s="143" t="e">
        <f>IF(#REF!&gt;0,#REF!,"")</f>
        <v>#REF!</v>
      </c>
      <c r="AM75"/>
      <c r="AN75"/>
    </row>
    <row r="76" spans="1:40" ht="15.6" customHeight="1" x14ac:dyDescent="0.25">
      <c r="A76" s="102">
        <v>44132</v>
      </c>
      <c r="B76" s="123" t="e">
        <f>B18+1</f>
        <v>#REF!</v>
      </c>
      <c r="D76" s="95" t="e">
        <f>IF(#REF!&gt;0,#REF!,"")</f>
        <v>#REF!</v>
      </c>
      <c r="E76" s="143" t="e">
        <f>IF(#REF!&gt;0,#REF!,"")</f>
        <v>#REF!</v>
      </c>
      <c r="F76" s="143" t="e">
        <f>IF(#REF!&gt;0,#REF!,"")</f>
        <v>#REF!</v>
      </c>
      <c r="G76" s="143" t="e">
        <f>IF(#REF!&gt;0,#REF!,"")</f>
        <v>#REF!</v>
      </c>
      <c r="H76" s="143" t="e">
        <f>IF(#REF!&gt;0,#REF!,"")</f>
        <v>#REF!</v>
      </c>
      <c r="I76" s="143" t="e">
        <f>IF(#REF!&gt;0,#REF!,"")</f>
        <v>#REF!</v>
      </c>
      <c r="J76" s="143" t="e">
        <f>IF(#REF!&gt;0,#REF!,"")</f>
        <v>#REF!</v>
      </c>
      <c r="K76" s="143" t="e">
        <f>IF(#REF!&gt;0,#REF!,"")</f>
        <v>#REF!</v>
      </c>
      <c r="L76" s="143" t="e">
        <f>IF(#REF!&gt;0,#REF!,"")</f>
        <v>#REF!</v>
      </c>
      <c r="M76" s="143" t="e">
        <f>IF(#REF!&gt;0,#REF!,"")</f>
        <v>#REF!</v>
      </c>
      <c r="N76" s="143" t="e">
        <f>IF(#REF!&gt;0,#REF!,"")</f>
        <v>#REF!</v>
      </c>
      <c r="O76" s="143" t="e">
        <f>IF(#REF!&gt;0,#REF!,"")</f>
        <v>#REF!</v>
      </c>
      <c r="P76" s="143" t="e">
        <f>IF(#REF!&gt;0,#REF!,"")</f>
        <v>#REF!</v>
      </c>
      <c r="Q76" s="143" t="e">
        <f>IF(#REF!&gt;0,#REF!,"")</f>
        <v>#REF!</v>
      </c>
      <c r="R76" s="143" t="e">
        <f>IF(#REF!&gt;0,#REF!,"")</f>
        <v>#REF!</v>
      </c>
      <c r="S76" s="143" t="e">
        <f>IF(#REF!&gt;0,#REF!,"")</f>
        <v>#REF!</v>
      </c>
      <c r="T76" s="143" t="e">
        <f>IF(#REF!&gt;0,#REF!,"")</f>
        <v>#REF!</v>
      </c>
      <c r="U76" s="143" t="e">
        <f>IF(#REF!&gt;0,#REF!,"")</f>
        <v>#REF!</v>
      </c>
      <c r="V76" s="143" t="e">
        <f>IF(#REF!&gt;0,#REF!,"")</f>
        <v>#REF!</v>
      </c>
      <c r="W76" s="143" t="e">
        <f>IF(#REF!&gt;0,#REF!,"")</f>
        <v>#REF!</v>
      </c>
      <c r="X76" s="143" t="e">
        <f>IF(#REF!&gt;0,#REF!,"")</f>
        <v>#REF!</v>
      </c>
      <c r="Y76" s="143" t="e">
        <f>IF(#REF!&gt;0,#REF!,"")</f>
        <v>#REF!</v>
      </c>
      <c r="Z76" s="143" t="e">
        <f>IF(#REF!&gt;0,#REF!,"")</f>
        <v>#REF!</v>
      </c>
      <c r="AA76" s="143" t="e">
        <f>IF(#REF!&gt;0,#REF!,"")</f>
        <v>#REF!</v>
      </c>
      <c r="AB76" s="143" t="e">
        <f>IF(#REF!&gt;0,#REF!,"")</f>
        <v>#REF!</v>
      </c>
      <c r="AC76" s="143" t="e">
        <f>IF(#REF!&gt;0,#REF!,"")</f>
        <v>#REF!</v>
      </c>
      <c r="AM76"/>
      <c r="AN76"/>
    </row>
    <row r="77" spans="1:40" ht="15.6" customHeight="1" x14ac:dyDescent="0.25">
      <c r="A77" s="102">
        <v>44133</v>
      </c>
      <c r="B77" s="123" t="e">
        <f>B19+1</f>
        <v>#REF!</v>
      </c>
      <c r="D77" s="95" t="e">
        <f>IF(#REF!&gt;0,#REF!,"")</f>
        <v>#REF!</v>
      </c>
      <c r="E77" s="143" t="e">
        <f>IF(#REF!&gt;0,#REF!,"")</f>
        <v>#REF!</v>
      </c>
      <c r="F77" s="143" t="e">
        <f>IF(#REF!&gt;0,#REF!,"")</f>
        <v>#REF!</v>
      </c>
      <c r="G77" s="143" t="e">
        <f>IF(#REF!&gt;0,#REF!,"")</f>
        <v>#REF!</v>
      </c>
      <c r="H77" s="143" t="e">
        <f>IF(#REF!&gt;0,#REF!,"")</f>
        <v>#REF!</v>
      </c>
      <c r="I77" s="143" t="e">
        <f>IF(#REF!&gt;0,#REF!,"")</f>
        <v>#REF!</v>
      </c>
      <c r="J77" s="143" t="e">
        <f>IF(#REF!&gt;0,#REF!,"")</f>
        <v>#REF!</v>
      </c>
      <c r="K77" s="143" t="e">
        <f>IF(#REF!&gt;0,#REF!,"")</f>
        <v>#REF!</v>
      </c>
      <c r="L77" s="143" t="e">
        <f>IF(#REF!&gt;0,#REF!,"")</f>
        <v>#REF!</v>
      </c>
      <c r="M77" s="143" t="e">
        <f>IF(#REF!&gt;0,#REF!,"")</f>
        <v>#REF!</v>
      </c>
      <c r="N77" s="143" t="e">
        <f>IF(#REF!&gt;0,#REF!,"")</f>
        <v>#REF!</v>
      </c>
      <c r="O77" s="143" t="e">
        <f>IF(#REF!&gt;0,#REF!,"")</f>
        <v>#REF!</v>
      </c>
      <c r="P77" s="143" t="e">
        <f>IF(#REF!&gt;0,#REF!,"")</f>
        <v>#REF!</v>
      </c>
      <c r="Q77" s="143" t="e">
        <f>IF(#REF!&gt;0,#REF!,"")</f>
        <v>#REF!</v>
      </c>
      <c r="R77" s="143" t="e">
        <f>IF(#REF!&gt;0,#REF!,"")</f>
        <v>#REF!</v>
      </c>
      <c r="S77" s="143" t="e">
        <f>IF(#REF!&gt;0,#REF!,"")</f>
        <v>#REF!</v>
      </c>
      <c r="T77" s="143" t="e">
        <f>IF(#REF!&gt;0,#REF!,"")</f>
        <v>#REF!</v>
      </c>
      <c r="U77" s="143" t="e">
        <f>IF(#REF!&gt;0,#REF!,"")</f>
        <v>#REF!</v>
      </c>
      <c r="V77" s="143" t="e">
        <f>IF(#REF!&gt;0,#REF!,"")</f>
        <v>#REF!</v>
      </c>
      <c r="W77" s="143" t="e">
        <f>IF(#REF!&gt;0,#REF!,"")</f>
        <v>#REF!</v>
      </c>
      <c r="X77" s="143" t="e">
        <f>IF(#REF!&gt;0,#REF!,"")</f>
        <v>#REF!</v>
      </c>
      <c r="Y77" s="143" t="e">
        <f>IF(#REF!&gt;0,#REF!,"")</f>
        <v>#REF!</v>
      </c>
      <c r="Z77" s="143" t="e">
        <f>IF(#REF!&gt;0,#REF!,"")</f>
        <v>#REF!</v>
      </c>
      <c r="AA77" s="143" t="e">
        <f>IF(#REF!&gt;0,#REF!,"")</f>
        <v>#REF!</v>
      </c>
      <c r="AB77" s="143" t="e">
        <f>IF(#REF!&gt;0,#REF!,"")</f>
        <v>#REF!</v>
      </c>
      <c r="AC77" s="143" t="e">
        <f>IF(#REF!&gt;0,#REF!,"")</f>
        <v>#REF!</v>
      </c>
      <c r="AM77"/>
      <c r="AN77"/>
    </row>
    <row r="78" spans="1:40" ht="15.6" customHeight="1" x14ac:dyDescent="0.25">
      <c r="A78" s="102">
        <v>44134</v>
      </c>
      <c r="B78" s="123" t="e">
        <f>B20+1</f>
        <v>#REF!</v>
      </c>
      <c r="D78" s="95" t="e">
        <f>IF(#REF!&gt;0,#REF!,"")</f>
        <v>#REF!</v>
      </c>
      <c r="E78" s="143" t="e">
        <f>IF(#REF!&gt;0,#REF!,"")</f>
        <v>#REF!</v>
      </c>
      <c r="F78" s="143" t="e">
        <f>IF(#REF!&gt;0,#REF!,"")</f>
        <v>#REF!</v>
      </c>
      <c r="G78" s="143" t="e">
        <f>IF(#REF!&gt;0,#REF!,"")</f>
        <v>#REF!</v>
      </c>
      <c r="H78" s="143" t="e">
        <f>IF(#REF!&gt;0,#REF!,"")</f>
        <v>#REF!</v>
      </c>
      <c r="I78" s="143" t="e">
        <f>IF(#REF!&gt;0,#REF!,"")</f>
        <v>#REF!</v>
      </c>
      <c r="J78" s="143" t="e">
        <f>IF(#REF!&gt;0,#REF!,"")</f>
        <v>#REF!</v>
      </c>
      <c r="K78" s="143" t="e">
        <f>IF(#REF!&gt;0,#REF!,"")</f>
        <v>#REF!</v>
      </c>
      <c r="L78" s="143" t="e">
        <f>IF(#REF!&gt;0,#REF!,"")</f>
        <v>#REF!</v>
      </c>
      <c r="M78" s="143" t="e">
        <f>IF(#REF!&gt;0,#REF!,"")</f>
        <v>#REF!</v>
      </c>
      <c r="N78" s="143" t="e">
        <f>IF(#REF!&gt;0,#REF!,"")</f>
        <v>#REF!</v>
      </c>
      <c r="O78" s="143" t="e">
        <f>IF(#REF!&gt;0,#REF!,"")</f>
        <v>#REF!</v>
      </c>
      <c r="P78" s="143" t="e">
        <f>IF(#REF!&gt;0,#REF!,"")</f>
        <v>#REF!</v>
      </c>
      <c r="Q78" s="143" t="e">
        <f>IF(#REF!&gt;0,#REF!,"")</f>
        <v>#REF!</v>
      </c>
      <c r="R78" s="143" t="e">
        <f>IF(#REF!&gt;0,#REF!,"")</f>
        <v>#REF!</v>
      </c>
      <c r="S78" s="143" t="e">
        <f>IF(#REF!&gt;0,#REF!,"")</f>
        <v>#REF!</v>
      </c>
      <c r="T78" s="143" t="e">
        <f>IF(#REF!&gt;0,#REF!,"")</f>
        <v>#REF!</v>
      </c>
      <c r="U78" s="143" t="e">
        <f>IF(#REF!&gt;0,#REF!,"")</f>
        <v>#REF!</v>
      </c>
      <c r="V78" s="143" t="e">
        <f>IF(#REF!&gt;0,#REF!,"")</f>
        <v>#REF!</v>
      </c>
      <c r="W78" s="143" t="e">
        <f>IF(#REF!&gt;0,#REF!,"")</f>
        <v>#REF!</v>
      </c>
      <c r="X78" s="143" t="e">
        <f>IF(#REF!&gt;0,#REF!,"")</f>
        <v>#REF!</v>
      </c>
      <c r="Y78" s="143" t="e">
        <f>IF(#REF!&gt;0,#REF!,"")</f>
        <v>#REF!</v>
      </c>
      <c r="Z78" s="143" t="e">
        <f>IF(#REF!&gt;0,#REF!,"")</f>
        <v>#REF!</v>
      </c>
      <c r="AA78" s="143" t="e">
        <f>IF(#REF!&gt;0,#REF!,"")</f>
        <v>#REF!</v>
      </c>
      <c r="AB78" s="143" t="e">
        <f>IF(#REF!&gt;0,#REF!,"")</f>
        <v>#REF!</v>
      </c>
      <c r="AC78" s="143" t="e">
        <f>IF(#REF!&gt;0,#REF!,"")</f>
        <v>#REF!</v>
      </c>
      <c r="AM78"/>
      <c r="AN78"/>
    </row>
    <row r="79" spans="1:40" ht="15.6" customHeight="1" x14ac:dyDescent="0.25">
      <c r="A79" s="103">
        <v>44137</v>
      </c>
      <c r="B79" s="124" t="e">
        <f>#REF!</f>
        <v>#REF!</v>
      </c>
      <c r="D79" s="95" t="e">
        <f>IF(#REF!&gt;0,#REF!,"")</f>
        <v>#REF!</v>
      </c>
      <c r="E79" s="143" t="e">
        <f>IF(#REF!&gt;0,#REF!,"")</f>
        <v>#REF!</v>
      </c>
      <c r="F79" s="143" t="e">
        <f>IF(#REF!&gt;0,#REF!,"")</f>
        <v>#REF!</v>
      </c>
      <c r="G79" s="143" t="e">
        <f>IF(#REF!&gt;0,#REF!,"")</f>
        <v>#REF!</v>
      </c>
      <c r="H79" s="143" t="e">
        <f>IF(#REF!&gt;0,#REF!,"")</f>
        <v>#REF!</v>
      </c>
      <c r="I79" s="143" t="e">
        <f>IF(#REF!&gt;0,#REF!,"")</f>
        <v>#REF!</v>
      </c>
      <c r="J79" s="143" t="e">
        <f>IF(#REF!&gt;0,#REF!,"")</f>
        <v>#REF!</v>
      </c>
      <c r="K79" s="143" t="e">
        <f>IF(#REF!&gt;0,#REF!,"")</f>
        <v>#REF!</v>
      </c>
      <c r="L79" s="143" t="e">
        <f>IF(#REF!&gt;0,#REF!,"")</f>
        <v>#REF!</v>
      </c>
      <c r="M79" s="143" t="e">
        <f>IF(#REF!&gt;0,#REF!,"")</f>
        <v>#REF!</v>
      </c>
      <c r="N79" s="143" t="e">
        <f>IF(#REF!&gt;0,#REF!,"")</f>
        <v>#REF!</v>
      </c>
      <c r="O79" s="143" t="e">
        <f>IF(#REF!&gt;0,#REF!,"")</f>
        <v>#REF!</v>
      </c>
      <c r="P79" s="143" t="e">
        <f>IF(#REF!&gt;0,#REF!,"")</f>
        <v>#REF!</v>
      </c>
      <c r="Q79" s="143" t="e">
        <f>IF(#REF!&gt;0,#REF!,"")</f>
        <v>#REF!</v>
      </c>
      <c r="R79" s="143" t="e">
        <f>IF(#REF!&gt;0,#REF!,"")</f>
        <v>#REF!</v>
      </c>
      <c r="S79" s="143" t="e">
        <f>IF(#REF!&gt;0,#REF!,"")</f>
        <v>#REF!</v>
      </c>
      <c r="T79" s="143" t="e">
        <f>IF(#REF!&gt;0,#REF!,"")</f>
        <v>#REF!</v>
      </c>
      <c r="U79" s="143" t="e">
        <f>IF(#REF!&gt;0,#REF!,"")</f>
        <v>#REF!</v>
      </c>
      <c r="V79" s="143" t="e">
        <f>IF(#REF!&gt;0,#REF!,"")</f>
        <v>#REF!</v>
      </c>
      <c r="W79" s="143" t="e">
        <f>IF(#REF!&gt;0,#REF!,"")</f>
        <v>#REF!</v>
      </c>
      <c r="X79" s="143" t="e">
        <f>IF(#REF!&gt;0,#REF!,"")</f>
        <v>#REF!</v>
      </c>
      <c r="Y79" s="143" t="e">
        <f>IF(#REF!&gt;0,#REF!,"")</f>
        <v>#REF!</v>
      </c>
      <c r="Z79" s="143" t="e">
        <f>IF(#REF!&gt;0,#REF!,"")</f>
        <v>#REF!</v>
      </c>
      <c r="AA79" s="143" t="e">
        <f>IF(#REF!&gt;0,#REF!,"")</f>
        <v>#REF!</v>
      </c>
      <c r="AB79" s="143" t="e">
        <f>IF(#REF!&gt;0,#REF!,"")</f>
        <v>#REF!</v>
      </c>
      <c r="AC79" s="143" t="e">
        <f>IF(#REF!&gt;0,#REF!,"")</f>
        <v>#REF!</v>
      </c>
      <c r="AM79"/>
      <c r="AN79"/>
    </row>
    <row r="80" spans="1:40" ht="15.6" customHeight="1" x14ac:dyDescent="0.25">
      <c r="A80" s="103">
        <v>44138</v>
      </c>
      <c r="B80" s="124" t="e">
        <f>B22+1</f>
        <v>#REF!</v>
      </c>
      <c r="D80" s="95" t="e">
        <f>IF(#REF!&gt;0,#REF!,"")</f>
        <v>#REF!</v>
      </c>
      <c r="E80" s="143" t="e">
        <f>IF(#REF!&gt;0,#REF!,"")</f>
        <v>#REF!</v>
      </c>
      <c r="F80" s="143" t="e">
        <f>IF(#REF!&gt;0,#REF!,"")</f>
        <v>#REF!</v>
      </c>
      <c r="G80" s="143" t="e">
        <f>IF(#REF!&gt;0,#REF!,"")</f>
        <v>#REF!</v>
      </c>
      <c r="H80" s="143" t="e">
        <f>IF(#REF!&gt;0,#REF!,"")</f>
        <v>#REF!</v>
      </c>
      <c r="I80" s="143" t="e">
        <f>IF(#REF!&gt;0,#REF!,"")</f>
        <v>#REF!</v>
      </c>
      <c r="J80" s="143" t="e">
        <f>IF(#REF!&gt;0,#REF!,"")</f>
        <v>#REF!</v>
      </c>
      <c r="K80" s="143" t="e">
        <f>IF(#REF!&gt;0,#REF!,"")</f>
        <v>#REF!</v>
      </c>
      <c r="L80" s="143" t="e">
        <f>IF(#REF!&gt;0,#REF!,"")</f>
        <v>#REF!</v>
      </c>
      <c r="M80" s="143" t="e">
        <f>IF(#REF!&gt;0,#REF!,"")</f>
        <v>#REF!</v>
      </c>
      <c r="N80" s="143" t="e">
        <f>IF(#REF!&gt;0,#REF!,"")</f>
        <v>#REF!</v>
      </c>
      <c r="O80" s="143" t="e">
        <f>IF(#REF!&gt;0,#REF!,"")</f>
        <v>#REF!</v>
      </c>
      <c r="P80" s="143" t="e">
        <f>IF(#REF!&gt;0,#REF!,"")</f>
        <v>#REF!</v>
      </c>
      <c r="Q80" s="143" t="e">
        <f>IF(#REF!&gt;0,#REF!,"")</f>
        <v>#REF!</v>
      </c>
      <c r="R80" s="143" t="e">
        <f>IF(#REF!&gt;0,#REF!,"")</f>
        <v>#REF!</v>
      </c>
      <c r="S80" s="143" t="e">
        <f>IF(#REF!&gt;0,#REF!,"")</f>
        <v>#REF!</v>
      </c>
      <c r="T80" s="143" t="e">
        <f>IF(#REF!&gt;0,#REF!,"")</f>
        <v>#REF!</v>
      </c>
      <c r="U80" s="143" t="e">
        <f>IF(#REF!&gt;0,#REF!,"")</f>
        <v>#REF!</v>
      </c>
      <c r="V80" s="143" t="e">
        <f>IF(#REF!&gt;0,#REF!,"")</f>
        <v>#REF!</v>
      </c>
      <c r="W80" s="143" t="e">
        <f>IF(#REF!&gt;0,#REF!,"")</f>
        <v>#REF!</v>
      </c>
      <c r="X80" s="143" t="e">
        <f>IF(#REF!&gt;0,#REF!,"")</f>
        <v>#REF!</v>
      </c>
      <c r="Y80" s="143" t="e">
        <f>IF(#REF!&gt;0,#REF!,"")</f>
        <v>#REF!</v>
      </c>
      <c r="Z80" s="143" t="e">
        <f>IF(#REF!&gt;0,#REF!,"")</f>
        <v>#REF!</v>
      </c>
      <c r="AA80" s="143" t="e">
        <f>IF(#REF!&gt;0,#REF!,"")</f>
        <v>#REF!</v>
      </c>
      <c r="AB80" s="143" t="e">
        <f>IF(#REF!&gt;0,#REF!,"")</f>
        <v>#REF!</v>
      </c>
      <c r="AC80" s="143" t="e">
        <f>IF(#REF!&gt;0,#REF!,"")</f>
        <v>#REF!</v>
      </c>
      <c r="AM80"/>
      <c r="AN80"/>
    </row>
    <row r="81" spans="1:40" ht="15.6" customHeight="1" x14ac:dyDescent="0.25">
      <c r="A81" s="103">
        <v>44139</v>
      </c>
      <c r="B81" s="124" t="e">
        <f>B23+1</f>
        <v>#REF!</v>
      </c>
      <c r="D81" s="95" t="e">
        <f>IF(#REF!&gt;0,#REF!,"")</f>
        <v>#REF!</v>
      </c>
      <c r="E81" s="143" t="e">
        <f>IF(#REF!&gt;0,#REF!,"")</f>
        <v>#REF!</v>
      </c>
      <c r="F81" s="143" t="e">
        <f>IF(#REF!&gt;0,#REF!,"")</f>
        <v>#REF!</v>
      </c>
      <c r="G81" s="143" t="e">
        <f>IF(#REF!&gt;0,#REF!,"")</f>
        <v>#REF!</v>
      </c>
      <c r="H81" s="143" t="e">
        <f>IF(#REF!&gt;0,#REF!,"")</f>
        <v>#REF!</v>
      </c>
      <c r="I81" s="143" t="e">
        <f>IF(#REF!&gt;0,#REF!,"")</f>
        <v>#REF!</v>
      </c>
      <c r="J81" s="143" t="e">
        <f>IF(#REF!&gt;0,#REF!,"")</f>
        <v>#REF!</v>
      </c>
      <c r="K81" s="143" t="e">
        <f>IF(#REF!&gt;0,#REF!,"")</f>
        <v>#REF!</v>
      </c>
      <c r="L81" s="143" t="e">
        <f>IF(#REF!&gt;0,#REF!,"")</f>
        <v>#REF!</v>
      </c>
      <c r="M81" s="143" t="e">
        <f>IF(#REF!&gt;0,#REF!,"")</f>
        <v>#REF!</v>
      </c>
      <c r="N81" s="143" t="e">
        <f>IF(#REF!&gt;0,#REF!,"")</f>
        <v>#REF!</v>
      </c>
      <c r="O81" s="143" t="e">
        <f>IF(#REF!&gt;0,#REF!,"")</f>
        <v>#REF!</v>
      </c>
      <c r="P81" s="143" t="e">
        <f>IF(#REF!&gt;0,#REF!,"")</f>
        <v>#REF!</v>
      </c>
      <c r="Q81" s="143" t="e">
        <f>IF(#REF!&gt;0,#REF!,"")</f>
        <v>#REF!</v>
      </c>
      <c r="R81" s="143" t="e">
        <f>IF(#REF!&gt;0,#REF!,"")</f>
        <v>#REF!</v>
      </c>
      <c r="S81" s="143" t="e">
        <f>IF(#REF!&gt;0,#REF!,"")</f>
        <v>#REF!</v>
      </c>
      <c r="T81" s="143" t="e">
        <f>IF(#REF!&gt;0,#REF!,"")</f>
        <v>#REF!</v>
      </c>
      <c r="U81" s="143" t="e">
        <f>IF(#REF!&gt;0,#REF!,"")</f>
        <v>#REF!</v>
      </c>
      <c r="V81" s="143" t="e">
        <f>IF(#REF!&gt;0,#REF!,"")</f>
        <v>#REF!</v>
      </c>
      <c r="W81" s="143" t="e">
        <f>IF(#REF!&gt;0,#REF!,"")</f>
        <v>#REF!</v>
      </c>
      <c r="X81" s="143" t="e">
        <f>IF(#REF!&gt;0,#REF!,"")</f>
        <v>#REF!</v>
      </c>
      <c r="Y81" s="143" t="e">
        <f>IF(#REF!&gt;0,#REF!,"")</f>
        <v>#REF!</v>
      </c>
      <c r="Z81" s="143" t="e">
        <f>IF(#REF!&gt;0,#REF!,"")</f>
        <v>#REF!</v>
      </c>
      <c r="AA81" s="143" t="e">
        <f>IF(#REF!&gt;0,#REF!,"")</f>
        <v>#REF!</v>
      </c>
      <c r="AB81" s="143" t="e">
        <f>IF(#REF!&gt;0,#REF!,"")</f>
        <v>#REF!</v>
      </c>
      <c r="AC81" s="143" t="e">
        <f>IF(#REF!&gt;0,#REF!,"")</f>
        <v>#REF!</v>
      </c>
      <c r="AM81"/>
      <c r="AN81"/>
    </row>
    <row r="82" spans="1:40" ht="15.6" customHeight="1" x14ac:dyDescent="0.25">
      <c r="A82" s="103">
        <v>44140</v>
      </c>
      <c r="B82" s="124" t="e">
        <f>B24+1</f>
        <v>#REF!</v>
      </c>
      <c r="D82" s="95" t="e">
        <f>IF(#REF!&gt;0,#REF!,"")</f>
        <v>#REF!</v>
      </c>
      <c r="E82" s="143" t="e">
        <f>IF(#REF!&gt;0,#REF!,"")</f>
        <v>#REF!</v>
      </c>
      <c r="F82" s="143" t="e">
        <f>IF(#REF!&gt;0,#REF!,"")</f>
        <v>#REF!</v>
      </c>
      <c r="G82" s="143" t="e">
        <f>IF(#REF!&gt;0,#REF!,"")</f>
        <v>#REF!</v>
      </c>
      <c r="H82" s="143" t="e">
        <f>IF(#REF!&gt;0,#REF!,"")</f>
        <v>#REF!</v>
      </c>
      <c r="I82" s="143" t="e">
        <f>IF(#REF!&gt;0,#REF!,"")</f>
        <v>#REF!</v>
      </c>
      <c r="J82" s="143" t="e">
        <f>IF(#REF!&gt;0,#REF!,"")</f>
        <v>#REF!</v>
      </c>
      <c r="K82" s="143" t="e">
        <f>IF(#REF!&gt;0,#REF!,"")</f>
        <v>#REF!</v>
      </c>
      <c r="L82" s="143" t="e">
        <f>IF(#REF!&gt;0,#REF!,"")</f>
        <v>#REF!</v>
      </c>
      <c r="M82" s="143" t="e">
        <f>IF(#REF!&gt;0,#REF!,"")</f>
        <v>#REF!</v>
      </c>
      <c r="N82" s="143" t="e">
        <f>IF(#REF!&gt;0,#REF!,"")</f>
        <v>#REF!</v>
      </c>
      <c r="O82" s="143" t="e">
        <f>IF(#REF!&gt;0,#REF!,"")</f>
        <v>#REF!</v>
      </c>
      <c r="P82" s="143" t="e">
        <f>IF(#REF!&gt;0,#REF!,"")</f>
        <v>#REF!</v>
      </c>
      <c r="Q82" s="143" t="e">
        <f>IF(#REF!&gt;0,#REF!,"")</f>
        <v>#REF!</v>
      </c>
      <c r="R82" s="143" t="e">
        <f>IF(#REF!&gt;0,#REF!,"")</f>
        <v>#REF!</v>
      </c>
      <c r="S82" s="143" t="e">
        <f>IF(#REF!&gt;0,#REF!,"")</f>
        <v>#REF!</v>
      </c>
      <c r="T82" s="143" t="e">
        <f>IF(#REF!&gt;0,#REF!,"")</f>
        <v>#REF!</v>
      </c>
      <c r="U82" s="143" t="e">
        <f>IF(#REF!&gt;0,#REF!,"")</f>
        <v>#REF!</v>
      </c>
      <c r="V82" s="143" t="e">
        <f>IF(#REF!&gt;0,#REF!,"")</f>
        <v>#REF!</v>
      </c>
      <c r="W82" s="143" t="e">
        <f>IF(#REF!&gt;0,#REF!,"")</f>
        <v>#REF!</v>
      </c>
      <c r="X82" s="143" t="e">
        <f>IF(#REF!&gt;0,#REF!,"")</f>
        <v>#REF!</v>
      </c>
      <c r="Y82" s="143" t="e">
        <f>IF(#REF!&gt;0,#REF!,"")</f>
        <v>#REF!</v>
      </c>
      <c r="Z82" s="143" t="e">
        <f>IF(#REF!&gt;0,#REF!,"")</f>
        <v>#REF!</v>
      </c>
      <c r="AA82" s="143" t="e">
        <f>IF(#REF!&gt;0,#REF!,"")</f>
        <v>#REF!</v>
      </c>
      <c r="AB82" s="143" t="e">
        <f>IF(#REF!&gt;0,#REF!,"")</f>
        <v>#REF!</v>
      </c>
      <c r="AC82" s="143" t="e">
        <f>IF(#REF!&gt;0,#REF!,"")</f>
        <v>#REF!</v>
      </c>
      <c r="AM82"/>
      <c r="AN82"/>
    </row>
    <row r="83" spans="1:40" ht="15.6" customHeight="1" x14ac:dyDescent="0.25">
      <c r="A83" s="103">
        <v>44141</v>
      </c>
      <c r="B83" s="124" t="e">
        <f>B25+1</f>
        <v>#REF!</v>
      </c>
      <c r="D83" s="95" t="e">
        <f>IF(#REF!&gt;0,#REF!,"")</f>
        <v>#REF!</v>
      </c>
      <c r="E83" s="143" t="e">
        <f>IF(#REF!&gt;0,#REF!,"")</f>
        <v>#REF!</v>
      </c>
      <c r="F83" s="143" t="e">
        <f>IF(#REF!&gt;0,#REF!,"")</f>
        <v>#REF!</v>
      </c>
      <c r="G83" s="143" t="e">
        <f>IF(#REF!&gt;0,#REF!,"")</f>
        <v>#REF!</v>
      </c>
      <c r="H83" s="143" t="e">
        <f>IF(#REF!&gt;0,#REF!,"")</f>
        <v>#REF!</v>
      </c>
      <c r="I83" s="143" t="e">
        <f>IF(#REF!&gt;0,#REF!,"")</f>
        <v>#REF!</v>
      </c>
      <c r="J83" s="143" t="e">
        <f>IF(#REF!&gt;0,#REF!,"")</f>
        <v>#REF!</v>
      </c>
      <c r="K83" s="143" t="e">
        <f>IF(#REF!&gt;0,#REF!,"")</f>
        <v>#REF!</v>
      </c>
      <c r="L83" s="143" t="e">
        <f>IF(#REF!&gt;0,#REF!,"")</f>
        <v>#REF!</v>
      </c>
      <c r="M83" s="143" t="e">
        <f>IF(#REF!&gt;0,#REF!,"")</f>
        <v>#REF!</v>
      </c>
      <c r="N83" s="143" t="e">
        <f>IF(#REF!&gt;0,#REF!,"")</f>
        <v>#REF!</v>
      </c>
      <c r="O83" s="143" t="e">
        <f>IF(#REF!&gt;0,#REF!,"")</f>
        <v>#REF!</v>
      </c>
      <c r="P83" s="143" t="e">
        <f>IF(#REF!&gt;0,#REF!,"")</f>
        <v>#REF!</v>
      </c>
      <c r="Q83" s="143" t="e">
        <f>IF(#REF!&gt;0,#REF!,"")</f>
        <v>#REF!</v>
      </c>
      <c r="R83" s="143" t="e">
        <f>IF(#REF!&gt;0,#REF!,"")</f>
        <v>#REF!</v>
      </c>
      <c r="S83" s="143" t="e">
        <f>IF(#REF!&gt;0,#REF!,"")</f>
        <v>#REF!</v>
      </c>
      <c r="T83" s="143" t="e">
        <f>IF(#REF!&gt;0,#REF!,"")</f>
        <v>#REF!</v>
      </c>
      <c r="U83" s="143" t="e">
        <f>IF(#REF!&gt;0,#REF!,"")</f>
        <v>#REF!</v>
      </c>
      <c r="V83" s="143" t="e">
        <f>IF(#REF!&gt;0,#REF!,"")</f>
        <v>#REF!</v>
      </c>
      <c r="W83" s="143" t="e">
        <f>IF(#REF!&gt;0,#REF!,"")</f>
        <v>#REF!</v>
      </c>
      <c r="X83" s="143" t="e">
        <f>IF(#REF!&gt;0,#REF!,"")</f>
        <v>#REF!</v>
      </c>
      <c r="Y83" s="143" t="e">
        <f>IF(#REF!&gt;0,#REF!,"")</f>
        <v>#REF!</v>
      </c>
      <c r="Z83" s="143" t="e">
        <f>IF(#REF!&gt;0,#REF!,"")</f>
        <v>#REF!</v>
      </c>
      <c r="AA83" s="143" t="e">
        <f>IF(#REF!&gt;0,#REF!,"")</f>
        <v>#REF!</v>
      </c>
      <c r="AB83" s="143" t="e">
        <f>IF(#REF!&gt;0,#REF!,"")</f>
        <v>#REF!</v>
      </c>
      <c r="AC83" s="143" t="e">
        <f>IF(#REF!&gt;0,#REF!,"")</f>
        <v>#REF!</v>
      </c>
      <c r="AM83"/>
      <c r="AN83"/>
    </row>
    <row r="84" spans="1:40" x14ac:dyDescent="0.25">
      <c r="AM84"/>
      <c r="AN84"/>
    </row>
    <row r="85" spans="1:40" x14ac:dyDescent="0.25">
      <c r="AM85"/>
      <c r="AN85"/>
    </row>
    <row r="86" spans="1:40" x14ac:dyDescent="0.25">
      <c r="AM86"/>
      <c r="AN86"/>
    </row>
    <row r="87" spans="1:40" x14ac:dyDescent="0.25">
      <c r="AM87"/>
      <c r="AN87"/>
    </row>
    <row r="88" spans="1:40" x14ac:dyDescent="0.25">
      <c r="AM88"/>
      <c r="AN88"/>
    </row>
    <row r="89" spans="1:40" x14ac:dyDescent="0.25">
      <c r="AM89"/>
      <c r="AN89"/>
    </row>
    <row r="90" spans="1:40" x14ac:dyDescent="0.25">
      <c r="AJ90" s="138"/>
      <c r="AK90" s="128"/>
      <c r="AM90"/>
      <c r="AN90"/>
    </row>
    <row r="91" spans="1:40" x14ac:dyDescent="0.25">
      <c r="AJ91" s="138"/>
      <c r="AK91" s="128"/>
      <c r="AM91"/>
      <c r="AN91"/>
    </row>
    <row r="92" spans="1:40" x14ac:dyDescent="0.25">
      <c r="AJ92" s="138"/>
      <c r="AK92" s="128"/>
      <c r="AM92"/>
      <c r="AN92"/>
    </row>
    <row r="93" spans="1:40" x14ac:dyDescent="0.25">
      <c r="AJ93" s="138"/>
      <c r="AK93" s="128"/>
      <c r="AM93"/>
      <c r="AN93"/>
    </row>
    <row r="94" spans="1:40" x14ac:dyDescent="0.25">
      <c r="AJ94" s="138"/>
      <c r="AK94" s="128"/>
      <c r="AM94"/>
      <c r="AN94"/>
    </row>
    <row r="95" spans="1:40" x14ac:dyDescent="0.25">
      <c r="AJ95" s="138"/>
      <c r="AK95" s="128"/>
      <c r="AM95"/>
      <c r="AN95"/>
    </row>
  </sheetData>
  <mergeCells count="46">
    <mergeCell ref="AH30:AI30"/>
    <mergeCell ref="X30:Y30"/>
    <mergeCell ref="Z30:AA30"/>
    <mergeCell ref="AB30:AC30"/>
    <mergeCell ref="D30:E30"/>
    <mergeCell ref="F30:G30"/>
    <mergeCell ref="H30:I30"/>
    <mergeCell ref="J30:K30"/>
    <mergeCell ref="L30:M30"/>
    <mergeCell ref="D58:E58"/>
    <mergeCell ref="F58:G58"/>
    <mergeCell ref="H58:I58"/>
    <mergeCell ref="AB1:AC1"/>
    <mergeCell ref="AD1:AE1"/>
    <mergeCell ref="T1:U1"/>
    <mergeCell ref="V1:W1"/>
    <mergeCell ref="N1:O1"/>
    <mergeCell ref="P1:Q1"/>
    <mergeCell ref="R1:S1"/>
    <mergeCell ref="X1:Y1"/>
    <mergeCell ref="Z1:AA1"/>
    <mergeCell ref="D1:E1"/>
    <mergeCell ref="F1:G1"/>
    <mergeCell ref="H1:I1"/>
    <mergeCell ref="J1:K1"/>
    <mergeCell ref="J58:K58"/>
    <mergeCell ref="L58:M58"/>
    <mergeCell ref="N58:O58"/>
    <mergeCell ref="L1:M1"/>
    <mergeCell ref="N30:O30"/>
    <mergeCell ref="AL1:AM1"/>
    <mergeCell ref="T58:U58"/>
    <mergeCell ref="V58:W58"/>
    <mergeCell ref="X58:Y58"/>
    <mergeCell ref="P58:Q58"/>
    <mergeCell ref="R58:S58"/>
    <mergeCell ref="AF1:AG1"/>
    <mergeCell ref="AH1:AI1"/>
    <mergeCell ref="AD30:AE30"/>
    <mergeCell ref="AF30:AG30"/>
    <mergeCell ref="AJ30:AK30"/>
    <mergeCell ref="AJ1:AK1"/>
    <mergeCell ref="P30:Q30"/>
    <mergeCell ref="R30:S30"/>
    <mergeCell ref="T30:U30"/>
    <mergeCell ref="V30:W30"/>
  </mergeCells>
  <phoneticPr fontId="44" type="noConversion"/>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9"/>
  <dimension ref="B4:AA19"/>
  <sheetViews>
    <sheetView zoomScaleNormal="100" workbookViewId="0">
      <selection activeCell="AC15" sqref="AC15"/>
    </sheetView>
  </sheetViews>
  <sheetFormatPr baseColWidth="10" defaultRowHeight="15" x14ac:dyDescent="0.25"/>
  <cols>
    <col min="2" max="2" width="15.28515625" customWidth="1"/>
    <col min="3" max="27" width="5.7109375" customWidth="1"/>
  </cols>
  <sheetData>
    <row r="4" spans="2:27" ht="16.5" x14ac:dyDescent="0.3">
      <c r="B4" s="113" t="e">
        <f>#REF!</f>
        <v>#REF!</v>
      </c>
      <c r="C4" s="99" t="e">
        <f>#REF!</f>
        <v>#REF!</v>
      </c>
      <c r="D4" s="99" t="e">
        <f>#REF!</f>
        <v>#REF!</v>
      </c>
      <c r="E4" s="99" t="e">
        <f>#REF!</f>
        <v>#REF!</v>
      </c>
      <c r="F4" s="99" t="e">
        <f>#REF!</f>
        <v>#REF!</v>
      </c>
      <c r="G4" s="99" t="e">
        <f>#REF!</f>
        <v>#REF!</v>
      </c>
      <c r="H4" s="100" t="e">
        <f>#REF!</f>
        <v>#REF!</v>
      </c>
      <c r="I4" s="100" t="e">
        <f>#REF!</f>
        <v>#REF!</v>
      </c>
      <c r="J4" s="100" t="e">
        <f>#REF!</f>
        <v>#REF!</v>
      </c>
      <c r="K4" s="100" t="e">
        <f>#REF!</f>
        <v>#REF!</v>
      </c>
      <c r="L4" s="100" t="e">
        <f>#REF!</f>
        <v>#REF!</v>
      </c>
      <c r="M4" s="101" t="e">
        <f>#REF!</f>
        <v>#REF!</v>
      </c>
      <c r="N4" s="101" t="e">
        <f>#REF!</f>
        <v>#REF!</v>
      </c>
      <c r="O4" s="101" t="e">
        <f>#REF!</f>
        <v>#REF!</v>
      </c>
      <c r="P4" s="101" t="e">
        <f>#REF!</f>
        <v>#REF!</v>
      </c>
      <c r="Q4" s="101" t="e">
        <f>#REF!</f>
        <v>#REF!</v>
      </c>
      <c r="R4" s="102" t="e">
        <f>#REF!</f>
        <v>#REF!</v>
      </c>
      <c r="S4" s="102" t="e">
        <f>#REF!</f>
        <v>#REF!</v>
      </c>
      <c r="T4" s="102" t="e">
        <f>#REF!</f>
        <v>#REF!</v>
      </c>
      <c r="U4" s="102" t="e">
        <f>#REF!</f>
        <v>#REF!</v>
      </c>
      <c r="V4" s="102" t="e">
        <f>#REF!</f>
        <v>#REF!</v>
      </c>
      <c r="W4" s="103" t="e">
        <f>#REF!</f>
        <v>#REF!</v>
      </c>
      <c r="X4" s="103" t="e">
        <f>#REF!</f>
        <v>#REF!</v>
      </c>
      <c r="Y4" s="103" t="e">
        <f>#REF!</f>
        <v>#REF!</v>
      </c>
      <c r="Z4" s="103" t="e">
        <f>#REF!</f>
        <v>#REF!</v>
      </c>
      <c r="AA4" s="103" t="e">
        <f>#REF!</f>
        <v>#REF!</v>
      </c>
    </row>
    <row r="5" spans="2:27" x14ac:dyDescent="0.25">
      <c r="B5" s="132" t="s">
        <v>71</v>
      </c>
      <c r="C5" s="115" t="e">
        <f>#REF!</f>
        <v>#REF!</v>
      </c>
      <c r="D5" s="115" t="e">
        <f>#REF!</f>
        <v>#REF!</v>
      </c>
      <c r="E5" s="115" t="e">
        <f>#REF!</f>
        <v>#REF!</v>
      </c>
      <c r="F5" s="115" t="e">
        <f>#REF!</f>
        <v>#REF!</v>
      </c>
      <c r="G5" s="115" t="e">
        <f>#REF!</f>
        <v>#REF!</v>
      </c>
      <c r="H5" s="116" t="e">
        <f>#REF!</f>
        <v>#REF!</v>
      </c>
      <c r="I5" s="116" t="e">
        <f>#REF!</f>
        <v>#REF!</v>
      </c>
      <c r="J5" s="116" t="e">
        <f>#REF!</f>
        <v>#REF!</v>
      </c>
      <c r="K5" s="116" t="e">
        <f>#REF!</f>
        <v>#REF!</v>
      </c>
      <c r="L5" s="116" t="e">
        <f>#REF!</f>
        <v>#REF!</v>
      </c>
      <c r="M5" s="116" t="e">
        <f>#REF!</f>
        <v>#REF!</v>
      </c>
      <c r="N5" s="116" t="e">
        <f>#REF!</f>
        <v>#REF!</v>
      </c>
      <c r="O5" s="116" t="e">
        <f>#REF!</f>
        <v>#REF!</v>
      </c>
      <c r="P5" s="116" t="e">
        <f>#REF!</f>
        <v>#REF!</v>
      </c>
      <c r="Q5" s="116" t="e">
        <f>#REF!</f>
        <v>#REF!</v>
      </c>
      <c r="R5" s="116" t="e">
        <f>#REF!</f>
        <v>#REF!</v>
      </c>
      <c r="S5" s="116" t="e">
        <f>#REF!</f>
        <v>#REF!</v>
      </c>
      <c r="T5" s="116" t="e">
        <f>#REF!</f>
        <v>#REF!</v>
      </c>
      <c r="U5" s="116" t="e">
        <f>#REF!</f>
        <v>#REF!</v>
      </c>
      <c r="V5" s="116" t="e">
        <f>#REF!</f>
        <v>#REF!</v>
      </c>
      <c r="W5" s="116" t="e">
        <f>#REF!</f>
        <v>#REF!</v>
      </c>
      <c r="X5" s="116" t="e">
        <f>#REF!</f>
        <v>#REF!</v>
      </c>
      <c r="Y5" s="116" t="e">
        <f>#REF!</f>
        <v>#REF!</v>
      </c>
      <c r="Z5" s="116" t="e">
        <f>#REF!</f>
        <v>#REF!</v>
      </c>
      <c r="AA5" s="116" t="e">
        <f>#REF!</f>
        <v>#REF!</v>
      </c>
    </row>
    <row r="6" spans="2:27" ht="19.5" x14ac:dyDescent="0.25">
      <c r="B6" s="77"/>
      <c r="C6" s="104"/>
      <c r="D6" s="104"/>
      <c r="E6" s="104"/>
      <c r="F6" s="104"/>
      <c r="G6" s="104"/>
      <c r="H6" s="104"/>
      <c r="I6" s="105"/>
      <c r="J6" s="105"/>
      <c r="K6" s="104"/>
      <c r="L6" s="104"/>
      <c r="M6" s="104"/>
      <c r="N6" s="105"/>
      <c r="O6" s="105"/>
      <c r="P6" s="105"/>
      <c r="Q6" s="105"/>
      <c r="R6" s="105"/>
      <c r="S6" s="105"/>
      <c r="T6" s="105"/>
      <c r="U6" s="105"/>
      <c r="V6" s="105"/>
      <c r="W6" s="105"/>
      <c r="X6" s="105"/>
      <c r="Y6" s="105"/>
      <c r="Z6" s="105"/>
      <c r="AA6" s="105"/>
    </row>
    <row r="7" spans="2:27" ht="19.5" x14ac:dyDescent="0.25">
      <c r="B7" s="142" t="e">
        <f>#REF!</f>
        <v>#REF!</v>
      </c>
      <c r="C7" s="143" t="e">
        <f>IF(#REF!&gt;0,#REF!,"")</f>
        <v>#REF!</v>
      </c>
      <c r="D7" s="143" t="e">
        <f>IF(#REF!&gt;0,#REF!,"")</f>
        <v>#REF!</v>
      </c>
      <c r="E7" s="143" t="e">
        <f>IF(#REF!&gt;0,#REF!,"")</f>
        <v>#REF!</v>
      </c>
      <c r="F7" s="143" t="e">
        <f>IF(#REF!&gt;0,#REF!,"")</f>
        <v>#REF!</v>
      </c>
      <c r="G7" s="143" t="e">
        <f>IF(#REF!&gt;0,#REF!,"")</f>
        <v>#REF!</v>
      </c>
      <c r="H7" s="143" t="e">
        <f>IF(#REF!&gt;0,#REF!,"")</f>
        <v>#REF!</v>
      </c>
      <c r="I7" s="143" t="e">
        <f>IF(#REF!&gt;0,#REF!,"")</f>
        <v>#REF!</v>
      </c>
      <c r="J7" s="143" t="e">
        <f>IF(#REF!&gt;0,#REF!,"")</f>
        <v>#REF!</v>
      </c>
      <c r="K7" s="143" t="e">
        <f>IF(#REF!&gt;0,#REF!,"")</f>
        <v>#REF!</v>
      </c>
      <c r="L7" s="143" t="e">
        <f>IF(#REF!&gt;0,#REF!,"")</f>
        <v>#REF!</v>
      </c>
      <c r="M7" s="143" t="e">
        <f>IF(#REF!&gt;0,#REF!,"")</f>
        <v>#REF!</v>
      </c>
      <c r="N7" s="143" t="e">
        <f>IF(#REF!&gt;0,#REF!,"")</f>
        <v>#REF!</v>
      </c>
      <c r="O7" s="143" t="e">
        <f>IF(#REF!&gt;0,#REF!,"")</f>
        <v>#REF!</v>
      </c>
      <c r="P7" s="143" t="e">
        <f>IF(#REF!&gt;0,#REF!,"")</f>
        <v>#REF!</v>
      </c>
      <c r="Q7" s="143" t="e">
        <f>IF(#REF!&gt;0,#REF!,"")</f>
        <v>#REF!</v>
      </c>
      <c r="R7" s="143" t="e">
        <f>IF(#REF!&gt;0,#REF!,"")</f>
        <v>#REF!</v>
      </c>
      <c r="S7" s="143" t="e">
        <f>IF(#REF!&gt;0,#REF!,"")</f>
        <v>#REF!</v>
      </c>
      <c r="T7" s="143" t="e">
        <f>IF(#REF!&gt;0,#REF!,"")</f>
        <v>#REF!</v>
      </c>
      <c r="U7" s="143" t="e">
        <f>IF(#REF!&gt;0,#REF!,"")</f>
        <v>#REF!</v>
      </c>
      <c r="V7" s="143" t="e">
        <f>IF(#REF!&gt;0,#REF!,"")</f>
        <v>#REF!</v>
      </c>
      <c r="W7" s="143" t="e">
        <f>IF(#REF!&gt;0,#REF!,"")</f>
        <v>#REF!</v>
      </c>
      <c r="X7" s="143" t="e">
        <f>IF(#REF!&gt;0,#REF!,"")</f>
        <v>#REF!</v>
      </c>
      <c r="Y7" s="143" t="e">
        <f>IF(#REF!&gt;0,#REF!,"")</f>
        <v>#REF!</v>
      </c>
      <c r="Z7" s="143" t="e">
        <f>IF(#REF!&gt;0,#REF!,"")</f>
        <v>#REF!</v>
      </c>
      <c r="AA7" s="143" t="e">
        <f>IF(#REF!&gt;0,#REF!,"")</f>
        <v>#REF!</v>
      </c>
    </row>
    <row r="8" spans="2:27" ht="19.5" x14ac:dyDescent="0.25">
      <c r="B8" s="142" t="e">
        <f>#REF!</f>
        <v>#REF!</v>
      </c>
      <c r="C8" s="143" t="e">
        <f>IF(#REF!&gt;0,#REF!,"")</f>
        <v>#REF!</v>
      </c>
      <c r="D8" s="143" t="e">
        <f>IF(#REF!&gt;0,#REF!,"")</f>
        <v>#REF!</v>
      </c>
      <c r="E8" s="143" t="e">
        <f>IF(#REF!&gt;0,#REF!,"")</f>
        <v>#REF!</v>
      </c>
      <c r="F8" s="143" t="e">
        <f>IF(#REF!&gt;0,#REF!,"")</f>
        <v>#REF!</v>
      </c>
      <c r="G8" s="143" t="e">
        <f>IF(#REF!&gt;0,#REF!,"")</f>
        <v>#REF!</v>
      </c>
      <c r="H8" s="143" t="e">
        <f>IF(#REF!&gt;0,#REF!,"")</f>
        <v>#REF!</v>
      </c>
      <c r="I8" s="143" t="e">
        <f>IF(#REF!&gt;0,#REF!,"")</f>
        <v>#REF!</v>
      </c>
      <c r="J8" s="143" t="e">
        <f>IF(#REF!&gt;0,#REF!,"")</f>
        <v>#REF!</v>
      </c>
      <c r="K8" s="143" t="e">
        <f>IF(#REF!&gt;0,#REF!,"")</f>
        <v>#REF!</v>
      </c>
      <c r="L8" s="143" t="e">
        <f>IF(#REF!&gt;0,#REF!,"")</f>
        <v>#REF!</v>
      </c>
      <c r="M8" s="143" t="e">
        <f>IF(#REF!&gt;0,#REF!,"")</f>
        <v>#REF!</v>
      </c>
      <c r="N8" s="143" t="e">
        <f>IF(#REF!&gt;0,#REF!,"")</f>
        <v>#REF!</v>
      </c>
      <c r="O8" s="143" t="e">
        <f>IF(#REF!&gt;0,#REF!,"")</f>
        <v>#REF!</v>
      </c>
      <c r="P8" s="143" t="e">
        <f>IF(#REF!&gt;0,#REF!,"")</f>
        <v>#REF!</v>
      </c>
      <c r="Q8" s="143" t="e">
        <f>IF(#REF!&gt;0,#REF!,"")</f>
        <v>#REF!</v>
      </c>
      <c r="R8" s="143" t="e">
        <f>IF(#REF!&gt;0,#REF!,"")</f>
        <v>#REF!</v>
      </c>
      <c r="S8" s="143" t="e">
        <f>IF(#REF!&gt;0,#REF!,"")</f>
        <v>#REF!</v>
      </c>
      <c r="T8" s="143" t="e">
        <f>IF(#REF!&gt;0,#REF!,"")</f>
        <v>#REF!</v>
      </c>
      <c r="U8" s="143" t="e">
        <f>IF(#REF!&gt;0,#REF!,"")</f>
        <v>#REF!</v>
      </c>
      <c r="V8" s="143" t="e">
        <f>IF(#REF!&gt;0,#REF!,"")</f>
        <v>#REF!</v>
      </c>
      <c r="W8" s="143" t="e">
        <f>IF(#REF!&gt;0,#REF!,"")</f>
        <v>#REF!</v>
      </c>
      <c r="X8" s="143" t="e">
        <f>IF(#REF!&gt;0,#REF!,"")</f>
        <v>#REF!</v>
      </c>
      <c r="Y8" s="143" t="e">
        <f>IF(#REF!&gt;0,#REF!,"")</f>
        <v>#REF!</v>
      </c>
      <c r="Z8" s="143" t="e">
        <f>IF(#REF!&gt;0,#REF!,"")</f>
        <v>#REF!</v>
      </c>
      <c r="AA8" s="143" t="e">
        <f>IF(#REF!&gt;0,#REF!,"")</f>
        <v>#REF!</v>
      </c>
    </row>
    <row r="9" spans="2:27" ht="19.5" x14ac:dyDescent="0.25">
      <c r="B9" s="142" t="e">
        <f>#REF!</f>
        <v>#REF!</v>
      </c>
      <c r="C9" s="143" t="e">
        <f>IF(#REF!&gt;0,#REF!,"")</f>
        <v>#REF!</v>
      </c>
      <c r="D9" s="143" t="e">
        <f>IF(#REF!&gt;0,#REF!,"")</f>
        <v>#REF!</v>
      </c>
      <c r="E9" s="143" t="e">
        <f>IF(#REF!&gt;0,#REF!,"")</f>
        <v>#REF!</v>
      </c>
      <c r="F9" s="143" t="e">
        <f>IF(#REF!&gt;0,#REF!,"")</f>
        <v>#REF!</v>
      </c>
      <c r="G9" s="143" t="e">
        <f>IF(#REF!&gt;0,#REF!,"")</f>
        <v>#REF!</v>
      </c>
      <c r="H9" s="143" t="e">
        <f>IF(#REF!&gt;0,#REF!,"")</f>
        <v>#REF!</v>
      </c>
      <c r="I9" s="143" t="e">
        <f>IF(#REF!&gt;0,#REF!,"")</f>
        <v>#REF!</v>
      </c>
      <c r="J9" s="143" t="e">
        <f>IF(#REF!&gt;0,#REF!,"")</f>
        <v>#REF!</v>
      </c>
      <c r="K9" s="143" t="e">
        <f>IF(#REF!&gt;0,#REF!,"")</f>
        <v>#REF!</v>
      </c>
      <c r="L9" s="143" t="e">
        <f>IF(#REF!&gt;0,#REF!,"")</f>
        <v>#REF!</v>
      </c>
      <c r="M9" s="143" t="e">
        <f>IF(#REF!&gt;0,#REF!,"")</f>
        <v>#REF!</v>
      </c>
      <c r="N9" s="143" t="e">
        <f>IF(#REF!&gt;0,#REF!,"")</f>
        <v>#REF!</v>
      </c>
      <c r="O9" s="143" t="e">
        <f>IF(#REF!&gt;0,#REF!,"")</f>
        <v>#REF!</v>
      </c>
      <c r="P9" s="143" t="e">
        <f>IF(#REF!&gt;0,#REF!,"")</f>
        <v>#REF!</v>
      </c>
      <c r="Q9" s="143" t="e">
        <f>IF(#REF!&gt;0,#REF!,"")</f>
        <v>#REF!</v>
      </c>
      <c r="R9" s="143" t="e">
        <f>IF(#REF!&gt;0,#REF!,"")</f>
        <v>#REF!</v>
      </c>
      <c r="S9" s="143" t="e">
        <f>IF(#REF!&gt;0,#REF!,"")</f>
        <v>#REF!</v>
      </c>
      <c r="T9" s="143" t="e">
        <f>IF(#REF!&gt;0,#REF!,"")</f>
        <v>#REF!</v>
      </c>
      <c r="U9" s="143" t="e">
        <f>IF(#REF!&gt;0,#REF!,"")</f>
        <v>#REF!</v>
      </c>
      <c r="V9" s="143" t="e">
        <f>IF(#REF!&gt;0,#REF!,"")</f>
        <v>#REF!</v>
      </c>
      <c r="W9" s="143" t="e">
        <f>IF(#REF!&gt;0,#REF!,"")</f>
        <v>#REF!</v>
      </c>
      <c r="X9" s="143" t="e">
        <f>IF(#REF!&gt;0,#REF!,"")</f>
        <v>#REF!</v>
      </c>
      <c r="Y9" s="143" t="e">
        <f>IF(#REF!&gt;0,#REF!,"")</f>
        <v>#REF!</v>
      </c>
      <c r="Z9" s="143" t="e">
        <f>IF(#REF!&gt;0,#REF!,"")</f>
        <v>#REF!</v>
      </c>
      <c r="AA9" s="143" t="e">
        <f>IF(#REF!&gt;0,#REF!,"")</f>
        <v>#REF!</v>
      </c>
    </row>
    <row r="10" spans="2:27" ht="19.5" x14ac:dyDescent="0.25">
      <c r="B10" s="142" t="e">
        <f>#REF!</f>
        <v>#REF!</v>
      </c>
      <c r="C10" s="143" t="e">
        <f>IF(#REF!&gt;0,#REF!,"")</f>
        <v>#REF!</v>
      </c>
      <c r="D10" s="143" t="e">
        <f>IF(#REF!&gt;0,#REF!,"")</f>
        <v>#REF!</v>
      </c>
      <c r="E10" s="143" t="e">
        <f>IF(#REF!&gt;0,#REF!,"")</f>
        <v>#REF!</v>
      </c>
      <c r="F10" s="143" t="e">
        <f>IF(#REF!&gt;0,#REF!,"")</f>
        <v>#REF!</v>
      </c>
      <c r="G10" s="143" t="e">
        <f>IF(#REF!&gt;0,#REF!,"")</f>
        <v>#REF!</v>
      </c>
      <c r="H10" s="143" t="e">
        <f>IF(#REF!&gt;0,#REF!,"")</f>
        <v>#REF!</v>
      </c>
      <c r="I10" s="143" t="e">
        <f>IF(#REF!&gt;0,#REF!,"")</f>
        <v>#REF!</v>
      </c>
      <c r="J10" s="143" t="e">
        <f>IF(#REF!&gt;0,#REF!,"")</f>
        <v>#REF!</v>
      </c>
      <c r="K10" s="143" t="e">
        <f>IF(#REF!&gt;0,#REF!,"")</f>
        <v>#REF!</v>
      </c>
      <c r="L10" s="143" t="e">
        <f>IF(#REF!&gt;0,#REF!,"")</f>
        <v>#REF!</v>
      </c>
      <c r="M10" s="143" t="e">
        <f>IF(#REF!&gt;0,#REF!,"")</f>
        <v>#REF!</v>
      </c>
      <c r="N10" s="143" t="e">
        <f>IF(#REF!&gt;0,#REF!,"")</f>
        <v>#REF!</v>
      </c>
      <c r="O10" s="143" t="e">
        <f>IF(#REF!&gt;0,#REF!,"")</f>
        <v>#REF!</v>
      </c>
      <c r="P10" s="143" t="e">
        <f>IF(#REF!&gt;0,#REF!,"")</f>
        <v>#REF!</v>
      </c>
      <c r="Q10" s="143" t="e">
        <f>IF(#REF!&gt;0,#REF!,"")</f>
        <v>#REF!</v>
      </c>
      <c r="R10" s="143" t="e">
        <f>IF(#REF!&gt;0,#REF!,"")</f>
        <v>#REF!</v>
      </c>
      <c r="S10" s="143" t="e">
        <f>IF(#REF!&gt;0,#REF!,"")</f>
        <v>#REF!</v>
      </c>
      <c r="T10" s="143" t="e">
        <f>IF(#REF!&gt;0,#REF!,"")</f>
        <v>#REF!</v>
      </c>
      <c r="U10" s="143" t="e">
        <f>IF(#REF!&gt;0,#REF!,"")</f>
        <v>#REF!</v>
      </c>
      <c r="V10" s="143" t="e">
        <f>IF(#REF!&gt;0,#REF!,"")</f>
        <v>#REF!</v>
      </c>
      <c r="W10" s="143" t="e">
        <f>IF(#REF!&gt;0,#REF!,"")</f>
        <v>#REF!</v>
      </c>
      <c r="X10" s="143" t="e">
        <f>IF(#REF!&gt;0,#REF!,"")</f>
        <v>#REF!</v>
      </c>
      <c r="Y10" s="143" t="e">
        <f>IF(#REF!&gt;0,#REF!,"")</f>
        <v>#REF!</v>
      </c>
      <c r="Z10" s="143" t="e">
        <f>IF(#REF!&gt;0,#REF!,"")</f>
        <v>#REF!</v>
      </c>
      <c r="AA10" s="143" t="e">
        <f>IF(#REF!&gt;0,#REF!,"")</f>
        <v>#REF!</v>
      </c>
    </row>
    <row r="11" spans="2:27" ht="19.5" x14ac:dyDescent="0.25">
      <c r="B11" s="142" t="e">
        <f>#REF!</f>
        <v>#REF!</v>
      </c>
      <c r="C11" s="143" t="e">
        <f>IF(#REF!&gt;0,#REF!,"")</f>
        <v>#REF!</v>
      </c>
      <c r="D11" s="143" t="e">
        <f>IF(#REF!&gt;0,#REF!,"")</f>
        <v>#REF!</v>
      </c>
      <c r="E11" s="143" t="e">
        <f>IF(#REF!&gt;0,#REF!,"")</f>
        <v>#REF!</v>
      </c>
      <c r="F11" s="143" t="e">
        <f>IF(#REF!&gt;0,#REF!,"")</f>
        <v>#REF!</v>
      </c>
      <c r="G11" s="143" t="e">
        <f>IF(#REF!&gt;0,#REF!,"")</f>
        <v>#REF!</v>
      </c>
      <c r="H11" s="143" t="e">
        <f>IF(#REF!&gt;0,#REF!,"")</f>
        <v>#REF!</v>
      </c>
      <c r="I11" s="143" t="e">
        <f>IF(#REF!&gt;0,#REF!,"")</f>
        <v>#REF!</v>
      </c>
      <c r="J11" s="143" t="e">
        <f>IF(#REF!&gt;0,#REF!,"")</f>
        <v>#REF!</v>
      </c>
      <c r="K11" s="143" t="e">
        <f>IF(#REF!&gt;0,#REF!,"")</f>
        <v>#REF!</v>
      </c>
      <c r="L11" s="143" t="e">
        <f>IF(#REF!&gt;0,#REF!,"")</f>
        <v>#REF!</v>
      </c>
      <c r="M11" s="143" t="e">
        <f>IF(#REF!&gt;0,#REF!,"")</f>
        <v>#REF!</v>
      </c>
      <c r="N11" s="143" t="e">
        <f>IF(#REF!&gt;0,#REF!,"")</f>
        <v>#REF!</v>
      </c>
      <c r="O11" s="143" t="e">
        <f>IF(#REF!&gt;0,#REF!,"")</f>
        <v>#REF!</v>
      </c>
      <c r="P11" s="143" t="e">
        <f>IF(#REF!&gt;0,#REF!,"")</f>
        <v>#REF!</v>
      </c>
      <c r="Q11" s="143" t="e">
        <f>IF(#REF!&gt;0,#REF!,"")</f>
        <v>#REF!</v>
      </c>
      <c r="R11" s="143" t="e">
        <f>IF(#REF!&gt;0,#REF!,"")</f>
        <v>#REF!</v>
      </c>
      <c r="S11" s="143" t="e">
        <f>IF(#REF!&gt;0,#REF!,"")</f>
        <v>#REF!</v>
      </c>
      <c r="T11" s="143" t="e">
        <f>IF(#REF!&gt;0,#REF!,"")</f>
        <v>#REF!</v>
      </c>
      <c r="U11" s="143" t="e">
        <f>IF(#REF!&gt;0,#REF!,"")</f>
        <v>#REF!</v>
      </c>
      <c r="V11" s="143" t="e">
        <f>IF(#REF!&gt;0,#REF!,"")</f>
        <v>#REF!</v>
      </c>
      <c r="W11" s="143" t="e">
        <f>IF(#REF!&gt;0,#REF!,"")</f>
        <v>#REF!</v>
      </c>
      <c r="X11" s="143" t="e">
        <f>IF(#REF!&gt;0,#REF!,"")</f>
        <v>#REF!</v>
      </c>
      <c r="Y11" s="143" t="e">
        <f>IF(#REF!&gt;0,#REF!,"")</f>
        <v>#REF!</v>
      </c>
      <c r="Z11" s="143" t="e">
        <f>IF(#REF!&gt;0,#REF!,"")</f>
        <v>#REF!</v>
      </c>
      <c r="AA11" s="143" t="e">
        <f>IF(#REF!&gt;0,#REF!,"")</f>
        <v>#REF!</v>
      </c>
    </row>
    <row r="12" spans="2:27" ht="19.5" x14ac:dyDescent="0.25">
      <c r="B12" s="142" t="e">
        <f>#REF!</f>
        <v>#REF!</v>
      </c>
      <c r="C12" s="143" t="e">
        <f>IF(#REF!&gt;0,#REF!,"")</f>
        <v>#REF!</v>
      </c>
      <c r="D12" s="143" t="e">
        <f>IF(#REF!&gt;0,#REF!,"")</f>
        <v>#REF!</v>
      </c>
      <c r="E12" s="143" t="e">
        <f>IF(#REF!&gt;0,#REF!,"")</f>
        <v>#REF!</v>
      </c>
      <c r="F12" s="143" t="e">
        <f>IF(#REF!&gt;0,#REF!,"")</f>
        <v>#REF!</v>
      </c>
      <c r="G12" s="143" t="e">
        <f>IF(#REF!&gt;0,#REF!,"")</f>
        <v>#REF!</v>
      </c>
      <c r="H12" s="143" t="e">
        <f>IF(#REF!&gt;0,#REF!,"")</f>
        <v>#REF!</v>
      </c>
      <c r="I12" s="143" t="e">
        <f>IF(#REF!&gt;0,#REF!,"")</f>
        <v>#REF!</v>
      </c>
      <c r="J12" s="143" t="e">
        <f>IF(#REF!&gt;0,#REF!,"")</f>
        <v>#REF!</v>
      </c>
      <c r="K12" s="143" t="e">
        <f>IF(#REF!&gt;0,#REF!,"")</f>
        <v>#REF!</v>
      </c>
      <c r="L12" s="143" t="e">
        <f>IF(#REF!&gt;0,#REF!,"")</f>
        <v>#REF!</v>
      </c>
      <c r="M12" s="143" t="e">
        <f>IF(#REF!&gt;0,#REF!,"")</f>
        <v>#REF!</v>
      </c>
      <c r="N12" s="143" t="e">
        <f>IF(#REF!&gt;0,#REF!,"")</f>
        <v>#REF!</v>
      </c>
      <c r="O12" s="143" t="e">
        <f>IF(#REF!&gt;0,#REF!,"")</f>
        <v>#REF!</v>
      </c>
      <c r="P12" s="143" t="e">
        <f>IF(#REF!&gt;0,#REF!,"")</f>
        <v>#REF!</v>
      </c>
      <c r="Q12" s="143" t="e">
        <f>IF(#REF!&gt;0,#REF!,"")</f>
        <v>#REF!</v>
      </c>
      <c r="R12" s="143" t="e">
        <f>IF(#REF!&gt;0,#REF!,"")</f>
        <v>#REF!</v>
      </c>
      <c r="S12" s="143" t="e">
        <f>IF(#REF!&gt;0,#REF!,"")</f>
        <v>#REF!</v>
      </c>
      <c r="T12" s="143" t="e">
        <f>IF(#REF!&gt;0,#REF!,"")</f>
        <v>#REF!</v>
      </c>
      <c r="U12" s="143" t="e">
        <f>IF(#REF!&gt;0,#REF!,"")</f>
        <v>#REF!</v>
      </c>
      <c r="V12" s="143" t="e">
        <f>IF(#REF!&gt;0,#REF!,"")</f>
        <v>#REF!</v>
      </c>
      <c r="W12" s="143" t="e">
        <f>IF(#REF!&gt;0,#REF!,"")</f>
        <v>#REF!</v>
      </c>
      <c r="X12" s="143" t="e">
        <f>IF(#REF!&gt;0,#REF!,"")</f>
        <v>#REF!</v>
      </c>
      <c r="Y12" s="143" t="e">
        <f>IF(#REF!&gt;0,#REF!,"")</f>
        <v>#REF!</v>
      </c>
      <c r="Z12" s="143" t="e">
        <f>IF(#REF!&gt;0,#REF!,"")</f>
        <v>#REF!</v>
      </c>
      <c r="AA12" s="143" t="e">
        <f>IF(#REF!&gt;0,#REF!,"")</f>
        <v>#REF!</v>
      </c>
    </row>
    <row r="13" spans="2:27" ht="19.5" x14ac:dyDescent="0.25">
      <c r="B13" s="142" t="e">
        <f>#REF!</f>
        <v>#REF!</v>
      </c>
      <c r="C13" s="143" t="e">
        <f>IF(#REF!&gt;0,#REF!,"")</f>
        <v>#REF!</v>
      </c>
      <c r="D13" s="143" t="e">
        <f>IF(#REF!&gt;0,#REF!,"")</f>
        <v>#REF!</v>
      </c>
      <c r="E13" s="143" t="e">
        <f>IF(#REF!&gt;0,#REF!,"")</f>
        <v>#REF!</v>
      </c>
      <c r="F13" s="143" t="e">
        <f>IF(#REF!&gt;0,#REF!,"")</f>
        <v>#REF!</v>
      </c>
      <c r="G13" s="143" t="e">
        <f>IF(#REF!&gt;0,#REF!,"")</f>
        <v>#REF!</v>
      </c>
      <c r="H13" s="143" t="e">
        <f>IF(#REF!&gt;0,#REF!,"")</f>
        <v>#REF!</v>
      </c>
      <c r="I13" s="143" t="e">
        <f>IF(#REF!&gt;0,#REF!,"")</f>
        <v>#REF!</v>
      </c>
      <c r="J13" s="143" t="e">
        <f>IF(#REF!&gt;0,#REF!,"")</f>
        <v>#REF!</v>
      </c>
      <c r="K13" s="143" t="e">
        <f>IF(#REF!&gt;0,#REF!,"")</f>
        <v>#REF!</v>
      </c>
      <c r="L13" s="143" t="e">
        <f>IF(#REF!&gt;0,#REF!,"")</f>
        <v>#REF!</v>
      </c>
      <c r="M13" s="143" t="e">
        <f>IF(#REF!&gt;0,#REF!,"")</f>
        <v>#REF!</v>
      </c>
      <c r="N13" s="143" t="e">
        <f>IF(#REF!&gt;0,#REF!,"")</f>
        <v>#REF!</v>
      </c>
      <c r="O13" s="143" t="e">
        <f>IF(#REF!&gt;0,#REF!,"")</f>
        <v>#REF!</v>
      </c>
      <c r="P13" s="143" t="e">
        <f>IF(#REF!&gt;0,#REF!,"")</f>
        <v>#REF!</v>
      </c>
      <c r="Q13" s="143" t="e">
        <f>IF(#REF!&gt;0,#REF!,"")</f>
        <v>#REF!</v>
      </c>
      <c r="R13" s="143" t="e">
        <f>IF(#REF!&gt;0,#REF!,"")</f>
        <v>#REF!</v>
      </c>
      <c r="S13" s="143" t="e">
        <f>IF(#REF!&gt;0,#REF!,"")</f>
        <v>#REF!</v>
      </c>
      <c r="T13" s="143" t="e">
        <f>IF(#REF!&gt;0,#REF!,"")</f>
        <v>#REF!</v>
      </c>
      <c r="U13" s="143" t="e">
        <f>IF(#REF!&gt;0,#REF!,"")</f>
        <v>#REF!</v>
      </c>
      <c r="V13" s="143" t="e">
        <f>IF(#REF!&gt;0,#REF!,"")</f>
        <v>#REF!</v>
      </c>
      <c r="W13" s="143" t="e">
        <f>IF(#REF!&gt;0,#REF!,"")</f>
        <v>#REF!</v>
      </c>
      <c r="X13" s="143" t="e">
        <f>IF(#REF!&gt;0,#REF!,"")</f>
        <v>#REF!</v>
      </c>
      <c r="Y13" s="143" t="e">
        <f>IF(#REF!&gt;0,#REF!,"")</f>
        <v>#REF!</v>
      </c>
      <c r="Z13" s="143" t="e">
        <f>IF(#REF!&gt;0,#REF!,"")</f>
        <v>#REF!</v>
      </c>
      <c r="AA13" s="143" t="e">
        <f>IF(#REF!&gt;0,#REF!,"")</f>
        <v>#REF!</v>
      </c>
    </row>
    <row r="14" spans="2:27" ht="19.5" x14ac:dyDescent="0.25">
      <c r="B14" s="142" t="e">
        <f>#REF!</f>
        <v>#REF!</v>
      </c>
      <c r="C14" s="143" t="e">
        <f>IF(#REF!&gt;0,#REF!,"")</f>
        <v>#REF!</v>
      </c>
      <c r="D14" s="143" t="e">
        <f>IF(#REF!&gt;0,#REF!,"")</f>
        <v>#REF!</v>
      </c>
      <c r="E14" s="143" t="e">
        <f>IF(#REF!&gt;0,#REF!,"")</f>
        <v>#REF!</v>
      </c>
      <c r="F14" s="143" t="e">
        <f>IF(#REF!&gt;0,#REF!,"")</f>
        <v>#REF!</v>
      </c>
      <c r="G14" s="143" t="e">
        <f>IF(#REF!&gt;0,#REF!,"")</f>
        <v>#REF!</v>
      </c>
      <c r="H14" s="143" t="e">
        <f>IF(#REF!&gt;0,#REF!,"")</f>
        <v>#REF!</v>
      </c>
      <c r="I14" s="143" t="e">
        <f>IF(#REF!&gt;0,#REF!,"")</f>
        <v>#REF!</v>
      </c>
      <c r="J14" s="143" t="e">
        <f>IF(#REF!&gt;0,#REF!,"")</f>
        <v>#REF!</v>
      </c>
      <c r="K14" s="143" t="e">
        <f>IF(#REF!&gt;0,#REF!,"")</f>
        <v>#REF!</v>
      </c>
      <c r="L14" s="143" t="e">
        <f>IF(#REF!&gt;0,#REF!,"")</f>
        <v>#REF!</v>
      </c>
      <c r="M14" s="143" t="e">
        <f>IF(#REF!&gt;0,#REF!,"")</f>
        <v>#REF!</v>
      </c>
      <c r="N14" s="143" t="e">
        <f>IF(#REF!&gt;0,#REF!,"")</f>
        <v>#REF!</v>
      </c>
      <c r="O14" s="143" t="e">
        <f>IF(#REF!&gt;0,#REF!,"")</f>
        <v>#REF!</v>
      </c>
      <c r="P14" s="143" t="e">
        <f>IF(#REF!&gt;0,#REF!,"")</f>
        <v>#REF!</v>
      </c>
      <c r="Q14" s="143" t="e">
        <f>IF(#REF!&gt;0,#REF!,"")</f>
        <v>#REF!</v>
      </c>
      <c r="R14" s="143" t="e">
        <f>IF(#REF!&gt;0,#REF!,"")</f>
        <v>#REF!</v>
      </c>
      <c r="S14" s="143" t="e">
        <f>IF(#REF!&gt;0,#REF!,"")</f>
        <v>#REF!</v>
      </c>
      <c r="T14" s="143" t="e">
        <f>IF(#REF!&gt;0,#REF!,"")</f>
        <v>#REF!</v>
      </c>
      <c r="U14" s="143" t="e">
        <f>IF(#REF!&gt;0,#REF!,"")</f>
        <v>#REF!</v>
      </c>
      <c r="V14" s="143" t="e">
        <f>IF(#REF!&gt;0,#REF!,"")</f>
        <v>#REF!</v>
      </c>
      <c r="W14" s="143" t="e">
        <f>IF(#REF!&gt;0,#REF!,"")</f>
        <v>#REF!</v>
      </c>
      <c r="X14" s="143" t="e">
        <f>IF(#REF!&gt;0,#REF!,"")</f>
        <v>#REF!</v>
      </c>
      <c r="Y14" s="143" t="e">
        <f>IF(#REF!&gt;0,#REF!,"")</f>
        <v>#REF!</v>
      </c>
      <c r="Z14" s="143" t="e">
        <f>IF(#REF!&gt;0,#REF!,"")</f>
        <v>#REF!</v>
      </c>
      <c r="AA14" s="143" t="e">
        <f>IF(#REF!&gt;0,#REF!,"")</f>
        <v>#REF!</v>
      </c>
    </row>
    <row r="15" spans="2:27" ht="19.5" x14ac:dyDescent="0.25">
      <c r="B15" s="142" t="e">
        <f>#REF!</f>
        <v>#REF!</v>
      </c>
      <c r="C15" s="143" t="e">
        <f>IF(#REF!&gt;0,#REF!,"")</f>
        <v>#REF!</v>
      </c>
      <c r="D15" s="143" t="e">
        <f>IF(#REF!&gt;0,#REF!,"")</f>
        <v>#REF!</v>
      </c>
      <c r="E15" s="143" t="e">
        <f>IF(#REF!&gt;0,#REF!,"")</f>
        <v>#REF!</v>
      </c>
      <c r="F15" s="143" t="e">
        <f>IF(#REF!&gt;0,#REF!,"")</f>
        <v>#REF!</v>
      </c>
      <c r="G15" s="143" t="e">
        <f>IF(#REF!&gt;0,#REF!,"")</f>
        <v>#REF!</v>
      </c>
      <c r="H15" s="143" t="e">
        <f>IF(#REF!&gt;0,#REF!,"")</f>
        <v>#REF!</v>
      </c>
      <c r="I15" s="143" t="e">
        <f>IF(#REF!&gt;0,#REF!,"")</f>
        <v>#REF!</v>
      </c>
      <c r="J15" s="143" t="e">
        <f>IF(#REF!&gt;0,#REF!,"")</f>
        <v>#REF!</v>
      </c>
      <c r="K15" s="143" t="e">
        <f>IF(#REF!&gt;0,#REF!,"")</f>
        <v>#REF!</v>
      </c>
      <c r="L15" s="143" t="e">
        <f>IF(#REF!&gt;0,#REF!,"")</f>
        <v>#REF!</v>
      </c>
      <c r="M15" s="143" t="e">
        <f>IF(#REF!&gt;0,#REF!,"")</f>
        <v>#REF!</v>
      </c>
      <c r="N15" s="143" t="e">
        <f>IF(#REF!&gt;0,#REF!,"")</f>
        <v>#REF!</v>
      </c>
      <c r="O15" s="143" t="e">
        <f>IF(#REF!&gt;0,#REF!,"")</f>
        <v>#REF!</v>
      </c>
      <c r="P15" s="143" t="e">
        <f>IF(#REF!&gt;0,#REF!,"")</f>
        <v>#REF!</v>
      </c>
      <c r="Q15" s="143" t="e">
        <f>IF(#REF!&gt;0,#REF!,"")</f>
        <v>#REF!</v>
      </c>
      <c r="R15" s="143" t="e">
        <f>IF(#REF!&gt;0,#REF!,"")</f>
        <v>#REF!</v>
      </c>
      <c r="S15" s="143" t="e">
        <f>IF(#REF!&gt;0,#REF!,"")</f>
        <v>#REF!</v>
      </c>
      <c r="T15" s="143" t="e">
        <f>IF(#REF!&gt;0,#REF!,"")</f>
        <v>#REF!</v>
      </c>
      <c r="U15" s="143" t="e">
        <f>IF(#REF!&gt;0,#REF!,"")</f>
        <v>#REF!</v>
      </c>
      <c r="V15" s="143" t="e">
        <f>IF(#REF!&gt;0,#REF!,"")</f>
        <v>#REF!</v>
      </c>
      <c r="W15" s="143" t="e">
        <f>IF(#REF!&gt;0,#REF!,"")</f>
        <v>#REF!</v>
      </c>
      <c r="X15" s="143" t="e">
        <f>IF(#REF!&gt;0,#REF!,"")</f>
        <v>#REF!</v>
      </c>
      <c r="Y15" s="143" t="e">
        <f>IF(#REF!&gt;0,#REF!,"")</f>
        <v>#REF!</v>
      </c>
      <c r="Z15" s="143" t="e">
        <f>IF(#REF!&gt;0,#REF!,"")</f>
        <v>#REF!</v>
      </c>
      <c r="AA15" s="143" t="e">
        <f>IF(#REF!&gt;0,#REF!,"")</f>
        <v>#REF!</v>
      </c>
    </row>
    <row r="16" spans="2:27" ht="19.5" x14ac:dyDescent="0.25">
      <c r="B16" s="142" t="e">
        <f>#REF!</f>
        <v>#REF!</v>
      </c>
      <c r="C16" s="143" t="e">
        <f>IF(#REF!&gt;0,#REF!,"")</f>
        <v>#REF!</v>
      </c>
      <c r="D16" s="143" t="e">
        <f>IF(#REF!&gt;0,#REF!,"")</f>
        <v>#REF!</v>
      </c>
      <c r="E16" s="143" t="e">
        <f>IF(#REF!&gt;0,#REF!,"")</f>
        <v>#REF!</v>
      </c>
      <c r="F16" s="143" t="e">
        <f>IF(#REF!&gt;0,#REF!,"")</f>
        <v>#REF!</v>
      </c>
      <c r="G16" s="143" t="e">
        <f>IF(#REF!&gt;0,#REF!,"")</f>
        <v>#REF!</v>
      </c>
      <c r="H16" s="143" t="e">
        <f>IF(#REF!&gt;0,#REF!,"")</f>
        <v>#REF!</v>
      </c>
      <c r="I16" s="143" t="e">
        <f>IF(#REF!&gt;0,#REF!,"")</f>
        <v>#REF!</v>
      </c>
      <c r="J16" s="143" t="e">
        <f>IF(#REF!&gt;0,#REF!,"")</f>
        <v>#REF!</v>
      </c>
      <c r="K16" s="143" t="e">
        <f>IF(#REF!&gt;0,#REF!,"")</f>
        <v>#REF!</v>
      </c>
      <c r="L16" s="143" t="e">
        <f>IF(#REF!&gt;0,#REF!,"")</f>
        <v>#REF!</v>
      </c>
      <c r="M16" s="143" t="e">
        <f>IF(#REF!&gt;0,#REF!,"")</f>
        <v>#REF!</v>
      </c>
      <c r="N16" s="143" t="e">
        <f>IF(#REF!&gt;0,#REF!,"")</f>
        <v>#REF!</v>
      </c>
      <c r="O16" s="143" t="e">
        <f>IF(#REF!&gt;0,#REF!,"")</f>
        <v>#REF!</v>
      </c>
      <c r="P16" s="143" t="e">
        <f>IF(#REF!&gt;0,#REF!,"")</f>
        <v>#REF!</v>
      </c>
      <c r="Q16" s="143" t="e">
        <f>IF(#REF!&gt;0,#REF!,"")</f>
        <v>#REF!</v>
      </c>
      <c r="R16" s="143" t="e">
        <f>IF(#REF!&gt;0,#REF!,"")</f>
        <v>#REF!</v>
      </c>
      <c r="S16" s="143" t="e">
        <f>IF(#REF!&gt;0,#REF!,"")</f>
        <v>#REF!</v>
      </c>
      <c r="T16" s="143" t="e">
        <f>IF(#REF!&gt;0,#REF!,"")</f>
        <v>#REF!</v>
      </c>
      <c r="U16" s="143" t="e">
        <f>IF(#REF!&gt;0,#REF!,"")</f>
        <v>#REF!</v>
      </c>
      <c r="V16" s="143" t="e">
        <f>IF(#REF!&gt;0,#REF!,"")</f>
        <v>#REF!</v>
      </c>
      <c r="W16" s="143" t="e">
        <f>IF(#REF!&gt;0,#REF!,"")</f>
        <v>#REF!</v>
      </c>
      <c r="X16" s="143" t="e">
        <f>IF(#REF!&gt;0,#REF!,"")</f>
        <v>#REF!</v>
      </c>
      <c r="Y16" s="143" t="e">
        <f>IF(#REF!&gt;0,#REF!,"")</f>
        <v>#REF!</v>
      </c>
      <c r="Z16" s="143" t="e">
        <f>IF(#REF!&gt;0,#REF!,"")</f>
        <v>#REF!</v>
      </c>
      <c r="AA16" s="143" t="e">
        <f>IF(#REF!&gt;0,#REF!,"")</f>
        <v>#REF!</v>
      </c>
    </row>
    <row r="17" spans="2:27" ht="19.5" x14ac:dyDescent="0.25">
      <c r="B17" s="142" t="e">
        <f>#REF!</f>
        <v>#REF!</v>
      </c>
      <c r="C17" s="143" t="e">
        <f>IF(#REF!&gt;0,#REF!,"")</f>
        <v>#REF!</v>
      </c>
      <c r="D17" s="143" t="e">
        <f>IF(#REF!&gt;0,#REF!,"")</f>
        <v>#REF!</v>
      </c>
      <c r="E17" s="143" t="e">
        <f>IF(#REF!&gt;0,#REF!,"")</f>
        <v>#REF!</v>
      </c>
      <c r="F17" s="143" t="e">
        <f>IF(#REF!&gt;0,#REF!,"")</f>
        <v>#REF!</v>
      </c>
      <c r="G17" s="143" t="e">
        <f>IF(#REF!&gt;0,#REF!,"")</f>
        <v>#REF!</v>
      </c>
      <c r="H17" s="143" t="e">
        <f>IF(#REF!&gt;0,#REF!,"")</f>
        <v>#REF!</v>
      </c>
      <c r="I17" s="143" t="e">
        <f>IF(#REF!&gt;0,#REF!,"")</f>
        <v>#REF!</v>
      </c>
      <c r="J17" s="143" t="e">
        <f>IF(#REF!&gt;0,#REF!,"")</f>
        <v>#REF!</v>
      </c>
      <c r="K17" s="143" t="e">
        <f>IF(#REF!&gt;0,#REF!,"")</f>
        <v>#REF!</v>
      </c>
      <c r="L17" s="143" t="e">
        <f>IF(#REF!&gt;0,#REF!,"")</f>
        <v>#REF!</v>
      </c>
      <c r="M17" s="143" t="e">
        <f>IF(#REF!&gt;0,#REF!,"")</f>
        <v>#REF!</v>
      </c>
      <c r="N17" s="143" t="e">
        <f>IF(#REF!&gt;0,#REF!,"")</f>
        <v>#REF!</v>
      </c>
      <c r="O17" s="143" t="e">
        <f>IF(#REF!&gt;0,#REF!,"")</f>
        <v>#REF!</v>
      </c>
      <c r="P17" s="143" t="e">
        <f>IF(#REF!&gt;0,#REF!,"")</f>
        <v>#REF!</v>
      </c>
      <c r="Q17" s="143" t="e">
        <f>IF(#REF!&gt;0,#REF!,"")</f>
        <v>#REF!</v>
      </c>
      <c r="R17" s="143" t="e">
        <f>IF(#REF!&gt;0,#REF!,"")</f>
        <v>#REF!</v>
      </c>
      <c r="S17" s="143" t="e">
        <f>IF(#REF!&gt;0,#REF!,"")</f>
        <v>#REF!</v>
      </c>
      <c r="T17" s="143" t="e">
        <f>IF(#REF!&gt;0,#REF!,"")</f>
        <v>#REF!</v>
      </c>
      <c r="U17" s="143" t="e">
        <f>IF(#REF!&gt;0,#REF!,"")</f>
        <v>#REF!</v>
      </c>
      <c r="V17" s="143" t="e">
        <f>IF(#REF!&gt;0,#REF!,"")</f>
        <v>#REF!</v>
      </c>
      <c r="W17" s="143" t="e">
        <f>IF(#REF!&gt;0,#REF!,"")</f>
        <v>#REF!</v>
      </c>
      <c r="X17" s="143" t="e">
        <f>IF(#REF!&gt;0,#REF!,"")</f>
        <v>#REF!</v>
      </c>
      <c r="Y17" s="143" t="e">
        <f>IF(#REF!&gt;0,#REF!,"")</f>
        <v>#REF!</v>
      </c>
      <c r="Z17" s="143" t="e">
        <f>IF(#REF!&gt;0,#REF!,"")</f>
        <v>#REF!</v>
      </c>
      <c r="AA17" s="143" t="e">
        <f>IF(#REF!&gt;0,#REF!,"")</f>
        <v>#REF!</v>
      </c>
    </row>
    <row r="18" spans="2:27" ht="19.5" x14ac:dyDescent="0.25">
      <c r="B18" s="142" t="e">
        <f>#REF!</f>
        <v>#REF!</v>
      </c>
      <c r="C18" s="143" t="e">
        <f>IF(#REF!&gt;0,#REF!,"")</f>
        <v>#REF!</v>
      </c>
      <c r="D18" s="143" t="e">
        <f>IF(#REF!&gt;0,#REF!,"")</f>
        <v>#REF!</v>
      </c>
      <c r="E18" s="143" t="e">
        <f>IF(#REF!&gt;0,#REF!,"")</f>
        <v>#REF!</v>
      </c>
      <c r="F18" s="143" t="e">
        <f>IF(#REF!&gt;0,#REF!,"")</f>
        <v>#REF!</v>
      </c>
      <c r="G18" s="143" t="e">
        <f>IF(#REF!&gt;0,#REF!,"")</f>
        <v>#REF!</v>
      </c>
      <c r="H18" s="143" t="e">
        <f>IF(#REF!&gt;0,#REF!,"")</f>
        <v>#REF!</v>
      </c>
      <c r="I18" s="143" t="e">
        <f>IF(#REF!&gt;0,#REF!,"")</f>
        <v>#REF!</v>
      </c>
      <c r="J18" s="143" t="e">
        <f>IF(#REF!&gt;0,#REF!,"")</f>
        <v>#REF!</v>
      </c>
      <c r="K18" s="143" t="e">
        <f>IF(#REF!&gt;0,#REF!,"")</f>
        <v>#REF!</v>
      </c>
      <c r="L18" s="143" t="e">
        <f>IF(#REF!&gt;0,#REF!,"")</f>
        <v>#REF!</v>
      </c>
      <c r="M18" s="143" t="e">
        <f>IF(#REF!&gt;0,#REF!,"")</f>
        <v>#REF!</v>
      </c>
      <c r="N18" s="143" t="e">
        <f>IF(#REF!&gt;0,#REF!,"")</f>
        <v>#REF!</v>
      </c>
      <c r="O18" s="143" t="e">
        <f>IF(#REF!&gt;0,#REF!,"")</f>
        <v>#REF!</v>
      </c>
      <c r="P18" s="143" t="e">
        <f>IF(#REF!&gt;0,#REF!,"")</f>
        <v>#REF!</v>
      </c>
      <c r="Q18" s="143" t="e">
        <f>IF(#REF!&gt;0,#REF!,"")</f>
        <v>#REF!</v>
      </c>
      <c r="R18" s="143" t="e">
        <f>IF(#REF!&gt;0,#REF!,"")</f>
        <v>#REF!</v>
      </c>
      <c r="S18" s="143" t="e">
        <f>IF(#REF!&gt;0,#REF!,"")</f>
        <v>#REF!</v>
      </c>
      <c r="T18" s="143" t="e">
        <f>IF(#REF!&gt;0,#REF!,"")</f>
        <v>#REF!</v>
      </c>
      <c r="U18" s="143" t="e">
        <f>IF(#REF!&gt;0,#REF!,"")</f>
        <v>#REF!</v>
      </c>
      <c r="V18" s="143" t="e">
        <f>IF(#REF!&gt;0,#REF!,"")</f>
        <v>#REF!</v>
      </c>
      <c r="W18" s="143" t="e">
        <f>IF(#REF!&gt;0,#REF!,"")</f>
        <v>#REF!</v>
      </c>
      <c r="X18" s="143" t="e">
        <f>IF(#REF!&gt;0,#REF!,"")</f>
        <v>#REF!</v>
      </c>
      <c r="Y18" s="143" t="e">
        <f>IF(#REF!&gt;0,#REF!,"")</f>
        <v>#REF!</v>
      </c>
      <c r="Z18" s="143" t="e">
        <f>IF(#REF!&gt;0,#REF!,"")</f>
        <v>#REF!</v>
      </c>
      <c r="AA18" s="143" t="e">
        <f>IF(#REF!&gt;0,#REF!,"")</f>
        <v>#REF!</v>
      </c>
    </row>
    <row r="19" spans="2:27" ht="19.5" x14ac:dyDescent="0.25">
      <c r="B19" s="142" t="e">
        <f>#REF!</f>
        <v>#REF!</v>
      </c>
      <c r="C19" s="143" t="e">
        <f>IF(#REF!&gt;0,#REF!,"")</f>
        <v>#REF!</v>
      </c>
      <c r="D19" s="143" t="e">
        <f>IF(#REF!&gt;0,#REF!,"")</f>
        <v>#REF!</v>
      </c>
      <c r="E19" s="143" t="e">
        <f>IF(#REF!&gt;0,#REF!,"")</f>
        <v>#REF!</v>
      </c>
      <c r="F19" s="143" t="e">
        <f>IF(#REF!&gt;0,#REF!,"")</f>
        <v>#REF!</v>
      </c>
      <c r="G19" s="143" t="e">
        <f>IF(#REF!&gt;0,#REF!,"")</f>
        <v>#REF!</v>
      </c>
      <c r="H19" s="143" t="e">
        <f>IF(#REF!&gt;0,#REF!,"")</f>
        <v>#REF!</v>
      </c>
      <c r="I19" s="143" t="e">
        <f>IF(#REF!&gt;0,#REF!,"")</f>
        <v>#REF!</v>
      </c>
      <c r="J19" s="143" t="e">
        <f>IF(#REF!&gt;0,#REF!,"")</f>
        <v>#REF!</v>
      </c>
      <c r="K19" s="143" t="e">
        <f>IF(#REF!&gt;0,#REF!,"")</f>
        <v>#REF!</v>
      </c>
      <c r="L19" s="143" t="e">
        <f>IF(#REF!&gt;0,#REF!,"")</f>
        <v>#REF!</v>
      </c>
      <c r="M19" s="143" t="e">
        <f>IF(#REF!&gt;0,#REF!,"")</f>
        <v>#REF!</v>
      </c>
      <c r="N19" s="143" t="e">
        <f>IF(#REF!&gt;0,#REF!,"")</f>
        <v>#REF!</v>
      </c>
      <c r="O19" s="143" t="e">
        <f>IF(#REF!&gt;0,#REF!,"")</f>
        <v>#REF!</v>
      </c>
      <c r="P19" s="143" t="e">
        <f>IF(#REF!&gt;0,#REF!,"")</f>
        <v>#REF!</v>
      </c>
      <c r="Q19" s="143" t="e">
        <f>IF(#REF!&gt;0,#REF!,"")</f>
        <v>#REF!</v>
      </c>
      <c r="R19" s="143" t="e">
        <f>IF(#REF!&gt;0,#REF!,"")</f>
        <v>#REF!</v>
      </c>
      <c r="S19" s="143" t="e">
        <f>IF(#REF!&gt;0,#REF!,"")</f>
        <v>#REF!</v>
      </c>
      <c r="T19" s="143" t="e">
        <f>IF(#REF!&gt;0,#REF!,"")</f>
        <v>#REF!</v>
      </c>
      <c r="U19" s="143" t="e">
        <f>IF(#REF!&gt;0,#REF!,"")</f>
        <v>#REF!</v>
      </c>
      <c r="V19" s="143" t="e">
        <f>IF(#REF!&gt;0,#REF!,"")</f>
        <v>#REF!</v>
      </c>
      <c r="W19" s="143" t="e">
        <f>IF(#REF!&gt;0,#REF!,"")</f>
        <v>#REF!</v>
      </c>
      <c r="X19" s="143" t="e">
        <f>IF(#REF!&gt;0,#REF!,"")</f>
        <v>#REF!</v>
      </c>
      <c r="Y19" s="143" t="e">
        <f>IF(#REF!&gt;0,#REF!,"")</f>
        <v>#REF!</v>
      </c>
      <c r="Z19" s="143" t="e">
        <f>IF(#REF!&gt;0,#REF!,"")</f>
        <v>#REF!</v>
      </c>
      <c r="AA19" s="143" t="e">
        <f>IF(#REF!&gt;0,#REF!,"")</f>
        <v>#REF!</v>
      </c>
    </row>
  </sheetData>
  <sheetProtection algorithmName="SHA-512" hashValue="mqkrP1iWglvo22yBq9teyrkLV0ikXvCrchyxlzZ63WKxkK2CJb6OC0MtVKSyLjHTTlx80s7tjaXCWR5CIyFGUA==" saltValue="I2DqdbDsEkWrCoaUD7os8A==" spinCount="100000" sheet="1" objects="1" scenarios="1"/>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0"/>
  <dimension ref="A1:G35"/>
  <sheetViews>
    <sheetView workbookViewId="0">
      <selection activeCell="K14" sqref="K14"/>
    </sheetView>
  </sheetViews>
  <sheetFormatPr baseColWidth="10" defaultRowHeight="15" x14ac:dyDescent="0.25"/>
  <sheetData>
    <row r="1" spans="1:7" x14ac:dyDescent="0.25">
      <c r="A1" s="108" t="s">
        <v>79</v>
      </c>
      <c r="B1" s="108" t="s">
        <v>80</v>
      </c>
      <c r="C1" s="108" t="s">
        <v>81</v>
      </c>
      <c r="D1" s="108" t="s">
        <v>82</v>
      </c>
      <c r="E1" s="108" t="s">
        <v>83</v>
      </c>
      <c r="F1" s="108" t="s">
        <v>84</v>
      </c>
      <c r="G1" s="108" t="s">
        <v>85</v>
      </c>
    </row>
    <row r="4" spans="1:7" ht="23.25" x14ac:dyDescent="0.35">
      <c r="B4" s="139">
        <v>0.29166666666666669</v>
      </c>
      <c r="C4" s="140"/>
      <c r="D4" s="141" t="e">
        <f>#REF!</f>
        <v>#REF!</v>
      </c>
    </row>
    <row r="5" spans="1:7" ht="23.25" x14ac:dyDescent="0.35">
      <c r="B5" s="139">
        <v>0.3125</v>
      </c>
      <c r="C5" s="140"/>
      <c r="D5" s="141" t="e">
        <f>#REF!</f>
        <v>#REF!</v>
      </c>
    </row>
    <row r="6" spans="1:7" ht="23.25" x14ac:dyDescent="0.35">
      <c r="B6" s="139">
        <v>0.33333333333333298</v>
      </c>
      <c r="C6" s="140"/>
      <c r="D6" s="141" t="e">
        <f>#REF!</f>
        <v>#REF!</v>
      </c>
    </row>
    <row r="7" spans="1:7" ht="23.25" x14ac:dyDescent="0.35">
      <c r="B7" s="139">
        <v>0.35416666666666702</v>
      </c>
      <c r="C7" s="140"/>
      <c r="D7" s="141" t="e">
        <f>#REF!</f>
        <v>#REF!</v>
      </c>
    </row>
    <row r="8" spans="1:7" ht="23.25" x14ac:dyDescent="0.35">
      <c r="B8" s="139">
        <v>0.375</v>
      </c>
      <c r="C8" s="140"/>
      <c r="D8" s="141" t="e">
        <f>#REF!</f>
        <v>#REF!</v>
      </c>
    </row>
    <row r="9" spans="1:7" ht="23.25" x14ac:dyDescent="0.35">
      <c r="B9" s="139">
        <v>0.39583333333333398</v>
      </c>
      <c r="C9" s="140"/>
      <c r="D9" s="141" t="e">
        <f>#REF!</f>
        <v>#REF!</v>
      </c>
    </row>
    <row r="10" spans="1:7" ht="23.25" x14ac:dyDescent="0.35">
      <c r="B10" s="139">
        <v>0.41666666666666702</v>
      </c>
      <c r="C10" s="140"/>
      <c r="D10" s="141" t="e">
        <f>#REF!</f>
        <v>#REF!</v>
      </c>
    </row>
    <row r="11" spans="1:7" ht="23.25" x14ac:dyDescent="0.35">
      <c r="B11" s="139">
        <v>0.4375</v>
      </c>
      <c r="C11" s="140"/>
      <c r="D11" s="141" t="e">
        <f>#REF!</f>
        <v>#REF!</v>
      </c>
    </row>
    <row r="12" spans="1:7" ht="23.25" x14ac:dyDescent="0.35">
      <c r="B12" s="139">
        <v>0.45833333333333398</v>
      </c>
      <c r="C12" s="140"/>
      <c r="D12" s="141" t="e">
        <f>#REF!</f>
        <v>#REF!</v>
      </c>
    </row>
    <row r="13" spans="1:7" ht="23.25" x14ac:dyDescent="0.35">
      <c r="B13" s="139">
        <v>0.47916666666666702</v>
      </c>
      <c r="C13" s="140"/>
      <c r="D13" s="141" t="e">
        <f>#REF!</f>
        <v>#REF!</v>
      </c>
    </row>
    <row r="14" spans="1:7" ht="23.25" x14ac:dyDescent="0.35">
      <c r="B14" s="139">
        <v>0.5</v>
      </c>
      <c r="C14" s="140"/>
      <c r="D14" s="141" t="e">
        <f>#REF!</f>
        <v>#REF!</v>
      </c>
    </row>
    <row r="15" spans="1:7" ht="23.25" x14ac:dyDescent="0.35">
      <c r="B15" s="139">
        <v>0.52083333333333304</v>
      </c>
      <c r="C15" s="140"/>
      <c r="D15" s="141" t="e">
        <f>#REF!</f>
        <v>#REF!</v>
      </c>
    </row>
    <row r="16" spans="1:7" ht="23.25" x14ac:dyDescent="0.35">
      <c r="B16" s="139">
        <v>0.54166666666666696</v>
      </c>
      <c r="C16" s="140"/>
      <c r="D16" s="141" t="e">
        <f>#REF!</f>
        <v>#REF!</v>
      </c>
    </row>
    <row r="17" spans="2:4" ht="23.25" x14ac:dyDescent="0.35">
      <c r="B17" s="139">
        <v>0.5625</v>
      </c>
      <c r="C17" s="140"/>
      <c r="D17" s="141" t="e">
        <f>#REF!</f>
        <v>#REF!</v>
      </c>
    </row>
    <row r="18" spans="2:4" ht="23.25" x14ac:dyDescent="0.35">
      <c r="B18" s="139">
        <v>0.58333333333333304</v>
      </c>
      <c r="C18" s="140"/>
      <c r="D18" s="141" t="e">
        <f>#REF!</f>
        <v>#REF!</v>
      </c>
    </row>
    <row r="19" spans="2:4" ht="23.25" x14ac:dyDescent="0.35">
      <c r="B19" s="139">
        <v>0.60416666666666696</v>
      </c>
      <c r="C19" s="140"/>
      <c r="D19" s="141" t="e">
        <f>#REF!</f>
        <v>#REF!</v>
      </c>
    </row>
    <row r="20" spans="2:4" ht="23.25" x14ac:dyDescent="0.35">
      <c r="B20" s="139">
        <v>0.625</v>
      </c>
      <c r="C20" s="140"/>
      <c r="D20" s="141" t="e">
        <f>#REF!</f>
        <v>#REF!</v>
      </c>
    </row>
    <row r="21" spans="2:4" ht="23.25" x14ac:dyDescent="0.35">
      <c r="B21" s="139">
        <v>0.64583333333333304</v>
      </c>
      <c r="C21" s="140"/>
      <c r="D21" s="141" t="e">
        <f>#REF!</f>
        <v>#REF!</v>
      </c>
    </row>
    <row r="22" spans="2:4" ht="23.25" x14ac:dyDescent="0.35">
      <c r="B22" s="139">
        <v>0.66666666666666696</v>
      </c>
      <c r="C22" s="140"/>
      <c r="D22" s="141"/>
    </row>
    <row r="23" spans="2:4" ht="23.25" x14ac:dyDescent="0.35">
      <c r="B23" s="139">
        <v>0.6875</v>
      </c>
      <c r="C23" s="140"/>
      <c r="D23" s="140"/>
    </row>
    <row r="24" spans="2:4" ht="23.25" x14ac:dyDescent="0.35">
      <c r="B24" s="139">
        <v>0.70833333333333304</v>
      </c>
      <c r="C24" s="140"/>
      <c r="D24" s="140"/>
    </row>
    <row r="25" spans="2:4" ht="23.25" x14ac:dyDescent="0.35">
      <c r="B25" s="139">
        <v>0.72916666666666696</v>
      </c>
      <c r="C25" s="140"/>
      <c r="D25" s="140"/>
    </row>
    <row r="26" spans="2:4" ht="23.25" x14ac:dyDescent="0.35">
      <c r="B26" s="139">
        <v>0.75</v>
      </c>
      <c r="C26" s="140"/>
      <c r="D26" s="140"/>
    </row>
    <row r="27" spans="2:4" ht="23.25" x14ac:dyDescent="0.35">
      <c r="B27" s="139">
        <v>0.77083333333333304</v>
      </c>
      <c r="C27" s="140"/>
      <c r="D27" s="140"/>
    </row>
    <row r="28" spans="2:4" ht="23.25" x14ac:dyDescent="0.35">
      <c r="B28" s="139">
        <v>0.79166666666666696</v>
      </c>
      <c r="C28" s="140"/>
      <c r="D28" s="140"/>
    </row>
    <row r="29" spans="2:4" ht="23.25" x14ac:dyDescent="0.35">
      <c r="B29" s="140"/>
      <c r="C29" s="140"/>
      <c r="D29" s="140"/>
    </row>
    <row r="30" spans="2:4" ht="23.25" x14ac:dyDescent="0.35">
      <c r="B30" s="140"/>
      <c r="C30" s="140"/>
      <c r="D30" s="140"/>
    </row>
    <row r="31" spans="2:4" ht="23.25" x14ac:dyDescent="0.35">
      <c r="B31" s="140"/>
      <c r="C31" s="140"/>
      <c r="D31" s="140"/>
    </row>
    <row r="32" spans="2:4" ht="23.25" x14ac:dyDescent="0.35">
      <c r="B32" s="140"/>
      <c r="C32" s="140"/>
      <c r="D32" s="140"/>
    </row>
    <row r="33" spans="2:4" ht="23.25" x14ac:dyDescent="0.35">
      <c r="B33" s="140"/>
      <c r="C33" s="140"/>
      <c r="D33" s="140"/>
    </row>
    <row r="34" spans="2:4" ht="23.25" x14ac:dyDescent="0.35">
      <c r="B34" s="140"/>
      <c r="C34" s="140"/>
      <c r="D34" s="140"/>
    </row>
    <row r="35" spans="2:4" ht="23.25" x14ac:dyDescent="0.35">
      <c r="B35" s="140"/>
      <c r="C35" s="140"/>
      <c r="D35" s="140"/>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7"/>
  <dimension ref="A1:BF70"/>
  <sheetViews>
    <sheetView tabSelected="1" topLeftCell="B1" zoomScaleNormal="100" workbookViewId="0">
      <pane ySplit="3" topLeftCell="A4" activePane="bottomLeft" state="frozen"/>
      <selection activeCell="R324" sqref="R324"/>
      <selection pane="bottomLeft" activeCell="BE4" sqref="BE4:BF5"/>
    </sheetView>
  </sheetViews>
  <sheetFormatPr baseColWidth="10" defaultColWidth="11.5703125" defaultRowHeight="15" x14ac:dyDescent="0.25"/>
  <cols>
    <col min="1" max="1" width="37.140625" style="94" customWidth="1"/>
    <col min="2" max="2" width="3.28515625" style="94" customWidth="1"/>
    <col min="3" max="3" width="14.7109375" style="94" bestFit="1" customWidth="1"/>
    <col min="4" max="4" width="2.42578125" style="94" customWidth="1"/>
    <col min="5" max="5" width="11.7109375" style="144" customWidth="1"/>
    <col min="6" max="6" width="2.42578125" style="144" customWidth="1"/>
    <col min="7" max="31" width="2.7109375" style="94" customWidth="1"/>
    <col min="32" max="32" width="5.7109375" style="94" hidden="1" customWidth="1"/>
    <col min="33" max="55" width="2.7109375" style="94" customWidth="1"/>
    <col min="56" max="56" width="11.5703125" style="94"/>
    <col min="57" max="57" width="21.85546875" style="94" bestFit="1" customWidth="1"/>
    <col min="58" max="16384" width="11.5703125" style="94"/>
  </cols>
  <sheetData>
    <row r="1" spans="1:58" ht="31.15" customHeight="1" thickBot="1" x14ac:dyDescent="0.35">
      <c r="A1" s="170" t="s">
        <v>86</v>
      </c>
      <c r="B1" s="171"/>
      <c r="C1" s="172"/>
      <c r="D1" s="173"/>
      <c r="E1" s="173"/>
      <c r="G1" s="229" t="s">
        <v>62</v>
      </c>
      <c r="H1" s="229"/>
      <c r="I1" s="229"/>
      <c r="J1" s="229"/>
      <c r="K1" s="229"/>
      <c r="L1" s="229"/>
      <c r="M1" s="229"/>
      <c r="N1" s="229"/>
      <c r="O1" s="229"/>
      <c r="P1" s="229"/>
      <c r="Q1" s="229"/>
      <c r="R1" s="229"/>
      <c r="S1" s="229"/>
      <c r="T1" s="229"/>
      <c r="U1" s="229"/>
      <c r="V1" s="229"/>
      <c r="W1" s="229"/>
      <c r="X1" s="229"/>
      <c r="Y1" s="229"/>
      <c r="Z1" s="229"/>
      <c r="AA1" s="229"/>
      <c r="AB1" s="229"/>
      <c r="AC1" s="229"/>
      <c r="AD1" s="229"/>
      <c r="AE1" s="229"/>
      <c r="AF1" s="145"/>
      <c r="AG1" s="229"/>
      <c r="AH1" s="230"/>
      <c r="AI1" s="230"/>
      <c r="AJ1" s="230"/>
      <c r="AK1" s="230"/>
      <c r="AL1" s="230"/>
      <c r="AM1" s="230"/>
      <c r="AN1" s="230"/>
      <c r="AO1" s="230"/>
      <c r="AP1" s="230"/>
      <c r="AQ1" s="230"/>
      <c r="AR1" s="230"/>
      <c r="AS1" s="230"/>
      <c r="AT1" s="229"/>
      <c r="AU1" s="230"/>
      <c r="AV1" s="230"/>
      <c r="AW1" s="230"/>
      <c r="AX1" s="230"/>
      <c r="AY1" s="230"/>
      <c r="AZ1" s="230"/>
    </row>
    <row r="2" spans="1:58" ht="23.45" customHeight="1" thickBot="1" x14ac:dyDescent="0.35">
      <c r="A2" s="191">
        <v>44233</v>
      </c>
      <c r="B2" s="174"/>
      <c r="C2" s="173"/>
      <c r="D2" s="173"/>
      <c r="E2" s="173"/>
      <c r="G2" s="229"/>
      <c r="H2" s="229"/>
      <c r="I2" s="229"/>
      <c r="J2" s="229"/>
      <c r="K2" s="229"/>
      <c r="L2" s="229"/>
      <c r="M2" s="229"/>
      <c r="N2" s="229"/>
      <c r="O2" s="229"/>
      <c r="P2" s="229"/>
      <c r="Q2" s="229"/>
      <c r="R2" s="229"/>
      <c r="S2" s="229"/>
      <c r="T2" s="229"/>
      <c r="U2" s="229"/>
      <c r="V2" s="229"/>
      <c r="W2" s="229"/>
      <c r="X2" s="229"/>
      <c r="Y2" s="229"/>
      <c r="Z2" s="229"/>
      <c r="AA2" s="229"/>
      <c r="AB2" s="229"/>
      <c r="AC2" s="229"/>
      <c r="AD2" s="229"/>
      <c r="AE2" s="229"/>
      <c r="AF2" s="146"/>
      <c r="AG2" s="230"/>
      <c r="AH2" s="230"/>
      <c r="AI2" s="230"/>
      <c r="AJ2" s="230"/>
      <c r="AK2" s="230"/>
      <c r="AL2" s="230"/>
      <c r="AM2" s="230"/>
      <c r="AN2" s="230"/>
      <c r="AO2" s="230"/>
      <c r="AP2" s="230"/>
      <c r="AQ2" s="230"/>
      <c r="AR2" s="230"/>
      <c r="AS2" s="230"/>
      <c r="AT2" s="230"/>
      <c r="AU2" s="230"/>
      <c r="AV2" s="230"/>
      <c r="AW2" s="230"/>
      <c r="AX2" s="230"/>
      <c r="AY2" s="230"/>
      <c r="AZ2" s="230"/>
    </row>
    <row r="3" spans="1:58" ht="37.15" customHeight="1" thickBot="1" x14ac:dyDescent="0.4">
      <c r="A3" s="194"/>
      <c r="B3" s="175"/>
      <c r="C3" s="176" t="s">
        <v>63</v>
      </c>
      <c r="D3" s="175"/>
      <c r="E3" s="176" t="s">
        <v>64</v>
      </c>
      <c r="F3" s="147"/>
      <c r="G3" s="193">
        <v>0.29166666666666669</v>
      </c>
      <c r="H3" s="193">
        <v>0.30208333333333331</v>
      </c>
      <c r="I3" s="193">
        <v>0.3125</v>
      </c>
      <c r="J3" s="193">
        <v>0.32291666666666702</v>
      </c>
      <c r="K3" s="193">
        <v>0.33333333333333298</v>
      </c>
      <c r="L3" s="193">
        <v>0.34375</v>
      </c>
      <c r="M3" s="193">
        <v>0.35416666666666602</v>
      </c>
      <c r="N3" s="193">
        <v>0.36458333333333298</v>
      </c>
      <c r="O3" s="193">
        <v>0.375</v>
      </c>
      <c r="P3" s="193">
        <v>0.38541666666666602</v>
      </c>
      <c r="Q3" s="193">
        <v>0.39583333333333298</v>
      </c>
      <c r="R3" s="193">
        <v>0.40625</v>
      </c>
      <c r="S3" s="193">
        <v>0.41666666666666702</v>
      </c>
      <c r="T3" s="193">
        <v>0.42708333333333298</v>
      </c>
      <c r="U3" s="193">
        <v>0.4375</v>
      </c>
      <c r="V3" s="193">
        <v>0.44791666666666602</v>
      </c>
      <c r="W3" s="193">
        <v>0.45833333333333298</v>
      </c>
      <c r="X3" s="193">
        <v>0.46875</v>
      </c>
      <c r="Y3" s="193">
        <v>0.47916666666666602</v>
      </c>
      <c r="Z3" s="193">
        <v>0.48958333333333298</v>
      </c>
      <c r="AA3" s="193">
        <v>0.5</v>
      </c>
      <c r="AB3" s="193">
        <v>0.51041666666666596</v>
      </c>
      <c r="AC3" s="193">
        <v>0.52083333333333304</v>
      </c>
      <c r="AD3" s="193">
        <v>0.531249999999999</v>
      </c>
      <c r="AE3" s="193">
        <v>0.54166666666666596</v>
      </c>
      <c r="AF3" s="193">
        <v>0.55208333333333304</v>
      </c>
      <c r="AG3" s="193">
        <v>0.562499999999999</v>
      </c>
      <c r="AH3" s="193">
        <v>0.57291666666666596</v>
      </c>
      <c r="AI3" s="193">
        <v>0.58333333333333304</v>
      </c>
      <c r="AJ3" s="193">
        <v>0.593749999999999</v>
      </c>
      <c r="AK3" s="193">
        <v>0.60416666666666596</v>
      </c>
      <c r="AL3" s="193">
        <v>0.61458333333333304</v>
      </c>
      <c r="AM3" s="193">
        <v>0.624999999999999</v>
      </c>
      <c r="AN3" s="193">
        <v>0.63541666666666596</v>
      </c>
      <c r="AO3" s="193">
        <v>0.64583333333333204</v>
      </c>
      <c r="AP3" s="193">
        <v>0.656249999999999</v>
      </c>
      <c r="AQ3" s="193">
        <v>0.66666666666666596</v>
      </c>
      <c r="AR3" s="193">
        <v>0.67708333333333204</v>
      </c>
      <c r="AS3" s="193">
        <v>0.687499999999999</v>
      </c>
      <c r="AT3" s="193">
        <v>0.69791666666666596</v>
      </c>
      <c r="AU3" s="193">
        <v>0.70833333333333204</v>
      </c>
      <c r="AV3" s="193">
        <v>0.718749999999999</v>
      </c>
      <c r="AW3" s="193">
        <v>0.72916666666666496</v>
      </c>
      <c r="AX3" s="193">
        <v>0.73958333333333204</v>
      </c>
      <c r="AY3" s="193">
        <v>0.749999999999999</v>
      </c>
      <c r="AZ3" s="193">
        <v>0.76041666666666496</v>
      </c>
      <c r="BA3" s="193">
        <v>0.77083333333333104</v>
      </c>
      <c r="BB3" s="193">
        <v>0.781249999999997</v>
      </c>
      <c r="BC3" s="193">
        <v>0.79166666666666297</v>
      </c>
    </row>
    <row r="4" spans="1:58" ht="24" thickBot="1" x14ac:dyDescent="0.4">
      <c r="A4" s="177" t="s">
        <v>60</v>
      </c>
      <c r="B4" s="175"/>
      <c r="C4" s="178"/>
      <c r="D4" s="175"/>
      <c r="E4" s="178"/>
      <c r="F4" s="147"/>
      <c r="G4" s="148">
        <f>IF(AND(G$3&gt;=$C4,G$3&lt;=$E4),1,0)</f>
        <v>0</v>
      </c>
      <c r="H4" s="148">
        <f t="shared" ref="H4:BC9" si="0">IF(AND(H$3&gt;=$C4,H$3&lt;=$E4),1,0)</f>
        <v>0</v>
      </c>
      <c r="I4" s="148">
        <f t="shared" si="0"/>
        <v>0</v>
      </c>
      <c r="J4" s="148">
        <f t="shared" si="0"/>
        <v>0</v>
      </c>
      <c r="K4" s="148">
        <f t="shared" si="0"/>
        <v>0</v>
      </c>
      <c r="L4" s="148">
        <f t="shared" si="0"/>
        <v>0</v>
      </c>
      <c r="M4" s="148">
        <f t="shared" si="0"/>
        <v>0</v>
      </c>
      <c r="N4" s="148">
        <f t="shared" si="0"/>
        <v>0</v>
      </c>
      <c r="O4" s="148">
        <f t="shared" si="0"/>
        <v>0</v>
      </c>
      <c r="P4" s="148">
        <f t="shared" si="0"/>
        <v>0</v>
      </c>
      <c r="Q4" s="148">
        <f t="shared" si="0"/>
        <v>0</v>
      </c>
      <c r="R4" s="148">
        <f t="shared" si="0"/>
        <v>0</v>
      </c>
      <c r="S4" s="148">
        <f t="shared" si="0"/>
        <v>0</v>
      </c>
      <c r="T4" s="148">
        <f t="shared" si="0"/>
        <v>0</v>
      </c>
      <c r="U4" s="148">
        <f t="shared" si="0"/>
        <v>0</v>
      </c>
      <c r="V4" s="148">
        <f t="shared" si="0"/>
        <v>0</v>
      </c>
      <c r="W4" s="148">
        <f t="shared" si="0"/>
        <v>0</v>
      </c>
      <c r="X4" s="148">
        <f t="shared" si="0"/>
        <v>0</v>
      </c>
      <c r="Y4" s="148">
        <f t="shared" si="0"/>
        <v>0</v>
      </c>
      <c r="Z4" s="148">
        <f t="shared" si="0"/>
        <v>0</v>
      </c>
      <c r="AA4" s="148">
        <f t="shared" si="0"/>
        <v>0</v>
      </c>
      <c r="AB4" s="148">
        <f t="shared" si="0"/>
        <v>0</v>
      </c>
      <c r="AC4" s="148">
        <f t="shared" si="0"/>
        <v>0</v>
      </c>
      <c r="AD4" s="148">
        <f t="shared" si="0"/>
        <v>0</v>
      </c>
      <c r="AE4" s="148">
        <f t="shared" si="0"/>
        <v>0</v>
      </c>
      <c r="AF4" s="148">
        <f t="shared" si="0"/>
        <v>0</v>
      </c>
      <c r="AG4" s="148">
        <f t="shared" si="0"/>
        <v>0</v>
      </c>
      <c r="AH4" s="148">
        <f t="shared" si="0"/>
        <v>0</v>
      </c>
      <c r="AI4" s="148">
        <f t="shared" si="0"/>
        <v>0</v>
      </c>
      <c r="AJ4" s="148">
        <f t="shared" si="0"/>
        <v>0</v>
      </c>
      <c r="AK4" s="148">
        <f t="shared" si="0"/>
        <v>0</v>
      </c>
      <c r="AL4" s="148">
        <f t="shared" si="0"/>
        <v>0</v>
      </c>
      <c r="AM4" s="148">
        <f t="shared" si="0"/>
        <v>0</v>
      </c>
      <c r="AN4" s="148">
        <f t="shared" si="0"/>
        <v>0</v>
      </c>
      <c r="AO4" s="148">
        <f t="shared" si="0"/>
        <v>0</v>
      </c>
      <c r="AP4" s="148">
        <f t="shared" si="0"/>
        <v>0</v>
      </c>
      <c r="AQ4" s="148">
        <f t="shared" si="0"/>
        <v>0</v>
      </c>
      <c r="AR4" s="148">
        <f t="shared" si="0"/>
        <v>0</v>
      </c>
      <c r="AS4" s="148">
        <f t="shared" si="0"/>
        <v>0</v>
      </c>
      <c r="AT4" s="148">
        <f t="shared" si="0"/>
        <v>0</v>
      </c>
      <c r="AU4" s="148">
        <f t="shared" si="0"/>
        <v>0</v>
      </c>
      <c r="AV4" s="148">
        <f t="shared" si="0"/>
        <v>0</v>
      </c>
      <c r="AW4" s="148">
        <f t="shared" si="0"/>
        <v>0</v>
      </c>
      <c r="AX4" s="148">
        <f t="shared" si="0"/>
        <v>0</v>
      </c>
      <c r="AY4" s="148">
        <f t="shared" si="0"/>
        <v>0</v>
      </c>
      <c r="AZ4" s="148">
        <f t="shared" si="0"/>
        <v>0</v>
      </c>
      <c r="BA4" s="148">
        <f t="shared" si="0"/>
        <v>0</v>
      </c>
      <c r="BB4" s="148">
        <f t="shared" si="0"/>
        <v>0</v>
      </c>
      <c r="BC4" s="148">
        <f t="shared" si="0"/>
        <v>0</v>
      </c>
      <c r="BE4" s="248">
        <f>C5</f>
        <v>0.35416666666666669</v>
      </c>
      <c r="BF4" s="94" t="s">
        <v>90</v>
      </c>
    </row>
    <row r="5" spans="1:58" ht="24" thickBot="1" x14ac:dyDescent="0.4">
      <c r="A5" s="179"/>
      <c r="B5" s="175"/>
      <c r="C5" s="178">
        <v>0.35416666666666669</v>
      </c>
      <c r="D5" s="175"/>
      <c r="E5" s="178">
        <v>0.55208333333333337</v>
      </c>
      <c r="F5" s="147"/>
      <c r="G5" s="148">
        <f t="shared" ref="G5:V24" si="1">IF(AND(G$3&gt;=$C5,G$3&lt;=$E5),1,0)</f>
        <v>0</v>
      </c>
      <c r="H5" s="148">
        <f t="shared" si="0"/>
        <v>0</v>
      </c>
      <c r="I5" s="148">
        <f t="shared" si="0"/>
        <v>0</v>
      </c>
      <c r="J5" s="148">
        <f t="shared" si="0"/>
        <v>0</v>
      </c>
      <c r="K5" s="148">
        <f t="shared" si="0"/>
        <v>0</v>
      </c>
      <c r="L5" s="148">
        <f t="shared" si="0"/>
        <v>0</v>
      </c>
      <c r="M5" s="148">
        <f t="shared" ref="M5:M24" si="2">IF(AND(M$3&gt;=$C5,M$3&lt;=$E5),1,0)</f>
        <v>0</v>
      </c>
      <c r="N5" s="148">
        <f t="shared" si="0"/>
        <v>1</v>
      </c>
      <c r="O5" s="148">
        <f t="shared" si="0"/>
        <v>1</v>
      </c>
      <c r="P5" s="148">
        <f t="shared" si="0"/>
        <v>1</v>
      </c>
      <c r="Q5" s="148">
        <f t="shared" si="0"/>
        <v>1</v>
      </c>
      <c r="R5" s="148">
        <f t="shared" si="0"/>
        <v>1</v>
      </c>
      <c r="S5" s="148">
        <f t="shared" si="0"/>
        <v>1</v>
      </c>
      <c r="T5" s="148">
        <f t="shared" si="0"/>
        <v>1</v>
      </c>
      <c r="U5" s="148">
        <f t="shared" si="0"/>
        <v>1</v>
      </c>
      <c r="V5" s="148">
        <f t="shared" si="0"/>
        <v>1</v>
      </c>
      <c r="W5" s="148">
        <f t="shared" si="0"/>
        <v>1</v>
      </c>
      <c r="X5" s="148">
        <f t="shared" si="0"/>
        <v>1</v>
      </c>
      <c r="Y5" s="148">
        <f t="shared" si="0"/>
        <v>1</v>
      </c>
      <c r="Z5" s="148">
        <f t="shared" si="0"/>
        <v>1</v>
      </c>
      <c r="AA5" s="148">
        <f t="shared" si="0"/>
        <v>1</v>
      </c>
      <c r="AB5" s="148">
        <f t="shared" si="0"/>
        <v>1</v>
      </c>
      <c r="AC5" s="148">
        <f t="shared" si="0"/>
        <v>1</v>
      </c>
      <c r="AD5" s="148">
        <f t="shared" si="0"/>
        <v>1</v>
      </c>
      <c r="AE5" s="148">
        <f t="shared" si="0"/>
        <v>1</v>
      </c>
      <c r="AF5" s="148">
        <f t="shared" si="0"/>
        <v>1</v>
      </c>
      <c r="AG5" s="148">
        <f t="shared" si="0"/>
        <v>0</v>
      </c>
      <c r="AH5" s="148">
        <f t="shared" si="0"/>
        <v>0</v>
      </c>
      <c r="AI5" s="148">
        <f t="shared" si="0"/>
        <v>0</v>
      </c>
      <c r="AJ5" s="148">
        <f t="shared" si="0"/>
        <v>0</v>
      </c>
      <c r="AK5" s="148">
        <f t="shared" si="0"/>
        <v>0</v>
      </c>
      <c r="AL5" s="148">
        <f t="shared" si="0"/>
        <v>0</v>
      </c>
      <c r="AM5" s="148">
        <f t="shared" si="0"/>
        <v>0</v>
      </c>
      <c r="AN5" s="148">
        <f t="shared" si="0"/>
        <v>0</v>
      </c>
      <c r="AO5" s="148">
        <f t="shared" si="0"/>
        <v>0</v>
      </c>
      <c r="AP5" s="148">
        <f t="shared" si="0"/>
        <v>0</v>
      </c>
      <c r="AQ5" s="148">
        <f t="shared" si="0"/>
        <v>0</v>
      </c>
      <c r="AR5" s="148">
        <f t="shared" si="0"/>
        <v>0</v>
      </c>
      <c r="AS5" s="148">
        <f t="shared" si="0"/>
        <v>0</v>
      </c>
      <c r="AT5" s="148">
        <f t="shared" si="0"/>
        <v>0</v>
      </c>
      <c r="AU5" s="148">
        <f t="shared" si="0"/>
        <v>0</v>
      </c>
      <c r="AV5" s="148">
        <f t="shared" si="0"/>
        <v>0</v>
      </c>
      <c r="AW5" s="148">
        <f t="shared" si="0"/>
        <v>0</v>
      </c>
      <c r="AX5" s="148">
        <f t="shared" si="0"/>
        <v>0</v>
      </c>
      <c r="AY5" s="148">
        <f t="shared" si="0"/>
        <v>0</v>
      </c>
      <c r="AZ5" s="148">
        <f t="shared" si="0"/>
        <v>0</v>
      </c>
      <c r="BA5" s="148">
        <f t="shared" si="0"/>
        <v>0</v>
      </c>
      <c r="BB5" s="148">
        <f t="shared" si="0"/>
        <v>0</v>
      </c>
      <c r="BC5" s="148">
        <f t="shared" si="0"/>
        <v>0</v>
      </c>
      <c r="BE5" s="248">
        <f>M3</f>
        <v>0.35416666666666602</v>
      </c>
      <c r="BF5" s="94" t="s">
        <v>91</v>
      </c>
    </row>
    <row r="6" spans="1:58" ht="24" thickBot="1" x14ac:dyDescent="0.4">
      <c r="A6" s="179"/>
      <c r="B6" s="175"/>
      <c r="C6" s="178">
        <v>0.34375</v>
      </c>
      <c r="D6" s="175"/>
      <c r="E6" s="178">
        <v>0.5625</v>
      </c>
      <c r="F6" s="147"/>
      <c r="G6" s="148">
        <f t="shared" si="1"/>
        <v>0</v>
      </c>
      <c r="H6" s="148">
        <f t="shared" si="0"/>
        <v>0</v>
      </c>
      <c r="I6" s="148">
        <f t="shared" si="0"/>
        <v>0</v>
      </c>
      <c r="J6" s="148">
        <f t="shared" si="0"/>
        <v>0</v>
      </c>
      <c r="K6" s="148">
        <f t="shared" si="0"/>
        <v>0</v>
      </c>
      <c r="L6" s="148">
        <f t="shared" si="0"/>
        <v>1</v>
      </c>
      <c r="M6" s="148">
        <f t="shared" si="2"/>
        <v>1</v>
      </c>
      <c r="N6" s="148">
        <f t="shared" si="0"/>
        <v>1</v>
      </c>
      <c r="O6" s="148">
        <f t="shared" si="0"/>
        <v>1</v>
      </c>
      <c r="P6" s="148">
        <f t="shared" si="0"/>
        <v>1</v>
      </c>
      <c r="Q6" s="148">
        <f t="shared" si="0"/>
        <v>1</v>
      </c>
      <c r="R6" s="148">
        <f t="shared" si="0"/>
        <v>1</v>
      </c>
      <c r="S6" s="148">
        <f t="shared" si="0"/>
        <v>1</v>
      </c>
      <c r="T6" s="148">
        <f t="shared" si="0"/>
        <v>1</v>
      </c>
      <c r="U6" s="148">
        <f t="shared" si="0"/>
        <v>1</v>
      </c>
      <c r="V6" s="148">
        <f t="shared" si="0"/>
        <v>1</v>
      </c>
      <c r="W6" s="148">
        <f t="shared" si="0"/>
        <v>1</v>
      </c>
      <c r="X6" s="148">
        <f t="shared" si="0"/>
        <v>1</v>
      </c>
      <c r="Y6" s="148">
        <f t="shared" si="0"/>
        <v>1</v>
      </c>
      <c r="Z6" s="148">
        <f t="shared" si="0"/>
        <v>1</v>
      </c>
      <c r="AA6" s="148">
        <f t="shared" si="0"/>
        <v>1</v>
      </c>
      <c r="AB6" s="148">
        <f t="shared" si="0"/>
        <v>1</v>
      </c>
      <c r="AC6" s="148">
        <f t="shared" si="0"/>
        <v>1</v>
      </c>
      <c r="AD6" s="148">
        <f t="shared" si="0"/>
        <v>1</v>
      </c>
      <c r="AE6" s="148">
        <f t="shared" si="0"/>
        <v>1</v>
      </c>
      <c r="AF6" s="148">
        <f t="shared" si="0"/>
        <v>1</v>
      </c>
      <c r="AG6" s="148">
        <f t="shared" si="0"/>
        <v>1</v>
      </c>
      <c r="AH6" s="148">
        <f t="shared" si="0"/>
        <v>0</v>
      </c>
      <c r="AI6" s="148">
        <f t="shared" si="0"/>
        <v>0</v>
      </c>
      <c r="AJ6" s="148">
        <f t="shared" si="0"/>
        <v>0</v>
      </c>
      <c r="AK6" s="148">
        <f t="shared" si="0"/>
        <v>0</v>
      </c>
      <c r="AL6" s="148">
        <f t="shared" si="0"/>
        <v>0</v>
      </c>
      <c r="AM6" s="148">
        <f t="shared" si="0"/>
        <v>0</v>
      </c>
      <c r="AN6" s="148">
        <f t="shared" si="0"/>
        <v>0</v>
      </c>
      <c r="AO6" s="148">
        <f t="shared" si="0"/>
        <v>0</v>
      </c>
      <c r="AP6" s="148">
        <f t="shared" si="0"/>
        <v>0</v>
      </c>
      <c r="AQ6" s="148">
        <f t="shared" si="0"/>
        <v>0</v>
      </c>
      <c r="AR6" s="148">
        <f t="shared" si="0"/>
        <v>0</v>
      </c>
      <c r="AS6" s="148">
        <f t="shared" si="0"/>
        <v>0</v>
      </c>
      <c r="AT6" s="148">
        <f t="shared" si="0"/>
        <v>0</v>
      </c>
      <c r="AU6" s="148">
        <f t="shared" si="0"/>
        <v>0</v>
      </c>
      <c r="AV6" s="148">
        <f t="shared" si="0"/>
        <v>0</v>
      </c>
      <c r="AW6" s="148">
        <f t="shared" si="0"/>
        <v>0</v>
      </c>
      <c r="AX6" s="148">
        <f t="shared" si="0"/>
        <v>0</v>
      </c>
      <c r="AY6" s="148">
        <f t="shared" si="0"/>
        <v>0</v>
      </c>
      <c r="AZ6" s="148">
        <f t="shared" si="0"/>
        <v>0</v>
      </c>
      <c r="BA6" s="148">
        <f t="shared" si="0"/>
        <v>0</v>
      </c>
      <c r="BB6" s="148">
        <f t="shared" si="0"/>
        <v>0</v>
      </c>
      <c r="BC6" s="148">
        <f t="shared" si="0"/>
        <v>0</v>
      </c>
    </row>
    <row r="7" spans="1:58" ht="24" thickBot="1" x14ac:dyDescent="0.4">
      <c r="A7" s="179"/>
      <c r="B7" s="175"/>
      <c r="C7" s="178">
        <v>0.32291666666666669</v>
      </c>
      <c r="D7" s="175"/>
      <c r="E7" s="178">
        <v>0.57291666666666663</v>
      </c>
      <c r="F7" s="147"/>
      <c r="G7" s="148">
        <f t="shared" si="1"/>
        <v>0</v>
      </c>
      <c r="H7" s="148">
        <f t="shared" si="0"/>
        <v>0</v>
      </c>
      <c r="I7" s="148">
        <f t="shared" si="0"/>
        <v>0</v>
      </c>
      <c r="J7" s="148">
        <f t="shared" si="0"/>
        <v>1</v>
      </c>
      <c r="K7" s="148">
        <f t="shared" si="0"/>
        <v>1</v>
      </c>
      <c r="L7" s="148">
        <f t="shared" si="0"/>
        <v>1</v>
      </c>
      <c r="M7" s="148">
        <f t="shared" si="2"/>
        <v>1</v>
      </c>
      <c r="N7" s="148">
        <f t="shared" si="0"/>
        <v>1</v>
      </c>
      <c r="O7" s="148">
        <f t="shared" si="0"/>
        <v>1</v>
      </c>
      <c r="P7" s="148">
        <f t="shared" si="0"/>
        <v>1</v>
      </c>
      <c r="Q7" s="148">
        <f t="shared" si="0"/>
        <v>1</v>
      </c>
      <c r="R7" s="148">
        <f t="shared" si="0"/>
        <v>1</v>
      </c>
      <c r="S7" s="148">
        <f t="shared" si="0"/>
        <v>1</v>
      </c>
      <c r="T7" s="148">
        <f t="shared" si="0"/>
        <v>1</v>
      </c>
      <c r="U7" s="148">
        <f t="shared" si="0"/>
        <v>1</v>
      </c>
      <c r="V7" s="148">
        <f t="shared" si="0"/>
        <v>1</v>
      </c>
      <c r="W7" s="148">
        <f t="shared" si="0"/>
        <v>1</v>
      </c>
      <c r="X7" s="148">
        <f t="shared" si="0"/>
        <v>1</v>
      </c>
      <c r="Y7" s="148">
        <f t="shared" si="0"/>
        <v>1</v>
      </c>
      <c r="Z7" s="148">
        <f t="shared" si="0"/>
        <v>1</v>
      </c>
      <c r="AA7" s="148">
        <f t="shared" si="0"/>
        <v>1</v>
      </c>
      <c r="AB7" s="148">
        <f t="shared" si="0"/>
        <v>1</v>
      </c>
      <c r="AC7" s="148">
        <f t="shared" si="0"/>
        <v>1</v>
      </c>
      <c r="AD7" s="148">
        <f t="shared" si="0"/>
        <v>1</v>
      </c>
      <c r="AE7" s="148">
        <f t="shared" si="0"/>
        <v>1</v>
      </c>
      <c r="AF7" s="148">
        <f t="shared" si="0"/>
        <v>1</v>
      </c>
      <c r="AG7" s="148">
        <f t="shared" si="0"/>
        <v>1</v>
      </c>
      <c r="AH7" s="148">
        <f t="shared" si="0"/>
        <v>1</v>
      </c>
      <c r="AI7" s="148">
        <f t="shared" si="0"/>
        <v>0</v>
      </c>
      <c r="AJ7" s="148">
        <f t="shared" si="0"/>
        <v>0</v>
      </c>
      <c r="AK7" s="148">
        <f t="shared" si="0"/>
        <v>0</v>
      </c>
      <c r="AL7" s="148">
        <f t="shared" si="0"/>
        <v>0</v>
      </c>
      <c r="AM7" s="148">
        <f t="shared" si="0"/>
        <v>0</v>
      </c>
      <c r="AN7" s="148">
        <f t="shared" si="0"/>
        <v>0</v>
      </c>
      <c r="AO7" s="148">
        <f t="shared" si="0"/>
        <v>0</v>
      </c>
      <c r="AP7" s="148">
        <f t="shared" si="0"/>
        <v>0</v>
      </c>
      <c r="AQ7" s="148">
        <f t="shared" si="0"/>
        <v>0</v>
      </c>
      <c r="AR7" s="148">
        <f t="shared" si="0"/>
        <v>0</v>
      </c>
      <c r="AS7" s="148">
        <f t="shared" si="0"/>
        <v>0</v>
      </c>
      <c r="AT7" s="148">
        <f t="shared" si="0"/>
        <v>0</v>
      </c>
      <c r="AU7" s="148">
        <f t="shared" si="0"/>
        <v>0</v>
      </c>
      <c r="AV7" s="148">
        <f t="shared" si="0"/>
        <v>0</v>
      </c>
      <c r="AW7" s="148">
        <f t="shared" si="0"/>
        <v>0</v>
      </c>
      <c r="AX7" s="148">
        <f t="shared" si="0"/>
        <v>0</v>
      </c>
      <c r="AY7" s="148">
        <f t="shared" si="0"/>
        <v>0</v>
      </c>
      <c r="AZ7" s="148">
        <f t="shared" si="0"/>
        <v>0</v>
      </c>
      <c r="BA7" s="148">
        <f t="shared" si="0"/>
        <v>0</v>
      </c>
      <c r="BB7" s="148">
        <f t="shared" si="0"/>
        <v>0</v>
      </c>
      <c r="BC7" s="148">
        <f t="shared" si="0"/>
        <v>0</v>
      </c>
    </row>
    <row r="8" spans="1:58" ht="24" thickBot="1" x14ac:dyDescent="0.4">
      <c r="A8" s="180"/>
      <c r="B8" s="175"/>
      <c r="C8" s="178">
        <v>0.35416666666666669</v>
      </c>
      <c r="D8" s="175"/>
      <c r="E8" s="178">
        <v>0.58333333333333304</v>
      </c>
      <c r="F8" s="147"/>
      <c r="G8" s="148">
        <f t="shared" si="1"/>
        <v>0</v>
      </c>
      <c r="H8" s="148">
        <f t="shared" si="0"/>
        <v>0</v>
      </c>
      <c r="I8" s="148">
        <f t="shared" si="0"/>
        <v>0</v>
      </c>
      <c r="J8" s="148">
        <f t="shared" si="0"/>
        <v>0</v>
      </c>
      <c r="K8" s="148">
        <f t="shared" si="0"/>
        <v>0</v>
      </c>
      <c r="L8" s="148">
        <f t="shared" si="0"/>
        <v>0</v>
      </c>
      <c r="M8" s="148">
        <f t="shared" si="2"/>
        <v>0</v>
      </c>
      <c r="N8" s="148">
        <f t="shared" si="0"/>
        <v>1</v>
      </c>
      <c r="O8" s="148">
        <f t="shared" si="0"/>
        <v>1</v>
      </c>
      <c r="P8" s="148">
        <f t="shared" si="0"/>
        <v>1</v>
      </c>
      <c r="Q8" s="148">
        <f t="shared" si="0"/>
        <v>1</v>
      </c>
      <c r="R8" s="148">
        <f t="shared" si="0"/>
        <v>1</v>
      </c>
      <c r="S8" s="148">
        <f t="shared" si="0"/>
        <v>1</v>
      </c>
      <c r="T8" s="148">
        <f t="shared" si="0"/>
        <v>1</v>
      </c>
      <c r="U8" s="148">
        <f t="shared" si="0"/>
        <v>1</v>
      </c>
      <c r="V8" s="148">
        <f t="shared" si="0"/>
        <v>1</v>
      </c>
      <c r="W8" s="148">
        <f t="shared" si="0"/>
        <v>1</v>
      </c>
      <c r="X8" s="148">
        <f t="shared" si="0"/>
        <v>1</v>
      </c>
      <c r="Y8" s="148">
        <f t="shared" si="0"/>
        <v>1</v>
      </c>
      <c r="Z8" s="148">
        <f t="shared" si="0"/>
        <v>1</v>
      </c>
      <c r="AA8" s="148">
        <f t="shared" si="0"/>
        <v>1</v>
      </c>
      <c r="AB8" s="148">
        <f t="shared" si="0"/>
        <v>1</v>
      </c>
      <c r="AC8" s="148">
        <f t="shared" si="0"/>
        <v>1</v>
      </c>
      <c r="AD8" s="148">
        <f t="shared" si="0"/>
        <v>1</v>
      </c>
      <c r="AE8" s="148">
        <f t="shared" si="0"/>
        <v>1</v>
      </c>
      <c r="AF8" s="148">
        <f t="shared" si="0"/>
        <v>1</v>
      </c>
      <c r="AG8" s="148">
        <f t="shared" si="0"/>
        <v>1</v>
      </c>
      <c r="AH8" s="148">
        <f t="shared" si="0"/>
        <v>1</v>
      </c>
      <c r="AI8" s="148">
        <f t="shared" si="0"/>
        <v>1</v>
      </c>
      <c r="AJ8" s="148">
        <f t="shared" si="0"/>
        <v>0</v>
      </c>
      <c r="AK8" s="148">
        <f t="shared" si="0"/>
        <v>0</v>
      </c>
      <c r="AL8" s="148">
        <f t="shared" si="0"/>
        <v>0</v>
      </c>
      <c r="AM8" s="148">
        <f t="shared" si="0"/>
        <v>0</v>
      </c>
      <c r="AN8" s="148">
        <f t="shared" si="0"/>
        <v>0</v>
      </c>
      <c r="AO8" s="148">
        <f t="shared" si="0"/>
        <v>0</v>
      </c>
      <c r="AP8" s="148">
        <f t="shared" si="0"/>
        <v>0</v>
      </c>
      <c r="AQ8" s="148">
        <f t="shared" si="0"/>
        <v>0</v>
      </c>
      <c r="AR8" s="148">
        <f t="shared" si="0"/>
        <v>0</v>
      </c>
      <c r="AS8" s="148">
        <f t="shared" si="0"/>
        <v>0</v>
      </c>
      <c r="AT8" s="148">
        <f t="shared" si="0"/>
        <v>0</v>
      </c>
      <c r="AU8" s="148">
        <f t="shared" si="0"/>
        <v>0</v>
      </c>
      <c r="AV8" s="148">
        <f t="shared" si="0"/>
        <v>0</v>
      </c>
      <c r="AW8" s="148">
        <f t="shared" si="0"/>
        <v>0</v>
      </c>
      <c r="AX8" s="148">
        <f t="shared" si="0"/>
        <v>0</v>
      </c>
      <c r="AY8" s="148">
        <f t="shared" si="0"/>
        <v>0</v>
      </c>
      <c r="AZ8" s="148">
        <f t="shared" si="0"/>
        <v>0</v>
      </c>
      <c r="BA8" s="148">
        <f t="shared" si="0"/>
        <v>0</v>
      </c>
      <c r="BB8" s="148">
        <f t="shared" si="0"/>
        <v>0</v>
      </c>
      <c r="BC8" s="148">
        <f t="shared" si="0"/>
        <v>0</v>
      </c>
    </row>
    <row r="9" spans="1:58" ht="24" thickBot="1" x14ac:dyDescent="0.4">
      <c r="A9" s="179"/>
      <c r="B9" s="175"/>
      <c r="C9" s="178">
        <v>0.35416666666666669</v>
      </c>
      <c r="D9" s="175"/>
      <c r="E9" s="178">
        <v>0.59375</v>
      </c>
      <c r="F9" s="147"/>
      <c r="G9" s="148">
        <f t="shared" si="1"/>
        <v>0</v>
      </c>
      <c r="H9" s="148">
        <f t="shared" si="0"/>
        <v>0</v>
      </c>
      <c r="I9" s="148">
        <f t="shared" si="0"/>
        <v>0</v>
      </c>
      <c r="J9" s="148">
        <f t="shared" si="0"/>
        <v>0</v>
      </c>
      <c r="K9" s="148">
        <f t="shared" si="0"/>
        <v>0</v>
      </c>
      <c r="L9" s="148">
        <f t="shared" si="0"/>
        <v>0</v>
      </c>
      <c r="M9" s="148">
        <f t="shared" si="2"/>
        <v>0</v>
      </c>
      <c r="N9" s="148">
        <f t="shared" si="0"/>
        <v>1</v>
      </c>
      <c r="O9" s="148">
        <f t="shared" si="0"/>
        <v>1</v>
      </c>
      <c r="P9" s="148">
        <f t="shared" si="0"/>
        <v>1</v>
      </c>
      <c r="Q9" s="148">
        <f t="shared" si="0"/>
        <v>1</v>
      </c>
      <c r="R9" s="148">
        <f t="shared" si="0"/>
        <v>1</v>
      </c>
      <c r="S9" s="148">
        <f t="shared" si="0"/>
        <v>1</v>
      </c>
      <c r="T9" s="148">
        <f t="shared" si="0"/>
        <v>1</v>
      </c>
      <c r="U9" s="148">
        <f t="shared" si="0"/>
        <v>1</v>
      </c>
      <c r="V9" s="148">
        <f t="shared" si="0"/>
        <v>1</v>
      </c>
      <c r="W9" s="148">
        <f t="shared" ref="W9:AL9" si="3">IF(AND(W$3&gt;=$C9,W$3&lt;=$E9),1,0)</f>
        <v>1</v>
      </c>
      <c r="X9" s="148">
        <f t="shared" si="3"/>
        <v>1</v>
      </c>
      <c r="Y9" s="148">
        <f t="shared" si="3"/>
        <v>1</v>
      </c>
      <c r="Z9" s="148">
        <f t="shared" si="3"/>
        <v>1</v>
      </c>
      <c r="AA9" s="148">
        <f t="shared" si="3"/>
        <v>1</v>
      </c>
      <c r="AB9" s="148">
        <f t="shared" si="3"/>
        <v>1</v>
      </c>
      <c r="AC9" s="148">
        <f t="shared" si="3"/>
        <v>1</v>
      </c>
      <c r="AD9" s="148">
        <f t="shared" si="3"/>
        <v>1</v>
      </c>
      <c r="AE9" s="148">
        <f t="shared" si="3"/>
        <v>1</v>
      </c>
      <c r="AF9" s="148">
        <f t="shared" si="3"/>
        <v>1</v>
      </c>
      <c r="AG9" s="148">
        <f t="shared" si="3"/>
        <v>1</v>
      </c>
      <c r="AH9" s="148">
        <f t="shared" si="3"/>
        <v>1</v>
      </c>
      <c r="AI9" s="148">
        <f t="shared" si="3"/>
        <v>1</v>
      </c>
      <c r="AJ9" s="148">
        <f t="shared" si="3"/>
        <v>1</v>
      </c>
      <c r="AK9" s="148">
        <f t="shared" si="3"/>
        <v>0</v>
      </c>
      <c r="AL9" s="148">
        <f t="shared" si="3"/>
        <v>0</v>
      </c>
      <c r="AM9" s="148">
        <f t="shared" ref="AM9:BB9" si="4">IF(AND(AM$3&gt;=$C9,AM$3&lt;=$E9),1,0)</f>
        <v>0</v>
      </c>
      <c r="AN9" s="148">
        <f t="shared" si="4"/>
        <v>0</v>
      </c>
      <c r="AO9" s="148">
        <f t="shared" si="4"/>
        <v>0</v>
      </c>
      <c r="AP9" s="148">
        <f t="shared" si="4"/>
        <v>0</v>
      </c>
      <c r="AQ9" s="148">
        <f t="shared" si="4"/>
        <v>0</v>
      </c>
      <c r="AR9" s="148">
        <f t="shared" si="4"/>
        <v>0</v>
      </c>
      <c r="AS9" s="148">
        <f t="shared" si="4"/>
        <v>0</v>
      </c>
      <c r="AT9" s="148">
        <f t="shared" si="4"/>
        <v>0</v>
      </c>
      <c r="AU9" s="148">
        <f t="shared" si="4"/>
        <v>0</v>
      </c>
      <c r="AV9" s="148">
        <f t="shared" si="4"/>
        <v>0</v>
      </c>
      <c r="AW9" s="148">
        <f t="shared" si="4"/>
        <v>0</v>
      </c>
      <c r="AX9" s="148">
        <f t="shared" si="4"/>
        <v>0</v>
      </c>
      <c r="AY9" s="148">
        <f t="shared" si="4"/>
        <v>0</v>
      </c>
      <c r="AZ9" s="148">
        <f t="shared" si="4"/>
        <v>0</v>
      </c>
      <c r="BA9" s="148">
        <f t="shared" si="4"/>
        <v>0</v>
      </c>
      <c r="BB9" s="148">
        <f t="shared" si="4"/>
        <v>0</v>
      </c>
      <c r="BC9" s="148">
        <f t="shared" ref="H9:BC15" si="5">IF(AND(BC$3&gt;=$C9,BC$3&lt;=$E9),1,0)</f>
        <v>0</v>
      </c>
    </row>
    <row r="10" spans="1:58" ht="24" thickBot="1" x14ac:dyDescent="0.4">
      <c r="A10" s="179"/>
      <c r="B10" s="175"/>
      <c r="C10" s="178">
        <v>0.35416666666666669</v>
      </c>
      <c r="D10" s="175"/>
      <c r="E10" s="178">
        <v>0.60416666666666696</v>
      </c>
      <c r="F10" s="147"/>
      <c r="G10" s="148">
        <f t="shared" si="1"/>
        <v>0</v>
      </c>
      <c r="H10" s="148">
        <f t="shared" si="5"/>
        <v>0</v>
      </c>
      <c r="I10" s="148">
        <f t="shared" si="5"/>
        <v>0</v>
      </c>
      <c r="J10" s="148">
        <f t="shared" si="5"/>
        <v>0</v>
      </c>
      <c r="K10" s="148">
        <f t="shared" si="5"/>
        <v>0</v>
      </c>
      <c r="L10" s="148">
        <f t="shared" si="5"/>
        <v>0</v>
      </c>
      <c r="M10" s="148">
        <f t="shared" si="2"/>
        <v>0</v>
      </c>
      <c r="N10" s="148">
        <f t="shared" si="5"/>
        <v>1</v>
      </c>
      <c r="O10" s="148">
        <f t="shared" si="5"/>
        <v>1</v>
      </c>
      <c r="P10" s="148">
        <f t="shared" si="5"/>
        <v>1</v>
      </c>
      <c r="Q10" s="148">
        <f t="shared" si="5"/>
        <v>1</v>
      </c>
      <c r="R10" s="148">
        <f t="shared" si="5"/>
        <v>1</v>
      </c>
      <c r="S10" s="148">
        <f t="shared" si="5"/>
        <v>1</v>
      </c>
      <c r="T10" s="148">
        <f t="shared" si="5"/>
        <v>1</v>
      </c>
      <c r="U10" s="148">
        <f t="shared" si="5"/>
        <v>1</v>
      </c>
      <c r="V10" s="148">
        <f t="shared" si="5"/>
        <v>1</v>
      </c>
      <c r="W10" s="148">
        <f t="shared" si="5"/>
        <v>1</v>
      </c>
      <c r="X10" s="148">
        <f t="shared" si="5"/>
        <v>1</v>
      </c>
      <c r="Y10" s="148">
        <f t="shared" si="5"/>
        <v>1</v>
      </c>
      <c r="Z10" s="148">
        <f t="shared" si="5"/>
        <v>1</v>
      </c>
      <c r="AA10" s="148">
        <f t="shared" si="5"/>
        <v>1</v>
      </c>
      <c r="AB10" s="148">
        <f t="shared" si="5"/>
        <v>1</v>
      </c>
      <c r="AC10" s="148">
        <f t="shared" si="5"/>
        <v>1</v>
      </c>
      <c r="AD10" s="148">
        <f t="shared" si="5"/>
        <v>1</v>
      </c>
      <c r="AE10" s="148">
        <f t="shared" si="5"/>
        <v>1</v>
      </c>
      <c r="AF10" s="148">
        <f t="shared" si="5"/>
        <v>1</v>
      </c>
      <c r="AG10" s="148">
        <f t="shared" si="5"/>
        <v>1</v>
      </c>
      <c r="AH10" s="148">
        <f t="shared" si="5"/>
        <v>1</v>
      </c>
      <c r="AI10" s="148">
        <f t="shared" si="5"/>
        <v>1</v>
      </c>
      <c r="AJ10" s="148">
        <f t="shared" si="5"/>
        <v>1</v>
      </c>
      <c r="AK10" s="148">
        <f t="shared" si="5"/>
        <v>1</v>
      </c>
      <c r="AL10" s="148">
        <f t="shared" si="5"/>
        <v>0</v>
      </c>
      <c r="AM10" s="148">
        <f t="shared" si="5"/>
        <v>0</v>
      </c>
      <c r="AN10" s="148">
        <f t="shared" si="5"/>
        <v>0</v>
      </c>
      <c r="AO10" s="148">
        <f t="shared" si="5"/>
        <v>0</v>
      </c>
      <c r="AP10" s="148">
        <f t="shared" si="5"/>
        <v>0</v>
      </c>
      <c r="AQ10" s="148">
        <f t="shared" si="5"/>
        <v>0</v>
      </c>
      <c r="AR10" s="148">
        <f t="shared" si="5"/>
        <v>0</v>
      </c>
      <c r="AS10" s="148">
        <f t="shared" si="5"/>
        <v>0</v>
      </c>
      <c r="AT10" s="148">
        <f t="shared" si="5"/>
        <v>0</v>
      </c>
      <c r="AU10" s="148">
        <f t="shared" si="5"/>
        <v>0</v>
      </c>
      <c r="AV10" s="148">
        <f t="shared" si="5"/>
        <v>0</v>
      </c>
      <c r="AW10" s="148">
        <f t="shared" si="5"/>
        <v>0</v>
      </c>
      <c r="AX10" s="148">
        <f t="shared" si="5"/>
        <v>0</v>
      </c>
      <c r="AY10" s="148">
        <f t="shared" si="5"/>
        <v>0</v>
      </c>
      <c r="AZ10" s="148">
        <f t="shared" si="5"/>
        <v>0</v>
      </c>
      <c r="BA10" s="148">
        <f t="shared" si="5"/>
        <v>0</v>
      </c>
      <c r="BB10" s="148">
        <f t="shared" si="5"/>
        <v>0</v>
      </c>
      <c r="BC10" s="148">
        <f t="shared" si="5"/>
        <v>0</v>
      </c>
    </row>
    <row r="11" spans="1:58" ht="24" thickBot="1" x14ac:dyDescent="0.4">
      <c r="A11" s="179"/>
      <c r="B11" s="175"/>
      <c r="C11" s="178">
        <v>0.34375</v>
      </c>
      <c r="D11" s="175"/>
      <c r="E11" s="178">
        <v>0.61458333333333304</v>
      </c>
      <c r="F11" s="147"/>
      <c r="G11" s="148">
        <f t="shared" si="1"/>
        <v>0</v>
      </c>
      <c r="H11" s="148">
        <f t="shared" si="5"/>
        <v>0</v>
      </c>
      <c r="I11" s="148">
        <f t="shared" si="5"/>
        <v>0</v>
      </c>
      <c r="J11" s="148">
        <f t="shared" si="5"/>
        <v>0</v>
      </c>
      <c r="K11" s="148">
        <f t="shared" si="5"/>
        <v>0</v>
      </c>
      <c r="L11" s="148">
        <f t="shared" si="5"/>
        <v>1</v>
      </c>
      <c r="M11" s="148">
        <f t="shared" si="2"/>
        <v>1</v>
      </c>
      <c r="N11" s="148">
        <f t="shared" si="5"/>
        <v>1</v>
      </c>
      <c r="O11" s="148">
        <f t="shared" si="5"/>
        <v>1</v>
      </c>
      <c r="P11" s="148">
        <f t="shared" si="5"/>
        <v>1</v>
      </c>
      <c r="Q11" s="148">
        <f t="shared" si="5"/>
        <v>1</v>
      </c>
      <c r="R11" s="148">
        <f t="shared" si="5"/>
        <v>1</v>
      </c>
      <c r="S11" s="148">
        <f t="shared" si="5"/>
        <v>1</v>
      </c>
      <c r="T11" s="148">
        <f t="shared" si="5"/>
        <v>1</v>
      </c>
      <c r="U11" s="148">
        <f t="shared" si="5"/>
        <v>1</v>
      </c>
      <c r="V11" s="148">
        <f t="shared" si="5"/>
        <v>1</v>
      </c>
      <c r="W11" s="148">
        <f t="shared" si="5"/>
        <v>1</v>
      </c>
      <c r="X11" s="148">
        <f t="shared" si="5"/>
        <v>1</v>
      </c>
      <c r="Y11" s="148">
        <f t="shared" si="5"/>
        <v>1</v>
      </c>
      <c r="Z11" s="148">
        <f t="shared" si="5"/>
        <v>1</v>
      </c>
      <c r="AA11" s="148">
        <f t="shared" si="5"/>
        <v>1</v>
      </c>
      <c r="AB11" s="148">
        <f t="shared" si="5"/>
        <v>1</v>
      </c>
      <c r="AC11" s="148">
        <f t="shared" si="5"/>
        <v>1</v>
      </c>
      <c r="AD11" s="148">
        <f t="shared" si="5"/>
        <v>1</v>
      </c>
      <c r="AE11" s="148">
        <f t="shared" si="5"/>
        <v>1</v>
      </c>
      <c r="AF11" s="148">
        <f t="shared" si="5"/>
        <v>1</v>
      </c>
      <c r="AG11" s="148">
        <f t="shared" si="5"/>
        <v>1</v>
      </c>
      <c r="AH11" s="148">
        <f t="shared" si="5"/>
        <v>1</v>
      </c>
      <c r="AI11" s="148">
        <f t="shared" si="5"/>
        <v>1</v>
      </c>
      <c r="AJ11" s="148">
        <f t="shared" si="5"/>
        <v>1</v>
      </c>
      <c r="AK11" s="148">
        <f t="shared" si="5"/>
        <v>1</v>
      </c>
      <c r="AL11" s="148">
        <f t="shared" si="5"/>
        <v>1</v>
      </c>
      <c r="AM11" s="148">
        <f t="shared" si="5"/>
        <v>0</v>
      </c>
      <c r="AN11" s="148">
        <f t="shared" si="5"/>
        <v>0</v>
      </c>
      <c r="AO11" s="148">
        <f t="shared" si="5"/>
        <v>0</v>
      </c>
      <c r="AP11" s="148">
        <f t="shared" si="5"/>
        <v>0</v>
      </c>
      <c r="AQ11" s="148">
        <f t="shared" si="5"/>
        <v>0</v>
      </c>
      <c r="AR11" s="148">
        <f t="shared" si="5"/>
        <v>0</v>
      </c>
      <c r="AS11" s="148">
        <f t="shared" si="5"/>
        <v>0</v>
      </c>
      <c r="AT11" s="148">
        <f t="shared" si="5"/>
        <v>0</v>
      </c>
      <c r="AU11" s="148">
        <f t="shared" si="5"/>
        <v>0</v>
      </c>
      <c r="AV11" s="148">
        <f t="shared" si="5"/>
        <v>0</v>
      </c>
      <c r="AW11" s="148">
        <f t="shared" si="5"/>
        <v>0</v>
      </c>
      <c r="AX11" s="148">
        <f t="shared" si="5"/>
        <v>0</v>
      </c>
      <c r="AY11" s="148">
        <f t="shared" si="5"/>
        <v>0</v>
      </c>
      <c r="AZ11" s="148">
        <f t="shared" si="5"/>
        <v>0</v>
      </c>
      <c r="BA11" s="148">
        <f t="shared" si="5"/>
        <v>0</v>
      </c>
      <c r="BB11" s="148">
        <f t="shared" si="5"/>
        <v>0</v>
      </c>
      <c r="BC11" s="148">
        <f t="shared" si="5"/>
        <v>0</v>
      </c>
    </row>
    <row r="12" spans="1:58" ht="24" thickBot="1" x14ac:dyDescent="0.4">
      <c r="A12" s="179"/>
      <c r="B12" s="175"/>
      <c r="C12" s="178">
        <v>0.32291666666666669</v>
      </c>
      <c r="D12" s="175"/>
      <c r="E12" s="178">
        <v>0.625</v>
      </c>
      <c r="F12" s="147"/>
      <c r="G12" s="148">
        <f t="shared" si="1"/>
        <v>0</v>
      </c>
      <c r="H12" s="148">
        <f t="shared" si="5"/>
        <v>0</v>
      </c>
      <c r="I12" s="148">
        <f t="shared" si="5"/>
        <v>0</v>
      </c>
      <c r="J12" s="148">
        <f t="shared" si="5"/>
        <v>1</v>
      </c>
      <c r="K12" s="148">
        <f t="shared" si="5"/>
        <v>1</v>
      </c>
      <c r="L12" s="148">
        <f t="shared" si="5"/>
        <v>1</v>
      </c>
      <c r="M12" s="148">
        <f t="shared" si="2"/>
        <v>1</v>
      </c>
      <c r="N12" s="148">
        <f t="shared" si="5"/>
        <v>1</v>
      </c>
      <c r="O12" s="148">
        <f t="shared" si="5"/>
        <v>1</v>
      </c>
      <c r="P12" s="148">
        <f t="shared" si="5"/>
        <v>1</v>
      </c>
      <c r="Q12" s="148">
        <f t="shared" si="5"/>
        <v>1</v>
      </c>
      <c r="R12" s="148">
        <f t="shared" si="5"/>
        <v>1</v>
      </c>
      <c r="S12" s="148">
        <f t="shared" si="5"/>
        <v>1</v>
      </c>
      <c r="T12" s="148">
        <f t="shared" si="5"/>
        <v>1</v>
      </c>
      <c r="U12" s="148">
        <f t="shared" si="5"/>
        <v>1</v>
      </c>
      <c r="V12" s="148">
        <f t="shared" si="5"/>
        <v>1</v>
      </c>
      <c r="W12" s="148">
        <f t="shared" si="5"/>
        <v>1</v>
      </c>
      <c r="X12" s="148">
        <f t="shared" si="5"/>
        <v>1</v>
      </c>
      <c r="Y12" s="148">
        <f t="shared" si="5"/>
        <v>1</v>
      </c>
      <c r="Z12" s="148">
        <f t="shared" si="5"/>
        <v>1</v>
      </c>
      <c r="AA12" s="148">
        <f t="shared" si="5"/>
        <v>1</v>
      </c>
      <c r="AB12" s="148">
        <f t="shared" si="5"/>
        <v>1</v>
      </c>
      <c r="AC12" s="148">
        <f t="shared" si="5"/>
        <v>1</v>
      </c>
      <c r="AD12" s="148">
        <f t="shared" si="5"/>
        <v>1</v>
      </c>
      <c r="AE12" s="148">
        <f t="shared" si="5"/>
        <v>1</v>
      </c>
      <c r="AF12" s="148">
        <f t="shared" si="5"/>
        <v>1</v>
      </c>
      <c r="AG12" s="148">
        <f t="shared" si="5"/>
        <v>1</v>
      </c>
      <c r="AH12" s="148">
        <f t="shared" si="5"/>
        <v>1</v>
      </c>
      <c r="AI12" s="148">
        <f t="shared" si="5"/>
        <v>1</v>
      </c>
      <c r="AJ12" s="148">
        <f t="shared" si="5"/>
        <v>1</v>
      </c>
      <c r="AK12" s="148">
        <f t="shared" si="5"/>
        <v>1</v>
      </c>
      <c r="AL12" s="148">
        <f t="shared" si="5"/>
        <v>1</v>
      </c>
      <c r="AM12" s="148">
        <f t="shared" si="5"/>
        <v>1</v>
      </c>
      <c r="AN12" s="148">
        <f t="shared" si="5"/>
        <v>0</v>
      </c>
      <c r="AO12" s="148">
        <f t="shared" si="5"/>
        <v>0</v>
      </c>
      <c r="AP12" s="148">
        <f t="shared" si="5"/>
        <v>0</v>
      </c>
      <c r="AQ12" s="148">
        <f t="shared" si="5"/>
        <v>0</v>
      </c>
      <c r="AR12" s="148">
        <f t="shared" si="5"/>
        <v>0</v>
      </c>
      <c r="AS12" s="148">
        <f t="shared" si="5"/>
        <v>0</v>
      </c>
      <c r="AT12" s="148">
        <f t="shared" si="5"/>
        <v>0</v>
      </c>
      <c r="AU12" s="148">
        <f t="shared" si="5"/>
        <v>0</v>
      </c>
      <c r="AV12" s="148">
        <f t="shared" si="5"/>
        <v>0</v>
      </c>
      <c r="AW12" s="148">
        <f t="shared" si="5"/>
        <v>0</v>
      </c>
      <c r="AX12" s="148">
        <f t="shared" si="5"/>
        <v>0</v>
      </c>
      <c r="AY12" s="148">
        <f t="shared" si="5"/>
        <v>0</v>
      </c>
      <c r="AZ12" s="148">
        <f t="shared" si="5"/>
        <v>0</v>
      </c>
      <c r="BA12" s="148">
        <f t="shared" si="5"/>
        <v>0</v>
      </c>
      <c r="BB12" s="148">
        <f t="shared" si="5"/>
        <v>0</v>
      </c>
      <c r="BC12" s="148">
        <f t="shared" si="5"/>
        <v>0</v>
      </c>
    </row>
    <row r="13" spans="1:58" ht="24" thickBot="1" x14ac:dyDescent="0.4">
      <c r="A13" s="179"/>
      <c r="B13" s="175"/>
      <c r="C13" s="178">
        <v>0.35416666666666669</v>
      </c>
      <c r="D13" s="175"/>
      <c r="E13" s="178">
        <v>0.63541666666666596</v>
      </c>
      <c r="F13" s="147"/>
      <c r="G13" s="148">
        <f t="shared" si="1"/>
        <v>0</v>
      </c>
      <c r="H13" s="148">
        <f t="shared" si="5"/>
        <v>0</v>
      </c>
      <c r="I13" s="148">
        <f t="shared" si="5"/>
        <v>0</v>
      </c>
      <c r="J13" s="148">
        <f t="shared" si="5"/>
        <v>0</v>
      </c>
      <c r="K13" s="148">
        <f t="shared" si="5"/>
        <v>0</v>
      </c>
      <c r="L13" s="148">
        <f t="shared" si="5"/>
        <v>0</v>
      </c>
      <c r="M13" s="148">
        <f t="shared" si="2"/>
        <v>0</v>
      </c>
      <c r="N13" s="148">
        <f t="shared" si="5"/>
        <v>1</v>
      </c>
      <c r="O13" s="148">
        <f t="shared" si="5"/>
        <v>1</v>
      </c>
      <c r="P13" s="148">
        <f t="shared" si="5"/>
        <v>1</v>
      </c>
      <c r="Q13" s="148">
        <f t="shared" si="5"/>
        <v>1</v>
      </c>
      <c r="R13" s="148">
        <f t="shared" si="5"/>
        <v>1</v>
      </c>
      <c r="S13" s="148">
        <f t="shared" si="5"/>
        <v>1</v>
      </c>
      <c r="T13" s="148">
        <f t="shared" si="5"/>
        <v>1</v>
      </c>
      <c r="U13" s="148">
        <f t="shared" si="5"/>
        <v>1</v>
      </c>
      <c r="V13" s="148">
        <f t="shared" si="5"/>
        <v>1</v>
      </c>
      <c r="W13" s="148">
        <f t="shared" si="5"/>
        <v>1</v>
      </c>
      <c r="X13" s="148">
        <f t="shared" si="5"/>
        <v>1</v>
      </c>
      <c r="Y13" s="148">
        <f t="shared" si="5"/>
        <v>1</v>
      </c>
      <c r="Z13" s="148">
        <f t="shared" si="5"/>
        <v>1</v>
      </c>
      <c r="AA13" s="148">
        <f t="shared" si="5"/>
        <v>1</v>
      </c>
      <c r="AB13" s="148">
        <f t="shared" si="5"/>
        <v>1</v>
      </c>
      <c r="AC13" s="148">
        <f t="shared" si="5"/>
        <v>1</v>
      </c>
      <c r="AD13" s="148">
        <f t="shared" si="5"/>
        <v>1</v>
      </c>
      <c r="AE13" s="148">
        <f t="shared" si="5"/>
        <v>1</v>
      </c>
      <c r="AF13" s="148">
        <f t="shared" si="5"/>
        <v>1</v>
      </c>
      <c r="AG13" s="148">
        <f t="shared" si="5"/>
        <v>1</v>
      </c>
      <c r="AH13" s="148">
        <f t="shared" si="5"/>
        <v>1</v>
      </c>
      <c r="AI13" s="148">
        <f t="shared" si="5"/>
        <v>1</v>
      </c>
      <c r="AJ13" s="148">
        <f t="shared" si="5"/>
        <v>1</v>
      </c>
      <c r="AK13" s="148">
        <f t="shared" si="5"/>
        <v>1</v>
      </c>
      <c r="AL13" s="148">
        <f t="shared" si="5"/>
        <v>1</v>
      </c>
      <c r="AM13" s="148">
        <f t="shared" si="5"/>
        <v>1</v>
      </c>
      <c r="AN13" s="148">
        <f t="shared" si="5"/>
        <v>1</v>
      </c>
      <c r="AO13" s="148">
        <f t="shared" si="5"/>
        <v>0</v>
      </c>
      <c r="AP13" s="148">
        <f t="shared" si="5"/>
        <v>0</v>
      </c>
      <c r="AQ13" s="148">
        <f t="shared" si="5"/>
        <v>0</v>
      </c>
      <c r="AR13" s="148">
        <f t="shared" si="5"/>
        <v>0</v>
      </c>
      <c r="AS13" s="148">
        <f t="shared" si="5"/>
        <v>0</v>
      </c>
      <c r="AT13" s="148">
        <f t="shared" si="5"/>
        <v>0</v>
      </c>
      <c r="AU13" s="148">
        <f t="shared" si="5"/>
        <v>0</v>
      </c>
      <c r="AV13" s="148">
        <f t="shared" si="5"/>
        <v>0</v>
      </c>
      <c r="AW13" s="148">
        <f t="shared" si="5"/>
        <v>0</v>
      </c>
      <c r="AX13" s="148">
        <f t="shared" si="5"/>
        <v>0</v>
      </c>
      <c r="AY13" s="148">
        <f t="shared" si="5"/>
        <v>0</v>
      </c>
      <c r="AZ13" s="148">
        <f t="shared" si="5"/>
        <v>0</v>
      </c>
      <c r="BA13" s="148">
        <f t="shared" si="5"/>
        <v>0</v>
      </c>
      <c r="BB13" s="148">
        <f t="shared" si="5"/>
        <v>0</v>
      </c>
      <c r="BC13" s="148">
        <f t="shared" si="5"/>
        <v>0</v>
      </c>
    </row>
    <row r="14" spans="1:58" ht="24" thickBot="1" x14ac:dyDescent="0.4">
      <c r="A14" s="179"/>
      <c r="B14" s="175"/>
      <c r="C14" s="178">
        <v>0.35416666666666669</v>
      </c>
      <c r="D14" s="175"/>
      <c r="E14" s="178">
        <v>0.64583333333333304</v>
      </c>
      <c r="F14" s="147"/>
      <c r="G14" s="148">
        <f t="shared" si="1"/>
        <v>0</v>
      </c>
      <c r="H14" s="148">
        <f t="shared" si="5"/>
        <v>0</v>
      </c>
      <c r="I14" s="148">
        <f t="shared" si="5"/>
        <v>0</v>
      </c>
      <c r="J14" s="148">
        <f t="shared" si="5"/>
        <v>0</v>
      </c>
      <c r="K14" s="148">
        <f t="shared" si="5"/>
        <v>0</v>
      </c>
      <c r="L14" s="148">
        <f t="shared" si="5"/>
        <v>0</v>
      </c>
      <c r="M14" s="148">
        <f t="shared" si="2"/>
        <v>0</v>
      </c>
      <c r="N14" s="148">
        <f t="shared" si="5"/>
        <v>1</v>
      </c>
      <c r="O14" s="148">
        <f t="shared" si="5"/>
        <v>1</v>
      </c>
      <c r="P14" s="148">
        <f t="shared" si="5"/>
        <v>1</v>
      </c>
      <c r="Q14" s="148">
        <f t="shared" si="5"/>
        <v>1</v>
      </c>
      <c r="R14" s="148">
        <f t="shared" si="5"/>
        <v>1</v>
      </c>
      <c r="S14" s="148">
        <f t="shared" si="5"/>
        <v>1</v>
      </c>
      <c r="T14" s="148">
        <f t="shared" si="5"/>
        <v>1</v>
      </c>
      <c r="U14" s="148">
        <f t="shared" si="5"/>
        <v>1</v>
      </c>
      <c r="V14" s="148">
        <f t="shared" si="5"/>
        <v>1</v>
      </c>
      <c r="W14" s="148">
        <f t="shared" si="5"/>
        <v>1</v>
      </c>
      <c r="X14" s="148">
        <f t="shared" si="5"/>
        <v>1</v>
      </c>
      <c r="Y14" s="148">
        <f t="shared" si="5"/>
        <v>1</v>
      </c>
      <c r="Z14" s="148">
        <f t="shared" si="5"/>
        <v>1</v>
      </c>
      <c r="AA14" s="148">
        <f t="shared" si="5"/>
        <v>1</v>
      </c>
      <c r="AB14" s="148">
        <f t="shared" si="5"/>
        <v>1</v>
      </c>
      <c r="AC14" s="148">
        <f t="shared" si="5"/>
        <v>1</v>
      </c>
      <c r="AD14" s="148">
        <f t="shared" si="5"/>
        <v>1</v>
      </c>
      <c r="AE14" s="148">
        <f t="shared" si="5"/>
        <v>1</v>
      </c>
      <c r="AF14" s="148">
        <f t="shared" si="5"/>
        <v>1</v>
      </c>
      <c r="AG14" s="148">
        <f t="shared" si="5"/>
        <v>1</v>
      </c>
      <c r="AH14" s="148">
        <f t="shared" si="5"/>
        <v>1</v>
      </c>
      <c r="AI14" s="148">
        <f t="shared" si="5"/>
        <v>1</v>
      </c>
      <c r="AJ14" s="148">
        <f t="shared" si="5"/>
        <v>1</v>
      </c>
      <c r="AK14" s="148">
        <f t="shared" si="5"/>
        <v>1</v>
      </c>
      <c r="AL14" s="148">
        <f t="shared" si="5"/>
        <v>1</v>
      </c>
      <c r="AM14" s="148">
        <f t="shared" si="5"/>
        <v>1</v>
      </c>
      <c r="AN14" s="148">
        <f t="shared" si="5"/>
        <v>1</v>
      </c>
      <c r="AO14" s="148">
        <f t="shared" si="5"/>
        <v>1</v>
      </c>
      <c r="AP14" s="148">
        <f t="shared" si="5"/>
        <v>0</v>
      </c>
      <c r="AQ14" s="148">
        <f t="shared" si="5"/>
        <v>0</v>
      </c>
      <c r="AR14" s="148">
        <f t="shared" si="5"/>
        <v>0</v>
      </c>
      <c r="AS14" s="148">
        <f t="shared" si="5"/>
        <v>0</v>
      </c>
      <c r="AT14" s="148">
        <f t="shared" si="5"/>
        <v>0</v>
      </c>
      <c r="AU14" s="148">
        <f t="shared" si="5"/>
        <v>0</v>
      </c>
      <c r="AV14" s="148">
        <f t="shared" si="5"/>
        <v>0</v>
      </c>
      <c r="AW14" s="148">
        <f t="shared" si="5"/>
        <v>0</v>
      </c>
      <c r="AX14" s="148">
        <f t="shared" si="5"/>
        <v>0</v>
      </c>
      <c r="AY14" s="148">
        <f t="shared" si="5"/>
        <v>0</v>
      </c>
      <c r="AZ14" s="148">
        <f t="shared" si="5"/>
        <v>0</v>
      </c>
      <c r="BA14" s="148">
        <f t="shared" si="5"/>
        <v>0</v>
      </c>
      <c r="BB14" s="148">
        <f t="shared" si="5"/>
        <v>0</v>
      </c>
      <c r="BC14" s="148">
        <f t="shared" si="5"/>
        <v>0</v>
      </c>
    </row>
    <row r="15" spans="1:58" ht="24" thickBot="1" x14ac:dyDescent="0.4">
      <c r="A15" s="179"/>
      <c r="B15" s="175"/>
      <c r="C15" s="178">
        <v>0.35416666666666669</v>
      </c>
      <c r="D15" s="175"/>
      <c r="E15" s="178">
        <v>0.656249999999999</v>
      </c>
      <c r="F15" s="147"/>
      <c r="G15" s="148">
        <f t="shared" si="1"/>
        <v>0</v>
      </c>
      <c r="H15" s="148">
        <f t="shared" si="1"/>
        <v>0</v>
      </c>
      <c r="I15" s="148">
        <f t="shared" si="1"/>
        <v>0</v>
      </c>
      <c r="J15" s="148">
        <f t="shared" si="1"/>
        <v>0</v>
      </c>
      <c r="K15" s="148">
        <f t="shared" si="1"/>
        <v>0</v>
      </c>
      <c r="L15" s="148">
        <f t="shared" si="1"/>
        <v>0</v>
      </c>
      <c r="M15" s="148">
        <f t="shared" si="1"/>
        <v>0</v>
      </c>
      <c r="N15" s="148">
        <f t="shared" si="1"/>
        <v>1</v>
      </c>
      <c r="O15" s="148">
        <f t="shared" si="5"/>
        <v>1</v>
      </c>
      <c r="P15" s="148">
        <f t="shared" si="5"/>
        <v>1</v>
      </c>
      <c r="Q15" s="148">
        <f t="shared" si="5"/>
        <v>1</v>
      </c>
      <c r="R15" s="148">
        <f t="shared" si="5"/>
        <v>1</v>
      </c>
      <c r="S15" s="148">
        <f t="shared" si="5"/>
        <v>1</v>
      </c>
      <c r="T15" s="148">
        <f t="shared" si="5"/>
        <v>1</v>
      </c>
      <c r="U15" s="148">
        <f t="shared" si="5"/>
        <v>1</v>
      </c>
      <c r="V15" s="148">
        <f t="shared" ref="V15:AK24" si="6">IF(AND(V$3&gt;=$C15,V$3&lt;=$E15),1,0)</f>
        <v>1</v>
      </c>
      <c r="W15" s="148">
        <f t="shared" si="6"/>
        <v>1</v>
      </c>
      <c r="X15" s="148">
        <f t="shared" si="6"/>
        <v>1</v>
      </c>
      <c r="Y15" s="148">
        <f t="shared" si="6"/>
        <v>1</v>
      </c>
      <c r="Z15" s="148">
        <f t="shared" si="6"/>
        <v>1</v>
      </c>
      <c r="AA15" s="148">
        <f t="shared" si="6"/>
        <v>1</v>
      </c>
      <c r="AB15" s="148">
        <f t="shared" si="6"/>
        <v>1</v>
      </c>
      <c r="AC15" s="148">
        <f t="shared" si="6"/>
        <v>1</v>
      </c>
      <c r="AD15" s="148">
        <f t="shared" si="6"/>
        <v>1</v>
      </c>
      <c r="AE15" s="148">
        <f t="shared" si="6"/>
        <v>1</v>
      </c>
      <c r="AF15" s="148">
        <f t="shared" si="6"/>
        <v>1</v>
      </c>
      <c r="AG15" s="148">
        <f t="shared" si="6"/>
        <v>1</v>
      </c>
      <c r="AH15" s="148">
        <f t="shared" si="6"/>
        <v>1</v>
      </c>
      <c r="AI15" s="148">
        <f t="shared" si="6"/>
        <v>1</v>
      </c>
      <c r="AJ15" s="148">
        <f t="shared" si="6"/>
        <v>1</v>
      </c>
      <c r="AK15" s="148">
        <f t="shared" si="6"/>
        <v>1</v>
      </c>
      <c r="AL15" s="148">
        <f t="shared" ref="AL15:BA24" si="7">IF(AND(AL$3&gt;=$C15,AL$3&lt;=$E15),1,0)</f>
        <v>1</v>
      </c>
      <c r="AM15" s="148">
        <f t="shared" si="7"/>
        <v>1</v>
      </c>
      <c r="AN15" s="148">
        <f t="shared" si="7"/>
        <v>1</v>
      </c>
      <c r="AO15" s="148">
        <f t="shared" si="7"/>
        <v>1</v>
      </c>
      <c r="AP15" s="148">
        <f t="shared" si="7"/>
        <v>1</v>
      </c>
      <c r="AQ15" s="148">
        <f t="shared" si="7"/>
        <v>0</v>
      </c>
      <c r="AR15" s="148">
        <f t="shared" si="7"/>
        <v>0</v>
      </c>
      <c r="AS15" s="148">
        <f t="shared" si="7"/>
        <v>0</v>
      </c>
      <c r="AT15" s="148">
        <f t="shared" si="7"/>
        <v>0</v>
      </c>
      <c r="AU15" s="148">
        <f t="shared" si="7"/>
        <v>0</v>
      </c>
      <c r="AV15" s="148">
        <f t="shared" si="7"/>
        <v>0</v>
      </c>
      <c r="AW15" s="148">
        <f t="shared" si="7"/>
        <v>0</v>
      </c>
      <c r="AX15" s="148">
        <f t="shared" si="7"/>
        <v>0</v>
      </c>
      <c r="AY15" s="148">
        <f t="shared" si="7"/>
        <v>0</v>
      </c>
      <c r="AZ15" s="148">
        <f t="shared" si="7"/>
        <v>0</v>
      </c>
      <c r="BA15" s="148">
        <f t="shared" si="7"/>
        <v>0</v>
      </c>
      <c r="BB15" s="148">
        <f t="shared" ref="BB15:BC24" si="8">IF(AND(BB$3&gt;=$C15,BB$3&lt;=$E15),1,0)</f>
        <v>0</v>
      </c>
      <c r="BC15" s="148">
        <f t="shared" si="8"/>
        <v>0</v>
      </c>
    </row>
    <row r="16" spans="1:58" ht="24" thickBot="1" x14ac:dyDescent="0.4">
      <c r="A16" s="179"/>
      <c r="B16" s="175"/>
      <c r="C16" s="178">
        <v>0.39583333333333298</v>
      </c>
      <c r="D16" s="175"/>
      <c r="E16" s="178">
        <v>0.66666666666666596</v>
      </c>
      <c r="F16" s="147"/>
      <c r="G16" s="148">
        <f t="shared" si="1"/>
        <v>0</v>
      </c>
      <c r="H16" s="148">
        <f t="shared" si="1"/>
        <v>0</v>
      </c>
      <c r="I16" s="148">
        <f t="shared" si="1"/>
        <v>0</v>
      </c>
      <c r="J16" s="148">
        <f t="shared" si="1"/>
        <v>0</v>
      </c>
      <c r="K16" s="148">
        <f t="shared" si="1"/>
        <v>0</v>
      </c>
      <c r="L16" s="148">
        <f t="shared" si="1"/>
        <v>0</v>
      </c>
      <c r="M16" s="148">
        <f t="shared" si="2"/>
        <v>0</v>
      </c>
      <c r="N16" s="148">
        <f t="shared" si="1"/>
        <v>0</v>
      </c>
      <c r="O16" s="148">
        <f t="shared" si="1"/>
        <v>0</v>
      </c>
      <c r="P16" s="148">
        <f t="shared" si="1"/>
        <v>0</v>
      </c>
      <c r="Q16" s="148">
        <f t="shared" si="1"/>
        <v>1</v>
      </c>
      <c r="R16" s="148">
        <f t="shared" si="1"/>
        <v>1</v>
      </c>
      <c r="S16" s="148">
        <f t="shared" si="1"/>
        <v>1</v>
      </c>
      <c r="T16" s="148">
        <f t="shared" si="1"/>
        <v>1</v>
      </c>
      <c r="U16" s="148">
        <f t="shared" si="1"/>
        <v>1</v>
      </c>
      <c r="V16" s="148">
        <f t="shared" si="1"/>
        <v>1</v>
      </c>
      <c r="W16" s="148">
        <f t="shared" si="6"/>
        <v>1</v>
      </c>
      <c r="X16" s="148">
        <f t="shared" si="6"/>
        <v>1</v>
      </c>
      <c r="Y16" s="148">
        <f t="shared" si="6"/>
        <v>1</v>
      </c>
      <c r="Z16" s="148">
        <f t="shared" si="6"/>
        <v>1</v>
      </c>
      <c r="AA16" s="148">
        <f t="shared" si="6"/>
        <v>1</v>
      </c>
      <c r="AB16" s="148">
        <f t="shared" si="6"/>
        <v>1</v>
      </c>
      <c r="AC16" s="148">
        <f t="shared" si="6"/>
        <v>1</v>
      </c>
      <c r="AD16" s="148">
        <f t="shared" si="6"/>
        <v>1</v>
      </c>
      <c r="AE16" s="148">
        <f t="shared" si="6"/>
        <v>1</v>
      </c>
      <c r="AF16" s="148">
        <f t="shared" si="6"/>
        <v>1</v>
      </c>
      <c r="AG16" s="148">
        <f t="shared" si="6"/>
        <v>1</v>
      </c>
      <c r="AH16" s="148">
        <f t="shared" si="6"/>
        <v>1</v>
      </c>
      <c r="AI16" s="148">
        <f t="shared" si="6"/>
        <v>1</v>
      </c>
      <c r="AJ16" s="148">
        <f t="shared" si="6"/>
        <v>1</v>
      </c>
      <c r="AK16" s="148">
        <f t="shared" si="6"/>
        <v>1</v>
      </c>
      <c r="AL16" s="148">
        <f t="shared" si="7"/>
        <v>1</v>
      </c>
      <c r="AM16" s="148">
        <f t="shared" si="7"/>
        <v>1</v>
      </c>
      <c r="AN16" s="148">
        <f t="shared" si="7"/>
        <v>1</v>
      </c>
      <c r="AO16" s="148">
        <f t="shared" si="7"/>
        <v>1</v>
      </c>
      <c r="AP16" s="148">
        <f t="shared" si="7"/>
        <v>1</v>
      </c>
      <c r="AQ16" s="148">
        <f t="shared" si="7"/>
        <v>1</v>
      </c>
      <c r="AR16" s="148">
        <f t="shared" si="7"/>
        <v>0</v>
      </c>
      <c r="AS16" s="148">
        <f t="shared" si="7"/>
        <v>0</v>
      </c>
      <c r="AT16" s="148">
        <f t="shared" si="7"/>
        <v>0</v>
      </c>
      <c r="AU16" s="148">
        <f t="shared" si="7"/>
        <v>0</v>
      </c>
      <c r="AV16" s="148">
        <f t="shared" si="7"/>
        <v>0</v>
      </c>
      <c r="AW16" s="148">
        <f t="shared" si="7"/>
        <v>0</v>
      </c>
      <c r="AX16" s="148">
        <f t="shared" si="7"/>
        <v>0</v>
      </c>
      <c r="AY16" s="148">
        <f t="shared" si="7"/>
        <v>0</v>
      </c>
      <c r="AZ16" s="148">
        <f t="shared" si="7"/>
        <v>0</v>
      </c>
      <c r="BA16" s="148">
        <f t="shared" si="7"/>
        <v>0</v>
      </c>
      <c r="BB16" s="148">
        <f t="shared" si="8"/>
        <v>0</v>
      </c>
      <c r="BC16" s="148">
        <f t="shared" si="8"/>
        <v>0</v>
      </c>
    </row>
    <row r="17" spans="1:55" ht="24" thickBot="1" x14ac:dyDescent="0.4">
      <c r="A17" s="179"/>
      <c r="B17" s="175"/>
      <c r="C17" s="178">
        <v>0.4375</v>
      </c>
      <c r="D17" s="175"/>
      <c r="E17" s="178">
        <v>0.67708333333333304</v>
      </c>
      <c r="F17" s="147"/>
      <c r="G17" s="148">
        <f t="shared" si="1"/>
        <v>0</v>
      </c>
      <c r="H17" s="148">
        <f t="shared" si="1"/>
        <v>0</v>
      </c>
      <c r="I17" s="148">
        <f t="shared" si="1"/>
        <v>0</v>
      </c>
      <c r="J17" s="148">
        <f t="shared" si="1"/>
        <v>0</v>
      </c>
      <c r="K17" s="148">
        <f t="shared" si="1"/>
        <v>0</v>
      </c>
      <c r="L17" s="148">
        <f t="shared" si="1"/>
        <v>0</v>
      </c>
      <c r="M17" s="148">
        <f t="shared" si="2"/>
        <v>0</v>
      </c>
      <c r="N17" s="148">
        <f t="shared" si="1"/>
        <v>0</v>
      </c>
      <c r="O17" s="148">
        <f t="shared" si="1"/>
        <v>0</v>
      </c>
      <c r="P17" s="148">
        <f t="shared" si="1"/>
        <v>0</v>
      </c>
      <c r="Q17" s="148">
        <f t="shared" si="1"/>
        <v>0</v>
      </c>
      <c r="R17" s="148">
        <f t="shared" si="1"/>
        <v>0</v>
      </c>
      <c r="S17" s="148">
        <f t="shared" si="1"/>
        <v>0</v>
      </c>
      <c r="T17" s="148">
        <f t="shared" si="1"/>
        <v>0</v>
      </c>
      <c r="U17" s="148">
        <f t="shared" si="1"/>
        <v>1</v>
      </c>
      <c r="V17" s="148">
        <f t="shared" si="1"/>
        <v>1</v>
      </c>
      <c r="W17" s="148">
        <f t="shared" si="6"/>
        <v>1</v>
      </c>
      <c r="X17" s="148">
        <f t="shared" si="6"/>
        <v>1</v>
      </c>
      <c r="Y17" s="148">
        <f t="shared" si="6"/>
        <v>1</v>
      </c>
      <c r="Z17" s="148">
        <f t="shared" si="6"/>
        <v>1</v>
      </c>
      <c r="AA17" s="148">
        <f t="shared" si="6"/>
        <v>1</v>
      </c>
      <c r="AB17" s="148">
        <f t="shared" si="6"/>
        <v>1</v>
      </c>
      <c r="AC17" s="148">
        <f t="shared" si="6"/>
        <v>1</v>
      </c>
      <c r="AD17" s="148">
        <f t="shared" si="6"/>
        <v>1</v>
      </c>
      <c r="AE17" s="148">
        <f t="shared" si="6"/>
        <v>1</v>
      </c>
      <c r="AF17" s="148">
        <f t="shared" si="6"/>
        <v>1</v>
      </c>
      <c r="AG17" s="148">
        <f t="shared" si="6"/>
        <v>1</v>
      </c>
      <c r="AH17" s="148">
        <f t="shared" si="6"/>
        <v>1</v>
      </c>
      <c r="AI17" s="148">
        <f t="shared" si="6"/>
        <v>1</v>
      </c>
      <c r="AJ17" s="148">
        <f t="shared" si="6"/>
        <v>1</v>
      </c>
      <c r="AK17" s="148">
        <f t="shared" si="6"/>
        <v>1</v>
      </c>
      <c r="AL17" s="148">
        <f t="shared" si="7"/>
        <v>1</v>
      </c>
      <c r="AM17" s="148">
        <f t="shared" si="7"/>
        <v>1</v>
      </c>
      <c r="AN17" s="148">
        <f t="shared" si="7"/>
        <v>1</v>
      </c>
      <c r="AO17" s="148">
        <f t="shared" si="7"/>
        <v>1</v>
      </c>
      <c r="AP17" s="148">
        <f t="shared" si="7"/>
        <v>1</v>
      </c>
      <c r="AQ17" s="148">
        <f t="shared" si="7"/>
        <v>1</v>
      </c>
      <c r="AR17" s="148">
        <f t="shared" si="7"/>
        <v>1</v>
      </c>
      <c r="AS17" s="148">
        <f t="shared" si="7"/>
        <v>0</v>
      </c>
      <c r="AT17" s="148">
        <f t="shared" si="7"/>
        <v>0</v>
      </c>
      <c r="AU17" s="148">
        <f t="shared" si="7"/>
        <v>0</v>
      </c>
      <c r="AV17" s="148">
        <f t="shared" si="7"/>
        <v>0</v>
      </c>
      <c r="AW17" s="148">
        <f t="shared" si="7"/>
        <v>0</v>
      </c>
      <c r="AX17" s="148">
        <f t="shared" si="7"/>
        <v>0</v>
      </c>
      <c r="AY17" s="148">
        <f t="shared" si="7"/>
        <v>0</v>
      </c>
      <c r="AZ17" s="148">
        <f t="shared" si="7"/>
        <v>0</v>
      </c>
      <c r="BA17" s="148">
        <f t="shared" si="7"/>
        <v>0</v>
      </c>
      <c r="BB17" s="148">
        <f t="shared" si="8"/>
        <v>0</v>
      </c>
      <c r="BC17" s="148">
        <f t="shared" si="8"/>
        <v>0</v>
      </c>
    </row>
    <row r="18" spans="1:55" ht="24" thickBot="1" x14ac:dyDescent="0.4">
      <c r="A18" s="179"/>
      <c r="B18" s="175"/>
      <c r="C18" s="178">
        <v>0.47916666666666602</v>
      </c>
      <c r="D18" s="175"/>
      <c r="E18" s="178">
        <v>0.687499999999999</v>
      </c>
      <c r="F18" s="147"/>
      <c r="G18" s="148">
        <f t="shared" si="1"/>
        <v>0</v>
      </c>
      <c r="H18" s="148">
        <f t="shared" si="1"/>
        <v>0</v>
      </c>
      <c r="I18" s="148">
        <f t="shared" si="1"/>
        <v>0</v>
      </c>
      <c r="J18" s="148">
        <f t="shared" si="1"/>
        <v>0</v>
      </c>
      <c r="K18" s="148">
        <f t="shared" si="1"/>
        <v>0</v>
      </c>
      <c r="L18" s="148">
        <f t="shared" si="1"/>
        <v>0</v>
      </c>
      <c r="M18" s="148">
        <f t="shared" si="2"/>
        <v>0</v>
      </c>
      <c r="N18" s="148">
        <f t="shared" si="1"/>
        <v>0</v>
      </c>
      <c r="O18" s="148">
        <f t="shared" si="1"/>
        <v>0</v>
      </c>
      <c r="P18" s="148">
        <f t="shared" si="1"/>
        <v>0</v>
      </c>
      <c r="Q18" s="148">
        <f t="shared" si="1"/>
        <v>0</v>
      </c>
      <c r="R18" s="148">
        <f t="shared" si="1"/>
        <v>0</v>
      </c>
      <c r="S18" s="148">
        <f t="shared" si="1"/>
        <v>0</v>
      </c>
      <c r="T18" s="148">
        <f t="shared" si="1"/>
        <v>0</v>
      </c>
      <c r="U18" s="148">
        <f t="shared" si="1"/>
        <v>0</v>
      </c>
      <c r="V18" s="148">
        <f t="shared" si="1"/>
        <v>0</v>
      </c>
      <c r="W18" s="148">
        <f t="shared" si="6"/>
        <v>0</v>
      </c>
      <c r="X18" s="148">
        <f t="shared" si="6"/>
        <v>0</v>
      </c>
      <c r="Y18" s="148">
        <f t="shared" si="6"/>
        <v>1</v>
      </c>
      <c r="Z18" s="148">
        <f t="shared" si="6"/>
        <v>1</v>
      </c>
      <c r="AA18" s="148">
        <f t="shared" si="6"/>
        <v>1</v>
      </c>
      <c r="AB18" s="148">
        <f t="shared" si="6"/>
        <v>1</v>
      </c>
      <c r="AC18" s="148">
        <f t="shared" si="6"/>
        <v>1</v>
      </c>
      <c r="AD18" s="148">
        <f t="shared" si="6"/>
        <v>1</v>
      </c>
      <c r="AE18" s="148">
        <f t="shared" si="6"/>
        <v>1</v>
      </c>
      <c r="AF18" s="148">
        <f t="shared" si="6"/>
        <v>1</v>
      </c>
      <c r="AG18" s="148">
        <f t="shared" si="6"/>
        <v>1</v>
      </c>
      <c r="AH18" s="148">
        <f t="shared" si="6"/>
        <v>1</v>
      </c>
      <c r="AI18" s="148">
        <f t="shared" si="6"/>
        <v>1</v>
      </c>
      <c r="AJ18" s="148">
        <f t="shared" si="6"/>
        <v>1</v>
      </c>
      <c r="AK18" s="148">
        <f t="shared" si="6"/>
        <v>1</v>
      </c>
      <c r="AL18" s="148">
        <f t="shared" si="7"/>
        <v>1</v>
      </c>
      <c r="AM18" s="148">
        <f t="shared" si="7"/>
        <v>1</v>
      </c>
      <c r="AN18" s="148">
        <f t="shared" si="7"/>
        <v>1</v>
      </c>
      <c r="AO18" s="148">
        <f t="shared" si="7"/>
        <v>1</v>
      </c>
      <c r="AP18" s="148">
        <f t="shared" si="7"/>
        <v>1</v>
      </c>
      <c r="AQ18" s="148">
        <f t="shared" si="7"/>
        <v>1</v>
      </c>
      <c r="AR18" s="148">
        <f t="shared" si="7"/>
        <v>1</v>
      </c>
      <c r="AS18" s="148">
        <f t="shared" si="7"/>
        <v>1</v>
      </c>
      <c r="AT18" s="148">
        <f t="shared" si="7"/>
        <v>0</v>
      </c>
      <c r="AU18" s="148">
        <f t="shared" si="7"/>
        <v>0</v>
      </c>
      <c r="AV18" s="148">
        <f t="shared" si="7"/>
        <v>0</v>
      </c>
      <c r="AW18" s="148">
        <f t="shared" si="7"/>
        <v>0</v>
      </c>
      <c r="AX18" s="148">
        <f t="shared" si="7"/>
        <v>0</v>
      </c>
      <c r="AY18" s="148">
        <f t="shared" si="7"/>
        <v>0</v>
      </c>
      <c r="AZ18" s="148">
        <f t="shared" si="7"/>
        <v>0</v>
      </c>
      <c r="BA18" s="148">
        <f t="shared" si="7"/>
        <v>0</v>
      </c>
      <c r="BB18" s="148">
        <f t="shared" si="8"/>
        <v>0</v>
      </c>
      <c r="BC18" s="148">
        <f t="shared" si="8"/>
        <v>0</v>
      </c>
    </row>
    <row r="19" spans="1:55" ht="24" thickBot="1" x14ac:dyDescent="0.4">
      <c r="A19" s="179"/>
      <c r="B19" s="175"/>
      <c r="C19" s="178">
        <v>0.52083333333333204</v>
      </c>
      <c r="D19" s="175"/>
      <c r="E19" s="178">
        <v>0.69791666666666596</v>
      </c>
      <c r="F19" s="147"/>
      <c r="G19" s="148">
        <f t="shared" si="1"/>
        <v>0</v>
      </c>
      <c r="H19" s="148">
        <f t="shared" si="1"/>
        <v>0</v>
      </c>
      <c r="I19" s="148">
        <f t="shared" si="1"/>
        <v>0</v>
      </c>
      <c r="J19" s="148">
        <f t="shared" si="1"/>
        <v>0</v>
      </c>
      <c r="K19" s="148">
        <f t="shared" si="1"/>
        <v>0</v>
      </c>
      <c r="L19" s="148">
        <f t="shared" si="1"/>
        <v>0</v>
      </c>
      <c r="M19" s="148">
        <f t="shared" si="2"/>
        <v>0</v>
      </c>
      <c r="N19" s="148">
        <f t="shared" si="1"/>
        <v>0</v>
      </c>
      <c r="O19" s="148">
        <f t="shared" si="1"/>
        <v>0</v>
      </c>
      <c r="P19" s="148">
        <f t="shared" si="1"/>
        <v>0</v>
      </c>
      <c r="Q19" s="148">
        <f t="shared" si="1"/>
        <v>0</v>
      </c>
      <c r="R19" s="148">
        <f t="shared" si="1"/>
        <v>0</v>
      </c>
      <c r="S19" s="148">
        <f t="shared" si="1"/>
        <v>0</v>
      </c>
      <c r="T19" s="148">
        <f t="shared" si="1"/>
        <v>0</v>
      </c>
      <c r="U19" s="148">
        <f t="shared" si="1"/>
        <v>0</v>
      </c>
      <c r="V19" s="148">
        <f t="shared" si="1"/>
        <v>0</v>
      </c>
      <c r="W19" s="148">
        <f t="shared" si="6"/>
        <v>0</v>
      </c>
      <c r="X19" s="148">
        <f t="shared" si="6"/>
        <v>0</v>
      </c>
      <c r="Y19" s="148">
        <f t="shared" si="6"/>
        <v>0</v>
      </c>
      <c r="Z19" s="148">
        <f t="shared" si="6"/>
        <v>0</v>
      </c>
      <c r="AA19" s="148">
        <f t="shared" si="6"/>
        <v>0</v>
      </c>
      <c r="AB19" s="148">
        <f t="shared" si="6"/>
        <v>0</v>
      </c>
      <c r="AC19" s="148">
        <f t="shared" si="6"/>
        <v>1</v>
      </c>
      <c r="AD19" s="148">
        <f t="shared" si="6"/>
        <v>1</v>
      </c>
      <c r="AE19" s="148">
        <f t="shared" si="6"/>
        <v>1</v>
      </c>
      <c r="AF19" s="148">
        <f t="shared" si="6"/>
        <v>1</v>
      </c>
      <c r="AG19" s="148">
        <f t="shared" si="6"/>
        <v>1</v>
      </c>
      <c r="AH19" s="148">
        <f t="shared" si="6"/>
        <v>1</v>
      </c>
      <c r="AI19" s="148">
        <f t="shared" si="6"/>
        <v>1</v>
      </c>
      <c r="AJ19" s="148">
        <f t="shared" si="6"/>
        <v>1</v>
      </c>
      <c r="AK19" s="148">
        <f t="shared" si="6"/>
        <v>1</v>
      </c>
      <c r="AL19" s="148">
        <f t="shared" si="7"/>
        <v>1</v>
      </c>
      <c r="AM19" s="148">
        <f t="shared" si="7"/>
        <v>1</v>
      </c>
      <c r="AN19" s="148">
        <f t="shared" si="7"/>
        <v>1</v>
      </c>
      <c r="AO19" s="148">
        <f t="shared" si="7"/>
        <v>1</v>
      </c>
      <c r="AP19" s="148">
        <f t="shared" si="7"/>
        <v>1</v>
      </c>
      <c r="AQ19" s="148">
        <f t="shared" si="7"/>
        <v>1</v>
      </c>
      <c r="AR19" s="148">
        <f t="shared" si="7"/>
        <v>1</v>
      </c>
      <c r="AS19" s="148">
        <f t="shared" si="7"/>
        <v>1</v>
      </c>
      <c r="AT19" s="148">
        <f t="shared" si="7"/>
        <v>1</v>
      </c>
      <c r="AU19" s="148">
        <f t="shared" si="7"/>
        <v>0</v>
      </c>
      <c r="AV19" s="148">
        <f t="shared" si="7"/>
        <v>0</v>
      </c>
      <c r="AW19" s="148">
        <f t="shared" si="7"/>
        <v>0</v>
      </c>
      <c r="AX19" s="148">
        <f t="shared" si="7"/>
        <v>0</v>
      </c>
      <c r="AY19" s="148">
        <f t="shared" si="7"/>
        <v>0</v>
      </c>
      <c r="AZ19" s="148">
        <f t="shared" si="7"/>
        <v>0</v>
      </c>
      <c r="BA19" s="148">
        <f t="shared" si="7"/>
        <v>0</v>
      </c>
      <c r="BB19" s="148">
        <f t="shared" si="8"/>
        <v>0</v>
      </c>
      <c r="BC19" s="148">
        <f t="shared" si="8"/>
        <v>0</v>
      </c>
    </row>
    <row r="20" spans="1:55" ht="24" hidden="1" thickBot="1" x14ac:dyDescent="0.4">
      <c r="A20" s="175"/>
      <c r="B20" s="175"/>
      <c r="C20" s="178">
        <v>0.562499999999998</v>
      </c>
      <c r="D20" s="175"/>
      <c r="E20" s="178">
        <v>0.70833333333333204</v>
      </c>
      <c r="F20" s="147"/>
      <c r="G20" s="148">
        <f t="shared" si="1"/>
        <v>0</v>
      </c>
      <c r="H20" s="148">
        <f t="shared" si="1"/>
        <v>0</v>
      </c>
      <c r="I20" s="148">
        <f t="shared" si="1"/>
        <v>0</v>
      </c>
      <c r="J20" s="148">
        <f t="shared" si="1"/>
        <v>0</v>
      </c>
      <c r="K20" s="148">
        <f t="shared" si="1"/>
        <v>0</v>
      </c>
      <c r="L20" s="148">
        <f t="shared" si="1"/>
        <v>0</v>
      </c>
      <c r="M20" s="148">
        <f t="shared" si="2"/>
        <v>0</v>
      </c>
      <c r="N20" s="148">
        <f t="shared" si="1"/>
        <v>0</v>
      </c>
      <c r="O20" s="148">
        <f t="shared" si="1"/>
        <v>0</v>
      </c>
      <c r="P20" s="148">
        <f t="shared" si="1"/>
        <v>0</v>
      </c>
      <c r="Q20" s="148">
        <f t="shared" si="1"/>
        <v>0</v>
      </c>
      <c r="R20" s="148">
        <f t="shared" si="1"/>
        <v>0</v>
      </c>
      <c r="S20" s="148">
        <f t="shared" si="1"/>
        <v>0</v>
      </c>
      <c r="T20" s="148">
        <f t="shared" si="1"/>
        <v>0</v>
      </c>
      <c r="U20" s="148">
        <f t="shared" si="1"/>
        <v>0</v>
      </c>
      <c r="V20" s="148">
        <f t="shared" si="1"/>
        <v>0</v>
      </c>
      <c r="W20" s="148">
        <f t="shared" si="6"/>
        <v>0</v>
      </c>
      <c r="X20" s="148">
        <f t="shared" si="6"/>
        <v>0</v>
      </c>
      <c r="Y20" s="148">
        <f t="shared" si="6"/>
        <v>0</v>
      </c>
      <c r="Z20" s="148">
        <f t="shared" si="6"/>
        <v>0</v>
      </c>
      <c r="AA20" s="148">
        <f t="shared" si="6"/>
        <v>0</v>
      </c>
      <c r="AB20" s="148">
        <f t="shared" si="6"/>
        <v>0</v>
      </c>
      <c r="AC20" s="148">
        <f t="shared" si="6"/>
        <v>0</v>
      </c>
      <c r="AD20" s="148">
        <f t="shared" si="6"/>
        <v>0</v>
      </c>
      <c r="AE20" s="148">
        <f t="shared" si="6"/>
        <v>0</v>
      </c>
      <c r="AF20" s="148">
        <f t="shared" si="6"/>
        <v>0</v>
      </c>
      <c r="AG20" s="148">
        <f t="shared" si="6"/>
        <v>1</v>
      </c>
      <c r="AH20" s="148">
        <f t="shared" si="6"/>
        <v>1</v>
      </c>
      <c r="AI20" s="148">
        <f t="shared" si="6"/>
        <v>1</v>
      </c>
      <c r="AJ20" s="148">
        <f t="shared" si="6"/>
        <v>1</v>
      </c>
      <c r="AK20" s="148">
        <f t="shared" si="6"/>
        <v>1</v>
      </c>
      <c r="AL20" s="148">
        <f t="shared" si="7"/>
        <v>1</v>
      </c>
      <c r="AM20" s="148">
        <f t="shared" si="7"/>
        <v>1</v>
      </c>
      <c r="AN20" s="148">
        <f t="shared" si="7"/>
        <v>1</v>
      </c>
      <c r="AO20" s="148">
        <f t="shared" si="7"/>
        <v>1</v>
      </c>
      <c r="AP20" s="148">
        <f t="shared" si="7"/>
        <v>1</v>
      </c>
      <c r="AQ20" s="148">
        <f t="shared" si="7"/>
        <v>1</v>
      </c>
      <c r="AR20" s="148">
        <f t="shared" si="7"/>
        <v>1</v>
      </c>
      <c r="AS20" s="148">
        <f t="shared" si="7"/>
        <v>1</v>
      </c>
      <c r="AT20" s="148">
        <f t="shared" si="7"/>
        <v>1</v>
      </c>
      <c r="AU20" s="148">
        <f t="shared" si="7"/>
        <v>1</v>
      </c>
      <c r="AV20" s="148">
        <f t="shared" si="7"/>
        <v>0</v>
      </c>
      <c r="AW20" s="148">
        <f t="shared" si="7"/>
        <v>0</v>
      </c>
      <c r="AX20" s="148">
        <f t="shared" si="7"/>
        <v>0</v>
      </c>
      <c r="AY20" s="148">
        <f t="shared" si="7"/>
        <v>0</v>
      </c>
      <c r="AZ20" s="148">
        <f t="shared" si="7"/>
        <v>0</v>
      </c>
      <c r="BA20" s="148">
        <f t="shared" si="7"/>
        <v>0</v>
      </c>
      <c r="BB20" s="148">
        <f t="shared" si="8"/>
        <v>0</v>
      </c>
      <c r="BC20" s="148">
        <f t="shared" si="8"/>
        <v>0</v>
      </c>
    </row>
    <row r="21" spans="1:55" ht="24" thickBot="1" x14ac:dyDescent="0.4">
      <c r="A21" s="179"/>
      <c r="B21" s="175"/>
      <c r="C21" s="178">
        <v>0.60416666666666496</v>
      </c>
      <c r="D21" s="175"/>
      <c r="E21" s="178">
        <v>0.718749999999999</v>
      </c>
      <c r="F21" s="147"/>
      <c r="G21" s="148">
        <f t="shared" si="1"/>
        <v>0</v>
      </c>
      <c r="H21" s="148">
        <f t="shared" si="1"/>
        <v>0</v>
      </c>
      <c r="I21" s="148">
        <f t="shared" si="1"/>
        <v>0</v>
      </c>
      <c r="J21" s="148">
        <f t="shared" si="1"/>
        <v>0</v>
      </c>
      <c r="K21" s="148">
        <f t="shared" si="1"/>
        <v>0</v>
      </c>
      <c r="L21" s="148">
        <f t="shared" si="1"/>
        <v>0</v>
      </c>
      <c r="M21" s="148">
        <f t="shared" si="2"/>
        <v>0</v>
      </c>
      <c r="N21" s="148">
        <f t="shared" si="1"/>
        <v>0</v>
      </c>
      <c r="O21" s="148">
        <f t="shared" si="1"/>
        <v>0</v>
      </c>
      <c r="P21" s="148">
        <f t="shared" si="1"/>
        <v>0</v>
      </c>
      <c r="Q21" s="148">
        <f t="shared" si="1"/>
        <v>0</v>
      </c>
      <c r="R21" s="148">
        <f t="shared" si="1"/>
        <v>0</v>
      </c>
      <c r="S21" s="148">
        <f t="shared" si="1"/>
        <v>0</v>
      </c>
      <c r="T21" s="148">
        <f t="shared" si="1"/>
        <v>0</v>
      </c>
      <c r="U21" s="148">
        <f t="shared" si="1"/>
        <v>0</v>
      </c>
      <c r="V21" s="148">
        <f t="shared" si="1"/>
        <v>0</v>
      </c>
      <c r="W21" s="148">
        <f t="shared" si="6"/>
        <v>0</v>
      </c>
      <c r="X21" s="148">
        <f t="shared" si="6"/>
        <v>0</v>
      </c>
      <c r="Y21" s="148">
        <f t="shared" si="6"/>
        <v>0</v>
      </c>
      <c r="Z21" s="148">
        <f t="shared" si="6"/>
        <v>0</v>
      </c>
      <c r="AA21" s="148">
        <f t="shared" si="6"/>
        <v>0</v>
      </c>
      <c r="AB21" s="148">
        <f t="shared" si="6"/>
        <v>0</v>
      </c>
      <c r="AC21" s="148">
        <f t="shared" si="6"/>
        <v>0</v>
      </c>
      <c r="AD21" s="148">
        <f t="shared" si="6"/>
        <v>0</v>
      </c>
      <c r="AE21" s="148">
        <f t="shared" si="6"/>
        <v>0</v>
      </c>
      <c r="AF21" s="148">
        <f t="shared" si="6"/>
        <v>0</v>
      </c>
      <c r="AG21" s="148">
        <f t="shared" si="6"/>
        <v>0</v>
      </c>
      <c r="AH21" s="148">
        <f t="shared" si="6"/>
        <v>0</v>
      </c>
      <c r="AI21" s="148">
        <f t="shared" si="6"/>
        <v>0</v>
      </c>
      <c r="AJ21" s="148">
        <f t="shared" si="6"/>
        <v>0</v>
      </c>
      <c r="AK21" s="148">
        <f t="shared" si="6"/>
        <v>1</v>
      </c>
      <c r="AL21" s="148">
        <f t="shared" si="7"/>
        <v>1</v>
      </c>
      <c r="AM21" s="148">
        <f t="shared" si="7"/>
        <v>1</v>
      </c>
      <c r="AN21" s="148">
        <f t="shared" si="7"/>
        <v>1</v>
      </c>
      <c r="AO21" s="148">
        <f t="shared" si="7"/>
        <v>1</v>
      </c>
      <c r="AP21" s="148">
        <f t="shared" si="7"/>
        <v>1</v>
      </c>
      <c r="AQ21" s="148">
        <f t="shared" si="7"/>
        <v>1</v>
      </c>
      <c r="AR21" s="148">
        <f t="shared" si="7"/>
        <v>1</v>
      </c>
      <c r="AS21" s="148">
        <f t="shared" si="7"/>
        <v>1</v>
      </c>
      <c r="AT21" s="148">
        <f t="shared" si="7"/>
        <v>1</v>
      </c>
      <c r="AU21" s="148">
        <f t="shared" si="7"/>
        <v>1</v>
      </c>
      <c r="AV21" s="148">
        <f t="shared" si="7"/>
        <v>1</v>
      </c>
      <c r="AW21" s="148">
        <f t="shared" si="7"/>
        <v>0</v>
      </c>
      <c r="AX21" s="148">
        <f t="shared" si="7"/>
        <v>0</v>
      </c>
      <c r="AY21" s="148">
        <f t="shared" si="7"/>
        <v>0</v>
      </c>
      <c r="AZ21" s="148">
        <f t="shared" si="7"/>
        <v>0</v>
      </c>
      <c r="BA21" s="148">
        <f t="shared" si="7"/>
        <v>0</v>
      </c>
      <c r="BB21" s="148">
        <f t="shared" si="8"/>
        <v>0</v>
      </c>
      <c r="BC21" s="148">
        <f t="shared" si="8"/>
        <v>0</v>
      </c>
    </row>
    <row r="22" spans="1:55" ht="24" thickBot="1" x14ac:dyDescent="0.4">
      <c r="A22" s="179"/>
      <c r="B22" s="175"/>
      <c r="C22" s="178">
        <v>0.64583333333333104</v>
      </c>
      <c r="D22" s="175"/>
      <c r="E22" s="178">
        <v>0.72916666666666596</v>
      </c>
      <c r="F22" s="147"/>
      <c r="G22" s="148">
        <f t="shared" si="1"/>
        <v>0</v>
      </c>
      <c r="H22" s="148">
        <f t="shared" si="1"/>
        <v>0</v>
      </c>
      <c r="I22" s="148">
        <f t="shared" si="1"/>
        <v>0</v>
      </c>
      <c r="J22" s="148">
        <f t="shared" si="1"/>
        <v>0</v>
      </c>
      <c r="K22" s="148">
        <f t="shared" si="1"/>
        <v>0</v>
      </c>
      <c r="L22" s="148">
        <f t="shared" si="1"/>
        <v>0</v>
      </c>
      <c r="M22" s="148">
        <f t="shared" si="2"/>
        <v>0</v>
      </c>
      <c r="N22" s="148">
        <f t="shared" si="1"/>
        <v>0</v>
      </c>
      <c r="O22" s="148">
        <f t="shared" si="1"/>
        <v>0</v>
      </c>
      <c r="P22" s="148">
        <f t="shared" si="1"/>
        <v>0</v>
      </c>
      <c r="Q22" s="148">
        <f t="shared" si="1"/>
        <v>0</v>
      </c>
      <c r="R22" s="148">
        <f t="shared" si="1"/>
        <v>0</v>
      </c>
      <c r="S22" s="148">
        <f t="shared" si="1"/>
        <v>0</v>
      </c>
      <c r="T22" s="148">
        <f t="shared" si="1"/>
        <v>0</v>
      </c>
      <c r="U22" s="148">
        <f t="shared" si="1"/>
        <v>0</v>
      </c>
      <c r="V22" s="148">
        <f t="shared" si="1"/>
        <v>0</v>
      </c>
      <c r="W22" s="148">
        <f t="shared" si="6"/>
        <v>0</v>
      </c>
      <c r="X22" s="148">
        <f t="shared" si="6"/>
        <v>0</v>
      </c>
      <c r="Y22" s="148">
        <f t="shared" si="6"/>
        <v>0</v>
      </c>
      <c r="Z22" s="148">
        <f t="shared" si="6"/>
        <v>0</v>
      </c>
      <c r="AA22" s="148">
        <f t="shared" si="6"/>
        <v>0</v>
      </c>
      <c r="AB22" s="148">
        <f t="shared" si="6"/>
        <v>0</v>
      </c>
      <c r="AC22" s="148">
        <f t="shared" si="6"/>
        <v>0</v>
      </c>
      <c r="AD22" s="148">
        <f t="shared" si="6"/>
        <v>0</v>
      </c>
      <c r="AE22" s="148">
        <f t="shared" si="6"/>
        <v>0</v>
      </c>
      <c r="AF22" s="148">
        <f t="shared" si="6"/>
        <v>0</v>
      </c>
      <c r="AG22" s="148">
        <f t="shared" si="6"/>
        <v>0</v>
      </c>
      <c r="AH22" s="148">
        <f t="shared" si="6"/>
        <v>0</v>
      </c>
      <c r="AI22" s="148">
        <f t="shared" si="6"/>
        <v>0</v>
      </c>
      <c r="AJ22" s="148">
        <f t="shared" si="6"/>
        <v>0</v>
      </c>
      <c r="AK22" s="148">
        <f t="shared" si="6"/>
        <v>0</v>
      </c>
      <c r="AL22" s="148">
        <f t="shared" si="7"/>
        <v>0</v>
      </c>
      <c r="AM22" s="148">
        <f t="shared" si="7"/>
        <v>0</v>
      </c>
      <c r="AN22" s="148">
        <f t="shared" si="7"/>
        <v>0</v>
      </c>
      <c r="AO22" s="148">
        <f t="shared" si="7"/>
        <v>1</v>
      </c>
      <c r="AP22" s="148">
        <f t="shared" si="7"/>
        <v>1</v>
      </c>
      <c r="AQ22" s="148">
        <f t="shared" si="7"/>
        <v>1</v>
      </c>
      <c r="AR22" s="148">
        <f t="shared" si="7"/>
        <v>1</v>
      </c>
      <c r="AS22" s="148">
        <f t="shared" si="7"/>
        <v>1</v>
      </c>
      <c r="AT22" s="148">
        <f t="shared" si="7"/>
        <v>1</v>
      </c>
      <c r="AU22" s="148">
        <f t="shared" si="7"/>
        <v>1</v>
      </c>
      <c r="AV22" s="148">
        <f t="shared" si="7"/>
        <v>1</v>
      </c>
      <c r="AW22" s="148">
        <f t="shared" si="7"/>
        <v>1</v>
      </c>
      <c r="AX22" s="148">
        <f t="shared" si="7"/>
        <v>0</v>
      </c>
      <c r="AY22" s="148">
        <f t="shared" si="7"/>
        <v>0</v>
      </c>
      <c r="AZ22" s="148">
        <f t="shared" si="7"/>
        <v>0</v>
      </c>
      <c r="BA22" s="148">
        <f t="shared" si="7"/>
        <v>0</v>
      </c>
      <c r="BB22" s="148">
        <f t="shared" si="8"/>
        <v>0</v>
      </c>
      <c r="BC22" s="148">
        <f t="shared" si="8"/>
        <v>0</v>
      </c>
    </row>
    <row r="23" spans="1:55" ht="24" thickBot="1" x14ac:dyDescent="0.4">
      <c r="A23" s="179"/>
      <c r="B23" s="175"/>
      <c r="C23" s="178">
        <v>0.687499999999997</v>
      </c>
      <c r="D23" s="175"/>
      <c r="E23" s="178">
        <v>0.73958333333333204</v>
      </c>
      <c r="F23" s="147"/>
      <c r="G23" s="148">
        <f t="shared" si="1"/>
        <v>0</v>
      </c>
      <c r="H23" s="148">
        <f t="shared" si="1"/>
        <v>0</v>
      </c>
      <c r="I23" s="148">
        <f t="shared" si="1"/>
        <v>0</v>
      </c>
      <c r="J23" s="148">
        <f t="shared" si="1"/>
        <v>0</v>
      </c>
      <c r="K23" s="148">
        <f t="shared" si="1"/>
        <v>0</v>
      </c>
      <c r="L23" s="148">
        <f t="shared" si="1"/>
        <v>0</v>
      </c>
      <c r="M23" s="148">
        <f t="shared" si="2"/>
        <v>0</v>
      </c>
      <c r="N23" s="148">
        <f t="shared" si="1"/>
        <v>0</v>
      </c>
      <c r="O23" s="148">
        <f t="shared" si="1"/>
        <v>0</v>
      </c>
      <c r="P23" s="148">
        <f t="shared" si="1"/>
        <v>0</v>
      </c>
      <c r="Q23" s="148">
        <f t="shared" si="1"/>
        <v>0</v>
      </c>
      <c r="R23" s="148">
        <f t="shared" si="1"/>
        <v>0</v>
      </c>
      <c r="S23" s="148">
        <f t="shared" si="1"/>
        <v>0</v>
      </c>
      <c r="T23" s="148">
        <f t="shared" si="1"/>
        <v>0</v>
      </c>
      <c r="U23" s="148">
        <f t="shared" si="1"/>
        <v>0</v>
      </c>
      <c r="V23" s="148">
        <f t="shared" si="1"/>
        <v>0</v>
      </c>
      <c r="W23" s="148">
        <f t="shared" si="6"/>
        <v>0</v>
      </c>
      <c r="X23" s="148">
        <f t="shared" si="6"/>
        <v>0</v>
      </c>
      <c r="Y23" s="148">
        <f t="shared" si="6"/>
        <v>0</v>
      </c>
      <c r="Z23" s="148">
        <f t="shared" si="6"/>
        <v>0</v>
      </c>
      <c r="AA23" s="148">
        <f t="shared" si="6"/>
        <v>0</v>
      </c>
      <c r="AB23" s="148">
        <f t="shared" si="6"/>
        <v>0</v>
      </c>
      <c r="AC23" s="148">
        <f t="shared" si="6"/>
        <v>0</v>
      </c>
      <c r="AD23" s="148">
        <f t="shared" si="6"/>
        <v>0</v>
      </c>
      <c r="AE23" s="148">
        <f t="shared" si="6"/>
        <v>0</v>
      </c>
      <c r="AF23" s="148">
        <f t="shared" si="6"/>
        <v>0</v>
      </c>
      <c r="AG23" s="148">
        <f t="shared" si="6"/>
        <v>0</v>
      </c>
      <c r="AH23" s="148">
        <f t="shared" si="6"/>
        <v>0</v>
      </c>
      <c r="AI23" s="148">
        <f t="shared" si="6"/>
        <v>0</v>
      </c>
      <c r="AJ23" s="148">
        <f t="shared" si="6"/>
        <v>0</v>
      </c>
      <c r="AK23" s="148">
        <f t="shared" si="6"/>
        <v>0</v>
      </c>
      <c r="AL23" s="148">
        <f t="shared" si="7"/>
        <v>0</v>
      </c>
      <c r="AM23" s="148">
        <f t="shared" si="7"/>
        <v>0</v>
      </c>
      <c r="AN23" s="148">
        <f t="shared" si="7"/>
        <v>0</v>
      </c>
      <c r="AO23" s="148">
        <f t="shared" si="7"/>
        <v>0</v>
      </c>
      <c r="AP23" s="148">
        <f t="shared" si="7"/>
        <v>0</v>
      </c>
      <c r="AQ23" s="148">
        <f t="shared" si="7"/>
        <v>0</v>
      </c>
      <c r="AR23" s="148">
        <f t="shared" si="7"/>
        <v>0</v>
      </c>
      <c r="AS23" s="148">
        <f t="shared" si="7"/>
        <v>1</v>
      </c>
      <c r="AT23" s="148">
        <f t="shared" si="7"/>
        <v>1</v>
      </c>
      <c r="AU23" s="148">
        <f t="shared" si="7"/>
        <v>1</v>
      </c>
      <c r="AV23" s="148">
        <f t="shared" si="7"/>
        <v>1</v>
      </c>
      <c r="AW23" s="148">
        <f t="shared" si="7"/>
        <v>1</v>
      </c>
      <c r="AX23" s="148">
        <f t="shared" si="7"/>
        <v>1</v>
      </c>
      <c r="AY23" s="148">
        <f t="shared" si="7"/>
        <v>0</v>
      </c>
      <c r="AZ23" s="148">
        <f t="shared" si="7"/>
        <v>0</v>
      </c>
      <c r="BA23" s="148">
        <f t="shared" si="7"/>
        <v>0</v>
      </c>
      <c r="BB23" s="148">
        <f t="shared" si="8"/>
        <v>0</v>
      </c>
      <c r="BC23" s="148">
        <f t="shared" si="8"/>
        <v>0</v>
      </c>
    </row>
    <row r="24" spans="1:55" ht="24" thickBot="1" x14ac:dyDescent="0.4">
      <c r="A24" s="179"/>
      <c r="B24" s="175"/>
      <c r="C24" s="178">
        <v>0.72916666666666397</v>
      </c>
      <c r="D24" s="175"/>
      <c r="E24" s="178">
        <v>0.749999999999999</v>
      </c>
      <c r="F24" s="147"/>
      <c r="G24" s="148">
        <f t="shared" si="1"/>
        <v>0</v>
      </c>
      <c r="H24" s="148">
        <f t="shared" si="1"/>
        <v>0</v>
      </c>
      <c r="I24" s="148">
        <f t="shared" si="1"/>
        <v>0</v>
      </c>
      <c r="J24" s="148">
        <f t="shared" si="1"/>
        <v>0</v>
      </c>
      <c r="K24" s="148">
        <f t="shared" si="1"/>
        <v>0</v>
      </c>
      <c r="L24" s="148">
        <f t="shared" si="1"/>
        <v>0</v>
      </c>
      <c r="M24" s="148">
        <f t="shared" si="2"/>
        <v>0</v>
      </c>
      <c r="N24" s="148">
        <f t="shared" si="1"/>
        <v>0</v>
      </c>
      <c r="O24" s="148">
        <f t="shared" si="1"/>
        <v>0</v>
      </c>
      <c r="P24" s="148">
        <f t="shared" si="1"/>
        <v>0</v>
      </c>
      <c r="Q24" s="148">
        <f t="shared" si="1"/>
        <v>0</v>
      </c>
      <c r="R24" s="148">
        <f t="shared" si="1"/>
        <v>0</v>
      </c>
      <c r="S24" s="148">
        <f t="shared" si="1"/>
        <v>0</v>
      </c>
      <c r="T24" s="148">
        <f t="shared" si="1"/>
        <v>0</v>
      </c>
      <c r="U24" s="148">
        <f t="shared" si="1"/>
        <v>0</v>
      </c>
      <c r="V24" s="148">
        <f t="shared" si="1"/>
        <v>0</v>
      </c>
      <c r="W24" s="148">
        <f t="shared" si="6"/>
        <v>0</v>
      </c>
      <c r="X24" s="148">
        <f t="shared" si="6"/>
        <v>0</v>
      </c>
      <c r="Y24" s="148">
        <f t="shared" si="6"/>
        <v>0</v>
      </c>
      <c r="Z24" s="148">
        <f t="shared" si="6"/>
        <v>0</v>
      </c>
      <c r="AA24" s="148">
        <f t="shared" si="6"/>
        <v>0</v>
      </c>
      <c r="AB24" s="148">
        <f t="shared" si="6"/>
        <v>0</v>
      </c>
      <c r="AC24" s="148">
        <f t="shared" si="6"/>
        <v>0</v>
      </c>
      <c r="AD24" s="148">
        <f t="shared" si="6"/>
        <v>0</v>
      </c>
      <c r="AE24" s="148">
        <f t="shared" si="6"/>
        <v>0</v>
      </c>
      <c r="AF24" s="148">
        <f t="shared" si="6"/>
        <v>0</v>
      </c>
      <c r="AG24" s="148">
        <f t="shared" si="6"/>
        <v>0</v>
      </c>
      <c r="AH24" s="148">
        <f t="shared" si="6"/>
        <v>0</v>
      </c>
      <c r="AI24" s="148">
        <f t="shared" si="6"/>
        <v>0</v>
      </c>
      <c r="AJ24" s="148">
        <f t="shared" si="6"/>
        <v>0</v>
      </c>
      <c r="AK24" s="148">
        <f t="shared" si="6"/>
        <v>0</v>
      </c>
      <c r="AL24" s="148">
        <f t="shared" si="7"/>
        <v>0</v>
      </c>
      <c r="AM24" s="148">
        <f t="shared" si="7"/>
        <v>0</v>
      </c>
      <c r="AN24" s="148">
        <f t="shared" si="7"/>
        <v>0</v>
      </c>
      <c r="AO24" s="148">
        <f t="shared" si="7"/>
        <v>0</v>
      </c>
      <c r="AP24" s="148">
        <f t="shared" si="7"/>
        <v>0</v>
      </c>
      <c r="AQ24" s="148">
        <f t="shared" si="7"/>
        <v>0</v>
      </c>
      <c r="AR24" s="148">
        <f t="shared" si="7"/>
        <v>0</v>
      </c>
      <c r="AS24" s="148">
        <f t="shared" si="7"/>
        <v>0</v>
      </c>
      <c r="AT24" s="148">
        <f t="shared" si="7"/>
        <v>0</v>
      </c>
      <c r="AU24" s="148">
        <f t="shared" si="7"/>
        <v>0</v>
      </c>
      <c r="AV24" s="148">
        <f t="shared" si="7"/>
        <v>0</v>
      </c>
      <c r="AW24" s="148">
        <f t="shared" si="7"/>
        <v>1</v>
      </c>
      <c r="AX24" s="148">
        <f t="shared" si="7"/>
        <v>1</v>
      </c>
      <c r="AY24" s="148">
        <f t="shared" si="7"/>
        <v>1</v>
      </c>
      <c r="AZ24" s="148">
        <f t="shared" si="7"/>
        <v>0</v>
      </c>
      <c r="BA24" s="148">
        <f t="shared" si="7"/>
        <v>0</v>
      </c>
      <c r="BB24" s="148">
        <f t="shared" si="8"/>
        <v>0</v>
      </c>
      <c r="BC24" s="148">
        <f t="shared" si="8"/>
        <v>0</v>
      </c>
    </row>
    <row r="25" spans="1:55" ht="24" thickBot="1" x14ac:dyDescent="0.4">
      <c r="A25" s="181"/>
      <c r="B25" s="182"/>
      <c r="C25" s="183"/>
      <c r="D25" s="182"/>
      <c r="E25" s="183"/>
      <c r="F25" s="149"/>
      <c r="G25" s="150"/>
      <c r="H25" s="150"/>
      <c r="I25" s="150"/>
      <c r="J25" s="150"/>
      <c r="K25" s="150"/>
      <c r="L25" s="150"/>
      <c r="M25" s="150"/>
      <c r="N25" s="150"/>
      <c r="O25" s="150"/>
      <c r="P25" s="150"/>
      <c r="Q25" s="150"/>
      <c r="R25" s="150"/>
      <c r="S25" s="150"/>
      <c r="T25" s="150"/>
      <c r="U25" s="150"/>
      <c r="V25" s="150"/>
      <c r="W25" s="150"/>
      <c r="X25" s="150"/>
      <c r="Y25" s="150"/>
      <c r="Z25" s="150"/>
      <c r="AA25" s="150"/>
      <c r="AB25" s="150"/>
      <c r="AC25" s="150"/>
      <c r="AD25" s="150"/>
      <c r="AE25" s="150"/>
      <c r="AG25" s="150"/>
      <c r="AH25" s="150"/>
      <c r="AI25" s="150"/>
      <c r="AJ25" s="150"/>
      <c r="AK25" s="150"/>
      <c r="AL25" s="150"/>
      <c r="AM25" s="150"/>
      <c r="AN25" s="150"/>
      <c r="AO25" s="150"/>
      <c r="AP25" s="150"/>
      <c r="AQ25" s="150"/>
      <c r="AR25" s="150"/>
      <c r="AS25" s="150"/>
      <c r="AT25" s="150"/>
      <c r="AU25" s="150"/>
      <c r="AV25" s="150"/>
      <c r="AW25" s="150"/>
      <c r="AX25" s="150"/>
      <c r="AY25" s="150"/>
      <c r="AZ25" s="150"/>
      <c r="BA25" s="150"/>
      <c r="BB25" s="150"/>
      <c r="BC25" s="150"/>
    </row>
    <row r="26" spans="1:55" ht="24" thickBot="1" x14ac:dyDescent="0.4">
      <c r="A26" s="233" t="s">
        <v>65</v>
      </c>
      <c r="B26" s="234"/>
      <c r="C26" s="234"/>
      <c r="D26" s="234"/>
      <c r="E26" s="235"/>
      <c r="F26" s="151"/>
      <c r="G26" s="152">
        <f>SUM(G4:G24)</f>
        <v>0</v>
      </c>
      <c r="H26" s="153">
        <f t="shared" ref="H26:BC26" si="9">IF(SUM(H5:H24)&lt;0,"",(SUM(H5:H24)))</f>
        <v>0</v>
      </c>
      <c r="I26" s="153">
        <f t="shared" si="9"/>
        <v>0</v>
      </c>
      <c r="J26" s="153">
        <f t="shared" si="9"/>
        <v>2</v>
      </c>
      <c r="K26" s="153">
        <f t="shared" si="9"/>
        <v>2</v>
      </c>
      <c r="L26" s="153">
        <f t="shared" si="9"/>
        <v>4</v>
      </c>
      <c r="M26" s="153">
        <f t="shared" si="9"/>
        <v>4</v>
      </c>
      <c r="N26" s="153">
        <f t="shared" si="9"/>
        <v>11</v>
      </c>
      <c r="O26" s="153">
        <f t="shared" si="9"/>
        <v>11</v>
      </c>
      <c r="P26" s="153">
        <f t="shared" si="9"/>
        <v>11</v>
      </c>
      <c r="Q26" s="153">
        <f t="shared" si="9"/>
        <v>12</v>
      </c>
      <c r="R26" s="153">
        <f t="shared" si="9"/>
        <v>12</v>
      </c>
      <c r="S26" s="153">
        <f t="shared" si="9"/>
        <v>12</v>
      </c>
      <c r="T26" s="153">
        <f t="shared" si="9"/>
        <v>12</v>
      </c>
      <c r="U26" s="153">
        <f t="shared" si="9"/>
        <v>13</v>
      </c>
      <c r="V26" s="153">
        <f t="shared" si="9"/>
        <v>13</v>
      </c>
      <c r="W26" s="153">
        <f t="shared" si="9"/>
        <v>13</v>
      </c>
      <c r="X26" s="153">
        <f t="shared" si="9"/>
        <v>13</v>
      </c>
      <c r="Y26" s="153">
        <f t="shared" si="9"/>
        <v>14</v>
      </c>
      <c r="Z26" s="153">
        <f t="shared" si="9"/>
        <v>14</v>
      </c>
      <c r="AA26" s="153">
        <f t="shared" si="9"/>
        <v>14</v>
      </c>
      <c r="AB26" s="153">
        <f t="shared" si="9"/>
        <v>14</v>
      </c>
      <c r="AC26" s="153">
        <f t="shared" si="9"/>
        <v>15</v>
      </c>
      <c r="AD26" s="153">
        <f t="shared" si="9"/>
        <v>15</v>
      </c>
      <c r="AE26" s="154">
        <f t="shared" si="9"/>
        <v>15</v>
      </c>
      <c r="AF26" s="154">
        <f t="shared" si="9"/>
        <v>15</v>
      </c>
      <c r="AG26" s="154">
        <f t="shared" si="9"/>
        <v>15</v>
      </c>
      <c r="AH26" s="154">
        <f t="shared" si="9"/>
        <v>14</v>
      </c>
      <c r="AI26" s="154">
        <f t="shared" si="9"/>
        <v>13</v>
      </c>
      <c r="AJ26" s="154">
        <f t="shared" si="9"/>
        <v>12</v>
      </c>
      <c r="AK26" s="154">
        <f t="shared" si="9"/>
        <v>12</v>
      </c>
      <c r="AL26" s="154">
        <f t="shared" si="9"/>
        <v>11</v>
      </c>
      <c r="AM26" s="154">
        <f t="shared" si="9"/>
        <v>10</v>
      </c>
      <c r="AN26" s="154">
        <f t="shared" si="9"/>
        <v>9</v>
      </c>
      <c r="AO26" s="154">
        <f t="shared" si="9"/>
        <v>9</v>
      </c>
      <c r="AP26" s="154">
        <f t="shared" si="9"/>
        <v>8</v>
      </c>
      <c r="AQ26" s="154">
        <f t="shared" si="9"/>
        <v>7</v>
      </c>
      <c r="AR26" s="154">
        <f t="shared" si="9"/>
        <v>6</v>
      </c>
      <c r="AS26" s="154">
        <f t="shared" si="9"/>
        <v>6</v>
      </c>
      <c r="AT26" s="154">
        <f t="shared" si="9"/>
        <v>5</v>
      </c>
      <c r="AU26" s="154">
        <f t="shared" si="9"/>
        <v>4</v>
      </c>
      <c r="AV26" s="154">
        <f t="shared" si="9"/>
        <v>3</v>
      </c>
      <c r="AW26" s="154">
        <f t="shared" si="9"/>
        <v>3</v>
      </c>
      <c r="AX26" s="154">
        <f t="shared" si="9"/>
        <v>2</v>
      </c>
      <c r="AY26" s="154">
        <f t="shared" si="9"/>
        <v>1</v>
      </c>
      <c r="AZ26" s="154">
        <f t="shared" si="9"/>
        <v>0</v>
      </c>
      <c r="BA26" s="154">
        <f t="shared" si="9"/>
        <v>0</v>
      </c>
      <c r="BB26" s="154">
        <f t="shared" si="9"/>
        <v>0</v>
      </c>
      <c r="BC26" s="154">
        <f t="shared" si="9"/>
        <v>0</v>
      </c>
    </row>
    <row r="27" spans="1:55" ht="24" thickBot="1" x14ac:dyDescent="0.4">
      <c r="A27" s="239" t="s">
        <v>76</v>
      </c>
      <c r="B27" s="239"/>
      <c r="C27" s="239"/>
      <c r="D27" s="239"/>
      <c r="E27" s="239"/>
      <c r="F27" s="155"/>
      <c r="G27" s="156">
        <f>SUM(G30:G36)</f>
        <v>0</v>
      </c>
      <c r="H27" s="157">
        <f t="shared" ref="H27:BC27" si="10">SUM(H30:H36)</f>
        <v>0</v>
      </c>
      <c r="I27" s="157">
        <f t="shared" si="10"/>
        <v>0</v>
      </c>
      <c r="J27" s="157">
        <f t="shared" si="10"/>
        <v>0</v>
      </c>
      <c r="K27" s="157">
        <f t="shared" si="10"/>
        <v>0</v>
      </c>
      <c r="L27" s="157">
        <f t="shared" si="10"/>
        <v>0</v>
      </c>
      <c r="M27" s="157">
        <f t="shared" si="10"/>
        <v>0</v>
      </c>
      <c r="N27" s="157">
        <f t="shared" si="10"/>
        <v>0</v>
      </c>
      <c r="O27" s="157">
        <f t="shared" si="10"/>
        <v>0</v>
      </c>
      <c r="P27" s="157">
        <f t="shared" si="10"/>
        <v>0</v>
      </c>
      <c r="Q27" s="157">
        <f t="shared" si="10"/>
        <v>0</v>
      </c>
      <c r="R27" s="157">
        <f t="shared" si="10"/>
        <v>0</v>
      </c>
      <c r="S27" s="157">
        <f t="shared" si="10"/>
        <v>0</v>
      </c>
      <c r="T27" s="157">
        <f t="shared" si="10"/>
        <v>0</v>
      </c>
      <c r="U27" s="157">
        <f t="shared" si="10"/>
        <v>0</v>
      </c>
      <c r="V27" s="157">
        <f t="shared" si="10"/>
        <v>0</v>
      </c>
      <c r="W27" s="157">
        <f t="shared" si="10"/>
        <v>0</v>
      </c>
      <c r="X27" s="157">
        <f t="shared" si="10"/>
        <v>0</v>
      </c>
      <c r="Y27" s="157">
        <f t="shared" si="10"/>
        <v>0</v>
      </c>
      <c r="Z27" s="157">
        <f t="shared" si="10"/>
        <v>0</v>
      </c>
      <c r="AA27" s="157">
        <f t="shared" si="10"/>
        <v>0</v>
      </c>
      <c r="AB27" s="157">
        <f t="shared" si="10"/>
        <v>0</v>
      </c>
      <c r="AC27" s="157">
        <f t="shared" si="10"/>
        <v>0</v>
      </c>
      <c r="AD27" s="157">
        <f t="shared" si="10"/>
        <v>0</v>
      </c>
      <c r="AE27" s="158">
        <f t="shared" si="10"/>
        <v>0</v>
      </c>
      <c r="AF27" s="158">
        <f t="shared" si="10"/>
        <v>0</v>
      </c>
      <c r="AG27" s="158">
        <f t="shared" si="10"/>
        <v>0</v>
      </c>
      <c r="AH27" s="158">
        <f t="shared" si="10"/>
        <v>0</v>
      </c>
      <c r="AI27" s="158">
        <f t="shared" si="10"/>
        <v>0</v>
      </c>
      <c r="AJ27" s="158">
        <f t="shared" si="10"/>
        <v>0</v>
      </c>
      <c r="AK27" s="158">
        <f t="shared" si="10"/>
        <v>0</v>
      </c>
      <c r="AL27" s="158">
        <f t="shared" si="10"/>
        <v>0</v>
      </c>
      <c r="AM27" s="158">
        <f t="shared" si="10"/>
        <v>0</v>
      </c>
      <c r="AN27" s="158">
        <f t="shared" si="10"/>
        <v>0</v>
      </c>
      <c r="AO27" s="158">
        <f t="shared" si="10"/>
        <v>0</v>
      </c>
      <c r="AP27" s="158">
        <f t="shared" si="10"/>
        <v>0</v>
      </c>
      <c r="AQ27" s="158">
        <f t="shared" si="10"/>
        <v>0</v>
      </c>
      <c r="AR27" s="158">
        <f t="shared" si="10"/>
        <v>0</v>
      </c>
      <c r="AS27" s="158">
        <f t="shared" si="10"/>
        <v>0</v>
      </c>
      <c r="AT27" s="158">
        <f t="shared" si="10"/>
        <v>0</v>
      </c>
      <c r="AU27" s="158">
        <f t="shared" si="10"/>
        <v>0</v>
      </c>
      <c r="AV27" s="158">
        <f t="shared" si="10"/>
        <v>0</v>
      </c>
      <c r="AW27" s="158">
        <f t="shared" si="10"/>
        <v>0</v>
      </c>
      <c r="AX27" s="158">
        <f t="shared" si="10"/>
        <v>0</v>
      </c>
      <c r="AY27" s="158">
        <f t="shared" si="10"/>
        <v>0</v>
      </c>
      <c r="AZ27" s="158">
        <f t="shared" si="10"/>
        <v>0</v>
      </c>
      <c r="BA27" s="158">
        <f t="shared" si="10"/>
        <v>0</v>
      </c>
      <c r="BB27" s="158">
        <f t="shared" si="10"/>
        <v>0</v>
      </c>
      <c r="BC27" s="158">
        <f t="shared" si="10"/>
        <v>0</v>
      </c>
    </row>
    <row r="28" spans="1:55" ht="22.15" customHeight="1" thickBot="1" x14ac:dyDescent="0.3">
      <c r="A28" s="159"/>
      <c r="B28" s="159"/>
      <c r="C28" s="159"/>
      <c r="D28" s="159"/>
      <c r="E28" s="159"/>
      <c r="F28" s="159"/>
      <c r="G28" s="159"/>
      <c r="H28" s="159"/>
      <c r="I28" s="159"/>
      <c r="J28" s="159"/>
      <c r="K28" s="159"/>
      <c r="L28" s="159"/>
      <c r="M28" s="159"/>
      <c r="N28" s="159"/>
      <c r="O28" s="159"/>
      <c r="P28" s="159"/>
      <c r="Q28" s="159"/>
      <c r="R28" s="159"/>
      <c r="S28" s="159"/>
      <c r="T28" s="159"/>
      <c r="U28" s="159"/>
      <c r="V28" s="159"/>
      <c r="W28" s="159"/>
      <c r="X28" s="159"/>
      <c r="Y28" s="159"/>
      <c r="Z28" s="159"/>
      <c r="AA28" s="159"/>
      <c r="AB28" s="159"/>
      <c r="AC28" s="159"/>
      <c r="AD28" s="159"/>
      <c r="AE28" s="159"/>
      <c r="AG28" s="159"/>
      <c r="AH28" s="159"/>
      <c r="AI28" s="159"/>
      <c r="AJ28" s="159"/>
      <c r="AK28" s="159"/>
      <c r="AL28" s="159"/>
      <c r="AM28" s="159"/>
      <c r="AN28" s="159"/>
      <c r="AO28" s="159"/>
      <c r="AP28" s="159"/>
      <c r="AQ28" s="159"/>
      <c r="AR28" s="159"/>
      <c r="AS28" s="159"/>
      <c r="AT28" s="159"/>
      <c r="AU28" s="159"/>
      <c r="AV28" s="159"/>
      <c r="AW28" s="159"/>
      <c r="AX28" s="159"/>
      <c r="AY28" s="159"/>
      <c r="AZ28" s="159"/>
      <c r="BA28" s="159"/>
      <c r="BB28" s="159"/>
      <c r="BC28" s="159"/>
    </row>
    <row r="29" spans="1:55" ht="29.45" customHeight="1" thickBot="1" x14ac:dyDescent="0.45">
      <c r="A29" s="231" t="s">
        <v>75</v>
      </c>
      <c r="B29" s="232"/>
      <c r="C29" s="232"/>
      <c r="D29" s="232"/>
      <c r="E29" s="232"/>
      <c r="F29" s="147"/>
      <c r="G29" s="148"/>
      <c r="H29" s="148"/>
      <c r="I29" s="148"/>
      <c r="J29" s="148"/>
      <c r="K29" s="148"/>
      <c r="L29" s="148"/>
      <c r="M29" s="148"/>
      <c r="N29" s="148"/>
      <c r="O29" s="148"/>
      <c r="P29" s="148"/>
      <c r="Q29" s="148"/>
      <c r="R29" s="148"/>
      <c r="S29" s="148"/>
      <c r="T29" s="148"/>
      <c r="U29" s="148"/>
      <c r="V29" s="148"/>
      <c r="W29" s="148"/>
      <c r="X29" s="148"/>
      <c r="Y29" s="148"/>
      <c r="Z29" s="148"/>
      <c r="AA29" s="148"/>
      <c r="AB29" s="148"/>
      <c r="AC29" s="148"/>
      <c r="AD29" s="148"/>
      <c r="AE29" s="148"/>
      <c r="AF29" s="160"/>
      <c r="AG29" s="148"/>
      <c r="AH29" s="148"/>
      <c r="AI29" s="148"/>
      <c r="AJ29" s="148"/>
      <c r="AK29" s="148"/>
      <c r="AL29" s="148"/>
      <c r="AM29" s="148"/>
      <c r="AN29" s="148"/>
      <c r="AO29" s="148"/>
      <c r="AP29" s="148"/>
      <c r="AQ29" s="148"/>
      <c r="AR29" s="148"/>
      <c r="AS29" s="148"/>
      <c r="AT29" s="148"/>
      <c r="AU29" s="148"/>
      <c r="AV29" s="148"/>
      <c r="AW29" s="148"/>
      <c r="AX29" s="148"/>
      <c r="AY29" s="148"/>
      <c r="AZ29" s="148"/>
      <c r="BA29" s="148"/>
      <c r="BB29" s="148"/>
      <c r="BC29" s="148"/>
    </row>
    <row r="30" spans="1:55" ht="24" thickBot="1" x14ac:dyDescent="0.4">
      <c r="A30" s="192" t="s">
        <v>66</v>
      </c>
      <c r="B30" s="175"/>
      <c r="C30" s="178" t="str">
        <f>IFERROR(INDEX(#REF!,MATCH(Horaire!A30,#REF!,0),MATCH(Horaire!$A$2,#REF!,0)),"")</f>
        <v/>
      </c>
      <c r="D30" s="175"/>
      <c r="E30" s="178" t="str">
        <f>IFERROR(INDEX('H Soir'!$C$7:$AA$19,MATCH(Horaire!$A30,'H Soir'!$B$7:$B$19,0),MATCH(Horaire!$A$2,'H Soir'!$C$5:$AA$5,0)),"")</f>
        <v/>
      </c>
      <c r="F30" s="175"/>
      <c r="G30" s="168">
        <f>IF(AND(G$3&gt;=$C30,G$3&lt;=$E30),1,0)</f>
        <v>0</v>
      </c>
      <c r="H30" s="168">
        <f t="shared" ref="H30:BC35" si="11">IF(AND(H$3&gt;=$C30,H$3&lt;=$E30),1,0)</f>
        <v>0</v>
      </c>
      <c r="I30" s="168">
        <f t="shared" si="11"/>
        <v>0</v>
      </c>
      <c r="J30" s="168">
        <f t="shared" si="11"/>
        <v>0</v>
      </c>
      <c r="K30" s="168">
        <f t="shared" si="11"/>
        <v>0</v>
      </c>
      <c r="L30" s="168">
        <f t="shared" si="11"/>
        <v>0</v>
      </c>
      <c r="M30" s="168">
        <f t="shared" si="11"/>
        <v>0</v>
      </c>
      <c r="N30" s="168">
        <f t="shared" si="11"/>
        <v>0</v>
      </c>
      <c r="O30" s="168">
        <f t="shared" si="11"/>
        <v>0</v>
      </c>
      <c r="P30" s="168">
        <f t="shared" si="11"/>
        <v>0</v>
      </c>
      <c r="Q30" s="168">
        <f t="shared" si="11"/>
        <v>0</v>
      </c>
      <c r="R30" s="168">
        <f t="shared" si="11"/>
        <v>0</v>
      </c>
      <c r="S30" s="168">
        <f t="shared" si="11"/>
        <v>0</v>
      </c>
      <c r="T30" s="168">
        <f t="shared" si="11"/>
        <v>0</v>
      </c>
      <c r="U30" s="168">
        <f t="shared" si="11"/>
        <v>0</v>
      </c>
      <c r="V30" s="168">
        <f t="shared" si="11"/>
        <v>0</v>
      </c>
      <c r="W30" s="168">
        <f t="shared" si="11"/>
        <v>0</v>
      </c>
      <c r="X30" s="168">
        <f t="shared" si="11"/>
        <v>0</v>
      </c>
      <c r="Y30" s="168">
        <f t="shared" si="11"/>
        <v>0</v>
      </c>
      <c r="Z30" s="168">
        <f t="shared" si="11"/>
        <v>0</v>
      </c>
      <c r="AA30" s="168">
        <f t="shared" si="11"/>
        <v>0</v>
      </c>
      <c r="AB30" s="168">
        <f t="shared" si="11"/>
        <v>0</v>
      </c>
      <c r="AC30" s="168">
        <f t="shared" si="11"/>
        <v>0</v>
      </c>
      <c r="AD30" s="168">
        <f t="shared" si="11"/>
        <v>0</v>
      </c>
      <c r="AE30" s="168">
        <f t="shared" si="11"/>
        <v>0</v>
      </c>
      <c r="AF30" s="168">
        <f t="shared" si="11"/>
        <v>0</v>
      </c>
      <c r="AG30" s="168">
        <f t="shared" si="11"/>
        <v>0</v>
      </c>
      <c r="AH30" s="168">
        <f t="shared" si="11"/>
        <v>0</v>
      </c>
      <c r="AI30" s="168">
        <f t="shared" si="11"/>
        <v>0</v>
      </c>
      <c r="AJ30" s="168">
        <f t="shared" si="11"/>
        <v>0</v>
      </c>
      <c r="AK30" s="168">
        <f t="shared" si="11"/>
        <v>0</v>
      </c>
      <c r="AL30" s="168">
        <f t="shared" si="11"/>
        <v>0</v>
      </c>
      <c r="AM30" s="168">
        <f t="shared" si="11"/>
        <v>0</v>
      </c>
      <c r="AN30" s="168">
        <f t="shared" si="11"/>
        <v>0</v>
      </c>
      <c r="AO30" s="168">
        <f t="shared" si="11"/>
        <v>0</v>
      </c>
      <c r="AP30" s="168">
        <f t="shared" si="11"/>
        <v>0</v>
      </c>
      <c r="AQ30" s="168">
        <f t="shared" si="11"/>
        <v>0</v>
      </c>
      <c r="AR30" s="168">
        <f t="shared" si="11"/>
        <v>0</v>
      </c>
      <c r="AS30" s="168">
        <f t="shared" si="11"/>
        <v>0</v>
      </c>
      <c r="AT30" s="168">
        <f t="shared" si="11"/>
        <v>0</v>
      </c>
      <c r="AU30" s="168">
        <f t="shared" si="11"/>
        <v>0</v>
      </c>
      <c r="AV30" s="168">
        <f t="shared" si="11"/>
        <v>0</v>
      </c>
      <c r="AW30" s="168">
        <f t="shared" si="11"/>
        <v>0</v>
      </c>
      <c r="AX30" s="168">
        <f t="shared" si="11"/>
        <v>0</v>
      </c>
      <c r="AY30" s="168">
        <f t="shared" si="11"/>
        <v>0</v>
      </c>
      <c r="AZ30" s="168">
        <f t="shared" si="11"/>
        <v>0</v>
      </c>
      <c r="BA30" s="168">
        <f t="shared" si="11"/>
        <v>0</v>
      </c>
      <c r="BB30" s="168">
        <f t="shared" si="11"/>
        <v>0</v>
      </c>
      <c r="BC30" s="168">
        <f t="shared" si="11"/>
        <v>0</v>
      </c>
    </row>
    <row r="31" spans="1:55" ht="24" thickBot="1" x14ac:dyDescent="0.4">
      <c r="A31" s="192" t="s">
        <v>68</v>
      </c>
      <c r="B31" s="175"/>
      <c r="C31" s="178" t="str">
        <f>IFERROR(INDEX(#REF!,MATCH(Horaire!A31,#REF!,0),MATCH(Horaire!$A$2,#REF!,0)),"")</f>
        <v/>
      </c>
      <c r="D31" s="175"/>
      <c r="E31" s="178" t="str">
        <f>IFERROR(INDEX('H Soir'!$C$7:$AA$19,MATCH(Horaire!$A31,'H Soir'!$B$7:$B$19,0),MATCH(Horaire!$A$2,'H Soir'!$C$5:$AA$5,0)),"")</f>
        <v/>
      </c>
      <c r="F31" s="147"/>
      <c r="G31" s="168">
        <f t="shared" ref="G31:G36" si="12">IF(AND(G$3&gt;=$C31,G$3&lt;=$E31),1,0)</f>
        <v>0</v>
      </c>
      <c r="H31" s="168">
        <f t="shared" si="11"/>
        <v>0</v>
      </c>
      <c r="I31" s="168">
        <f t="shared" si="11"/>
        <v>0</v>
      </c>
      <c r="J31" s="168">
        <f t="shared" si="11"/>
        <v>0</v>
      </c>
      <c r="K31" s="168">
        <f t="shared" si="11"/>
        <v>0</v>
      </c>
      <c r="L31" s="168">
        <f t="shared" si="11"/>
        <v>0</v>
      </c>
      <c r="M31" s="168">
        <f t="shared" si="11"/>
        <v>0</v>
      </c>
      <c r="N31" s="168">
        <f t="shared" si="11"/>
        <v>0</v>
      </c>
      <c r="O31" s="168">
        <f t="shared" si="11"/>
        <v>0</v>
      </c>
      <c r="P31" s="168">
        <f t="shared" si="11"/>
        <v>0</v>
      </c>
      <c r="Q31" s="168">
        <f t="shared" si="11"/>
        <v>0</v>
      </c>
      <c r="R31" s="168">
        <f t="shared" si="11"/>
        <v>0</v>
      </c>
      <c r="S31" s="168">
        <f t="shared" si="11"/>
        <v>0</v>
      </c>
      <c r="T31" s="168">
        <f t="shared" si="11"/>
        <v>0</v>
      </c>
      <c r="U31" s="168">
        <f t="shared" si="11"/>
        <v>0</v>
      </c>
      <c r="V31" s="168">
        <f t="shared" si="11"/>
        <v>0</v>
      </c>
      <c r="W31" s="168">
        <f t="shared" si="11"/>
        <v>0</v>
      </c>
      <c r="X31" s="168">
        <f t="shared" si="11"/>
        <v>0</v>
      </c>
      <c r="Y31" s="168">
        <f t="shared" si="11"/>
        <v>0</v>
      </c>
      <c r="Z31" s="168">
        <f t="shared" si="11"/>
        <v>0</v>
      </c>
      <c r="AA31" s="168">
        <f t="shared" si="11"/>
        <v>0</v>
      </c>
      <c r="AB31" s="168">
        <f t="shared" si="11"/>
        <v>0</v>
      </c>
      <c r="AC31" s="168">
        <f t="shared" si="11"/>
        <v>0</v>
      </c>
      <c r="AD31" s="168">
        <f t="shared" si="11"/>
        <v>0</v>
      </c>
      <c r="AE31" s="168">
        <f t="shared" si="11"/>
        <v>0</v>
      </c>
      <c r="AF31" s="168">
        <f t="shared" si="11"/>
        <v>0</v>
      </c>
      <c r="AG31" s="168">
        <f t="shared" si="11"/>
        <v>0</v>
      </c>
      <c r="AH31" s="168">
        <f t="shared" si="11"/>
        <v>0</v>
      </c>
      <c r="AI31" s="168">
        <f t="shared" si="11"/>
        <v>0</v>
      </c>
      <c r="AJ31" s="168">
        <f t="shared" si="11"/>
        <v>0</v>
      </c>
      <c r="AK31" s="168">
        <f t="shared" si="11"/>
        <v>0</v>
      </c>
      <c r="AL31" s="168">
        <f t="shared" si="11"/>
        <v>0</v>
      </c>
      <c r="AM31" s="168">
        <f t="shared" si="11"/>
        <v>0</v>
      </c>
      <c r="AN31" s="168">
        <f t="shared" si="11"/>
        <v>0</v>
      </c>
      <c r="AO31" s="168">
        <f t="shared" si="11"/>
        <v>0</v>
      </c>
      <c r="AP31" s="168">
        <f t="shared" si="11"/>
        <v>0</v>
      </c>
      <c r="AQ31" s="168">
        <f t="shared" si="11"/>
        <v>0</v>
      </c>
      <c r="AR31" s="168">
        <f t="shared" si="11"/>
        <v>0</v>
      </c>
      <c r="AS31" s="168">
        <f t="shared" si="11"/>
        <v>0</v>
      </c>
      <c r="AT31" s="168">
        <f t="shared" si="11"/>
        <v>0</v>
      </c>
      <c r="AU31" s="168">
        <f t="shared" si="11"/>
        <v>0</v>
      </c>
      <c r="AV31" s="168">
        <f t="shared" si="11"/>
        <v>0</v>
      </c>
      <c r="AW31" s="168">
        <f t="shared" si="11"/>
        <v>0</v>
      </c>
      <c r="AX31" s="168">
        <f t="shared" si="11"/>
        <v>0</v>
      </c>
      <c r="AY31" s="168">
        <f t="shared" si="11"/>
        <v>0</v>
      </c>
      <c r="AZ31" s="168">
        <f t="shared" si="11"/>
        <v>0</v>
      </c>
      <c r="BA31" s="168">
        <f t="shared" si="11"/>
        <v>0</v>
      </c>
      <c r="BB31" s="168">
        <f t="shared" si="11"/>
        <v>0</v>
      </c>
      <c r="BC31" s="168">
        <f t="shared" si="11"/>
        <v>0</v>
      </c>
    </row>
    <row r="32" spans="1:55" ht="24" thickBot="1" x14ac:dyDescent="0.4">
      <c r="A32" s="192" t="s">
        <v>89</v>
      </c>
      <c r="B32" s="175"/>
      <c r="C32" s="178" t="str">
        <f>IFERROR(INDEX(#REF!,MATCH(Horaire!A32,#REF!,0),MATCH(Horaire!$A$2,#REF!,0)),"")</f>
        <v/>
      </c>
      <c r="D32" s="175"/>
      <c r="E32" s="178" t="str">
        <f>IFERROR(INDEX('H Soir'!$C$7:$AA$19,MATCH(Horaire!$A32,'H Soir'!$B$7:$B$19,0),MATCH(Horaire!$A$2,'H Soir'!$C$5:$AA$5,0)),"")</f>
        <v/>
      </c>
      <c r="F32" s="147"/>
      <c r="G32" s="168">
        <f t="shared" si="12"/>
        <v>0</v>
      </c>
      <c r="H32" s="168">
        <f t="shared" si="11"/>
        <v>0</v>
      </c>
      <c r="I32" s="168">
        <f t="shared" si="11"/>
        <v>0</v>
      </c>
      <c r="J32" s="168">
        <f t="shared" si="11"/>
        <v>0</v>
      </c>
      <c r="K32" s="168">
        <f t="shared" si="11"/>
        <v>0</v>
      </c>
      <c r="L32" s="168">
        <f t="shared" si="11"/>
        <v>0</v>
      </c>
      <c r="M32" s="168">
        <f t="shared" si="11"/>
        <v>0</v>
      </c>
      <c r="N32" s="168">
        <f t="shared" si="11"/>
        <v>0</v>
      </c>
      <c r="O32" s="168">
        <f t="shared" si="11"/>
        <v>0</v>
      </c>
      <c r="P32" s="168">
        <f t="shared" si="11"/>
        <v>0</v>
      </c>
      <c r="Q32" s="168">
        <f t="shared" si="11"/>
        <v>0</v>
      </c>
      <c r="R32" s="168">
        <f t="shared" si="11"/>
        <v>0</v>
      </c>
      <c r="S32" s="168">
        <f t="shared" si="11"/>
        <v>0</v>
      </c>
      <c r="T32" s="168">
        <f t="shared" si="11"/>
        <v>0</v>
      </c>
      <c r="U32" s="168">
        <f t="shared" si="11"/>
        <v>0</v>
      </c>
      <c r="V32" s="168">
        <f t="shared" si="11"/>
        <v>0</v>
      </c>
      <c r="W32" s="168">
        <f t="shared" si="11"/>
        <v>0</v>
      </c>
      <c r="X32" s="168">
        <f t="shared" si="11"/>
        <v>0</v>
      </c>
      <c r="Y32" s="168">
        <f t="shared" si="11"/>
        <v>0</v>
      </c>
      <c r="Z32" s="168">
        <f t="shared" si="11"/>
        <v>0</v>
      </c>
      <c r="AA32" s="168">
        <f t="shared" si="11"/>
        <v>0</v>
      </c>
      <c r="AB32" s="168">
        <f t="shared" si="11"/>
        <v>0</v>
      </c>
      <c r="AC32" s="168">
        <f t="shared" si="11"/>
        <v>0</v>
      </c>
      <c r="AD32" s="168">
        <f t="shared" si="11"/>
        <v>0</v>
      </c>
      <c r="AE32" s="168">
        <f t="shared" si="11"/>
        <v>0</v>
      </c>
      <c r="AF32" s="168">
        <f t="shared" si="11"/>
        <v>0</v>
      </c>
      <c r="AG32" s="168">
        <f t="shared" si="11"/>
        <v>0</v>
      </c>
      <c r="AH32" s="168">
        <f t="shared" si="11"/>
        <v>0</v>
      </c>
      <c r="AI32" s="168">
        <f t="shared" si="11"/>
        <v>0</v>
      </c>
      <c r="AJ32" s="168">
        <f t="shared" si="11"/>
        <v>0</v>
      </c>
      <c r="AK32" s="168">
        <f t="shared" si="11"/>
        <v>0</v>
      </c>
      <c r="AL32" s="168">
        <f t="shared" si="11"/>
        <v>0</v>
      </c>
      <c r="AM32" s="168">
        <f t="shared" si="11"/>
        <v>0</v>
      </c>
      <c r="AN32" s="168">
        <f t="shared" si="11"/>
        <v>0</v>
      </c>
      <c r="AO32" s="168">
        <f t="shared" si="11"/>
        <v>0</v>
      </c>
      <c r="AP32" s="168">
        <f t="shared" si="11"/>
        <v>0</v>
      </c>
      <c r="AQ32" s="168">
        <f t="shared" si="11"/>
        <v>0</v>
      </c>
      <c r="AR32" s="168">
        <f t="shared" si="11"/>
        <v>0</v>
      </c>
      <c r="AS32" s="168">
        <f t="shared" si="11"/>
        <v>0</v>
      </c>
      <c r="AT32" s="168">
        <f t="shared" si="11"/>
        <v>0</v>
      </c>
      <c r="AU32" s="168">
        <f t="shared" si="11"/>
        <v>0</v>
      </c>
      <c r="AV32" s="168">
        <f t="shared" si="11"/>
        <v>0</v>
      </c>
      <c r="AW32" s="168">
        <f t="shared" si="11"/>
        <v>0</v>
      </c>
      <c r="AX32" s="168">
        <f t="shared" si="11"/>
        <v>0</v>
      </c>
      <c r="AY32" s="168">
        <f t="shared" si="11"/>
        <v>0</v>
      </c>
      <c r="AZ32" s="168">
        <f t="shared" si="11"/>
        <v>0</v>
      </c>
      <c r="BA32" s="168">
        <f t="shared" si="11"/>
        <v>0</v>
      </c>
      <c r="BB32" s="168">
        <f t="shared" si="11"/>
        <v>0</v>
      </c>
      <c r="BC32" s="168">
        <f t="shared" si="11"/>
        <v>0</v>
      </c>
    </row>
    <row r="33" spans="1:55" ht="24" thickBot="1" x14ac:dyDescent="0.4">
      <c r="A33" s="192" t="s">
        <v>88</v>
      </c>
      <c r="B33" s="175"/>
      <c r="C33" s="178" t="str">
        <f>IFERROR(INDEX(#REF!,MATCH(Horaire!A33,#REF!,0),MATCH(Horaire!$A$2,#REF!,0)),"")</f>
        <v/>
      </c>
      <c r="D33" s="175"/>
      <c r="E33" s="178" t="str">
        <f>IFERROR(INDEX('H Soir'!$C$7:$AA$19,MATCH(Horaire!$A33,'H Soir'!$B$7:$B$19,0),MATCH(Horaire!$A$2,'H Soir'!$C$5:$AA$5,0)),"")</f>
        <v/>
      </c>
      <c r="F33" s="147"/>
      <c r="G33" s="168">
        <f t="shared" si="12"/>
        <v>0</v>
      </c>
      <c r="H33" s="168">
        <f t="shared" si="11"/>
        <v>0</v>
      </c>
      <c r="I33" s="168">
        <f t="shared" si="11"/>
        <v>0</v>
      </c>
      <c r="J33" s="168">
        <f t="shared" si="11"/>
        <v>0</v>
      </c>
      <c r="K33" s="168">
        <f t="shared" si="11"/>
        <v>0</v>
      </c>
      <c r="L33" s="168">
        <f t="shared" si="11"/>
        <v>0</v>
      </c>
      <c r="M33" s="168">
        <f t="shared" si="11"/>
        <v>0</v>
      </c>
      <c r="N33" s="168">
        <f t="shared" si="11"/>
        <v>0</v>
      </c>
      <c r="O33" s="168">
        <f t="shared" si="11"/>
        <v>0</v>
      </c>
      <c r="P33" s="168">
        <f t="shared" si="11"/>
        <v>0</v>
      </c>
      <c r="Q33" s="168">
        <f t="shared" si="11"/>
        <v>0</v>
      </c>
      <c r="R33" s="168">
        <f t="shared" si="11"/>
        <v>0</v>
      </c>
      <c r="S33" s="168">
        <f t="shared" si="11"/>
        <v>0</v>
      </c>
      <c r="T33" s="168">
        <f t="shared" si="11"/>
        <v>0</v>
      </c>
      <c r="U33" s="168">
        <f t="shared" si="11"/>
        <v>0</v>
      </c>
      <c r="V33" s="168">
        <f t="shared" si="11"/>
        <v>0</v>
      </c>
      <c r="W33" s="168">
        <f t="shared" si="11"/>
        <v>0</v>
      </c>
      <c r="X33" s="168">
        <f t="shared" si="11"/>
        <v>0</v>
      </c>
      <c r="Y33" s="168">
        <f t="shared" si="11"/>
        <v>0</v>
      </c>
      <c r="Z33" s="168">
        <f t="shared" si="11"/>
        <v>0</v>
      </c>
      <c r="AA33" s="168">
        <f t="shared" si="11"/>
        <v>0</v>
      </c>
      <c r="AB33" s="168">
        <f t="shared" si="11"/>
        <v>0</v>
      </c>
      <c r="AC33" s="168">
        <f t="shared" si="11"/>
        <v>0</v>
      </c>
      <c r="AD33" s="168">
        <f t="shared" si="11"/>
        <v>0</v>
      </c>
      <c r="AE33" s="168">
        <f t="shared" si="11"/>
        <v>0</v>
      </c>
      <c r="AF33" s="168">
        <f t="shared" si="11"/>
        <v>0</v>
      </c>
      <c r="AG33" s="168">
        <f t="shared" si="11"/>
        <v>0</v>
      </c>
      <c r="AH33" s="168">
        <f t="shared" si="11"/>
        <v>0</v>
      </c>
      <c r="AI33" s="168">
        <f t="shared" si="11"/>
        <v>0</v>
      </c>
      <c r="AJ33" s="168">
        <f t="shared" si="11"/>
        <v>0</v>
      </c>
      <c r="AK33" s="168">
        <f t="shared" si="11"/>
        <v>0</v>
      </c>
      <c r="AL33" s="168">
        <f t="shared" si="11"/>
        <v>0</v>
      </c>
      <c r="AM33" s="168">
        <f t="shared" si="11"/>
        <v>0</v>
      </c>
      <c r="AN33" s="168">
        <f t="shared" si="11"/>
        <v>0</v>
      </c>
      <c r="AO33" s="168">
        <f t="shared" si="11"/>
        <v>0</v>
      </c>
      <c r="AP33" s="168">
        <f t="shared" si="11"/>
        <v>0</v>
      </c>
      <c r="AQ33" s="168">
        <f t="shared" si="11"/>
        <v>0</v>
      </c>
      <c r="AR33" s="168">
        <f t="shared" si="11"/>
        <v>0</v>
      </c>
      <c r="AS33" s="168">
        <f t="shared" si="11"/>
        <v>0</v>
      </c>
      <c r="AT33" s="168">
        <f t="shared" si="11"/>
        <v>0</v>
      </c>
      <c r="AU33" s="168">
        <f t="shared" si="11"/>
        <v>0</v>
      </c>
      <c r="AV33" s="168">
        <f t="shared" si="11"/>
        <v>0</v>
      </c>
      <c r="AW33" s="168">
        <f t="shared" si="11"/>
        <v>0</v>
      </c>
      <c r="AX33" s="168">
        <f t="shared" si="11"/>
        <v>0</v>
      </c>
      <c r="AY33" s="168">
        <f t="shared" si="11"/>
        <v>0</v>
      </c>
      <c r="AZ33" s="168">
        <f t="shared" si="11"/>
        <v>0</v>
      </c>
      <c r="BA33" s="168">
        <f t="shared" si="11"/>
        <v>0</v>
      </c>
      <c r="BB33" s="168">
        <f t="shared" si="11"/>
        <v>0</v>
      </c>
      <c r="BC33" s="168">
        <f t="shared" si="11"/>
        <v>0</v>
      </c>
    </row>
    <row r="34" spans="1:55" ht="24" thickBot="1" x14ac:dyDescent="0.4">
      <c r="A34" s="192" t="s">
        <v>67</v>
      </c>
      <c r="B34" s="175"/>
      <c r="C34" s="178" t="str">
        <f>IFERROR(INDEX(#REF!,MATCH(Horaire!A34,#REF!,0),MATCH(Horaire!$A$2,#REF!,0)),"")</f>
        <v/>
      </c>
      <c r="D34" s="175"/>
      <c r="E34" s="178" t="str">
        <f>IFERROR(INDEX('H Soir'!$C$7:$AA$19,MATCH(Horaire!$A34,'H Soir'!$B$7:$B$19,0),MATCH(Horaire!$A$2,'H Soir'!$C$5:$AA$5,0)),"")</f>
        <v/>
      </c>
      <c r="F34" s="147"/>
      <c r="G34" s="168">
        <f t="shared" si="12"/>
        <v>0</v>
      </c>
      <c r="H34" s="168">
        <f t="shared" si="11"/>
        <v>0</v>
      </c>
      <c r="I34" s="168">
        <f t="shared" si="11"/>
        <v>0</v>
      </c>
      <c r="J34" s="168">
        <f t="shared" si="11"/>
        <v>0</v>
      </c>
      <c r="K34" s="168">
        <f t="shared" si="11"/>
        <v>0</v>
      </c>
      <c r="L34" s="168">
        <f t="shared" si="11"/>
        <v>0</v>
      </c>
      <c r="M34" s="168">
        <f t="shared" si="11"/>
        <v>0</v>
      </c>
      <c r="N34" s="168">
        <f t="shared" si="11"/>
        <v>0</v>
      </c>
      <c r="O34" s="168">
        <f t="shared" si="11"/>
        <v>0</v>
      </c>
      <c r="P34" s="168">
        <f t="shared" si="11"/>
        <v>0</v>
      </c>
      <c r="Q34" s="168">
        <f t="shared" si="11"/>
        <v>0</v>
      </c>
      <c r="R34" s="168">
        <f t="shared" si="11"/>
        <v>0</v>
      </c>
      <c r="S34" s="168">
        <f t="shared" si="11"/>
        <v>0</v>
      </c>
      <c r="T34" s="168">
        <f t="shared" si="11"/>
        <v>0</v>
      </c>
      <c r="U34" s="168">
        <f t="shared" si="11"/>
        <v>0</v>
      </c>
      <c r="V34" s="168">
        <f t="shared" si="11"/>
        <v>0</v>
      </c>
      <c r="W34" s="168">
        <f t="shared" si="11"/>
        <v>0</v>
      </c>
      <c r="X34" s="168">
        <f t="shared" si="11"/>
        <v>0</v>
      </c>
      <c r="Y34" s="168">
        <f t="shared" si="11"/>
        <v>0</v>
      </c>
      <c r="Z34" s="168">
        <f t="shared" si="11"/>
        <v>0</v>
      </c>
      <c r="AA34" s="168">
        <f t="shared" si="11"/>
        <v>0</v>
      </c>
      <c r="AB34" s="168">
        <f t="shared" si="11"/>
        <v>0</v>
      </c>
      <c r="AC34" s="168">
        <f t="shared" si="11"/>
        <v>0</v>
      </c>
      <c r="AD34" s="168">
        <f t="shared" si="11"/>
        <v>0</v>
      </c>
      <c r="AE34" s="168">
        <f t="shared" si="11"/>
        <v>0</v>
      </c>
      <c r="AF34" s="168">
        <f t="shared" si="11"/>
        <v>0</v>
      </c>
      <c r="AG34" s="168">
        <f t="shared" si="11"/>
        <v>0</v>
      </c>
      <c r="AH34" s="168">
        <f t="shared" si="11"/>
        <v>0</v>
      </c>
      <c r="AI34" s="168">
        <f t="shared" si="11"/>
        <v>0</v>
      </c>
      <c r="AJ34" s="168">
        <f t="shared" si="11"/>
        <v>0</v>
      </c>
      <c r="AK34" s="168">
        <f t="shared" si="11"/>
        <v>0</v>
      </c>
      <c r="AL34" s="168">
        <f t="shared" si="11"/>
        <v>0</v>
      </c>
      <c r="AM34" s="168">
        <f t="shared" si="11"/>
        <v>0</v>
      </c>
      <c r="AN34" s="168">
        <f t="shared" si="11"/>
        <v>0</v>
      </c>
      <c r="AO34" s="168">
        <f t="shared" si="11"/>
        <v>0</v>
      </c>
      <c r="AP34" s="168">
        <f t="shared" si="11"/>
        <v>0</v>
      </c>
      <c r="AQ34" s="168">
        <f t="shared" si="11"/>
        <v>0</v>
      </c>
      <c r="AR34" s="168">
        <f t="shared" si="11"/>
        <v>0</v>
      </c>
      <c r="AS34" s="168">
        <f t="shared" si="11"/>
        <v>0</v>
      </c>
      <c r="AT34" s="168">
        <f t="shared" si="11"/>
        <v>0</v>
      </c>
      <c r="AU34" s="168">
        <f t="shared" si="11"/>
        <v>0</v>
      </c>
      <c r="AV34" s="168">
        <f t="shared" si="11"/>
        <v>0</v>
      </c>
      <c r="AW34" s="168">
        <f t="shared" si="11"/>
        <v>0</v>
      </c>
      <c r="AX34" s="168">
        <f t="shared" si="11"/>
        <v>0</v>
      </c>
      <c r="AY34" s="168">
        <f t="shared" si="11"/>
        <v>0</v>
      </c>
      <c r="AZ34" s="168">
        <f t="shared" si="11"/>
        <v>0</v>
      </c>
      <c r="BA34" s="168">
        <f t="shared" si="11"/>
        <v>0</v>
      </c>
      <c r="BB34" s="168">
        <f t="shared" si="11"/>
        <v>0</v>
      </c>
      <c r="BC34" s="168">
        <f t="shared" si="11"/>
        <v>0</v>
      </c>
    </row>
    <row r="35" spans="1:55" ht="24" thickBot="1" x14ac:dyDescent="0.4">
      <c r="A35" s="192"/>
      <c r="B35" s="175"/>
      <c r="C35" s="178" t="str">
        <f>IFERROR(INDEX(#REF!,MATCH(Horaire!A35,#REF!,0),MATCH(Horaire!$A$2,#REF!,0)),"")</f>
        <v/>
      </c>
      <c r="D35" s="175"/>
      <c r="E35" s="178" t="str">
        <f>IFERROR(INDEX('H Soir'!$C$7:$AA$19,MATCH(Horaire!$A35,'H Soir'!$B$7:$B$19,0),MATCH(Horaire!$A$2,'H Soir'!$C$5:$AA$5,0)),"")</f>
        <v/>
      </c>
      <c r="F35" s="147"/>
      <c r="G35" s="168">
        <f t="shared" si="12"/>
        <v>0</v>
      </c>
      <c r="H35" s="168">
        <f t="shared" si="11"/>
        <v>0</v>
      </c>
      <c r="I35" s="168">
        <f t="shared" si="11"/>
        <v>0</v>
      </c>
      <c r="J35" s="168">
        <f t="shared" si="11"/>
        <v>0</v>
      </c>
      <c r="K35" s="168">
        <f t="shared" si="11"/>
        <v>0</v>
      </c>
      <c r="L35" s="168">
        <f t="shared" si="11"/>
        <v>0</v>
      </c>
      <c r="M35" s="168">
        <f t="shared" si="11"/>
        <v>0</v>
      </c>
      <c r="N35" s="168">
        <f t="shared" si="11"/>
        <v>0</v>
      </c>
      <c r="O35" s="168">
        <f t="shared" si="11"/>
        <v>0</v>
      </c>
      <c r="P35" s="168">
        <f t="shared" si="11"/>
        <v>0</v>
      </c>
      <c r="Q35" s="168">
        <f t="shared" si="11"/>
        <v>0</v>
      </c>
      <c r="R35" s="168">
        <f t="shared" si="11"/>
        <v>0</v>
      </c>
      <c r="S35" s="168">
        <f t="shared" si="11"/>
        <v>0</v>
      </c>
      <c r="T35" s="168">
        <f t="shared" si="11"/>
        <v>0</v>
      </c>
      <c r="U35" s="168">
        <f t="shared" si="11"/>
        <v>0</v>
      </c>
      <c r="V35" s="168">
        <f t="shared" si="11"/>
        <v>0</v>
      </c>
      <c r="W35" s="168">
        <f t="shared" ref="W35:AL35" si="13">IF(AND(W$3&gt;=$C35,W$3&lt;=$E35),1,0)</f>
        <v>0</v>
      </c>
      <c r="X35" s="168">
        <f t="shared" si="13"/>
        <v>0</v>
      </c>
      <c r="Y35" s="168">
        <f t="shared" si="13"/>
        <v>0</v>
      </c>
      <c r="Z35" s="168">
        <f t="shared" si="13"/>
        <v>0</v>
      </c>
      <c r="AA35" s="168">
        <f t="shared" si="13"/>
        <v>0</v>
      </c>
      <c r="AB35" s="168">
        <f t="shared" si="13"/>
        <v>0</v>
      </c>
      <c r="AC35" s="168">
        <f t="shared" si="13"/>
        <v>0</v>
      </c>
      <c r="AD35" s="168">
        <f t="shared" si="13"/>
        <v>0</v>
      </c>
      <c r="AE35" s="168">
        <f t="shared" si="13"/>
        <v>0</v>
      </c>
      <c r="AF35" s="168">
        <f t="shared" si="13"/>
        <v>0</v>
      </c>
      <c r="AG35" s="168">
        <f t="shared" si="13"/>
        <v>0</v>
      </c>
      <c r="AH35" s="168">
        <f t="shared" si="13"/>
        <v>0</v>
      </c>
      <c r="AI35" s="168">
        <f t="shared" si="13"/>
        <v>0</v>
      </c>
      <c r="AJ35" s="168">
        <f t="shared" si="13"/>
        <v>0</v>
      </c>
      <c r="AK35" s="168">
        <f t="shared" si="13"/>
        <v>0</v>
      </c>
      <c r="AL35" s="168">
        <f t="shared" si="13"/>
        <v>0</v>
      </c>
      <c r="AM35" s="168">
        <f t="shared" ref="AM35:BB35" si="14">IF(AND(AM$3&gt;=$C35,AM$3&lt;=$E35),1,0)</f>
        <v>0</v>
      </c>
      <c r="AN35" s="168">
        <f t="shared" si="14"/>
        <v>0</v>
      </c>
      <c r="AO35" s="168">
        <f t="shared" si="14"/>
        <v>0</v>
      </c>
      <c r="AP35" s="168">
        <f t="shared" si="14"/>
        <v>0</v>
      </c>
      <c r="AQ35" s="168">
        <f t="shared" si="14"/>
        <v>0</v>
      </c>
      <c r="AR35" s="168">
        <f t="shared" si="14"/>
        <v>0</v>
      </c>
      <c r="AS35" s="168">
        <f t="shared" si="14"/>
        <v>0</v>
      </c>
      <c r="AT35" s="168">
        <f t="shared" si="14"/>
        <v>0</v>
      </c>
      <c r="AU35" s="168">
        <f t="shared" si="14"/>
        <v>0</v>
      </c>
      <c r="AV35" s="168">
        <f t="shared" si="14"/>
        <v>0</v>
      </c>
      <c r="AW35" s="168">
        <f t="shared" si="14"/>
        <v>0</v>
      </c>
      <c r="AX35" s="168">
        <f t="shared" si="14"/>
        <v>0</v>
      </c>
      <c r="AY35" s="168">
        <f t="shared" si="14"/>
        <v>0</v>
      </c>
      <c r="AZ35" s="168">
        <f t="shared" si="14"/>
        <v>0</v>
      </c>
      <c r="BA35" s="168">
        <f t="shared" si="14"/>
        <v>0</v>
      </c>
      <c r="BB35" s="168">
        <f t="shared" si="14"/>
        <v>0</v>
      </c>
      <c r="BC35" s="168">
        <f t="shared" ref="H35:BC36" si="15">IF(AND(BC$3&gt;=$C35,BC$3&lt;=$E35),1,0)</f>
        <v>0</v>
      </c>
    </row>
    <row r="36" spans="1:55" ht="24" thickBot="1" x14ac:dyDescent="0.4">
      <c r="A36" s="192"/>
      <c r="B36" s="175"/>
      <c r="C36" s="178" t="str">
        <f>IFERROR(INDEX(#REF!,MATCH(Horaire!A36,#REF!,0),MATCH(Horaire!$A$2,#REF!,0)),"")</f>
        <v/>
      </c>
      <c r="D36" s="175"/>
      <c r="E36" s="178" t="str">
        <f>IFERROR(INDEX('H Soir'!$C$7:$AA$19,MATCH(Horaire!$A36,'H Soir'!$B$7:$B$19,0),MATCH(Horaire!$A$2,'H Soir'!$C$5:$AA$5,0)),"")</f>
        <v/>
      </c>
      <c r="F36" s="147"/>
      <c r="G36" s="168">
        <f t="shared" si="12"/>
        <v>0</v>
      </c>
      <c r="H36" s="168">
        <f t="shared" si="15"/>
        <v>0</v>
      </c>
      <c r="I36" s="168">
        <f t="shared" si="15"/>
        <v>0</v>
      </c>
      <c r="J36" s="168">
        <f t="shared" si="15"/>
        <v>0</v>
      </c>
      <c r="K36" s="168">
        <f t="shared" si="15"/>
        <v>0</v>
      </c>
      <c r="L36" s="168">
        <f t="shared" si="15"/>
        <v>0</v>
      </c>
      <c r="M36" s="168">
        <f t="shared" si="15"/>
        <v>0</v>
      </c>
      <c r="N36" s="168">
        <f t="shared" si="15"/>
        <v>0</v>
      </c>
      <c r="O36" s="168">
        <f t="shared" si="15"/>
        <v>0</v>
      </c>
      <c r="P36" s="168">
        <f t="shared" si="15"/>
        <v>0</v>
      </c>
      <c r="Q36" s="168">
        <f t="shared" si="15"/>
        <v>0</v>
      </c>
      <c r="R36" s="168">
        <f t="shared" si="15"/>
        <v>0</v>
      </c>
      <c r="S36" s="168">
        <f t="shared" si="15"/>
        <v>0</v>
      </c>
      <c r="T36" s="168">
        <f t="shared" si="15"/>
        <v>0</v>
      </c>
      <c r="U36" s="168">
        <f t="shared" si="15"/>
        <v>0</v>
      </c>
      <c r="V36" s="168">
        <f t="shared" si="15"/>
        <v>0</v>
      </c>
      <c r="W36" s="168">
        <f t="shared" si="15"/>
        <v>0</v>
      </c>
      <c r="X36" s="168">
        <f t="shared" si="15"/>
        <v>0</v>
      </c>
      <c r="Y36" s="168">
        <f t="shared" si="15"/>
        <v>0</v>
      </c>
      <c r="Z36" s="168">
        <f t="shared" si="15"/>
        <v>0</v>
      </c>
      <c r="AA36" s="168">
        <f t="shared" si="15"/>
        <v>0</v>
      </c>
      <c r="AB36" s="168">
        <f t="shared" si="15"/>
        <v>0</v>
      </c>
      <c r="AC36" s="168">
        <f t="shared" si="15"/>
        <v>0</v>
      </c>
      <c r="AD36" s="168">
        <f t="shared" si="15"/>
        <v>0</v>
      </c>
      <c r="AE36" s="168">
        <f t="shared" si="15"/>
        <v>0</v>
      </c>
      <c r="AF36" s="168">
        <f t="shared" si="15"/>
        <v>0</v>
      </c>
      <c r="AG36" s="168">
        <f t="shared" si="15"/>
        <v>0</v>
      </c>
      <c r="AH36" s="168">
        <f t="shared" si="15"/>
        <v>0</v>
      </c>
      <c r="AI36" s="168">
        <f t="shared" si="15"/>
        <v>0</v>
      </c>
      <c r="AJ36" s="168">
        <f t="shared" si="15"/>
        <v>0</v>
      </c>
      <c r="AK36" s="168">
        <f t="shared" si="15"/>
        <v>0</v>
      </c>
      <c r="AL36" s="168">
        <f t="shared" si="15"/>
        <v>0</v>
      </c>
      <c r="AM36" s="168">
        <f t="shared" si="15"/>
        <v>0</v>
      </c>
      <c r="AN36" s="168">
        <f t="shared" si="15"/>
        <v>0</v>
      </c>
      <c r="AO36" s="168">
        <f t="shared" si="15"/>
        <v>0</v>
      </c>
      <c r="AP36" s="168">
        <f t="shared" si="15"/>
        <v>0</v>
      </c>
      <c r="AQ36" s="168">
        <f t="shared" si="15"/>
        <v>0</v>
      </c>
      <c r="AR36" s="168">
        <f t="shared" si="15"/>
        <v>0</v>
      </c>
      <c r="AS36" s="168">
        <f t="shared" si="15"/>
        <v>0</v>
      </c>
      <c r="AT36" s="168">
        <f t="shared" si="15"/>
        <v>0</v>
      </c>
      <c r="AU36" s="168">
        <f t="shared" si="15"/>
        <v>0</v>
      </c>
      <c r="AV36" s="168">
        <f t="shared" si="15"/>
        <v>0</v>
      </c>
      <c r="AW36" s="168">
        <f t="shared" si="15"/>
        <v>0</v>
      </c>
      <c r="AX36" s="168">
        <f t="shared" si="15"/>
        <v>0</v>
      </c>
      <c r="AY36" s="168">
        <f t="shared" si="15"/>
        <v>0</v>
      </c>
      <c r="AZ36" s="168">
        <f t="shared" si="15"/>
        <v>0</v>
      </c>
      <c r="BA36" s="168">
        <f t="shared" si="15"/>
        <v>0</v>
      </c>
      <c r="BB36" s="168">
        <f t="shared" si="15"/>
        <v>0</v>
      </c>
      <c r="BC36" s="168">
        <f t="shared" si="15"/>
        <v>0</v>
      </c>
    </row>
    <row r="37" spans="1:55" s="163" customFormat="1" ht="42" customHeight="1" thickBot="1" x14ac:dyDescent="0.3">
      <c r="A37" s="184"/>
      <c r="B37" s="162"/>
      <c r="C37" s="162"/>
      <c r="D37" s="162"/>
      <c r="E37" s="161"/>
      <c r="F37" s="161"/>
      <c r="G37" s="162"/>
      <c r="H37" s="162"/>
      <c r="I37" s="162"/>
      <c r="J37" s="162"/>
      <c r="K37" s="162"/>
      <c r="L37" s="162"/>
      <c r="M37" s="162"/>
      <c r="N37" s="162"/>
      <c r="O37" s="162"/>
      <c r="P37" s="162"/>
      <c r="Q37" s="162"/>
      <c r="R37" s="162"/>
      <c r="S37" s="162"/>
      <c r="T37" s="162"/>
      <c r="U37" s="162"/>
      <c r="V37" s="162"/>
      <c r="W37" s="162"/>
      <c r="X37" s="162"/>
      <c r="Y37" s="162"/>
      <c r="Z37" s="162"/>
      <c r="AA37" s="162"/>
      <c r="AB37" s="162"/>
      <c r="AC37" s="162"/>
      <c r="AD37" s="162"/>
      <c r="AE37" s="162"/>
      <c r="AG37" s="162"/>
      <c r="AH37" s="162"/>
      <c r="AI37" s="162"/>
      <c r="AJ37" s="162"/>
      <c r="AK37" s="162"/>
      <c r="AL37" s="162"/>
      <c r="AM37" s="162"/>
      <c r="AN37" s="162"/>
      <c r="AO37" s="162"/>
      <c r="AP37" s="162"/>
      <c r="AQ37" s="162"/>
      <c r="AR37" s="162"/>
      <c r="AS37" s="162"/>
      <c r="AT37" s="162"/>
      <c r="AU37" s="162"/>
      <c r="AV37" s="162"/>
      <c r="AW37" s="162"/>
      <c r="AX37" s="162"/>
      <c r="AY37" s="162"/>
      <c r="AZ37" s="162"/>
      <c r="BA37" s="162"/>
      <c r="BB37" s="162"/>
      <c r="BC37" s="162"/>
    </row>
    <row r="38" spans="1:55" ht="30.6" customHeight="1" thickBot="1" x14ac:dyDescent="0.4">
      <c r="A38" s="177" t="s">
        <v>77</v>
      </c>
      <c r="B38" s="185"/>
      <c r="C38" s="186"/>
      <c r="D38" s="185"/>
      <c r="E38" s="186"/>
      <c r="F38" s="177"/>
      <c r="G38" s="177"/>
      <c r="H38" s="177"/>
      <c r="I38" s="177"/>
      <c r="J38" s="177"/>
      <c r="K38" s="177"/>
      <c r="L38" s="177"/>
      <c r="M38" s="177"/>
      <c r="N38" s="177"/>
      <c r="O38" s="177"/>
      <c r="P38" s="177"/>
      <c r="Q38" s="177"/>
      <c r="R38" s="177"/>
      <c r="S38" s="177"/>
      <c r="T38" s="177"/>
      <c r="U38" s="177"/>
      <c r="V38" s="177"/>
      <c r="W38" s="177"/>
      <c r="X38" s="177"/>
      <c r="Y38" s="177"/>
      <c r="Z38" s="177"/>
      <c r="AA38" s="177"/>
      <c r="AB38" s="177"/>
      <c r="AC38" s="177"/>
      <c r="AD38" s="177"/>
      <c r="AE38" s="177"/>
      <c r="AG38" s="177"/>
      <c r="AH38" s="177"/>
      <c r="AI38" s="177"/>
      <c r="AJ38" s="177"/>
      <c r="AK38" s="177"/>
      <c r="AL38" s="177"/>
      <c r="AM38" s="177"/>
      <c r="AN38" s="177"/>
      <c r="AO38" s="177"/>
      <c r="AP38" s="177"/>
      <c r="AQ38" s="177"/>
      <c r="AR38" s="177"/>
      <c r="AS38" s="177"/>
      <c r="AT38" s="177"/>
      <c r="AU38" s="177"/>
      <c r="AV38" s="177"/>
      <c r="AW38" s="177"/>
      <c r="AX38" s="177"/>
      <c r="AY38" s="177"/>
      <c r="AZ38" s="177"/>
      <c r="BA38" s="177"/>
      <c r="BB38" s="177"/>
      <c r="BC38" s="177"/>
    </row>
    <row r="39" spans="1:55" ht="24" thickBot="1" x14ac:dyDescent="0.4">
      <c r="A39" s="179"/>
      <c r="B39" s="175"/>
      <c r="C39" s="178"/>
      <c r="D39" s="175"/>
      <c r="E39" s="178"/>
      <c r="F39" s="147"/>
      <c r="G39" s="148"/>
      <c r="H39" s="148"/>
      <c r="I39" s="148"/>
      <c r="J39" s="148"/>
      <c r="K39" s="148"/>
      <c r="L39" s="148"/>
      <c r="M39" s="148"/>
      <c r="N39" s="148"/>
      <c r="O39" s="148"/>
      <c r="P39" s="148"/>
      <c r="Q39" s="148"/>
      <c r="R39" s="148"/>
      <c r="S39" s="148"/>
      <c r="T39" s="148"/>
      <c r="U39" s="148"/>
      <c r="V39" s="148"/>
      <c r="W39" s="148"/>
      <c r="X39" s="148"/>
      <c r="Y39" s="148"/>
      <c r="Z39" s="148"/>
      <c r="AA39" s="148"/>
      <c r="AB39" s="148"/>
      <c r="AC39" s="148"/>
      <c r="AD39" s="148"/>
      <c r="AE39" s="148"/>
      <c r="AF39" s="147"/>
      <c r="AG39" s="148"/>
      <c r="AH39" s="148"/>
      <c r="AI39" s="148"/>
      <c r="AJ39" s="148"/>
      <c r="AK39" s="148"/>
      <c r="AL39" s="148"/>
      <c r="AM39" s="148"/>
      <c r="AN39" s="148"/>
      <c r="AO39" s="148"/>
      <c r="AP39" s="148"/>
      <c r="AQ39" s="148"/>
      <c r="AR39" s="148"/>
      <c r="AS39" s="148"/>
      <c r="AT39" s="148"/>
      <c r="AU39" s="148"/>
      <c r="AV39" s="148"/>
      <c r="AW39" s="148"/>
      <c r="AX39" s="148"/>
      <c r="AY39" s="148"/>
      <c r="AZ39" s="148"/>
      <c r="BA39" s="148"/>
      <c r="BB39" s="148"/>
      <c r="BC39" s="148"/>
    </row>
    <row r="40" spans="1:55" ht="24" thickBot="1" x14ac:dyDescent="0.4">
      <c r="A40" s="179"/>
      <c r="B40" s="175"/>
      <c r="C40" s="178"/>
      <c r="D40" s="175"/>
      <c r="E40" s="178"/>
      <c r="F40" s="147"/>
      <c r="G40" s="148"/>
      <c r="H40" s="148"/>
      <c r="I40" s="148"/>
      <c r="J40" s="148"/>
      <c r="K40" s="148"/>
      <c r="L40" s="148"/>
      <c r="M40" s="148"/>
      <c r="N40" s="148"/>
      <c r="O40" s="148"/>
      <c r="P40" s="148"/>
      <c r="Q40" s="148"/>
      <c r="R40" s="148"/>
      <c r="S40" s="148"/>
      <c r="T40" s="148"/>
      <c r="U40" s="148"/>
      <c r="V40" s="148"/>
      <c r="W40" s="148"/>
      <c r="X40" s="148"/>
      <c r="Y40" s="148"/>
      <c r="Z40" s="148"/>
      <c r="AA40" s="148"/>
      <c r="AB40" s="148"/>
      <c r="AC40" s="148"/>
      <c r="AD40" s="148"/>
      <c r="AE40" s="148"/>
      <c r="AF40" s="147"/>
      <c r="AG40" s="148"/>
      <c r="AH40" s="148"/>
      <c r="AI40" s="148"/>
      <c r="AJ40" s="148"/>
      <c r="AK40" s="148"/>
      <c r="AL40" s="148"/>
      <c r="AM40" s="148"/>
      <c r="AN40" s="148"/>
      <c r="AO40" s="148"/>
      <c r="AP40" s="148"/>
      <c r="AQ40" s="148"/>
      <c r="AR40" s="148"/>
      <c r="AS40" s="148"/>
      <c r="AT40" s="148"/>
      <c r="AU40" s="148"/>
      <c r="AV40" s="148"/>
      <c r="AW40" s="148"/>
      <c r="AX40" s="148"/>
      <c r="AY40" s="148"/>
      <c r="AZ40" s="148"/>
      <c r="BA40" s="148"/>
      <c r="BB40" s="148"/>
      <c r="BC40" s="148"/>
    </row>
    <row r="41" spans="1:55" ht="24" thickBot="1" x14ac:dyDescent="0.4">
      <c r="A41" s="179"/>
      <c r="B41" s="175"/>
      <c r="C41" s="178"/>
      <c r="D41" s="175"/>
      <c r="E41" s="178"/>
      <c r="F41" s="147"/>
      <c r="G41" s="148"/>
      <c r="H41" s="148"/>
      <c r="I41" s="148"/>
      <c r="J41" s="148"/>
      <c r="K41" s="148"/>
      <c r="L41" s="148"/>
      <c r="M41" s="148"/>
      <c r="N41" s="148"/>
      <c r="O41" s="148"/>
      <c r="P41" s="148"/>
      <c r="Q41" s="148"/>
      <c r="R41" s="148"/>
      <c r="S41" s="148"/>
      <c r="T41" s="148"/>
      <c r="U41" s="148"/>
      <c r="V41" s="148"/>
      <c r="W41" s="148"/>
      <c r="X41" s="148"/>
      <c r="Y41" s="148"/>
      <c r="Z41" s="148"/>
      <c r="AA41" s="148"/>
      <c r="AB41" s="148"/>
      <c r="AC41" s="148"/>
      <c r="AD41" s="148"/>
      <c r="AE41" s="148"/>
      <c r="AF41" s="147"/>
      <c r="AG41" s="148"/>
      <c r="AH41" s="148"/>
      <c r="AI41" s="148"/>
      <c r="AJ41" s="148"/>
      <c r="AK41" s="148"/>
      <c r="AL41" s="148"/>
      <c r="AM41" s="148"/>
      <c r="AN41" s="148"/>
      <c r="AO41" s="148"/>
      <c r="AP41" s="148"/>
      <c r="AQ41" s="148"/>
      <c r="AR41" s="148"/>
      <c r="AS41" s="148"/>
      <c r="AT41" s="148"/>
      <c r="AU41" s="148"/>
      <c r="AV41" s="148"/>
      <c r="AW41" s="148"/>
      <c r="AX41" s="148"/>
      <c r="AY41" s="148"/>
      <c r="AZ41" s="148"/>
      <c r="BA41" s="148"/>
      <c r="BB41" s="148"/>
      <c r="BC41" s="148"/>
    </row>
    <row r="42" spans="1:55" ht="24" thickBot="1" x14ac:dyDescent="0.4">
      <c r="A42" s="179"/>
      <c r="B42" s="175"/>
      <c r="C42" s="178"/>
      <c r="D42" s="175"/>
      <c r="E42" s="178"/>
      <c r="F42" s="147"/>
      <c r="G42" s="148"/>
      <c r="H42" s="148"/>
      <c r="I42" s="148"/>
      <c r="J42" s="148"/>
      <c r="K42" s="148"/>
      <c r="L42" s="148"/>
      <c r="M42" s="148"/>
      <c r="N42" s="148"/>
      <c r="O42" s="148"/>
      <c r="P42" s="148"/>
      <c r="Q42" s="148"/>
      <c r="R42" s="148"/>
      <c r="S42" s="148"/>
      <c r="T42" s="148"/>
      <c r="U42" s="148"/>
      <c r="V42" s="148"/>
      <c r="W42" s="148"/>
      <c r="X42" s="148"/>
      <c r="Y42" s="148"/>
      <c r="Z42" s="148"/>
      <c r="AA42" s="148"/>
      <c r="AB42" s="148"/>
      <c r="AC42" s="148"/>
      <c r="AD42" s="148"/>
      <c r="AE42" s="148"/>
      <c r="AF42" s="147"/>
      <c r="AG42" s="148"/>
      <c r="AH42" s="148"/>
      <c r="AI42" s="148"/>
      <c r="AJ42" s="148"/>
      <c r="AK42" s="148"/>
      <c r="AL42" s="148"/>
      <c r="AM42" s="148"/>
      <c r="AN42" s="148"/>
      <c r="AO42" s="148"/>
      <c r="AP42" s="148"/>
      <c r="AQ42" s="148"/>
      <c r="AR42" s="148"/>
      <c r="AS42" s="148"/>
      <c r="AT42" s="148"/>
      <c r="AU42" s="148"/>
      <c r="AV42" s="148"/>
      <c r="AW42" s="148"/>
      <c r="AX42" s="148"/>
      <c r="AY42" s="148"/>
      <c r="AZ42" s="148"/>
      <c r="BA42" s="148"/>
      <c r="BB42" s="148"/>
      <c r="BC42" s="148"/>
    </row>
    <row r="43" spans="1:55" ht="24" thickBot="1" x14ac:dyDescent="0.4">
      <c r="A43" s="179"/>
      <c r="B43" s="175"/>
      <c r="C43" s="178"/>
      <c r="D43" s="175"/>
      <c r="E43" s="178"/>
      <c r="F43" s="147"/>
      <c r="G43" s="148"/>
      <c r="H43" s="148"/>
      <c r="I43" s="148"/>
      <c r="J43" s="148"/>
      <c r="K43" s="148"/>
      <c r="L43" s="148"/>
      <c r="M43" s="148"/>
      <c r="N43" s="148"/>
      <c r="O43" s="148"/>
      <c r="P43" s="148"/>
      <c r="Q43" s="148"/>
      <c r="R43" s="148"/>
      <c r="S43" s="148"/>
      <c r="T43" s="148"/>
      <c r="U43" s="148"/>
      <c r="V43" s="148"/>
      <c r="W43" s="148"/>
      <c r="X43" s="148"/>
      <c r="Y43" s="148"/>
      <c r="Z43" s="148"/>
      <c r="AA43" s="148"/>
      <c r="AB43" s="148"/>
      <c r="AC43" s="148"/>
      <c r="AD43" s="148"/>
      <c r="AE43" s="148"/>
      <c r="AF43" s="147"/>
      <c r="AG43" s="148"/>
      <c r="AH43" s="148"/>
      <c r="AI43" s="148"/>
      <c r="AJ43" s="148"/>
      <c r="AK43" s="148"/>
      <c r="AL43" s="148"/>
      <c r="AM43" s="148"/>
      <c r="AN43" s="148"/>
      <c r="AO43" s="148"/>
      <c r="AP43" s="148"/>
      <c r="AQ43" s="148"/>
      <c r="AR43" s="148"/>
      <c r="AS43" s="148"/>
      <c r="AT43" s="148"/>
      <c r="AU43" s="148"/>
      <c r="AV43" s="148"/>
      <c r="AW43" s="148"/>
      <c r="AX43" s="148"/>
      <c r="AY43" s="148"/>
      <c r="AZ43" s="148"/>
      <c r="BA43" s="148"/>
      <c r="BB43" s="148"/>
      <c r="BC43" s="148"/>
    </row>
    <row r="44" spans="1:55" ht="24" thickBot="1" x14ac:dyDescent="0.4">
      <c r="A44" s="179"/>
      <c r="B44" s="175"/>
      <c r="C44" s="178"/>
      <c r="D44" s="175"/>
      <c r="E44" s="178"/>
      <c r="F44" s="147"/>
      <c r="G44" s="148"/>
      <c r="H44" s="148"/>
      <c r="I44" s="148"/>
      <c r="J44" s="148"/>
      <c r="K44" s="148"/>
      <c r="L44" s="148"/>
      <c r="M44" s="148"/>
      <c r="N44" s="148"/>
      <c r="O44" s="148"/>
      <c r="P44" s="148"/>
      <c r="Q44" s="148"/>
      <c r="R44" s="148"/>
      <c r="S44" s="148"/>
      <c r="T44" s="148"/>
      <c r="U44" s="148"/>
      <c r="V44" s="148"/>
      <c r="W44" s="148"/>
      <c r="X44" s="148"/>
      <c r="Y44" s="148"/>
      <c r="Z44" s="148"/>
      <c r="AA44" s="148"/>
      <c r="AB44" s="148"/>
      <c r="AC44" s="148"/>
      <c r="AD44" s="148"/>
      <c r="AE44" s="148"/>
      <c r="AF44" s="147"/>
      <c r="AG44" s="148"/>
      <c r="AH44" s="148"/>
      <c r="AI44" s="148"/>
      <c r="AJ44" s="148"/>
      <c r="AK44" s="148"/>
      <c r="AL44" s="148"/>
      <c r="AM44" s="148"/>
      <c r="AN44" s="148"/>
      <c r="AO44" s="148"/>
      <c r="AP44" s="148"/>
      <c r="AQ44" s="148"/>
      <c r="AR44" s="148"/>
      <c r="AS44" s="148"/>
      <c r="AT44" s="148"/>
      <c r="AU44" s="148"/>
      <c r="AV44" s="148"/>
      <c r="AW44" s="148"/>
      <c r="AX44" s="148"/>
      <c r="AY44" s="148"/>
      <c r="AZ44" s="148"/>
      <c r="BA44" s="148"/>
      <c r="BB44" s="148"/>
      <c r="BC44" s="148"/>
    </row>
    <row r="45" spans="1:55" ht="24" thickBot="1" x14ac:dyDescent="0.4">
      <c r="A45" s="179"/>
      <c r="B45" s="175"/>
      <c r="C45" s="178"/>
      <c r="D45" s="175"/>
      <c r="E45" s="178"/>
      <c r="F45" s="147"/>
      <c r="G45" s="148"/>
      <c r="H45" s="148"/>
      <c r="I45" s="148"/>
      <c r="J45" s="148"/>
      <c r="K45" s="148"/>
      <c r="L45" s="148"/>
      <c r="M45" s="148"/>
      <c r="N45" s="148"/>
      <c r="O45" s="148"/>
      <c r="P45" s="148"/>
      <c r="Q45" s="148"/>
      <c r="R45" s="148"/>
      <c r="S45" s="148"/>
      <c r="T45" s="148"/>
      <c r="U45" s="148"/>
      <c r="V45" s="148"/>
      <c r="W45" s="148"/>
      <c r="X45" s="148"/>
      <c r="Y45" s="148"/>
      <c r="Z45" s="148"/>
      <c r="AA45" s="148"/>
      <c r="AB45" s="148"/>
      <c r="AC45" s="148"/>
      <c r="AD45" s="148"/>
      <c r="AE45" s="148"/>
      <c r="AF45" s="147"/>
      <c r="AG45" s="148"/>
      <c r="AH45" s="148"/>
      <c r="AI45" s="148"/>
      <c r="AJ45" s="148"/>
      <c r="AK45" s="148"/>
      <c r="AL45" s="148"/>
      <c r="AM45" s="148"/>
      <c r="AN45" s="148"/>
      <c r="AO45" s="148"/>
      <c r="AP45" s="148"/>
      <c r="AQ45" s="148"/>
      <c r="AR45" s="148"/>
      <c r="AS45" s="148"/>
      <c r="AT45" s="148"/>
      <c r="AU45" s="148"/>
      <c r="AV45" s="148"/>
      <c r="AW45" s="148"/>
      <c r="AX45" s="148"/>
      <c r="AY45" s="148"/>
      <c r="AZ45" s="148"/>
      <c r="BA45" s="148"/>
      <c r="BB45" s="148"/>
      <c r="BC45" s="148"/>
    </row>
    <row r="46" spans="1:55" ht="24" thickBot="1" x14ac:dyDescent="0.4">
      <c r="A46" s="179"/>
      <c r="B46" s="175"/>
      <c r="C46" s="178"/>
      <c r="D46" s="175"/>
      <c r="E46" s="178"/>
      <c r="F46" s="147"/>
      <c r="G46" s="148"/>
      <c r="H46" s="148"/>
      <c r="I46" s="148"/>
      <c r="J46" s="148"/>
      <c r="K46" s="148"/>
      <c r="L46" s="148"/>
      <c r="M46" s="148"/>
      <c r="N46" s="148"/>
      <c r="O46" s="148"/>
      <c r="P46" s="148"/>
      <c r="Q46" s="148"/>
      <c r="R46" s="148"/>
      <c r="S46" s="148"/>
      <c r="T46" s="148"/>
      <c r="U46" s="148"/>
      <c r="V46" s="148"/>
      <c r="W46" s="148"/>
      <c r="X46" s="148"/>
      <c r="Y46" s="148"/>
      <c r="Z46" s="148"/>
      <c r="AA46" s="148"/>
      <c r="AB46" s="148"/>
      <c r="AC46" s="148"/>
      <c r="AD46" s="148"/>
      <c r="AE46" s="148"/>
      <c r="AF46" s="147"/>
      <c r="AG46" s="148"/>
      <c r="AH46" s="148"/>
      <c r="AI46" s="148"/>
      <c r="AJ46" s="148"/>
      <c r="AK46" s="148"/>
      <c r="AL46" s="148"/>
      <c r="AM46" s="148"/>
      <c r="AN46" s="148"/>
      <c r="AO46" s="148"/>
      <c r="AP46" s="148"/>
      <c r="AQ46" s="148"/>
      <c r="AR46" s="148"/>
      <c r="AS46" s="148"/>
      <c r="AT46" s="148"/>
      <c r="AU46" s="148"/>
      <c r="AV46" s="148"/>
      <c r="AW46" s="148"/>
      <c r="AX46" s="148"/>
      <c r="AY46" s="148"/>
      <c r="AZ46" s="148"/>
      <c r="BA46" s="148"/>
      <c r="BB46" s="148"/>
      <c r="BC46" s="148"/>
    </row>
    <row r="47" spans="1:55" ht="24" thickBot="1" x14ac:dyDescent="0.4">
      <c r="A47" s="179"/>
      <c r="B47" s="175"/>
      <c r="C47" s="178"/>
      <c r="D47" s="175"/>
      <c r="E47" s="178"/>
      <c r="F47" s="147"/>
      <c r="G47" s="148"/>
      <c r="H47" s="148"/>
      <c r="I47" s="148"/>
      <c r="J47" s="148"/>
      <c r="K47" s="148"/>
      <c r="L47" s="148"/>
      <c r="M47" s="148"/>
      <c r="N47" s="148"/>
      <c r="O47" s="148"/>
      <c r="P47" s="148"/>
      <c r="Q47" s="148"/>
      <c r="R47" s="148"/>
      <c r="S47" s="148"/>
      <c r="T47" s="148"/>
      <c r="U47" s="148"/>
      <c r="V47" s="148"/>
      <c r="W47" s="148"/>
      <c r="X47" s="148"/>
      <c r="Y47" s="148"/>
      <c r="Z47" s="148"/>
      <c r="AA47" s="148"/>
      <c r="AB47" s="148"/>
      <c r="AC47" s="148"/>
      <c r="AD47" s="148"/>
      <c r="AE47" s="148"/>
      <c r="AF47" s="147"/>
      <c r="AG47" s="148"/>
      <c r="AH47" s="148"/>
      <c r="AI47" s="148"/>
      <c r="AJ47" s="148"/>
      <c r="AK47" s="148"/>
      <c r="AL47" s="148"/>
      <c r="AM47" s="148"/>
      <c r="AN47" s="148"/>
      <c r="AO47" s="148"/>
      <c r="AP47" s="148"/>
      <c r="AQ47" s="148"/>
      <c r="AR47" s="148"/>
      <c r="AS47" s="148"/>
      <c r="AT47" s="148"/>
      <c r="AU47" s="148"/>
      <c r="AV47" s="148"/>
      <c r="AW47" s="148"/>
      <c r="AX47" s="148"/>
      <c r="AY47" s="148"/>
      <c r="AZ47" s="148"/>
      <c r="BA47" s="148"/>
      <c r="BB47" s="148"/>
      <c r="BC47" s="148"/>
    </row>
    <row r="48" spans="1:55" ht="24" thickBot="1" x14ac:dyDescent="0.4">
      <c r="A48" s="179"/>
      <c r="B48" s="175"/>
      <c r="C48" s="178"/>
      <c r="D48" s="175"/>
      <c r="E48" s="178"/>
      <c r="F48" s="147"/>
      <c r="G48" s="148"/>
      <c r="H48" s="148"/>
      <c r="I48" s="148"/>
      <c r="J48" s="148"/>
      <c r="K48" s="148"/>
      <c r="L48" s="148"/>
      <c r="M48" s="148"/>
      <c r="N48" s="148"/>
      <c r="O48" s="148"/>
      <c r="P48" s="148"/>
      <c r="Q48" s="148"/>
      <c r="R48" s="148"/>
      <c r="S48" s="148"/>
      <c r="T48" s="148"/>
      <c r="U48" s="148"/>
      <c r="V48" s="148"/>
      <c r="W48" s="148"/>
      <c r="X48" s="148"/>
      <c r="Y48" s="148"/>
      <c r="Z48" s="148"/>
      <c r="AA48" s="148"/>
      <c r="AB48" s="148"/>
      <c r="AC48" s="148"/>
      <c r="AD48" s="148"/>
      <c r="AE48" s="148"/>
      <c r="AF48" s="147"/>
      <c r="AG48" s="148"/>
      <c r="AH48" s="148"/>
      <c r="AI48" s="148"/>
      <c r="AJ48" s="148"/>
      <c r="AK48" s="148"/>
      <c r="AL48" s="148"/>
      <c r="AM48" s="148"/>
      <c r="AN48" s="148"/>
      <c r="AO48" s="148"/>
      <c r="AP48" s="148"/>
      <c r="AQ48" s="148"/>
      <c r="AR48" s="148"/>
      <c r="AS48" s="148"/>
      <c r="AT48" s="148"/>
      <c r="AU48" s="148"/>
      <c r="AV48" s="148"/>
      <c r="AW48" s="148"/>
      <c r="AX48" s="148"/>
      <c r="AY48" s="148"/>
      <c r="AZ48" s="148"/>
      <c r="BA48" s="148"/>
      <c r="BB48" s="148"/>
      <c r="BC48" s="148"/>
    </row>
    <row r="49" spans="1:55" ht="24" thickBot="1" x14ac:dyDescent="0.4">
      <c r="A49" s="179"/>
      <c r="B49" s="175"/>
      <c r="C49" s="178"/>
      <c r="D49" s="175"/>
      <c r="E49" s="178"/>
      <c r="F49" s="147"/>
      <c r="G49" s="148"/>
      <c r="H49" s="148"/>
      <c r="I49" s="148"/>
      <c r="J49" s="148"/>
      <c r="K49" s="148"/>
      <c r="L49" s="148"/>
      <c r="M49" s="148"/>
      <c r="N49" s="148"/>
      <c r="O49" s="148"/>
      <c r="P49" s="148"/>
      <c r="Q49" s="148"/>
      <c r="R49" s="148"/>
      <c r="S49" s="148"/>
      <c r="T49" s="148"/>
      <c r="U49" s="148"/>
      <c r="V49" s="148"/>
      <c r="W49" s="148"/>
      <c r="X49" s="148"/>
      <c r="Y49" s="148"/>
      <c r="Z49" s="148"/>
      <c r="AA49" s="148"/>
      <c r="AB49" s="148"/>
      <c r="AC49" s="148"/>
      <c r="AD49" s="148"/>
      <c r="AE49" s="148"/>
      <c r="AF49" s="148"/>
      <c r="AG49" s="148"/>
      <c r="AH49" s="148"/>
      <c r="AI49" s="148"/>
      <c r="AJ49" s="148"/>
      <c r="AK49" s="148"/>
      <c r="AL49" s="148"/>
      <c r="AM49" s="148"/>
      <c r="AN49" s="148"/>
      <c r="AO49" s="148"/>
      <c r="AP49" s="148"/>
      <c r="AQ49" s="148"/>
      <c r="AR49" s="148"/>
      <c r="AS49" s="148"/>
      <c r="AT49" s="148"/>
      <c r="AU49" s="148"/>
      <c r="AV49" s="148"/>
      <c r="AW49" s="148"/>
      <c r="AX49" s="148"/>
      <c r="AY49" s="148"/>
      <c r="AZ49" s="148"/>
      <c r="BA49" s="148"/>
      <c r="BB49" s="148"/>
      <c r="BC49" s="148"/>
    </row>
    <row r="50" spans="1:55" ht="24" thickBot="1" x14ac:dyDescent="0.4">
      <c r="A50" s="179"/>
      <c r="B50" s="175"/>
      <c r="C50" s="178"/>
      <c r="D50" s="175"/>
      <c r="E50" s="178"/>
      <c r="F50" s="147"/>
      <c r="G50" s="148"/>
      <c r="H50" s="148"/>
      <c r="I50" s="148"/>
      <c r="J50" s="148"/>
      <c r="K50" s="148"/>
      <c r="L50" s="148"/>
      <c r="M50" s="148"/>
      <c r="N50" s="148"/>
      <c r="O50" s="148"/>
      <c r="P50" s="148"/>
      <c r="Q50" s="148"/>
      <c r="R50" s="148"/>
      <c r="S50" s="148"/>
      <c r="T50" s="148"/>
      <c r="U50" s="148"/>
      <c r="V50" s="148"/>
      <c r="W50" s="148"/>
      <c r="X50" s="148"/>
      <c r="Y50" s="148"/>
      <c r="Z50" s="148"/>
      <c r="AA50" s="148"/>
      <c r="AB50" s="148"/>
      <c r="AC50" s="148"/>
      <c r="AD50" s="148"/>
      <c r="AE50" s="148"/>
      <c r="AF50" s="147"/>
      <c r="AG50" s="148"/>
      <c r="AH50" s="148"/>
      <c r="AI50" s="148"/>
      <c r="AJ50" s="148"/>
      <c r="AK50" s="148"/>
      <c r="AL50" s="148"/>
      <c r="AM50" s="148"/>
      <c r="AN50" s="148"/>
      <c r="AO50" s="148"/>
      <c r="AP50" s="148"/>
      <c r="AQ50" s="148"/>
      <c r="AR50" s="148"/>
      <c r="AS50" s="148"/>
      <c r="AT50" s="148"/>
      <c r="AU50" s="148"/>
      <c r="AV50" s="148"/>
      <c r="AW50" s="148"/>
      <c r="AX50" s="148"/>
      <c r="AY50" s="148"/>
      <c r="AZ50" s="148"/>
      <c r="BA50" s="148"/>
      <c r="BB50" s="148"/>
      <c r="BC50" s="148"/>
    </row>
    <row r="51" spans="1:55" ht="24" thickBot="1" x14ac:dyDescent="0.4">
      <c r="A51" s="179"/>
      <c r="B51" s="175"/>
      <c r="C51" s="178"/>
      <c r="D51" s="175"/>
      <c r="E51" s="178"/>
      <c r="F51" s="147"/>
      <c r="G51" s="148"/>
      <c r="H51" s="148"/>
      <c r="I51" s="148"/>
      <c r="J51" s="148"/>
      <c r="K51" s="148"/>
      <c r="L51" s="148"/>
      <c r="M51" s="148"/>
      <c r="N51" s="148"/>
      <c r="O51" s="148"/>
      <c r="P51" s="148"/>
      <c r="Q51" s="148"/>
      <c r="R51" s="148"/>
      <c r="S51" s="148"/>
      <c r="T51" s="148"/>
      <c r="U51" s="148"/>
      <c r="V51" s="148"/>
      <c r="W51" s="148"/>
      <c r="X51" s="148"/>
      <c r="Y51" s="148"/>
      <c r="Z51" s="148"/>
      <c r="AA51" s="148"/>
      <c r="AB51" s="148"/>
      <c r="AC51" s="148"/>
      <c r="AD51" s="148"/>
      <c r="AE51" s="148"/>
      <c r="AF51" s="147"/>
      <c r="AG51" s="148"/>
      <c r="AH51" s="148"/>
      <c r="AI51" s="148"/>
      <c r="AJ51" s="148"/>
      <c r="AK51" s="148"/>
      <c r="AL51" s="148"/>
      <c r="AM51" s="148"/>
      <c r="AN51" s="148"/>
      <c r="AO51" s="148"/>
      <c r="AP51" s="148"/>
      <c r="AQ51" s="148"/>
      <c r="AR51" s="148"/>
      <c r="AS51" s="148"/>
      <c r="AT51" s="148"/>
      <c r="AU51" s="148"/>
      <c r="AV51" s="148"/>
      <c r="AW51" s="148"/>
      <c r="AX51" s="148"/>
      <c r="AY51" s="148"/>
      <c r="AZ51" s="148"/>
      <c r="BA51" s="148"/>
      <c r="BB51" s="148"/>
      <c r="BC51" s="148"/>
    </row>
    <row r="52" spans="1:55" ht="24" thickBot="1" x14ac:dyDescent="0.4">
      <c r="A52" s="179"/>
      <c r="B52" s="175"/>
      <c r="C52" s="178"/>
      <c r="D52" s="175"/>
      <c r="E52" s="178"/>
      <c r="F52" s="147"/>
      <c r="G52" s="148"/>
      <c r="H52" s="148"/>
      <c r="I52" s="148"/>
      <c r="J52" s="148"/>
      <c r="K52" s="148"/>
      <c r="L52" s="148"/>
      <c r="M52" s="148"/>
      <c r="N52" s="148"/>
      <c r="O52" s="148"/>
      <c r="P52" s="148"/>
      <c r="Q52" s="148"/>
      <c r="R52" s="148"/>
      <c r="S52" s="148"/>
      <c r="T52" s="148"/>
      <c r="U52" s="148"/>
      <c r="V52" s="148"/>
      <c r="W52" s="148"/>
      <c r="X52" s="148"/>
      <c r="Y52" s="148"/>
      <c r="Z52" s="148"/>
      <c r="AA52" s="148"/>
      <c r="AB52" s="148"/>
      <c r="AC52" s="148"/>
      <c r="AD52" s="148"/>
      <c r="AE52" s="148"/>
      <c r="AF52" s="147"/>
      <c r="AG52" s="148"/>
      <c r="AH52" s="148"/>
      <c r="AI52" s="148"/>
      <c r="AJ52" s="148"/>
      <c r="AK52" s="148"/>
      <c r="AL52" s="148"/>
      <c r="AM52" s="148"/>
      <c r="AN52" s="148"/>
      <c r="AO52" s="148"/>
      <c r="AP52" s="148"/>
      <c r="AQ52" s="148"/>
      <c r="AR52" s="148"/>
      <c r="AS52" s="148"/>
      <c r="AT52" s="148"/>
      <c r="AU52" s="148"/>
      <c r="AV52" s="148"/>
      <c r="AW52" s="148"/>
      <c r="AX52" s="148"/>
      <c r="AY52" s="148"/>
      <c r="AZ52" s="148"/>
      <c r="BA52" s="148"/>
      <c r="BB52" s="148"/>
      <c r="BC52" s="148"/>
    </row>
    <row r="53" spans="1:55" ht="24" thickBot="1" x14ac:dyDescent="0.4">
      <c r="A53" s="179"/>
      <c r="B53" s="175"/>
      <c r="C53" s="178"/>
      <c r="D53" s="175"/>
      <c r="E53" s="178"/>
      <c r="F53" s="147"/>
      <c r="G53" s="148"/>
      <c r="H53" s="148"/>
      <c r="I53" s="148"/>
      <c r="J53" s="148"/>
      <c r="K53" s="148"/>
      <c r="L53" s="148"/>
      <c r="M53" s="148"/>
      <c r="N53" s="148"/>
      <c r="O53" s="148"/>
      <c r="P53" s="148"/>
      <c r="Q53" s="148"/>
      <c r="R53" s="148"/>
      <c r="S53" s="148"/>
      <c r="T53" s="148"/>
      <c r="U53" s="148"/>
      <c r="V53" s="148"/>
      <c r="W53" s="148"/>
      <c r="X53" s="148"/>
      <c r="Y53" s="148"/>
      <c r="Z53" s="148"/>
      <c r="AA53" s="148"/>
      <c r="AB53" s="148"/>
      <c r="AC53" s="148"/>
      <c r="AD53" s="148"/>
      <c r="AE53" s="148"/>
      <c r="AF53" s="147"/>
      <c r="AG53" s="148"/>
      <c r="AH53" s="148"/>
      <c r="AI53" s="148"/>
      <c r="AJ53" s="148"/>
      <c r="AK53" s="148"/>
      <c r="AL53" s="148"/>
      <c r="AM53" s="148"/>
      <c r="AN53" s="148"/>
      <c r="AO53" s="148"/>
      <c r="AP53" s="148"/>
      <c r="AQ53" s="148"/>
      <c r="AR53" s="148"/>
      <c r="AS53" s="148"/>
      <c r="AT53" s="148"/>
      <c r="AU53" s="148"/>
      <c r="AV53" s="148"/>
      <c r="AW53" s="148"/>
      <c r="AX53" s="148"/>
      <c r="AY53" s="148"/>
      <c r="AZ53" s="148"/>
      <c r="BA53" s="148"/>
      <c r="BB53" s="148"/>
      <c r="BC53" s="148"/>
    </row>
    <row r="54" spans="1:55" ht="24" thickBot="1" x14ac:dyDescent="0.4">
      <c r="A54" s="179"/>
      <c r="B54" s="175"/>
      <c r="C54" s="178"/>
      <c r="D54" s="175"/>
      <c r="E54" s="178"/>
      <c r="F54" s="147"/>
      <c r="G54" s="148"/>
      <c r="H54" s="148"/>
      <c r="I54" s="148"/>
      <c r="J54" s="148"/>
      <c r="K54" s="148"/>
      <c r="L54" s="148"/>
      <c r="M54" s="148"/>
      <c r="N54" s="148"/>
      <c r="O54" s="148"/>
      <c r="P54" s="148"/>
      <c r="Q54" s="148"/>
      <c r="R54" s="148"/>
      <c r="S54" s="148"/>
      <c r="T54" s="148"/>
      <c r="U54" s="148"/>
      <c r="V54" s="148"/>
      <c r="W54" s="148"/>
      <c r="X54" s="148"/>
      <c r="Y54" s="148"/>
      <c r="Z54" s="148"/>
      <c r="AA54" s="148"/>
      <c r="AB54" s="148"/>
      <c r="AC54" s="148"/>
      <c r="AD54" s="148"/>
      <c r="AE54" s="148"/>
      <c r="AF54" s="147"/>
      <c r="AG54" s="148"/>
      <c r="AH54" s="148"/>
      <c r="AI54" s="148"/>
      <c r="AJ54" s="148"/>
      <c r="AK54" s="148"/>
      <c r="AL54" s="148"/>
      <c r="AM54" s="148"/>
      <c r="AN54" s="148"/>
      <c r="AO54" s="148"/>
      <c r="AP54" s="148"/>
      <c r="AQ54" s="148"/>
      <c r="AR54" s="148"/>
      <c r="AS54" s="148"/>
      <c r="AT54" s="148"/>
      <c r="AU54" s="148"/>
      <c r="AV54" s="148"/>
      <c r="AW54" s="148"/>
      <c r="AX54" s="148"/>
      <c r="AY54" s="148"/>
      <c r="AZ54" s="148"/>
      <c r="BA54" s="148"/>
      <c r="BB54" s="148"/>
      <c r="BC54" s="148"/>
    </row>
    <row r="55" spans="1:55" ht="24" thickBot="1" x14ac:dyDescent="0.4">
      <c r="A55" s="179"/>
      <c r="B55" s="175"/>
      <c r="C55" s="178"/>
      <c r="D55" s="175"/>
      <c r="E55" s="178"/>
      <c r="F55" s="147"/>
      <c r="G55" s="148"/>
      <c r="H55" s="148"/>
      <c r="I55" s="148"/>
      <c r="J55" s="148"/>
      <c r="K55" s="148"/>
      <c r="L55" s="148"/>
      <c r="M55" s="148"/>
      <c r="N55" s="148"/>
      <c r="O55" s="148"/>
      <c r="P55" s="148"/>
      <c r="Q55" s="148"/>
      <c r="R55" s="148"/>
      <c r="S55" s="148"/>
      <c r="T55" s="148"/>
      <c r="U55" s="148"/>
      <c r="V55" s="148"/>
      <c r="W55" s="148"/>
      <c r="X55" s="148"/>
      <c r="Y55" s="148"/>
      <c r="Z55" s="148"/>
      <c r="AA55" s="148"/>
      <c r="AB55" s="148"/>
      <c r="AC55" s="148"/>
      <c r="AD55" s="148"/>
      <c r="AE55" s="148"/>
      <c r="AF55" s="147"/>
      <c r="AG55" s="148"/>
      <c r="AH55" s="148"/>
      <c r="AI55" s="148"/>
      <c r="AJ55" s="148"/>
      <c r="AK55" s="148"/>
      <c r="AL55" s="148"/>
      <c r="AM55" s="148"/>
      <c r="AN55" s="148"/>
      <c r="AO55" s="148"/>
      <c r="AP55" s="148"/>
      <c r="AQ55" s="148"/>
      <c r="AR55" s="148"/>
      <c r="AS55" s="148"/>
      <c r="AT55" s="148"/>
      <c r="AU55" s="148"/>
      <c r="AV55" s="148"/>
      <c r="AW55" s="148"/>
      <c r="AX55" s="148"/>
      <c r="AY55" s="148"/>
      <c r="AZ55" s="148"/>
      <c r="BA55" s="148"/>
      <c r="BB55" s="148"/>
      <c r="BC55" s="148"/>
    </row>
    <row r="56" spans="1:55" ht="24" thickBot="1" x14ac:dyDescent="0.4">
      <c r="A56" s="233" t="s">
        <v>73</v>
      </c>
      <c r="B56" s="234"/>
      <c r="C56" s="234"/>
      <c r="D56" s="234"/>
      <c r="E56" s="235"/>
      <c r="F56" s="147"/>
      <c r="G56" s="164">
        <f>IF(SUM(G39:G55)&lt;0,"",(SUM(G39:G55)))</f>
        <v>0</v>
      </c>
      <c r="H56" s="164">
        <f t="shared" ref="H56:BC56" si="16">IF(SUM(H39:H55)&lt;0,"",(SUM(H39:H55)))</f>
        <v>0</v>
      </c>
      <c r="I56" s="164">
        <f t="shared" si="16"/>
        <v>0</v>
      </c>
      <c r="J56" s="164">
        <f t="shared" si="16"/>
        <v>0</v>
      </c>
      <c r="K56" s="164">
        <f t="shared" si="16"/>
        <v>0</v>
      </c>
      <c r="L56" s="164">
        <f t="shared" si="16"/>
        <v>0</v>
      </c>
      <c r="M56" s="164">
        <f t="shared" si="16"/>
        <v>0</v>
      </c>
      <c r="N56" s="164">
        <f t="shared" si="16"/>
        <v>0</v>
      </c>
      <c r="O56" s="164">
        <f t="shared" si="16"/>
        <v>0</v>
      </c>
      <c r="P56" s="164">
        <f t="shared" si="16"/>
        <v>0</v>
      </c>
      <c r="Q56" s="164">
        <f t="shared" si="16"/>
        <v>0</v>
      </c>
      <c r="R56" s="164">
        <f t="shared" si="16"/>
        <v>0</v>
      </c>
      <c r="S56" s="164">
        <f t="shared" si="16"/>
        <v>0</v>
      </c>
      <c r="T56" s="164">
        <f t="shared" si="16"/>
        <v>0</v>
      </c>
      <c r="U56" s="164">
        <f t="shared" si="16"/>
        <v>0</v>
      </c>
      <c r="V56" s="164">
        <f t="shared" si="16"/>
        <v>0</v>
      </c>
      <c r="W56" s="164">
        <f t="shared" si="16"/>
        <v>0</v>
      </c>
      <c r="X56" s="164">
        <f t="shared" si="16"/>
        <v>0</v>
      </c>
      <c r="Y56" s="164">
        <f t="shared" si="16"/>
        <v>0</v>
      </c>
      <c r="Z56" s="164">
        <f t="shared" si="16"/>
        <v>0</v>
      </c>
      <c r="AA56" s="164">
        <f t="shared" si="16"/>
        <v>0</v>
      </c>
      <c r="AB56" s="164">
        <f t="shared" si="16"/>
        <v>0</v>
      </c>
      <c r="AC56" s="164">
        <f t="shared" si="16"/>
        <v>0</v>
      </c>
      <c r="AD56" s="164">
        <f t="shared" si="16"/>
        <v>0</v>
      </c>
      <c r="AE56" s="164">
        <f t="shared" si="16"/>
        <v>0</v>
      </c>
      <c r="AF56" s="164">
        <f t="shared" si="16"/>
        <v>0</v>
      </c>
      <c r="AG56" s="164">
        <f t="shared" si="16"/>
        <v>0</v>
      </c>
      <c r="AH56" s="164">
        <f t="shared" si="16"/>
        <v>0</v>
      </c>
      <c r="AI56" s="164">
        <f t="shared" si="16"/>
        <v>0</v>
      </c>
      <c r="AJ56" s="164">
        <f t="shared" si="16"/>
        <v>0</v>
      </c>
      <c r="AK56" s="164">
        <f t="shared" si="16"/>
        <v>0</v>
      </c>
      <c r="AL56" s="164">
        <f t="shared" si="16"/>
        <v>0</v>
      </c>
      <c r="AM56" s="164">
        <f t="shared" si="16"/>
        <v>0</v>
      </c>
      <c r="AN56" s="164">
        <f t="shared" si="16"/>
        <v>0</v>
      </c>
      <c r="AO56" s="164">
        <f t="shared" si="16"/>
        <v>0</v>
      </c>
      <c r="AP56" s="164">
        <f t="shared" si="16"/>
        <v>0</v>
      </c>
      <c r="AQ56" s="164">
        <f t="shared" si="16"/>
        <v>0</v>
      </c>
      <c r="AR56" s="164">
        <f t="shared" si="16"/>
        <v>0</v>
      </c>
      <c r="AS56" s="164">
        <f t="shared" si="16"/>
        <v>0</v>
      </c>
      <c r="AT56" s="164">
        <f t="shared" si="16"/>
        <v>0</v>
      </c>
      <c r="AU56" s="164">
        <f t="shared" si="16"/>
        <v>0</v>
      </c>
      <c r="AV56" s="164">
        <f t="shared" si="16"/>
        <v>0</v>
      </c>
      <c r="AW56" s="164">
        <f t="shared" si="16"/>
        <v>0</v>
      </c>
      <c r="AX56" s="164">
        <f t="shared" si="16"/>
        <v>0</v>
      </c>
      <c r="AY56" s="164">
        <f t="shared" si="16"/>
        <v>0</v>
      </c>
      <c r="AZ56" s="164">
        <f t="shared" si="16"/>
        <v>0</v>
      </c>
      <c r="BA56" s="164">
        <f t="shared" si="16"/>
        <v>0</v>
      </c>
      <c r="BB56" s="164">
        <f t="shared" si="16"/>
        <v>0</v>
      </c>
      <c r="BC56" s="164">
        <f t="shared" si="16"/>
        <v>0</v>
      </c>
    </row>
    <row r="57" spans="1:55" ht="27" thickBot="1" x14ac:dyDescent="0.45">
      <c r="A57" s="236" t="s">
        <v>78</v>
      </c>
      <c r="B57" s="237"/>
      <c r="C57" s="237"/>
      <c r="D57" s="237"/>
      <c r="E57" s="238"/>
      <c r="F57" s="147"/>
      <c r="G57" s="165">
        <f>SUM(G60:G67)</f>
        <v>0</v>
      </c>
      <c r="H57" s="165">
        <f t="shared" ref="H57:BC57" si="17">SUM(H60:H67)</f>
        <v>0</v>
      </c>
      <c r="I57" s="165">
        <f t="shared" si="17"/>
        <v>0</v>
      </c>
      <c r="J57" s="165">
        <f t="shared" si="17"/>
        <v>0</v>
      </c>
      <c r="K57" s="165">
        <f t="shared" si="17"/>
        <v>0</v>
      </c>
      <c r="L57" s="165">
        <f t="shared" si="17"/>
        <v>0</v>
      </c>
      <c r="M57" s="165">
        <f t="shared" si="17"/>
        <v>0</v>
      </c>
      <c r="N57" s="165">
        <f t="shared" si="17"/>
        <v>0</v>
      </c>
      <c r="O57" s="165">
        <f t="shared" si="17"/>
        <v>0</v>
      </c>
      <c r="P57" s="165">
        <f t="shared" si="17"/>
        <v>0</v>
      </c>
      <c r="Q57" s="165">
        <f t="shared" si="17"/>
        <v>0</v>
      </c>
      <c r="R57" s="165">
        <f t="shared" si="17"/>
        <v>0</v>
      </c>
      <c r="S57" s="165">
        <f t="shared" si="17"/>
        <v>0</v>
      </c>
      <c r="T57" s="165">
        <f t="shared" si="17"/>
        <v>0</v>
      </c>
      <c r="U57" s="165">
        <f t="shared" si="17"/>
        <v>0</v>
      </c>
      <c r="V57" s="165">
        <f t="shared" si="17"/>
        <v>0</v>
      </c>
      <c r="W57" s="165">
        <f t="shared" si="17"/>
        <v>0</v>
      </c>
      <c r="X57" s="165">
        <f t="shared" si="17"/>
        <v>0</v>
      </c>
      <c r="Y57" s="165">
        <f t="shared" si="17"/>
        <v>0</v>
      </c>
      <c r="Z57" s="165">
        <f t="shared" si="17"/>
        <v>0</v>
      </c>
      <c r="AA57" s="165">
        <f t="shared" si="17"/>
        <v>0</v>
      </c>
      <c r="AB57" s="165">
        <f t="shared" si="17"/>
        <v>0</v>
      </c>
      <c r="AC57" s="165">
        <f t="shared" si="17"/>
        <v>0</v>
      </c>
      <c r="AD57" s="165">
        <f t="shared" si="17"/>
        <v>0</v>
      </c>
      <c r="AE57" s="165">
        <f t="shared" si="17"/>
        <v>0</v>
      </c>
      <c r="AF57" s="165">
        <f t="shared" si="17"/>
        <v>0</v>
      </c>
      <c r="AG57" s="165">
        <f t="shared" si="17"/>
        <v>0</v>
      </c>
      <c r="AH57" s="165">
        <f t="shared" si="17"/>
        <v>0</v>
      </c>
      <c r="AI57" s="165">
        <f t="shared" si="17"/>
        <v>0</v>
      </c>
      <c r="AJ57" s="165">
        <f t="shared" si="17"/>
        <v>0</v>
      </c>
      <c r="AK57" s="165">
        <f t="shared" si="17"/>
        <v>0</v>
      </c>
      <c r="AL57" s="165">
        <f t="shared" si="17"/>
        <v>0</v>
      </c>
      <c r="AM57" s="165">
        <f t="shared" si="17"/>
        <v>0</v>
      </c>
      <c r="AN57" s="165">
        <f t="shared" si="17"/>
        <v>0</v>
      </c>
      <c r="AO57" s="165">
        <f t="shared" si="17"/>
        <v>0</v>
      </c>
      <c r="AP57" s="165">
        <f t="shared" si="17"/>
        <v>0</v>
      </c>
      <c r="AQ57" s="165">
        <f t="shared" si="17"/>
        <v>0</v>
      </c>
      <c r="AR57" s="165">
        <f t="shared" si="17"/>
        <v>0</v>
      </c>
      <c r="AS57" s="165">
        <f t="shared" si="17"/>
        <v>0</v>
      </c>
      <c r="AT57" s="165">
        <f t="shared" si="17"/>
        <v>0</v>
      </c>
      <c r="AU57" s="165">
        <f t="shared" si="17"/>
        <v>0</v>
      </c>
      <c r="AV57" s="165">
        <f t="shared" si="17"/>
        <v>0</v>
      </c>
      <c r="AW57" s="165">
        <f t="shared" si="17"/>
        <v>0</v>
      </c>
      <c r="AX57" s="165">
        <f t="shared" si="17"/>
        <v>0</v>
      </c>
      <c r="AY57" s="165">
        <f t="shared" si="17"/>
        <v>0</v>
      </c>
      <c r="AZ57" s="165">
        <f t="shared" si="17"/>
        <v>0</v>
      </c>
      <c r="BA57" s="165">
        <f t="shared" si="17"/>
        <v>0</v>
      </c>
      <c r="BB57" s="165">
        <f t="shared" si="17"/>
        <v>0</v>
      </c>
      <c r="BC57" s="165">
        <f t="shared" si="17"/>
        <v>0</v>
      </c>
    </row>
    <row r="58" spans="1:55" s="155" customFormat="1" ht="27" thickBot="1" x14ac:dyDescent="0.45">
      <c r="A58" s="187"/>
      <c r="B58" s="188"/>
      <c r="C58" s="188"/>
      <c r="D58" s="188"/>
      <c r="E58" s="188"/>
      <c r="G58" s="166"/>
      <c r="H58" s="166"/>
      <c r="I58" s="166"/>
      <c r="J58" s="166"/>
      <c r="K58" s="166"/>
      <c r="L58" s="166"/>
      <c r="M58" s="166"/>
      <c r="N58" s="166"/>
      <c r="O58" s="166"/>
      <c r="P58" s="166"/>
      <c r="Q58" s="166"/>
      <c r="R58" s="166"/>
      <c r="S58" s="166"/>
      <c r="T58" s="166"/>
      <c r="U58" s="166"/>
      <c r="V58" s="166"/>
      <c r="W58" s="166"/>
      <c r="X58" s="166"/>
      <c r="Y58" s="166"/>
      <c r="Z58" s="166"/>
      <c r="AA58" s="166"/>
      <c r="AB58" s="166"/>
      <c r="AC58" s="166"/>
      <c r="AD58" s="166"/>
      <c r="AE58" s="166"/>
      <c r="AF58" s="166"/>
      <c r="AG58" s="166"/>
      <c r="AH58" s="166"/>
      <c r="AI58" s="166"/>
      <c r="AJ58" s="166"/>
      <c r="AK58" s="166"/>
      <c r="AL58" s="166"/>
      <c r="AM58" s="166"/>
      <c r="AN58" s="166"/>
      <c r="AO58" s="166"/>
      <c r="AP58" s="166"/>
      <c r="AQ58" s="166"/>
      <c r="AR58" s="166"/>
      <c r="AS58" s="166"/>
      <c r="AT58" s="166"/>
      <c r="AU58" s="166"/>
      <c r="AV58" s="166"/>
      <c r="AW58" s="166"/>
      <c r="AX58" s="166"/>
      <c r="AY58" s="166"/>
      <c r="AZ58" s="166"/>
      <c r="BA58" s="166"/>
      <c r="BB58" s="166"/>
      <c r="BC58" s="166"/>
    </row>
    <row r="59" spans="1:55" ht="29.45" customHeight="1" thickBot="1" x14ac:dyDescent="0.45">
      <c r="A59" s="231" t="s">
        <v>87</v>
      </c>
      <c r="B59" s="232"/>
      <c r="C59" s="232"/>
      <c r="D59" s="232"/>
      <c r="E59" s="232"/>
      <c r="F59" s="165"/>
      <c r="G59" s="165"/>
      <c r="H59" s="165"/>
      <c r="I59" s="165"/>
      <c r="J59" s="165"/>
      <c r="K59" s="165"/>
      <c r="L59" s="165"/>
      <c r="M59" s="165"/>
      <c r="N59" s="165"/>
      <c r="O59" s="165"/>
      <c r="P59" s="165"/>
      <c r="Q59" s="165"/>
      <c r="R59" s="165"/>
      <c r="S59" s="165"/>
      <c r="T59" s="165"/>
      <c r="U59" s="165"/>
      <c r="V59" s="165"/>
      <c r="W59" s="165"/>
      <c r="X59" s="165"/>
      <c r="Y59" s="165"/>
      <c r="Z59" s="165"/>
      <c r="AA59" s="165"/>
      <c r="AB59" s="165"/>
      <c r="AC59" s="165"/>
      <c r="AD59" s="147"/>
      <c r="AE59" s="147"/>
      <c r="AF59" s="160"/>
      <c r="AG59" s="165"/>
      <c r="AH59" s="165"/>
      <c r="AI59" s="165"/>
      <c r="AJ59" s="165"/>
      <c r="AK59" s="165"/>
      <c r="AL59" s="165"/>
      <c r="AM59" s="165"/>
      <c r="AN59" s="165"/>
      <c r="AO59" s="165"/>
      <c r="AP59" s="165"/>
      <c r="AQ59" s="165"/>
      <c r="AR59" s="165"/>
      <c r="AS59" s="165"/>
      <c r="AT59" s="165"/>
      <c r="AU59" s="165"/>
      <c r="AV59" s="165"/>
      <c r="AW59" s="165"/>
      <c r="AX59" s="165"/>
      <c r="AY59" s="165"/>
      <c r="AZ59" s="165"/>
      <c r="BA59" s="165"/>
      <c r="BB59" s="165"/>
      <c r="BC59" s="165"/>
    </row>
    <row r="60" spans="1:55" ht="28.9" customHeight="1" thickBot="1" x14ac:dyDescent="0.4">
      <c r="A60" s="192" t="s">
        <v>68</v>
      </c>
      <c r="B60" s="175"/>
      <c r="C60" s="178" t="str">
        <f>IFERROR(INDEX(#REF!,MATCH(Horaire!A60,#REF!,0),MATCH(Horaire!$A$2,#REF!,0)),"")</f>
        <v/>
      </c>
      <c r="D60" s="175"/>
      <c r="E60" s="178" t="str">
        <f>IFERROR(INDEX('H Soir'!$C$7:$AA$19,MATCH(Horaire!$A60,'H Soir'!$B$7:$B$19,0),MATCH(Horaire!$A$2,'H Soir'!$C$5:$AA$5,0)),"")</f>
        <v/>
      </c>
      <c r="F60" s="167"/>
      <c r="G60" s="168">
        <f>IF(AND(G$3&gt;=$C60,G$3&lt;=$E60),1,0)</f>
        <v>0</v>
      </c>
      <c r="H60" s="168">
        <f t="shared" ref="H60:BC65" si="18">IF(AND(H$3&gt;=$C60,H$3&lt;=$E60),1,0)</f>
        <v>0</v>
      </c>
      <c r="I60" s="168">
        <f t="shared" si="18"/>
        <v>0</v>
      </c>
      <c r="J60" s="168">
        <f t="shared" si="18"/>
        <v>0</v>
      </c>
      <c r="K60" s="168">
        <f t="shared" si="18"/>
        <v>0</v>
      </c>
      <c r="L60" s="168">
        <f t="shared" si="18"/>
        <v>0</v>
      </c>
      <c r="M60" s="168">
        <f t="shared" si="18"/>
        <v>0</v>
      </c>
      <c r="N60" s="168">
        <f t="shared" si="18"/>
        <v>0</v>
      </c>
      <c r="O60" s="168">
        <f t="shared" si="18"/>
        <v>0</v>
      </c>
      <c r="P60" s="168">
        <f t="shared" si="18"/>
        <v>0</v>
      </c>
      <c r="Q60" s="168">
        <f t="shared" si="18"/>
        <v>0</v>
      </c>
      <c r="R60" s="168">
        <f t="shared" si="18"/>
        <v>0</v>
      </c>
      <c r="S60" s="168">
        <f t="shared" si="18"/>
        <v>0</v>
      </c>
      <c r="T60" s="168">
        <f t="shared" si="18"/>
        <v>0</v>
      </c>
      <c r="U60" s="168">
        <f t="shared" si="18"/>
        <v>0</v>
      </c>
      <c r="V60" s="168">
        <f t="shared" si="18"/>
        <v>0</v>
      </c>
      <c r="W60" s="168">
        <f t="shared" si="18"/>
        <v>0</v>
      </c>
      <c r="X60" s="168">
        <f t="shared" si="18"/>
        <v>0</v>
      </c>
      <c r="Y60" s="168">
        <f t="shared" si="18"/>
        <v>0</v>
      </c>
      <c r="Z60" s="168">
        <f t="shared" si="18"/>
        <v>0</v>
      </c>
      <c r="AA60" s="168">
        <f t="shared" si="18"/>
        <v>0</v>
      </c>
      <c r="AB60" s="168">
        <f t="shared" si="18"/>
        <v>0</v>
      </c>
      <c r="AC60" s="168">
        <f t="shared" si="18"/>
        <v>0</v>
      </c>
      <c r="AD60" s="168">
        <f t="shared" si="18"/>
        <v>0</v>
      </c>
      <c r="AE60" s="168">
        <f t="shared" si="18"/>
        <v>0</v>
      </c>
      <c r="AF60" s="168">
        <f t="shared" si="18"/>
        <v>0</v>
      </c>
      <c r="AG60" s="168">
        <f t="shared" si="18"/>
        <v>0</v>
      </c>
      <c r="AH60" s="168">
        <f t="shared" si="18"/>
        <v>0</v>
      </c>
      <c r="AI60" s="168">
        <f t="shared" si="18"/>
        <v>0</v>
      </c>
      <c r="AJ60" s="168">
        <f t="shared" si="18"/>
        <v>0</v>
      </c>
      <c r="AK60" s="168">
        <f t="shared" si="18"/>
        <v>0</v>
      </c>
      <c r="AL60" s="168">
        <f t="shared" si="18"/>
        <v>0</v>
      </c>
      <c r="AM60" s="168">
        <f t="shared" si="18"/>
        <v>0</v>
      </c>
      <c r="AN60" s="168">
        <f t="shared" si="18"/>
        <v>0</v>
      </c>
      <c r="AO60" s="168">
        <f t="shared" si="18"/>
        <v>0</v>
      </c>
      <c r="AP60" s="168">
        <f t="shared" si="18"/>
        <v>0</v>
      </c>
      <c r="AQ60" s="168">
        <f t="shared" si="18"/>
        <v>0</v>
      </c>
      <c r="AR60" s="168">
        <f t="shared" si="18"/>
        <v>0</v>
      </c>
      <c r="AS60" s="168">
        <f t="shared" si="18"/>
        <v>0</v>
      </c>
      <c r="AT60" s="168">
        <f t="shared" si="18"/>
        <v>0</v>
      </c>
      <c r="AU60" s="168">
        <f t="shared" si="18"/>
        <v>0</v>
      </c>
      <c r="AV60" s="168">
        <f t="shared" si="18"/>
        <v>0</v>
      </c>
      <c r="AW60" s="168">
        <f t="shared" si="18"/>
        <v>0</v>
      </c>
      <c r="AX60" s="168">
        <f t="shared" si="18"/>
        <v>0</v>
      </c>
      <c r="AY60" s="168">
        <f t="shared" si="18"/>
        <v>0</v>
      </c>
      <c r="AZ60" s="168">
        <f t="shared" si="18"/>
        <v>0</v>
      </c>
      <c r="BA60" s="168">
        <f t="shared" si="18"/>
        <v>0</v>
      </c>
      <c r="BB60" s="168">
        <f t="shared" si="18"/>
        <v>0</v>
      </c>
      <c r="BC60" s="168">
        <f t="shared" si="18"/>
        <v>0</v>
      </c>
    </row>
    <row r="61" spans="1:55" ht="28.9" customHeight="1" thickBot="1" x14ac:dyDescent="0.4">
      <c r="A61" s="192" t="s">
        <v>69</v>
      </c>
      <c r="B61" s="175"/>
      <c r="C61" s="178" t="str">
        <f>IFERROR(INDEX(#REF!,MATCH(Horaire!A61,#REF!,0),MATCH(Horaire!$A$2,#REF!,0)),"")</f>
        <v/>
      </c>
      <c r="D61" s="175"/>
      <c r="E61" s="178" t="str">
        <f>IFERROR(INDEX('H Soir'!$C$7:$AA$19,MATCH(Horaire!$A61,'H Soir'!$B$7:$B$19,0),MATCH(Horaire!$A$2,'H Soir'!$C$5:$AA$5,0)),"")</f>
        <v/>
      </c>
      <c r="F61" s="147"/>
      <c r="G61" s="168">
        <f t="shared" ref="G61:G67" si="19">IF(AND(G$3&gt;=$C61,G$3&lt;=$E61),1,0)</f>
        <v>0</v>
      </c>
      <c r="H61" s="168">
        <f t="shared" si="18"/>
        <v>0</v>
      </c>
      <c r="I61" s="168">
        <f t="shared" si="18"/>
        <v>0</v>
      </c>
      <c r="J61" s="168">
        <f t="shared" si="18"/>
        <v>0</v>
      </c>
      <c r="K61" s="168">
        <f t="shared" si="18"/>
        <v>0</v>
      </c>
      <c r="L61" s="168">
        <f t="shared" si="18"/>
        <v>0</v>
      </c>
      <c r="M61" s="168">
        <f t="shared" si="18"/>
        <v>0</v>
      </c>
      <c r="N61" s="168">
        <f t="shared" si="18"/>
        <v>0</v>
      </c>
      <c r="O61" s="168">
        <f t="shared" si="18"/>
        <v>0</v>
      </c>
      <c r="P61" s="168">
        <f t="shared" si="18"/>
        <v>0</v>
      </c>
      <c r="Q61" s="168">
        <f t="shared" si="18"/>
        <v>0</v>
      </c>
      <c r="R61" s="168">
        <f t="shared" si="18"/>
        <v>0</v>
      </c>
      <c r="S61" s="168">
        <f t="shared" si="18"/>
        <v>0</v>
      </c>
      <c r="T61" s="168">
        <f t="shared" si="18"/>
        <v>0</v>
      </c>
      <c r="U61" s="168">
        <f t="shared" si="18"/>
        <v>0</v>
      </c>
      <c r="V61" s="168">
        <f t="shared" si="18"/>
        <v>0</v>
      </c>
      <c r="W61" s="168">
        <f t="shared" si="18"/>
        <v>0</v>
      </c>
      <c r="X61" s="168">
        <f t="shared" si="18"/>
        <v>0</v>
      </c>
      <c r="Y61" s="168">
        <f t="shared" si="18"/>
        <v>0</v>
      </c>
      <c r="Z61" s="168">
        <f t="shared" si="18"/>
        <v>0</v>
      </c>
      <c r="AA61" s="168">
        <f t="shared" si="18"/>
        <v>0</v>
      </c>
      <c r="AB61" s="168">
        <f t="shared" si="18"/>
        <v>0</v>
      </c>
      <c r="AC61" s="168">
        <f t="shared" si="18"/>
        <v>0</v>
      </c>
      <c r="AD61" s="168">
        <f t="shared" si="18"/>
        <v>0</v>
      </c>
      <c r="AE61" s="168">
        <f t="shared" si="18"/>
        <v>0</v>
      </c>
      <c r="AF61" s="168">
        <f t="shared" si="18"/>
        <v>0</v>
      </c>
      <c r="AG61" s="168">
        <f t="shared" si="18"/>
        <v>0</v>
      </c>
      <c r="AH61" s="168">
        <f t="shared" si="18"/>
        <v>0</v>
      </c>
      <c r="AI61" s="168">
        <f t="shared" si="18"/>
        <v>0</v>
      </c>
      <c r="AJ61" s="168">
        <f t="shared" si="18"/>
        <v>0</v>
      </c>
      <c r="AK61" s="168">
        <f t="shared" si="18"/>
        <v>0</v>
      </c>
      <c r="AL61" s="168">
        <f t="shared" si="18"/>
        <v>0</v>
      </c>
      <c r="AM61" s="168">
        <f t="shared" si="18"/>
        <v>0</v>
      </c>
      <c r="AN61" s="168">
        <f t="shared" si="18"/>
        <v>0</v>
      </c>
      <c r="AO61" s="168">
        <f t="shared" si="18"/>
        <v>0</v>
      </c>
      <c r="AP61" s="168">
        <f t="shared" si="18"/>
        <v>0</v>
      </c>
      <c r="AQ61" s="168">
        <f t="shared" si="18"/>
        <v>0</v>
      </c>
      <c r="AR61" s="168">
        <f t="shared" si="18"/>
        <v>0</v>
      </c>
      <c r="AS61" s="168">
        <f t="shared" si="18"/>
        <v>0</v>
      </c>
      <c r="AT61" s="168">
        <f t="shared" si="18"/>
        <v>0</v>
      </c>
      <c r="AU61" s="168">
        <f t="shared" si="18"/>
        <v>0</v>
      </c>
      <c r="AV61" s="168">
        <f t="shared" si="18"/>
        <v>0</v>
      </c>
      <c r="AW61" s="168">
        <f t="shared" si="18"/>
        <v>0</v>
      </c>
      <c r="AX61" s="168">
        <f t="shared" si="18"/>
        <v>0</v>
      </c>
      <c r="AY61" s="168">
        <f t="shared" si="18"/>
        <v>0</v>
      </c>
      <c r="AZ61" s="168">
        <f t="shared" si="18"/>
        <v>0</v>
      </c>
      <c r="BA61" s="168">
        <f t="shared" si="18"/>
        <v>0</v>
      </c>
      <c r="BB61" s="168">
        <f t="shared" si="18"/>
        <v>0</v>
      </c>
      <c r="BC61" s="168">
        <f t="shared" si="18"/>
        <v>0</v>
      </c>
    </row>
    <row r="62" spans="1:55" ht="28.9" customHeight="1" thickBot="1" x14ac:dyDescent="0.4">
      <c r="A62" s="192" t="s">
        <v>70</v>
      </c>
      <c r="B62" s="175"/>
      <c r="C62" s="178" t="str">
        <f>IFERROR(INDEX(#REF!,MATCH(Horaire!A62,#REF!,0),MATCH(Horaire!$A$2,#REF!,0)),"")</f>
        <v/>
      </c>
      <c r="D62" s="175"/>
      <c r="E62" s="178" t="str">
        <f>IFERROR(INDEX('H Soir'!$C$7:$AA$19,MATCH(Horaire!$A62,'H Soir'!$B$7:$B$19,0),MATCH(Horaire!$A$2,'H Soir'!$C$5:$AA$5,0)),"")</f>
        <v/>
      </c>
      <c r="F62" s="147"/>
      <c r="G62" s="168">
        <f t="shared" si="19"/>
        <v>0</v>
      </c>
      <c r="H62" s="168">
        <f t="shared" si="18"/>
        <v>0</v>
      </c>
      <c r="I62" s="168">
        <f t="shared" si="18"/>
        <v>0</v>
      </c>
      <c r="J62" s="168">
        <f t="shared" si="18"/>
        <v>0</v>
      </c>
      <c r="K62" s="168">
        <f t="shared" si="18"/>
        <v>0</v>
      </c>
      <c r="L62" s="168">
        <f t="shared" si="18"/>
        <v>0</v>
      </c>
      <c r="M62" s="168">
        <f t="shared" si="18"/>
        <v>0</v>
      </c>
      <c r="N62" s="168">
        <f t="shared" si="18"/>
        <v>0</v>
      </c>
      <c r="O62" s="168">
        <f t="shared" si="18"/>
        <v>0</v>
      </c>
      <c r="P62" s="168">
        <f t="shared" si="18"/>
        <v>0</v>
      </c>
      <c r="Q62" s="168">
        <f t="shared" si="18"/>
        <v>0</v>
      </c>
      <c r="R62" s="168">
        <f t="shared" si="18"/>
        <v>0</v>
      </c>
      <c r="S62" s="168">
        <f t="shared" si="18"/>
        <v>0</v>
      </c>
      <c r="T62" s="168">
        <f t="shared" si="18"/>
        <v>0</v>
      </c>
      <c r="U62" s="168">
        <f t="shared" si="18"/>
        <v>0</v>
      </c>
      <c r="V62" s="168">
        <f t="shared" si="18"/>
        <v>0</v>
      </c>
      <c r="W62" s="168">
        <f t="shared" si="18"/>
        <v>0</v>
      </c>
      <c r="X62" s="168">
        <f t="shared" si="18"/>
        <v>0</v>
      </c>
      <c r="Y62" s="168">
        <f t="shared" si="18"/>
        <v>0</v>
      </c>
      <c r="Z62" s="168">
        <f t="shared" si="18"/>
        <v>0</v>
      </c>
      <c r="AA62" s="168">
        <f t="shared" si="18"/>
        <v>0</v>
      </c>
      <c r="AB62" s="168">
        <f t="shared" si="18"/>
        <v>0</v>
      </c>
      <c r="AC62" s="168">
        <f t="shared" si="18"/>
        <v>0</v>
      </c>
      <c r="AD62" s="168">
        <f t="shared" si="18"/>
        <v>0</v>
      </c>
      <c r="AE62" s="168">
        <f t="shared" si="18"/>
        <v>0</v>
      </c>
      <c r="AF62" s="168">
        <f t="shared" si="18"/>
        <v>0</v>
      </c>
      <c r="AG62" s="168">
        <f t="shared" si="18"/>
        <v>0</v>
      </c>
      <c r="AH62" s="168">
        <f t="shared" si="18"/>
        <v>0</v>
      </c>
      <c r="AI62" s="168">
        <f t="shared" si="18"/>
        <v>0</v>
      </c>
      <c r="AJ62" s="168">
        <f t="shared" si="18"/>
        <v>0</v>
      </c>
      <c r="AK62" s="168">
        <f t="shared" si="18"/>
        <v>0</v>
      </c>
      <c r="AL62" s="168">
        <f t="shared" si="18"/>
        <v>0</v>
      </c>
      <c r="AM62" s="168">
        <f t="shared" si="18"/>
        <v>0</v>
      </c>
      <c r="AN62" s="168">
        <f t="shared" si="18"/>
        <v>0</v>
      </c>
      <c r="AO62" s="168">
        <f t="shared" si="18"/>
        <v>0</v>
      </c>
      <c r="AP62" s="168">
        <f t="shared" si="18"/>
        <v>0</v>
      </c>
      <c r="AQ62" s="168">
        <f t="shared" si="18"/>
        <v>0</v>
      </c>
      <c r="AR62" s="168">
        <f t="shared" si="18"/>
        <v>0</v>
      </c>
      <c r="AS62" s="168">
        <f t="shared" si="18"/>
        <v>0</v>
      </c>
      <c r="AT62" s="168">
        <f t="shared" si="18"/>
        <v>0</v>
      </c>
      <c r="AU62" s="168">
        <f t="shared" si="18"/>
        <v>0</v>
      </c>
      <c r="AV62" s="168">
        <f t="shared" si="18"/>
        <v>0</v>
      </c>
      <c r="AW62" s="168">
        <f t="shared" si="18"/>
        <v>0</v>
      </c>
      <c r="AX62" s="168">
        <f t="shared" si="18"/>
        <v>0</v>
      </c>
      <c r="AY62" s="168">
        <f t="shared" si="18"/>
        <v>0</v>
      </c>
      <c r="AZ62" s="168">
        <f t="shared" si="18"/>
        <v>0</v>
      </c>
      <c r="BA62" s="168">
        <f t="shared" si="18"/>
        <v>0</v>
      </c>
      <c r="BB62" s="168">
        <f t="shared" si="18"/>
        <v>0</v>
      </c>
      <c r="BC62" s="168">
        <f t="shared" si="18"/>
        <v>0</v>
      </c>
    </row>
    <row r="63" spans="1:55" ht="28.9" customHeight="1" thickBot="1" x14ac:dyDescent="0.4">
      <c r="A63" s="192"/>
      <c r="B63" s="175"/>
      <c r="C63" s="178" t="str">
        <f>IFERROR(INDEX(#REF!,MATCH(Horaire!A63,#REF!,0),MATCH(Horaire!$A$2,#REF!,0)),"")</f>
        <v/>
      </c>
      <c r="D63" s="175"/>
      <c r="E63" s="178" t="str">
        <f>IFERROR(INDEX('H Soir'!$C$7:$AA$19,MATCH(Horaire!$A63,'H Soir'!$B$7:$B$19,0),MATCH(Horaire!$A$2,'H Soir'!$C$5:$AA$5,0)),"")</f>
        <v/>
      </c>
      <c r="F63" s="147"/>
      <c r="G63" s="168">
        <f t="shared" si="19"/>
        <v>0</v>
      </c>
      <c r="H63" s="168">
        <f t="shared" si="18"/>
        <v>0</v>
      </c>
      <c r="I63" s="168">
        <f t="shared" si="18"/>
        <v>0</v>
      </c>
      <c r="J63" s="168">
        <f t="shared" si="18"/>
        <v>0</v>
      </c>
      <c r="K63" s="168">
        <f t="shared" si="18"/>
        <v>0</v>
      </c>
      <c r="L63" s="168">
        <f t="shared" si="18"/>
        <v>0</v>
      </c>
      <c r="M63" s="168">
        <f t="shared" si="18"/>
        <v>0</v>
      </c>
      <c r="N63" s="168">
        <f t="shared" si="18"/>
        <v>0</v>
      </c>
      <c r="O63" s="168">
        <f t="shared" si="18"/>
        <v>0</v>
      </c>
      <c r="P63" s="168">
        <f t="shared" si="18"/>
        <v>0</v>
      </c>
      <c r="Q63" s="168">
        <f t="shared" si="18"/>
        <v>0</v>
      </c>
      <c r="R63" s="168">
        <f t="shared" si="18"/>
        <v>0</v>
      </c>
      <c r="S63" s="168">
        <f t="shared" si="18"/>
        <v>0</v>
      </c>
      <c r="T63" s="168">
        <f t="shared" si="18"/>
        <v>0</v>
      </c>
      <c r="U63" s="168">
        <f t="shared" si="18"/>
        <v>0</v>
      </c>
      <c r="V63" s="168">
        <f t="shared" si="18"/>
        <v>0</v>
      </c>
      <c r="W63" s="168">
        <f t="shared" si="18"/>
        <v>0</v>
      </c>
      <c r="X63" s="168">
        <f t="shared" si="18"/>
        <v>0</v>
      </c>
      <c r="Y63" s="168">
        <f t="shared" si="18"/>
        <v>0</v>
      </c>
      <c r="Z63" s="168">
        <f t="shared" si="18"/>
        <v>0</v>
      </c>
      <c r="AA63" s="168">
        <f t="shared" si="18"/>
        <v>0</v>
      </c>
      <c r="AB63" s="168">
        <f t="shared" si="18"/>
        <v>0</v>
      </c>
      <c r="AC63" s="168">
        <f t="shared" si="18"/>
        <v>0</v>
      </c>
      <c r="AD63" s="168">
        <f t="shared" si="18"/>
        <v>0</v>
      </c>
      <c r="AE63" s="168">
        <f t="shared" si="18"/>
        <v>0</v>
      </c>
      <c r="AF63" s="168">
        <f t="shared" si="18"/>
        <v>0</v>
      </c>
      <c r="AG63" s="168">
        <f t="shared" si="18"/>
        <v>0</v>
      </c>
      <c r="AH63" s="168">
        <f t="shared" si="18"/>
        <v>0</v>
      </c>
      <c r="AI63" s="168">
        <f t="shared" si="18"/>
        <v>0</v>
      </c>
      <c r="AJ63" s="168">
        <f t="shared" si="18"/>
        <v>0</v>
      </c>
      <c r="AK63" s="168">
        <f t="shared" si="18"/>
        <v>0</v>
      </c>
      <c r="AL63" s="168">
        <f t="shared" si="18"/>
        <v>0</v>
      </c>
      <c r="AM63" s="168">
        <f t="shared" si="18"/>
        <v>0</v>
      </c>
      <c r="AN63" s="168">
        <f t="shared" si="18"/>
        <v>0</v>
      </c>
      <c r="AO63" s="168">
        <f t="shared" si="18"/>
        <v>0</v>
      </c>
      <c r="AP63" s="168">
        <f t="shared" si="18"/>
        <v>0</v>
      </c>
      <c r="AQ63" s="168">
        <f t="shared" si="18"/>
        <v>0</v>
      </c>
      <c r="AR63" s="168">
        <f t="shared" si="18"/>
        <v>0</v>
      </c>
      <c r="AS63" s="168">
        <f t="shared" si="18"/>
        <v>0</v>
      </c>
      <c r="AT63" s="168">
        <f t="shared" si="18"/>
        <v>0</v>
      </c>
      <c r="AU63" s="168">
        <f t="shared" si="18"/>
        <v>0</v>
      </c>
      <c r="AV63" s="168">
        <f t="shared" si="18"/>
        <v>0</v>
      </c>
      <c r="AW63" s="168">
        <f t="shared" si="18"/>
        <v>0</v>
      </c>
      <c r="AX63" s="168">
        <f t="shared" si="18"/>
        <v>0</v>
      </c>
      <c r="AY63" s="168">
        <f t="shared" si="18"/>
        <v>0</v>
      </c>
      <c r="AZ63" s="168">
        <f t="shared" si="18"/>
        <v>0</v>
      </c>
      <c r="BA63" s="168">
        <f t="shared" si="18"/>
        <v>0</v>
      </c>
      <c r="BB63" s="168">
        <f t="shared" si="18"/>
        <v>0</v>
      </c>
      <c r="BC63" s="168">
        <f t="shared" si="18"/>
        <v>0</v>
      </c>
    </row>
    <row r="64" spans="1:55" ht="28.9" customHeight="1" thickBot="1" x14ac:dyDescent="0.4">
      <c r="A64" s="192"/>
      <c r="B64" s="175"/>
      <c r="C64" s="178" t="str">
        <f>IFERROR(INDEX(#REF!,MATCH(Horaire!A64,#REF!,0),MATCH(Horaire!$A$2,#REF!,0)),"")</f>
        <v/>
      </c>
      <c r="D64" s="175"/>
      <c r="E64" s="178" t="str">
        <f>IFERROR(INDEX('H Soir'!$C$7:$AA$19,MATCH(Horaire!$A64,'H Soir'!$B$7:$B$19,0),MATCH(Horaire!$A$2,'H Soir'!$C$5:$AA$5,0)),"")</f>
        <v/>
      </c>
      <c r="F64" s="147"/>
      <c r="G64" s="168">
        <f t="shared" si="19"/>
        <v>0</v>
      </c>
      <c r="H64" s="168">
        <f t="shared" si="18"/>
        <v>0</v>
      </c>
      <c r="I64" s="168">
        <f t="shared" si="18"/>
        <v>0</v>
      </c>
      <c r="J64" s="168">
        <f t="shared" si="18"/>
        <v>0</v>
      </c>
      <c r="K64" s="168">
        <f t="shared" si="18"/>
        <v>0</v>
      </c>
      <c r="L64" s="168">
        <f t="shared" si="18"/>
        <v>0</v>
      </c>
      <c r="M64" s="168">
        <f t="shared" si="18"/>
        <v>0</v>
      </c>
      <c r="N64" s="168">
        <f t="shared" si="18"/>
        <v>0</v>
      </c>
      <c r="O64" s="168">
        <f t="shared" si="18"/>
        <v>0</v>
      </c>
      <c r="P64" s="168">
        <f t="shared" si="18"/>
        <v>0</v>
      </c>
      <c r="Q64" s="168">
        <f t="shared" si="18"/>
        <v>0</v>
      </c>
      <c r="R64" s="168">
        <f t="shared" si="18"/>
        <v>0</v>
      </c>
      <c r="S64" s="168">
        <f t="shared" si="18"/>
        <v>0</v>
      </c>
      <c r="T64" s="168">
        <f t="shared" si="18"/>
        <v>0</v>
      </c>
      <c r="U64" s="168">
        <f t="shared" si="18"/>
        <v>0</v>
      </c>
      <c r="V64" s="168">
        <f t="shared" si="18"/>
        <v>0</v>
      </c>
      <c r="W64" s="168">
        <f t="shared" si="18"/>
        <v>0</v>
      </c>
      <c r="X64" s="168">
        <f t="shared" si="18"/>
        <v>0</v>
      </c>
      <c r="Y64" s="168">
        <f t="shared" si="18"/>
        <v>0</v>
      </c>
      <c r="Z64" s="168">
        <f t="shared" si="18"/>
        <v>0</v>
      </c>
      <c r="AA64" s="168">
        <f t="shared" si="18"/>
        <v>0</v>
      </c>
      <c r="AB64" s="168">
        <f t="shared" si="18"/>
        <v>0</v>
      </c>
      <c r="AC64" s="168">
        <f t="shared" si="18"/>
        <v>0</v>
      </c>
      <c r="AD64" s="168">
        <f t="shared" si="18"/>
        <v>0</v>
      </c>
      <c r="AE64" s="168">
        <f t="shared" si="18"/>
        <v>0</v>
      </c>
      <c r="AF64" s="168">
        <f t="shared" si="18"/>
        <v>0</v>
      </c>
      <c r="AG64" s="168">
        <f t="shared" si="18"/>
        <v>0</v>
      </c>
      <c r="AH64" s="168">
        <f t="shared" si="18"/>
        <v>0</v>
      </c>
      <c r="AI64" s="168">
        <f t="shared" si="18"/>
        <v>0</v>
      </c>
      <c r="AJ64" s="168">
        <f t="shared" si="18"/>
        <v>0</v>
      </c>
      <c r="AK64" s="168">
        <f t="shared" si="18"/>
        <v>0</v>
      </c>
      <c r="AL64" s="168">
        <f t="shared" si="18"/>
        <v>0</v>
      </c>
      <c r="AM64" s="168">
        <f t="shared" si="18"/>
        <v>0</v>
      </c>
      <c r="AN64" s="168">
        <f t="shared" si="18"/>
        <v>0</v>
      </c>
      <c r="AO64" s="168">
        <f t="shared" si="18"/>
        <v>0</v>
      </c>
      <c r="AP64" s="168">
        <f t="shared" si="18"/>
        <v>0</v>
      </c>
      <c r="AQ64" s="168">
        <f t="shared" si="18"/>
        <v>0</v>
      </c>
      <c r="AR64" s="168">
        <f t="shared" si="18"/>
        <v>0</v>
      </c>
      <c r="AS64" s="168">
        <f t="shared" si="18"/>
        <v>0</v>
      </c>
      <c r="AT64" s="168">
        <f t="shared" si="18"/>
        <v>0</v>
      </c>
      <c r="AU64" s="168">
        <f t="shared" si="18"/>
        <v>0</v>
      </c>
      <c r="AV64" s="168">
        <f t="shared" si="18"/>
        <v>0</v>
      </c>
      <c r="AW64" s="168">
        <f t="shared" si="18"/>
        <v>0</v>
      </c>
      <c r="AX64" s="168">
        <f t="shared" si="18"/>
        <v>0</v>
      </c>
      <c r="AY64" s="168">
        <f t="shared" si="18"/>
        <v>0</v>
      </c>
      <c r="AZ64" s="168">
        <f t="shared" si="18"/>
        <v>0</v>
      </c>
      <c r="BA64" s="168">
        <f t="shared" si="18"/>
        <v>0</v>
      </c>
      <c r="BB64" s="168">
        <f t="shared" si="18"/>
        <v>0</v>
      </c>
      <c r="BC64" s="168">
        <f t="shared" si="18"/>
        <v>0</v>
      </c>
    </row>
    <row r="65" spans="1:55" ht="24" thickBot="1" x14ac:dyDescent="0.4">
      <c r="A65" s="192"/>
      <c r="B65" s="175"/>
      <c r="C65" s="178"/>
      <c r="D65" s="175"/>
      <c r="E65" s="178"/>
      <c r="F65" s="147"/>
      <c r="G65" s="168">
        <f t="shared" si="19"/>
        <v>0</v>
      </c>
      <c r="H65" s="168">
        <f t="shared" si="18"/>
        <v>0</v>
      </c>
      <c r="I65" s="168">
        <f t="shared" si="18"/>
        <v>0</v>
      </c>
      <c r="J65" s="168">
        <f t="shared" si="18"/>
        <v>0</v>
      </c>
      <c r="K65" s="168">
        <f t="shared" si="18"/>
        <v>0</v>
      </c>
      <c r="L65" s="168">
        <f t="shared" si="18"/>
        <v>0</v>
      </c>
      <c r="M65" s="168">
        <f t="shared" si="18"/>
        <v>0</v>
      </c>
      <c r="N65" s="168">
        <f t="shared" si="18"/>
        <v>0</v>
      </c>
      <c r="O65" s="168">
        <f t="shared" si="18"/>
        <v>0</v>
      </c>
      <c r="P65" s="168">
        <f t="shared" si="18"/>
        <v>0</v>
      </c>
      <c r="Q65" s="168">
        <f t="shared" si="18"/>
        <v>0</v>
      </c>
      <c r="R65" s="168">
        <f t="shared" si="18"/>
        <v>0</v>
      </c>
      <c r="S65" s="168">
        <f t="shared" si="18"/>
        <v>0</v>
      </c>
      <c r="T65" s="168">
        <f t="shared" si="18"/>
        <v>0</v>
      </c>
      <c r="U65" s="168">
        <f t="shared" si="18"/>
        <v>0</v>
      </c>
      <c r="V65" s="168">
        <f t="shared" si="18"/>
        <v>0</v>
      </c>
      <c r="W65" s="168">
        <f t="shared" ref="W65:AL65" si="20">IF(AND(W$3&gt;=$C65,W$3&lt;=$E65),1,0)</f>
        <v>0</v>
      </c>
      <c r="X65" s="168">
        <f t="shared" si="20"/>
        <v>0</v>
      </c>
      <c r="Y65" s="168">
        <f t="shared" si="20"/>
        <v>0</v>
      </c>
      <c r="Z65" s="168">
        <f t="shared" si="20"/>
        <v>0</v>
      </c>
      <c r="AA65" s="168">
        <f t="shared" si="20"/>
        <v>0</v>
      </c>
      <c r="AB65" s="168">
        <f t="shared" si="20"/>
        <v>0</v>
      </c>
      <c r="AC65" s="168">
        <f t="shared" si="20"/>
        <v>0</v>
      </c>
      <c r="AD65" s="168">
        <f t="shared" si="20"/>
        <v>0</v>
      </c>
      <c r="AE65" s="168">
        <f t="shared" si="20"/>
        <v>0</v>
      </c>
      <c r="AF65" s="168">
        <f t="shared" si="20"/>
        <v>0</v>
      </c>
      <c r="AG65" s="168">
        <f t="shared" si="20"/>
        <v>0</v>
      </c>
      <c r="AH65" s="168">
        <f t="shared" si="20"/>
        <v>0</v>
      </c>
      <c r="AI65" s="168">
        <f t="shared" si="20"/>
        <v>0</v>
      </c>
      <c r="AJ65" s="168">
        <f t="shared" si="20"/>
        <v>0</v>
      </c>
      <c r="AK65" s="168">
        <f t="shared" si="20"/>
        <v>0</v>
      </c>
      <c r="AL65" s="168">
        <f t="shared" si="20"/>
        <v>0</v>
      </c>
      <c r="AM65" s="168">
        <f t="shared" ref="AM65:BB65" si="21">IF(AND(AM$3&gt;=$C65,AM$3&lt;=$E65),1,0)</f>
        <v>0</v>
      </c>
      <c r="AN65" s="168">
        <f t="shared" si="21"/>
        <v>0</v>
      </c>
      <c r="AO65" s="168">
        <f t="shared" si="21"/>
        <v>0</v>
      </c>
      <c r="AP65" s="168">
        <f t="shared" si="21"/>
        <v>0</v>
      </c>
      <c r="AQ65" s="168">
        <f t="shared" si="21"/>
        <v>0</v>
      </c>
      <c r="AR65" s="168">
        <f t="shared" si="21"/>
        <v>0</v>
      </c>
      <c r="AS65" s="168">
        <f t="shared" si="21"/>
        <v>0</v>
      </c>
      <c r="AT65" s="168">
        <f t="shared" si="21"/>
        <v>0</v>
      </c>
      <c r="AU65" s="168">
        <f t="shared" si="21"/>
        <v>0</v>
      </c>
      <c r="AV65" s="168">
        <f t="shared" si="21"/>
        <v>0</v>
      </c>
      <c r="AW65" s="168">
        <f t="shared" si="21"/>
        <v>0</v>
      </c>
      <c r="AX65" s="168">
        <f t="shared" si="21"/>
        <v>0</v>
      </c>
      <c r="AY65" s="168">
        <f t="shared" si="21"/>
        <v>0</v>
      </c>
      <c r="AZ65" s="168">
        <f t="shared" si="21"/>
        <v>0</v>
      </c>
      <c r="BA65" s="168">
        <f t="shared" si="21"/>
        <v>0</v>
      </c>
      <c r="BB65" s="168">
        <f t="shared" si="21"/>
        <v>0</v>
      </c>
      <c r="BC65" s="168">
        <f t="shared" ref="H65:BC67" si="22">IF(AND(BC$3&gt;=$C65,BC$3&lt;=$E65),1,0)</f>
        <v>0</v>
      </c>
    </row>
    <row r="66" spans="1:55" ht="24" thickBot="1" x14ac:dyDescent="0.4">
      <c r="A66" s="192"/>
      <c r="B66" s="175"/>
      <c r="C66" s="178" t="str">
        <f>IFERROR(INDEX(#REF!,MATCH(Horaire!A66,#REF!,0),MATCH(Horaire!$A$2,#REF!,0)),"")</f>
        <v/>
      </c>
      <c r="D66" s="175"/>
      <c r="E66" s="178" t="str">
        <f>IFERROR(INDEX('H Soir'!$C$7:$AA$19,MATCH(Horaire!$A66,'H Soir'!$B$7:$B$19,0),MATCH(Horaire!$A$2,'H Soir'!$C$5:$AA$5,0)),"")</f>
        <v/>
      </c>
      <c r="F66" s="147"/>
      <c r="G66" s="168">
        <f t="shared" si="19"/>
        <v>0</v>
      </c>
      <c r="H66" s="168">
        <f t="shared" si="22"/>
        <v>0</v>
      </c>
      <c r="I66" s="168">
        <f t="shared" si="22"/>
        <v>0</v>
      </c>
      <c r="J66" s="168">
        <f t="shared" si="22"/>
        <v>0</v>
      </c>
      <c r="K66" s="168">
        <f t="shared" si="22"/>
        <v>0</v>
      </c>
      <c r="L66" s="168">
        <f t="shared" si="22"/>
        <v>0</v>
      </c>
      <c r="M66" s="168">
        <f t="shared" si="22"/>
        <v>0</v>
      </c>
      <c r="N66" s="168">
        <f t="shared" si="22"/>
        <v>0</v>
      </c>
      <c r="O66" s="168">
        <f t="shared" si="22"/>
        <v>0</v>
      </c>
      <c r="P66" s="168">
        <f t="shared" si="22"/>
        <v>0</v>
      </c>
      <c r="Q66" s="168">
        <f t="shared" si="22"/>
        <v>0</v>
      </c>
      <c r="R66" s="168">
        <f t="shared" si="22"/>
        <v>0</v>
      </c>
      <c r="S66" s="168">
        <f t="shared" si="22"/>
        <v>0</v>
      </c>
      <c r="T66" s="168">
        <f t="shared" si="22"/>
        <v>0</v>
      </c>
      <c r="U66" s="168">
        <f t="shared" si="22"/>
        <v>0</v>
      </c>
      <c r="V66" s="168">
        <f t="shared" si="22"/>
        <v>0</v>
      </c>
      <c r="W66" s="168">
        <f t="shared" si="22"/>
        <v>0</v>
      </c>
      <c r="X66" s="168">
        <f t="shared" si="22"/>
        <v>0</v>
      </c>
      <c r="Y66" s="168">
        <f t="shared" si="22"/>
        <v>0</v>
      </c>
      <c r="Z66" s="168">
        <f t="shared" si="22"/>
        <v>0</v>
      </c>
      <c r="AA66" s="168">
        <f t="shared" si="22"/>
        <v>0</v>
      </c>
      <c r="AB66" s="168">
        <f t="shared" si="22"/>
        <v>0</v>
      </c>
      <c r="AC66" s="168">
        <f t="shared" si="22"/>
        <v>0</v>
      </c>
      <c r="AD66" s="168">
        <f t="shared" si="22"/>
        <v>0</v>
      </c>
      <c r="AE66" s="168">
        <f t="shared" si="22"/>
        <v>0</v>
      </c>
      <c r="AF66" s="168">
        <f t="shared" si="22"/>
        <v>0</v>
      </c>
      <c r="AG66" s="168">
        <f t="shared" si="22"/>
        <v>0</v>
      </c>
      <c r="AH66" s="168">
        <f t="shared" si="22"/>
        <v>0</v>
      </c>
      <c r="AI66" s="168">
        <f t="shared" si="22"/>
        <v>0</v>
      </c>
      <c r="AJ66" s="168">
        <f t="shared" si="22"/>
        <v>0</v>
      </c>
      <c r="AK66" s="168">
        <f t="shared" si="22"/>
        <v>0</v>
      </c>
      <c r="AL66" s="168">
        <f t="shared" si="22"/>
        <v>0</v>
      </c>
      <c r="AM66" s="168">
        <f t="shared" si="22"/>
        <v>0</v>
      </c>
      <c r="AN66" s="168">
        <f t="shared" si="22"/>
        <v>0</v>
      </c>
      <c r="AO66" s="168">
        <f t="shared" si="22"/>
        <v>0</v>
      </c>
      <c r="AP66" s="168">
        <f t="shared" si="22"/>
        <v>0</v>
      </c>
      <c r="AQ66" s="168">
        <f t="shared" si="22"/>
        <v>0</v>
      </c>
      <c r="AR66" s="168">
        <f t="shared" si="22"/>
        <v>0</v>
      </c>
      <c r="AS66" s="168">
        <f t="shared" si="22"/>
        <v>0</v>
      </c>
      <c r="AT66" s="168">
        <f t="shared" si="22"/>
        <v>0</v>
      </c>
      <c r="AU66" s="168">
        <f t="shared" si="22"/>
        <v>0</v>
      </c>
      <c r="AV66" s="168">
        <f t="shared" si="22"/>
        <v>0</v>
      </c>
      <c r="AW66" s="168">
        <f t="shared" si="22"/>
        <v>0</v>
      </c>
      <c r="AX66" s="168">
        <f t="shared" si="22"/>
        <v>0</v>
      </c>
      <c r="AY66" s="168">
        <f t="shared" si="22"/>
        <v>0</v>
      </c>
      <c r="AZ66" s="168">
        <f t="shared" si="22"/>
        <v>0</v>
      </c>
      <c r="BA66" s="168">
        <f t="shared" si="22"/>
        <v>0</v>
      </c>
      <c r="BB66" s="168">
        <f t="shared" si="22"/>
        <v>0</v>
      </c>
      <c r="BC66" s="168">
        <f t="shared" si="22"/>
        <v>0</v>
      </c>
    </row>
    <row r="67" spans="1:55" ht="24" thickBot="1" x14ac:dyDescent="0.4">
      <c r="A67" s="192"/>
      <c r="B67" s="175"/>
      <c r="C67" s="178" t="str">
        <f>IFERROR(INDEX(#REF!,MATCH(Horaire!A67,#REF!,0),MATCH(Horaire!$A$2,#REF!,0)),"")</f>
        <v/>
      </c>
      <c r="D67" s="175"/>
      <c r="E67" s="178" t="str">
        <f>IFERROR(INDEX('H Soir'!$C$7:$AA$19,MATCH(Horaire!$A67,'H Soir'!$B$7:$B$19,0),MATCH(Horaire!$A$2,'H Soir'!$C$5:$AA$5,0)),"")</f>
        <v/>
      </c>
      <c r="F67" s="147"/>
      <c r="G67" s="168">
        <f t="shared" si="19"/>
        <v>0</v>
      </c>
      <c r="H67" s="168">
        <f t="shared" si="22"/>
        <v>0</v>
      </c>
      <c r="I67" s="168">
        <f t="shared" si="22"/>
        <v>0</v>
      </c>
      <c r="J67" s="168">
        <f t="shared" si="22"/>
        <v>0</v>
      </c>
      <c r="K67" s="168">
        <f t="shared" si="22"/>
        <v>0</v>
      </c>
      <c r="L67" s="168">
        <f t="shared" si="22"/>
        <v>0</v>
      </c>
      <c r="M67" s="168">
        <f t="shared" si="22"/>
        <v>0</v>
      </c>
      <c r="N67" s="168">
        <f t="shared" si="22"/>
        <v>0</v>
      </c>
      <c r="O67" s="168">
        <f t="shared" si="22"/>
        <v>0</v>
      </c>
      <c r="P67" s="168">
        <f t="shared" si="22"/>
        <v>0</v>
      </c>
      <c r="Q67" s="168">
        <f t="shared" si="22"/>
        <v>0</v>
      </c>
      <c r="R67" s="168">
        <f t="shared" si="22"/>
        <v>0</v>
      </c>
      <c r="S67" s="168">
        <f t="shared" si="22"/>
        <v>0</v>
      </c>
      <c r="T67" s="168">
        <f t="shared" si="22"/>
        <v>0</v>
      </c>
      <c r="U67" s="168">
        <f t="shared" si="22"/>
        <v>0</v>
      </c>
      <c r="V67" s="168">
        <f t="shared" si="22"/>
        <v>0</v>
      </c>
      <c r="W67" s="168">
        <f t="shared" si="22"/>
        <v>0</v>
      </c>
      <c r="X67" s="168">
        <f t="shared" si="22"/>
        <v>0</v>
      </c>
      <c r="Y67" s="168">
        <f t="shared" si="22"/>
        <v>0</v>
      </c>
      <c r="Z67" s="168">
        <f t="shared" si="22"/>
        <v>0</v>
      </c>
      <c r="AA67" s="168">
        <f t="shared" si="22"/>
        <v>0</v>
      </c>
      <c r="AB67" s="168">
        <f t="shared" si="22"/>
        <v>0</v>
      </c>
      <c r="AC67" s="168">
        <f t="shared" si="22"/>
        <v>0</v>
      </c>
      <c r="AD67" s="168">
        <f t="shared" si="22"/>
        <v>0</v>
      </c>
      <c r="AE67" s="168">
        <f t="shared" si="22"/>
        <v>0</v>
      </c>
      <c r="AF67" s="168">
        <f t="shared" si="22"/>
        <v>0</v>
      </c>
      <c r="AG67" s="168">
        <f t="shared" si="22"/>
        <v>0</v>
      </c>
      <c r="AH67" s="168">
        <f t="shared" si="22"/>
        <v>0</v>
      </c>
      <c r="AI67" s="168">
        <f t="shared" si="22"/>
        <v>0</v>
      </c>
      <c r="AJ67" s="168">
        <f t="shared" si="22"/>
        <v>0</v>
      </c>
      <c r="AK67" s="168">
        <f t="shared" si="22"/>
        <v>0</v>
      </c>
      <c r="AL67" s="168">
        <f t="shared" si="22"/>
        <v>0</v>
      </c>
      <c r="AM67" s="168">
        <f t="shared" si="22"/>
        <v>0</v>
      </c>
      <c r="AN67" s="168">
        <f t="shared" si="22"/>
        <v>0</v>
      </c>
      <c r="AO67" s="168">
        <f t="shared" si="22"/>
        <v>0</v>
      </c>
      <c r="AP67" s="168">
        <f t="shared" si="22"/>
        <v>0</v>
      </c>
      <c r="AQ67" s="168">
        <f t="shared" si="22"/>
        <v>0</v>
      </c>
      <c r="AR67" s="168">
        <f t="shared" si="22"/>
        <v>0</v>
      </c>
      <c r="AS67" s="168">
        <f t="shared" si="22"/>
        <v>0</v>
      </c>
      <c r="AT67" s="168">
        <f t="shared" si="22"/>
        <v>0</v>
      </c>
      <c r="AU67" s="168">
        <f t="shared" si="22"/>
        <v>0</v>
      </c>
      <c r="AV67" s="168">
        <f t="shared" si="22"/>
        <v>0</v>
      </c>
      <c r="AW67" s="168">
        <f t="shared" si="22"/>
        <v>0</v>
      </c>
      <c r="AX67" s="168">
        <f t="shared" si="22"/>
        <v>0</v>
      </c>
      <c r="AY67" s="168">
        <f t="shared" si="22"/>
        <v>0</v>
      </c>
      <c r="AZ67" s="168">
        <f t="shared" si="22"/>
        <v>0</v>
      </c>
      <c r="BA67" s="168">
        <f t="shared" si="22"/>
        <v>0</v>
      </c>
      <c r="BB67" s="168">
        <f t="shared" si="22"/>
        <v>0</v>
      </c>
      <c r="BC67" s="168">
        <f t="shared" si="22"/>
        <v>0</v>
      </c>
    </row>
    <row r="68" spans="1:55" ht="23.25" x14ac:dyDescent="0.35">
      <c r="A68" s="189"/>
      <c r="B68" s="189"/>
      <c r="C68" s="169"/>
      <c r="D68" s="169"/>
      <c r="E68" s="169"/>
      <c r="F68" s="169"/>
      <c r="G68" s="169"/>
      <c r="H68" s="169"/>
      <c r="I68" s="169"/>
      <c r="J68" s="169"/>
      <c r="K68" s="169"/>
      <c r="L68" s="169"/>
      <c r="M68" s="169"/>
      <c r="N68" s="169"/>
      <c r="O68" s="169"/>
      <c r="P68" s="169"/>
      <c r="Q68" s="169"/>
      <c r="R68" s="169"/>
      <c r="S68" s="169"/>
      <c r="T68" s="169"/>
      <c r="U68" s="169"/>
      <c r="V68" s="169"/>
      <c r="W68" s="169"/>
      <c r="X68" s="169"/>
      <c r="Y68" s="169"/>
      <c r="Z68" s="169"/>
      <c r="AA68" s="169"/>
      <c r="AG68" s="169"/>
      <c r="AH68" s="169"/>
      <c r="AI68" s="169"/>
      <c r="AJ68" s="169"/>
      <c r="AK68" s="169"/>
      <c r="AL68" s="169"/>
      <c r="AM68" s="169"/>
      <c r="AN68" s="169"/>
      <c r="AO68" s="169"/>
      <c r="AP68" s="169"/>
      <c r="AQ68" s="169"/>
      <c r="AR68" s="169"/>
      <c r="AS68" s="169"/>
      <c r="AT68" s="169"/>
      <c r="AU68" s="169"/>
      <c r="AV68" s="169"/>
      <c r="AW68" s="169"/>
      <c r="AX68" s="169"/>
      <c r="AY68" s="169"/>
      <c r="AZ68" s="169"/>
      <c r="BA68" s="169"/>
      <c r="BB68" s="169"/>
      <c r="BC68" s="169"/>
    </row>
    <row r="69" spans="1:55" ht="23.25" x14ac:dyDescent="0.35">
      <c r="A69" s="190"/>
      <c r="B69" s="190"/>
      <c r="E69" s="94"/>
      <c r="F69" s="94"/>
      <c r="AF69" s="164">
        <f>IF(SUM(AF50:AF68)&lt;0,"",(SUM(AF60:AF67)))</f>
        <v>0</v>
      </c>
    </row>
    <row r="70" spans="1:55" ht="23.25" x14ac:dyDescent="0.35">
      <c r="A70" s="190"/>
      <c r="B70" s="190"/>
      <c r="E70" s="94"/>
      <c r="F70" s="94"/>
    </row>
  </sheetData>
  <mergeCells count="9">
    <mergeCell ref="AG1:AS2"/>
    <mergeCell ref="AT1:AZ2"/>
    <mergeCell ref="G1:AE2"/>
    <mergeCell ref="A59:E59"/>
    <mergeCell ref="A26:E26"/>
    <mergeCell ref="A29:E29"/>
    <mergeCell ref="A56:E56"/>
    <mergeCell ref="A57:E57"/>
    <mergeCell ref="A27:E27"/>
  </mergeCells>
  <conditionalFormatting sqref="AF69">
    <cfRule type="cellIs" dxfId="137" priority="908" operator="lessThan">
      <formula>1</formula>
    </cfRule>
    <cfRule type="cellIs" dxfId="136" priority="909" operator="greaterThan">
      <formula>0</formula>
    </cfRule>
    <cfRule type="cellIs" dxfId="135" priority="910" operator="greaterThan">
      <formula>0</formula>
    </cfRule>
  </conditionalFormatting>
  <conditionalFormatting sqref="H26">
    <cfRule type="cellIs" dxfId="134" priority="905" operator="lessThan">
      <formula>1</formula>
    </cfRule>
    <cfRule type="cellIs" dxfId="133" priority="906" operator="greaterThan">
      <formula>0</formula>
    </cfRule>
    <cfRule type="cellIs" dxfId="132" priority="907" operator="greaterThan">
      <formula>0</formula>
    </cfRule>
  </conditionalFormatting>
  <conditionalFormatting sqref="I26">
    <cfRule type="cellIs" dxfId="131" priority="902" operator="lessThan">
      <formula>1</formula>
    </cfRule>
    <cfRule type="cellIs" dxfId="130" priority="903" operator="greaterThan">
      <formula>0</formula>
    </cfRule>
    <cfRule type="cellIs" dxfId="129" priority="904" operator="greaterThan">
      <formula>0</formula>
    </cfRule>
  </conditionalFormatting>
  <conditionalFormatting sqref="J26">
    <cfRule type="cellIs" dxfId="128" priority="899" operator="lessThan">
      <formula>1</formula>
    </cfRule>
    <cfRule type="cellIs" dxfId="127" priority="900" operator="greaterThan">
      <formula>0</formula>
    </cfRule>
    <cfRule type="cellIs" dxfId="126" priority="901" operator="greaterThan">
      <formula>0</formula>
    </cfRule>
  </conditionalFormatting>
  <conditionalFormatting sqref="K26">
    <cfRule type="cellIs" dxfId="125" priority="896" operator="lessThan">
      <formula>1</formula>
    </cfRule>
    <cfRule type="cellIs" dxfId="124" priority="897" operator="greaterThan">
      <formula>0</formula>
    </cfRule>
    <cfRule type="cellIs" dxfId="123" priority="898" operator="greaterThan">
      <formula>0</formula>
    </cfRule>
  </conditionalFormatting>
  <conditionalFormatting sqref="L26">
    <cfRule type="cellIs" dxfId="122" priority="893" operator="lessThan">
      <formula>1</formula>
    </cfRule>
    <cfRule type="cellIs" dxfId="121" priority="894" operator="greaterThan">
      <formula>0</formula>
    </cfRule>
    <cfRule type="cellIs" dxfId="120" priority="895" operator="greaterThan">
      <formula>0</formula>
    </cfRule>
  </conditionalFormatting>
  <conditionalFormatting sqref="M26">
    <cfRule type="cellIs" dxfId="119" priority="890" operator="lessThan">
      <formula>1</formula>
    </cfRule>
    <cfRule type="cellIs" dxfId="118" priority="891" operator="greaterThan">
      <formula>0</formula>
    </cfRule>
    <cfRule type="cellIs" dxfId="117" priority="892" operator="greaterThan">
      <formula>0</formula>
    </cfRule>
  </conditionalFormatting>
  <conditionalFormatting sqref="N26">
    <cfRule type="cellIs" dxfId="116" priority="887" operator="lessThan">
      <formula>1</formula>
    </cfRule>
    <cfRule type="cellIs" dxfId="115" priority="888" operator="greaterThan">
      <formula>0</formula>
    </cfRule>
    <cfRule type="cellIs" dxfId="114" priority="889" operator="greaterThan">
      <formula>0</formula>
    </cfRule>
  </conditionalFormatting>
  <conditionalFormatting sqref="O26">
    <cfRule type="cellIs" dxfId="113" priority="884" operator="lessThan">
      <formula>1</formula>
    </cfRule>
    <cfRule type="cellIs" dxfId="112" priority="885" operator="greaterThan">
      <formula>0</formula>
    </cfRule>
    <cfRule type="cellIs" dxfId="111" priority="886" operator="greaterThan">
      <formula>0</formula>
    </cfRule>
  </conditionalFormatting>
  <conditionalFormatting sqref="P26">
    <cfRule type="cellIs" dxfId="110" priority="881" operator="lessThan">
      <formula>1</formula>
    </cfRule>
    <cfRule type="cellIs" dxfId="109" priority="882" operator="greaterThan">
      <formula>0</formula>
    </cfRule>
    <cfRule type="cellIs" dxfId="108" priority="883" operator="greaterThan">
      <formula>0</formula>
    </cfRule>
  </conditionalFormatting>
  <conditionalFormatting sqref="Q26">
    <cfRule type="cellIs" dxfId="107" priority="878" operator="lessThan">
      <formula>1</formula>
    </cfRule>
    <cfRule type="cellIs" dxfId="106" priority="879" operator="greaterThan">
      <formula>0</formula>
    </cfRule>
    <cfRule type="cellIs" dxfId="105" priority="880" operator="greaterThan">
      <formula>0</formula>
    </cfRule>
  </conditionalFormatting>
  <conditionalFormatting sqref="R26">
    <cfRule type="cellIs" dxfId="104" priority="875" operator="lessThan">
      <formula>1</formula>
    </cfRule>
    <cfRule type="cellIs" dxfId="103" priority="876" operator="greaterThan">
      <formula>0</formula>
    </cfRule>
    <cfRule type="cellIs" dxfId="102" priority="877" operator="greaterThan">
      <formula>0</formula>
    </cfRule>
  </conditionalFormatting>
  <conditionalFormatting sqref="S26">
    <cfRule type="cellIs" dxfId="101" priority="872" operator="lessThan">
      <formula>1</formula>
    </cfRule>
    <cfRule type="cellIs" dxfId="100" priority="873" operator="greaterThan">
      <formula>0</formula>
    </cfRule>
    <cfRule type="cellIs" dxfId="99" priority="874" operator="greaterThan">
      <formula>0</formula>
    </cfRule>
  </conditionalFormatting>
  <conditionalFormatting sqref="T26">
    <cfRule type="cellIs" dxfId="98" priority="869" operator="lessThan">
      <formula>1</formula>
    </cfRule>
    <cfRule type="cellIs" dxfId="97" priority="870" operator="greaterThan">
      <formula>0</formula>
    </cfRule>
    <cfRule type="cellIs" dxfId="96" priority="871" operator="greaterThan">
      <formula>0</formula>
    </cfRule>
  </conditionalFormatting>
  <conditionalFormatting sqref="U26">
    <cfRule type="cellIs" dxfId="95" priority="866" operator="lessThan">
      <formula>1</formula>
    </cfRule>
    <cfRule type="cellIs" dxfId="94" priority="867" operator="greaterThan">
      <formula>0</formula>
    </cfRule>
    <cfRule type="cellIs" dxfId="93" priority="868" operator="greaterThan">
      <formula>0</formula>
    </cfRule>
  </conditionalFormatting>
  <conditionalFormatting sqref="V26">
    <cfRule type="cellIs" dxfId="92" priority="863" operator="lessThan">
      <formula>1</formula>
    </cfRule>
    <cfRule type="cellIs" dxfId="91" priority="864" operator="greaterThan">
      <formula>0</formula>
    </cfRule>
    <cfRule type="cellIs" dxfId="90" priority="865" operator="greaterThan">
      <formula>0</formula>
    </cfRule>
  </conditionalFormatting>
  <conditionalFormatting sqref="W26">
    <cfRule type="cellIs" dxfId="89" priority="860" operator="lessThan">
      <formula>1</formula>
    </cfRule>
    <cfRule type="cellIs" dxfId="88" priority="861" operator="greaterThan">
      <formula>0</formula>
    </cfRule>
    <cfRule type="cellIs" dxfId="87" priority="862" operator="greaterThan">
      <formula>0</formula>
    </cfRule>
  </conditionalFormatting>
  <conditionalFormatting sqref="X26">
    <cfRule type="cellIs" dxfId="86" priority="857" operator="lessThan">
      <formula>1</formula>
    </cfRule>
    <cfRule type="cellIs" dxfId="85" priority="858" operator="greaterThan">
      <formula>0</formula>
    </cfRule>
    <cfRule type="cellIs" dxfId="84" priority="859" operator="greaterThan">
      <formula>0</formula>
    </cfRule>
  </conditionalFormatting>
  <conditionalFormatting sqref="Y26">
    <cfRule type="cellIs" dxfId="83" priority="854" operator="lessThan">
      <formula>1</formula>
    </cfRule>
    <cfRule type="cellIs" dxfId="82" priority="855" operator="greaterThan">
      <formula>0</formula>
    </cfRule>
    <cfRule type="cellIs" dxfId="81" priority="856" operator="greaterThan">
      <formula>0</formula>
    </cfRule>
  </conditionalFormatting>
  <conditionalFormatting sqref="Z26">
    <cfRule type="cellIs" dxfId="80" priority="851" operator="lessThan">
      <formula>1</formula>
    </cfRule>
    <cfRule type="cellIs" dxfId="79" priority="852" operator="greaterThan">
      <formula>0</formula>
    </cfRule>
    <cfRule type="cellIs" dxfId="78" priority="853" operator="greaterThan">
      <formula>0</formula>
    </cfRule>
  </conditionalFormatting>
  <conditionalFormatting sqref="AA26">
    <cfRule type="cellIs" dxfId="77" priority="848" operator="lessThan">
      <formula>1</formula>
    </cfRule>
    <cfRule type="cellIs" dxfId="76" priority="849" operator="greaterThan">
      <formula>0</formula>
    </cfRule>
    <cfRule type="cellIs" dxfId="75" priority="850" operator="greaterThan">
      <formula>0</formula>
    </cfRule>
  </conditionalFormatting>
  <conditionalFormatting sqref="AC26">
    <cfRule type="cellIs" dxfId="74" priority="845" operator="lessThan">
      <formula>1</formula>
    </cfRule>
    <cfRule type="cellIs" dxfId="73" priority="846" operator="greaterThan">
      <formula>0</formula>
    </cfRule>
    <cfRule type="cellIs" dxfId="72" priority="847" operator="greaterThan">
      <formula>0</formula>
    </cfRule>
  </conditionalFormatting>
  <conditionalFormatting sqref="AD26">
    <cfRule type="cellIs" dxfId="71" priority="842" operator="lessThan">
      <formula>1</formula>
    </cfRule>
    <cfRule type="cellIs" dxfId="70" priority="843" operator="greaterThan">
      <formula>0</formula>
    </cfRule>
    <cfRule type="cellIs" dxfId="69" priority="844" operator="greaterThan">
      <formula>0</formula>
    </cfRule>
  </conditionalFormatting>
  <conditionalFormatting sqref="AE26:BC26">
    <cfRule type="cellIs" dxfId="68" priority="839" operator="lessThan">
      <formula>1</formula>
    </cfRule>
    <cfRule type="cellIs" dxfId="67" priority="840" operator="greaterThan">
      <formula>0</formula>
    </cfRule>
    <cfRule type="cellIs" dxfId="66" priority="841" operator="greaterThan">
      <formula>0</formula>
    </cfRule>
  </conditionalFormatting>
  <conditionalFormatting sqref="AB26">
    <cfRule type="cellIs" dxfId="65" priority="836" operator="lessThan">
      <formula>1</formula>
    </cfRule>
    <cfRule type="cellIs" dxfId="64" priority="837" operator="greaterThan">
      <formula>0</formula>
    </cfRule>
    <cfRule type="cellIs" dxfId="63" priority="838" operator="greaterThan">
      <formula>0</formula>
    </cfRule>
  </conditionalFormatting>
  <conditionalFormatting sqref="G60:BC67">
    <cfRule type="cellIs" dxfId="62" priority="835" operator="equal">
      <formula>1</formula>
    </cfRule>
  </conditionalFormatting>
  <conditionalFormatting sqref="G56:BC56">
    <cfRule type="cellIs" dxfId="61" priority="830" operator="lessThan">
      <formula>1</formula>
    </cfRule>
    <cfRule type="cellIs" dxfId="60" priority="831" operator="greaterThan">
      <formula>0</formula>
    </cfRule>
    <cfRule type="cellIs" dxfId="59" priority="832" operator="greaterThan">
      <formula>0</formula>
    </cfRule>
  </conditionalFormatting>
  <conditionalFormatting sqref="G27:BC27">
    <cfRule type="cellIs" dxfId="58" priority="748" operator="lessThan">
      <formula>1</formula>
    </cfRule>
    <cfRule type="cellIs" dxfId="57" priority="749" operator="greaterThan">
      <formula>0</formula>
    </cfRule>
    <cfRule type="cellIs" dxfId="56" priority="750" operator="greaterThan">
      <formula>0</formula>
    </cfRule>
  </conditionalFormatting>
  <conditionalFormatting sqref="G58:AF58">
    <cfRule type="cellIs" dxfId="55" priority="745" operator="lessThan">
      <formula>1</formula>
    </cfRule>
    <cfRule type="cellIs" dxfId="54" priority="746" operator="greaterThan">
      <formula>0</formula>
    </cfRule>
    <cfRule type="cellIs" dxfId="53" priority="747" operator="greaterThan">
      <formula>0</formula>
    </cfRule>
  </conditionalFormatting>
  <conditionalFormatting sqref="AF59">
    <cfRule type="cellIs" dxfId="52" priority="744" operator="equal">
      <formula>1</formula>
    </cfRule>
  </conditionalFormatting>
  <conditionalFormatting sqref="G59">
    <cfRule type="cellIs" dxfId="51" priority="741" operator="lessThan">
      <formula>1</formula>
    </cfRule>
    <cfRule type="cellIs" dxfId="50" priority="742" operator="greaterThan">
      <formula>0</formula>
    </cfRule>
    <cfRule type="cellIs" dxfId="49" priority="743" operator="greaterThan">
      <formula>0</formula>
    </cfRule>
  </conditionalFormatting>
  <conditionalFormatting sqref="H59:AE59">
    <cfRule type="cellIs" dxfId="48" priority="666" operator="lessThan">
      <formula>1</formula>
    </cfRule>
    <cfRule type="cellIs" dxfId="47" priority="667" operator="greaterThan">
      <formula>0</formula>
    </cfRule>
    <cfRule type="cellIs" dxfId="46" priority="668" operator="greaterThan">
      <formula>0</formula>
    </cfRule>
  </conditionalFormatting>
  <conditionalFormatting sqref="G29:AE29">
    <cfRule type="cellIs" dxfId="45" priority="665" operator="equal">
      <formula>1</formula>
    </cfRule>
  </conditionalFormatting>
  <conditionalFormatting sqref="G26">
    <cfRule type="cellIs" dxfId="44" priority="664" operator="equal">
      <formula>1</formula>
    </cfRule>
  </conditionalFormatting>
  <conditionalFormatting sqref="G57:BC57">
    <cfRule type="cellIs" dxfId="43" priority="661" operator="lessThan">
      <formula>1</formula>
    </cfRule>
    <cfRule type="cellIs" dxfId="42" priority="662" operator="greaterThan">
      <formula>0</formula>
    </cfRule>
    <cfRule type="cellIs" dxfId="41" priority="663" operator="greaterThan">
      <formula>0</formula>
    </cfRule>
  </conditionalFormatting>
  <conditionalFormatting sqref="G4:BC24">
    <cfRule type="cellIs" dxfId="40" priority="654" operator="equal">
      <formula>1</formula>
    </cfRule>
  </conditionalFormatting>
  <conditionalFormatting sqref="G4:BC24">
    <cfRule type="cellIs" dxfId="39" priority="653" operator="equal">
      <formula>1</formula>
    </cfRule>
  </conditionalFormatting>
  <conditionalFormatting sqref="G39:G55 AG39:AG48 AG50:AG55 H49:BC49">
    <cfRule type="cellIs" dxfId="38" priority="576" operator="equal">
      <formula>1</formula>
    </cfRule>
  </conditionalFormatting>
  <conditionalFormatting sqref="G39:G55 AG39:AG48 AG50:AG55 H49:BC49">
    <cfRule type="cellIs" dxfId="37" priority="575" operator="equal">
      <formula>1</formula>
    </cfRule>
  </conditionalFormatting>
  <conditionalFormatting sqref="H39:AE48 AH39:BC48 AH50:BC55 H50:AE55">
    <cfRule type="cellIs" dxfId="36" priority="574" operator="equal">
      <formula>1</formula>
    </cfRule>
  </conditionalFormatting>
  <conditionalFormatting sqref="H39:AE48 AH39:BC48 AH50:BC55 H50:AE55">
    <cfRule type="cellIs" dxfId="35" priority="573" operator="equal">
      <formula>1</formula>
    </cfRule>
  </conditionalFormatting>
  <conditionalFormatting sqref="AG58:AS58">
    <cfRule type="cellIs" dxfId="34" priority="458" operator="lessThan">
      <formula>1</formula>
    </cfRule>
    <cfRule type="cellIs" dxfId="33" priority="459" operator="greaterThan">
      <formula>0</formula>
    </cfRule>
    <cfRule type="cellIs" dxfId="32" priority="460" operator="greaterThan">
      <formula>0</formula>
    </cfRule>
  </conditionalFormatting>
  <conditionalFormatting sqref="AG59">
    <cfRule type="cellIs" dxfId="31" priority="455" operator="lessThan">
      <formula>1</formula>
    </cfRule>
    <cfRule type="cellIs" dxfId="30" priority="456" operator="greaterThan">
      <formula>0</formula>
    </cfRule>
    <cfRule type="cellIs" dxfId="29" priority="457" operator="greaterThan">
      <formula>0</formula>
    </cfRule>
  </conditionalFormatting>
  <conditionalFormatting sqref="AH59:AS59">
    <cfRule type="cellIs" dxfId="28" priority="452" operator="lessThan">
      <formula>1</formula>
    </cfRule>
    <cfRule type="cellIs" dxfId="27" priority="453" operator="greaterThan">
      <formula>0</formula>
    </cfRule>
    <cfRule type="cellIs" dxfId="26" priority="454" operator="greaterThan">
      <formula>0</formula>
    </cfRule>
  </conditionalFormatting>
  <conditionalFormatting sqref="AG29:AS29">
    <cfRule type="cellIs" dxfId="25" priority="451" operator="equal">
      <formula>1</formula>
    </cfRule>
  </conditionalFormatting>
  <conditionalFormatting sqref="AT58:AZ58">
    <cfRule type="cellIs" dxfId="24" priority="268" operator="lessThan">
      <formula>1</formula>
    </cfRule>
    <cfRule type="cellIs" dxfId="23" priority="269" operator="greaterThan">
      <formula>0</formula>
    </cfRule>
    <cfRule type="cellIs" dxfId="22" priority="270" operator="greaterThan">
      <formula>0</formula>
    </cfRule>
  </conditionalFormatting>
  <conditionalFormatting sqref="AT59">
    <cfRule type="cellIs" dxfId="21" priority="265" operator="lessThan">
      <formula>1</formula>
    </cfRule>
    <cfRule type="cellIs" dxfId="20" priority="266" operator="greaterThan">
      <formula>0</formula>
    </cfRule>
    <cfRule type="cellIs" dxfId="19" priority="267" operator="greaterThan">
      <formula>0</formula>
    </cfRule>
  </conditionalFormatting>
  <conditionalFormatting sqref="AU59:AZ59">
    <cfRule type="cellIs" dxfId="18" priority="262" operator="lessThan">
      <formula>1</formula>
    </cfRule>
    <cfRule type="cellIs" dxfId="17" priority="263" operator="greaterThan">
      <formula>0</formula>
    </cfRule>
    <cfRule type="cellIs" dxfId="16" priority="264" operator="greaterThan">
      <formula>0</formula>
    </cfRule>
  </conditionalFormatting>
  <conditionalFormatting sqref="AT29:AZ29">
    <cfRule type="cellIs" dxfId="15" priority="261" operator="equal">
      <formula>1</formula>
    </cfRule>
  </conditionalFormatting>
  <conditionalFormatting sqref="BA58:BC58">
    <cfRule type="cellIs" dxfId="14" priority="84" operator="lessThan">
      <formula>1</formula>
    </cfRule>
    <cfRule type="cellIs" dxfId="13" priority="85" operator="greaterThan">
      <formula>0</formula>
    </cfRule>
    <cfRule type="cellIs" dxfId="12" priority="86" operator="greaterThan">
      <formula>0</formula>
    </cfRule>
  </conditionalFormatting>
  <conditionalFormatting sqref="BA59:BC59">
    <cfRule type="cellIs" dxfId="11" priority="81" operator="lessThan">
      <formula>1</formula>
    </cfRule>
    <cfRule type="cellIs" dxfId="10" priority="82" operator="greaterThan">
      <formula>0</formula>
    </cfRule>
    <cfRule type="cellIs" dxfId="9" priority="83" operator="greaterThan">
      <formula>0</formula>
    </cfRule>
  </conditionalFormatting>
  <conditionalFormatting sqref="BA29:BC29">
    <cfRule type="cellIs" dxfId="8" priority="80" operator="equal">
      <formula>1</formula>
    </cfRule>
  </conditionalFormatting>
  <conditionalFormatting sqref="G30:BC36">
    <cfRule type="cellIs" dxfId="7" priority="1" operator="equal">
      <formula>1</formula>
    </cfRule>
  </conditionalFormatting>
  <hyperlinks>
    <hyperlink ref="A29:E29" location="'H Pueri'!A1" display="Puéricultrices Grands"/>
    <hyperlink ref="A59:E59" location="'H Pueri'!A1" display="Puéricultrices Bébés"/>
  </hyperlinks>
  <pageMargins left="0.7" right="0.7" top="0.75" bottom="0.75" header="0.3" footer="0.3"/>
  <pageSetup paperSize="9" orientation="portrait" horizontalDpi="0" verticalDpi="0" r:id="rId1"/>
  <drawing r:id="rId2"/>
  <extLst>
    <ext xmlns:x14="http://schemas.microsoft.com/office/spreadsheetml/2009/9/main" uri="{CCE6A557-97BC-4b89-ADB6-D9C93CAAB3DF}">
      <x14:dataValidations xmlns:xm="http://schemas.microsoft.com/office/excel/2006/main" disablePrompts="1" count="2">
        <x14:dataValidation type="list" allowBlank="1" showInputMessage="1" showErrorMessage="1">
          <x14:formula1>
            <xm:f>'Liste de choix'!$B$4:$B$28</xm:f>
          </x14:formula1>
          <xm:sqref>F30</xm:sqref>
        </x14:dataValidation>
        <x14:dataValidation type="list" allowBlank="1" showInputMessage="1" showErrorMessage="1">
          <x14:formula1>
            <xm:f>'Liste de choix'!$D$4:$D$13</xm:f>
          </x14:formula1>
          <xm:sqref>A60:A67 A30:A36</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dimension ref="A1:W148"/>
  <sheetViews>
    <sheetView workbookViewId="0">
      <selection activeCell="E12" sqref="E12"/>
    </sheetView>
  </sheetViews>
  <sheetFormatPr baseColWidth="10" defaultRowHeight="16.5" x14ac:dyDescent="0.3"/>
  <cols>
    <col min="1" max="1" width="5.140625" customWidth="1"/>
    <col min="2" max="2" width="10.7109375" bestFit="1" customWidth="1"/>
    <col min="3" max="3" width="2.28515625" customWidth="1"/>
    <col min="4" max="4" width="3.5703125" style="44" bestFit="1" customWidth="1"/>
    <col min="5" max="5" width="9.42578125" style="44" hidden="1" customWidth="1"/>
    <col min="7" max="7" width="3.5703125" style="44" bestFit="1" customWidth="1"/>
    <col min="8" max="8" width="3.5703125" style="44" hidden="1" customWidth="1"/>
    <col min="10" max="10" width="3.5703125" style="44" bestFit="1" customWidth="1"/>
    <col min="11" max="11" width="3.5703125" style="44" hidden="1" customWidth="1"/>
    <col min="13" max="13" width="3.5703125" style="44" customWidth="1"/>
    <col min="14" max="14" width="11.5703125" style="44" hidden="1" customWidth="1"/>
    <col min="15" max="15" width="15.7109375" style="108" customWidth="1"/>
    <col min="16" max="16" width="3.5703125" style="44" customWidth="1"/>
    <col min="17" max="17" width="3.5703125" style="44" hidden="1" customWidth="1"/>
    <col min="19" max="19" width="2.28515625" style="44" customWidth="1"/>
    <col min="20" max="20" width="17.28515625" customWidth="1"/>
    <col min="21" max="21" width="7.5703125" customWidth="1"/>
    <col min="22" max="22" width="0" hidden="1" customWidth="1"/>
    <col min="23" max="23" width="5.5703125" style="46" hidden="1" customWidth="1"/>
    <col min="24" max="24" width="0" hidden="1" customWidth="1"/>
  </cols>
  <sheetData>
    <row r="1" spans="1:23" ht="18" x14ac:dyDescent="0.25">
      <c r="A1" s="195" t="s">
        <v>41</v>
      </c>
      <c r="B1" s="240"/>
      <c r="C1" s="240"/>
      <c r="D1" s="240"/>
      <c r="E1" s="240"/>
      <c r="F1" s="240"/>
      <c r="G1" s="240"/>
      <c r="H1" s="240"/>
      <c r="I1" s="240"/>
      <c r="J1" s="240"/>
      <c r="K1" s="240"/>
      <c r="L1" s="240"/>
      <c r="M1" s="240"/>
      <c r="N1" s="240"/>
      <c r="O1" s="240"/>
      <c r="P1" s="73"/>
      <c r="Q1" s="73"/>
      <c r="R1" s="241" t="e">
        <f>IF(#REF!&gt;0,"Attention jours ferié","")</f>
        <v>#REF!</v>
      </c>
      <c r="S1" s="241"/>
      <c r="T1" s="243" t="e">
        <f>IF(#REF!&gt;0,#REF!,"")</f>
        <v>#REF!</v>
      </c>
      <c r="U1" s="45"/>
    </row>
    <row r="2" spans="1:23" ht="19.899999999999999" customHeight="1" x14ac:dyDescent="0.3">
      <c r="A2" s="29" t="s">
        <v>35</v>
      </c>
      <c r="B2" s="30"/>
      <c r="C2" s="30"/>
      <c r="D2" s="30"/>
      <c r="E2" s="30"/>
      <c r="F2" s="63" t="e">
        <f>#REF!</f>
        <v>#REF!</v>
      </c>
      <c r="G2" s="30"/>
      <c r="H2" s="30"/>
      <c r="I2" s="30"/>
      <c r="J2" s="30"/>
      <c r="K2" s="30"/>
      <c r="L2" s="32" t="s">
        <v>36</v>
      </c>
      <c r="N2" s="35"/>
      <c r="O2" s="112" t="e">
        <f>B9</f>
        <v>#REF!</v>
      </c>
      <c r="P2" s="30"/>
      <c r="Q2" s="30"/>
      <c r="R2" s="242"/>
      <c r="S2" s="242"/>
      <c r="T2" s="244"/>
      <c r="U2" s="31"/>
    </row>
    <row r="3" spans="1:23" ht="6.6" customHeight="1" x14ac:dyDescent="0.25">
      <c r="A3" s="10"/>
      <c r="B3" s="2"/>
      <c r="C3" s="2"/>
      <c r="D3" s="18"/>
      <c r="E3" s="16"/>
      <c r="F3" s="2"/>
      <c r="G3" s="16"/>
      <c r="H3" s="16"/>
      <c r="I3" s="2"/>
      <c r="J3" s="16"/>
      <c r="K3" s="16"/>
      <c r="L3" s="2"/>
      <c r="M3" s="16"/>
      <c r="N3" s="16"/>
      <c r="O3" s="2"/>
      <c r="P3" s="16"/>
      <c r="Q3" s="16"/>
      <c r="R3" s="2"/>
      <c r="S3" s="16"/>
      <c r="T3" s="24"/>
      <c r="U3" s="47"/>
    </row>
    <row r="4" spans="1:23" ht="19.149999999999999" customHeight="1" x14ac:dyDescent="0.25">
      <c r="A4" s="3"/>
      <c r="B4" s="4"/>
      <c r="C4" s="6"/>
      <c r="D4" s="15"/>
      <c r="E4" s="15"/>
      <c r="F4" s="5" t="s">
        <v>0</v>
      </c>
      <c r="G4" s="15"/>
      <c r="H4" s="15"/>
      <c r="I4" s="6" t="s">
        <v>1</v>
      </c>
      <c r="J4" s="15"/>
      <c r="K4" s="15"/>
      <c r="L4" s="6" t="s">
        <v>2</v>
      </c>
      <c r="M4" s="15"/>
      <c r="N4" s="15"/>
      <c r="O4" s="6" t="s">
        <v>3</v>
      </c>
      <c r="P4" s="15"/>
      <c r="Q4" s="15"/>
      <c r="R4" s="5" t="s">
        <v>4</v>
      </c>
      <c r="S4" s="15"/>
      <c r="T4" s="245" t="s">
        <v>61</v>
      </c>
      <c r="U4" s="199"/>
      <c r="W4" s="46">
        <v>0.29166666666666669</v>
      </c>
    </row>
    <row r="5" spans="1:23" ht="3" customHeight="1" x14ac:dyDescent="0.25">
      <c r="A5" s="39"/>
      <c r="B5" s="40"/>
      <c r="C5" s="48"/>
      <c r="D5" s="49"/>
      <c r="E5" s="49"/>
      <c r="F5" s="50"/>
      <c r="G5" s="49"/>
      <c r="H5" s="49"/>
      <c r="I5" s="50"/>
      <c r="J5" s="49"/>
      <c r="K5" s="49"/>
      <c r="L5" s="50"/>
      <c r="M5" s="49"/>
      <c r="N5" s="49"/>
      <c r="O5" s="109"/>
      <c r="P5" s="49"/>
      <c r="Q5" s="49"/>
      <c r="R5" s="50"/>
      <c r="S5" s="51"/>
      <c r="T5" s="52"/>
      <c r="U5" s="53"/>
      <c r="W5" s="46">
        <v>0.2951388888888889</v>
      </c>
    </row>
    <row r="6" spans="1:23" ht="9" customHeight="1" x14ac:dyDescent="0.25">
      <c r="A6" s="7"/>
      <c r="B6" s="8"/>
      <c r="C6" s="12"/>
      <c r="D6" s="17"/>
      <c r="E6" s="17"/>
      <c r="F6" s="64"/>
      <c r="G6" s="17"/>
      <c r="H6" s="17"/>
      <c r="I6" s="64"/>
      <c r="J6" s="17"/>
      <c r="K6" s="17"/>
      <c r="L6" s="64"/>
      <c r="M6" s="17"/>
      <c r="N6" s="17"/>
      <c r="O6" s="64"/>
      <c r="P6" s="17"/>
      <c r="Q6" s="22"/>
      <c r="R6" s="65"/>
      <c r="S6" s="22"/>
      <c r="T6" s="54"/>
      <c r="U6" s="45"/>
      <c r="W6" s="46">
        <v>0.29861111111111099</v>
      </c>
    </row>
    <row r="7" spans="1:23" ht="18" customHeight="1" x14ac:dyDescent="0.25">
      <c r="A7" s="20" t="s">
        <v>31</v>
      </c>
      <c r="B7" s="9" t="s">
        <v>29</v>
      </c>
      <c r="C7" s="14"/>
      <c r="D7" s="86" t="s">
        <v>28</v>
      </c>
      <c r="E7" s="89" t="e">
        <f>F9-F7</f>
        <v>#REF!</v>
      </c>
      <c r="F7" s="90" t="e">
        <f>IF(#REF! &gt;0,#REF!,"")</f>
        <v>#REF!</v>
      </c>
      <c r="G7" s="86" t="s">
        <v>28</v>
      </c>
      <c r="H7" s="89"/>
      <c r="I7" s="90" t="e">
        <f>IF(#REF! &gt;0,#REF!,"")</f>
        <v>#REF!</v>
      </c>
      <c r="J7" s="86" t="s">
        <v>28</v>
      </c>
      <c r="K7" s="89"/>
      <c r="L7" s="90" t="e">
        <f>IF(#REF! &gt;0,#REF!,"")</f>
        <v>#REF!</v>
      </c>
      <c r="M7" s="86" t="s">
        <v>28</v>
      </c>
      <c r="N7" s="89"/>
      <c r="O7" s="110" t="e">
        <f>IF(#REF! &gt;0,#REF!,"")</f>
        <v>#REF!</v>
      </c>
      <c r="P7" s="86" t="s">
        <v>28</v>
      </c>
      <c r="Q7" s="89"/>
      <c r="R7" s="90" t="e">
        <f>IF(#REF! &gt;0,#REF!,"")</f>
        <v>#REF!</v>
      </c>
      <c r="S7" s="23"/>
      <c r="T7" s="246" t="e">
        <f>IF([0]!Semaine1&gt;0,[0]!Semaine1,"")</f>
        <v>#REF!</v>
      </c>
      <c r="U7" s="247"/>
      <c r="W7" s="46">
        <v>0.30208333333333298</v>
      </c>
    </row>
    <row r="8" spans="1:23" x14ac:dyDescent="0.25">
      <c r="A8" s="21" t="s">
        <v>26</v>
      </c>
      <c r="B8" s="11" t="e">
        <f>#REF!</f>
        <v>#REF!</v>
      </c>
      <c r="C8" s="14"/>
      <c r="D8" s="91"/>
      <c r="E8" s="92" t="e">
        <f>(E7&gt;=TIME(5,,))*1</f>
        <v>#REF!</v>
      </c>
      <c r="F8" s="93"/>
      <c r="G8" s="91"/>
      <c r="H8" s="92"/>
      <c r="I8" s="93"/>
      <c r="J8" s="91"/>
      <c r="K8" s="92"/>
      <c r="L8" s="93"/>
      <c r="M8" s="91"/>
      <c r="N8" s="92"/>
      <c r="O8" s="111"/>
      <c r="P8" s="91"/>
      <c r="Q8" s="92"/>
      <c r="R8" s="93"/>
      <c r="S8" s="58"/>
      <c r="T8" s="246"/>
      <c r="U8" s="247"/>
      <c r="W8" s="46">
        <v>0.30555555555555503</v>
      </c>
    </row>
    <row r="9" spans="1:23" x14ac:dyDescent="0.25">
      <c r="A9" s="21" t="s">
        <v>27</v>
      </c>
      <c r="B9" s="11" t="e">
        <f>B8+4</f>
        <v>#REF!</v>
      </c>
      <c r="C9" s="14"/>
      <c r="D9" s="86" t="s">
        <v>30</v>
      </c>
      <c r="E9" s="85" t="e">
        <f>(E8&lt;=TIME(5,,))*1</f>
        <v>#REF!</v>
      </c>
      <c r="F9" s="90" t="e">
        <f>IF(#REF! &gt;0,#REF!,"")</f>
        <v>#REF!</v>
      </c>
      <c r="G9" s="86" t="s">
        <v>30</v>
      </c>
      <c r="H9" s="85"/>
      <c r="I9" s="90" t="e">
        <f>IF(#REF! &gt;0,#REF!,"")</f>
        <v>#REF!</v>
      </c>
      <c r="J9" s="86" t="s">
        <v>30</v>
      </c>
      <c r="K9" s="85"/>
      <c r="L9" s="90" t="e">
        <f>IF(#REF! &gt;0,#REF!,"")</f>
        <v>#REF!</v>
      </c>
      <c r="M9" s="86" t="s">
        <v>30</v>
      </c>
      <c r="N9" s="85"/>
      <c r="O9" s="110" t="e">
        <f>IF(#REF! &gt;0,#REF!,"")</f>
        <v>#REF!</v>
      </c>
      <c r="P9" s="86" t="s">
        <v>30</v>
      </c>
      <c r="Q9" s="85"/>
      <c r="R9" s="90" t="e">
        <f>IF(#REF! &gt;0,#REF!,"")</f>
        <v>#REF!</v>
      </c>
      <c r="S9" s="23"/>
      <c r="T9" s="246"/>
      <c r="U9" s="247"/>
      <c r="W9" s="46">
        <v>0.30902777777777801</v>
      </c>
    </row>
    <row r="10" spans="1:23" ht="3" customHeight="1" x14ac:dyDescent="0.25">
      <c r="A10" s="39"/>
      <c r="B10" s="40"/>
      <c r="C10" s="48"/>
      <c r="D10" s="87"/>
      <c r="E10" s="87"/>
      <c r="F10" s="88"/>
      <c r="G10" s="87"/>
      <c r="H10" s="87"/>
      <c r="I10" s="88"/>
      <c r="J10" s="87"/>
      <c r="K10" s="87"/>
      <c r="L10" s="88"/>
      <c r="M10" s="87"/>
      <c r="N10" s="87"/>
      <c r="O10" s="109"/>
      <c r="P10" s="87"/>
      <c r="Q10" s="87"/>
      <c r="R10" s="88"/>
      <c r="S10" s="51"/>
      <c r="T10" s="52"/>
      <c r="U10" s="53"/>
      <c r="W10" s="46">
        <v>0.3125</v>
      </c>
    </row>
    <row r="11" spans="1:23" ht="19.5" x14ac:dyDescent="0.25">
      <c r="A11" s="20" t="s">
        <v>31</v>
      </c>
      <c r="B11" s="9" t="s">
        <v>29</v>
      </c>
      <c r="C11" s="14"/>
      <c r="D11" s="86" t="s">
        <v>28</v>
      </c>
      <c r="E11" s="89" t="e">
        <f>F13-F11</f>
        <v>#REF!</v>
      </c>
      <c r="F11" s="90" t="e">
        <f>IF(#REF! &gt;0,#REF!,"")</f>
        <v>#REF!</v>
      </c>
      <c r="G11" s="86" t="s">
        <v>28</v>
      </c>
      <c r="H11" s="89"/>
      <c r="I11" s="90" t="e">
        <f>IF(#REF! &gt;0,#REF!,"")</f>
        <v>#REF!</v>
      </c>
      <c r="J11" s="86" t="s">
        <v>28</v>
      </c>
      <c r="K11" s="89"/>
      <c r="L11" s="90" t="e">
        <f>IF(#REF! &gt;0,#REF!,"")</f>
        <v>#REF!</v>
      </c>
      <c r="M11" s="86" t="s">
        <v>28</v>
      </c>
      <c r="N11" s="89"/>
      <c r="O11" s="110" t="e">
        <f>IF(#REF! &gt;0,#REF!,"")</f>
        <v>#REF!</v>
      </c>
      <c r="P11" s="86" t="s">
        <v>28</v>
      </c>
      <c r="Q11" s="89"/>
      <c r="R11" s="90" t="e">
        <f>IF(#REF! &gt;0,#REF!,"")</f>
        <v>#REF!</v>
      </c>
      <c r="S11" s="23"/>
      <c r="T11" s="246" t="e">
        <f>IF([0]!Semaine2&gt;0,[0]!Semaine2,"")</f>
        <v>#REF!</v>
      </c>
      <c r="U11" s="247"/>
      <c r="W11" s="46">
        <v>0.31597222222222199</v>
      </c>
    </row>
    <row r="12" spans="1:23" x14ac:dyDescent="0.25">
      <c r="A12" s="21" t="s">
        <v>26</v>
      </c>
      <c r="B12" s="11" t="e">
        <f>B8+7</f>
        <v>#REF!</v>
      </c>
      <c r="C12" s="14"/>
      <c r="D12" s="91"/>
      <c r="E12" s="92" t="e">
        <f>(E11&gt;=TIME(5,,))*1</f>
        <v>#REF!</v>
      </c>
      <c r="F12" s="93"/>
      <c r="G12" s="91"/>
      <c r="H12" s="92"/>
      <c r="I12" s="93"/>
      <c r="J12" s="91"/>
      <c r="K12" s="92"/>
      <c r="L12" s="93"/>
      <c r="M12" s="91"/>
      <c r="N12" s="92"/>
      <c r="O12" s="111"/>
      <c r="P12" s="91"/>
      <c r="Q12" s="92"/>
      <c r="R12" s="93"/>
      <c r="S12" s="58"/>
      <c r="T12" s="246"/>
      <c r="U12" s="247"/>
      <c r="W12" s="46">
        <v>0.31944444444444398</v>
      </c>
    </row>
    <row r="13" spans="1:23" x14ac:dyDescent="0.25">
      <c r="A13" s="21" t="s">
        <v>27</v>
      </c>
      <c r="B13" s="11" t="e">
        <f>B9+7</f>
        <v>#REF!</v>
      </c>
      <c r="C13" s="14"/>
      <c r="D13" s="86" t="s">
        <v>30</v>
      </c>
      <c r="E13" s="85" t="e">
        <f>(E12&lt;=TIME(5,,))*1</f>
        <v>#REF!</v>
      </c>
      <c r="F13" s="90" t="e">
        <f>IF(#REF! &gt;0,#REF!,"")</f>
        <v>#REF!</v>
      </c>
      <c r="G13" s="86" t="s">
        <v>30</v>
      </c>
      <c r="H13" s="85"/>
      <c r="I13" s="90" t="e">
        <f>IF(#REF! &gt;0,#REF!,"")</f>
        <v>#REF!</v>
      </c>
      <c r="J13" s="86" t="s">
        <v>30</v>
      </c>
      <c r="K13" s="85"/>
      <c r="L13" s="90" t="e">
        <f>IF(#REF! &gt;0,#REF!,"")</f>
        <v>#REF!</v>
      </c>
      <c r="M13" s="86" t="s">
        <v>30</v>
      </c>
      <c r="N13" s="85"/>
      <c r="O13" s="110" t="e">
        <f>IF(#REF! &gt;0,#REF!,"")</f>
        <v>#REF!</v>
      </c>
      <c r="P13" s="86" t="s">
        <v>30</v>
      </c>
      <c r="Q13" s="85"/>
      <c r="R13" s="90" t="e">
        <f>IF(#REF! &gt;0,#REF!,"")</f>
        <v>#REF!</v>
      </c>
      <c r="S13" s="23"/>
      <c r="T13" s="246"/>
      <c r="U13" s="247"/>
      <c r="W13" s="46">
        <v>0.32291666666666702</v>
      </c>
    </row>
    <row r="14" spans="1:23" ht="3" customHeight="1" x14ac:dyDescent="0.25">
      <c r="A14" s="39"/>
      <c r="B14" s="40"/>
      <c r="C14" s="48"/>
      <c r="D14" s="87"/>
      <c r="E14" s="87"/>
      <c r="F14" s="88"/>
      <c r="G14" s="87"/>
      <c r="H14" s="87"/>
      <c r="I14" s="88"/>
      <c r="J14" s="87"/>
      <c r="K14" s="87"/>
      <c r="L14" s="88"/>
      <c r="M14" s="87"/>
      <c r="N14" s="87"/>
      <c r="O14" s="109"/>
      <c r="P14" s="87"/>
      <c r="Q14" s="87"/>
      <c r="R14" s="88"/>
      <c r="S14" s="51"/>
      <c r="T14" s="52"/>
      <c r="U14" s="53"/>
      <c r="W14" s="46">
        <v>0.32638888888888901</v>
      </c>
    </row>
    <row r="15" spans="1:23" ht="19.5" x14ac:dyDescent="0.25">
      <c r="A15" s="20" t="s">
        <v>31</v>
      </c>
      <c r="B15" s="9" t="s">
        <v>29</v>
      </c>
      <c r="C15" s="14"/>
      <c r="D15" s="86" t="s">
        <v>28</v>
      </c>
      <c r="E15" s="89" t="e">
        <f>F17-F15</f>
        <v>#REF!</v>
      </c>
      <c r="F15" s="90" t="e">
        <f>IF(#REF! &gt;0,#REF!,"")</f>
        <v>#REF!</v>
      </c>
      <c r="G15" s="86" t="s">
        <v>28</v>
      </c>
      <c r="H15" s="89"/>
      <c r="I15" s="90" t="e">
        <f>IF(#REF! &gt;0,#REF!,"")</f>
        <v>#REF!</v>
      </c>
      <c r="J15" s="86" t="s">
        <v>28</v>
      </c>
      <c r="K15" s="89"/>
      <c r="L15" s="90" t="e">
        <f>IF(#REF! &gt;0,#REF!,"")</f>
        <v>#REF!</v>
      </c>
      <c r="M15" s="86" t="s">
        <v>28</v>
      </c>
      <c r="N15" s="89"/>
      <c r="O15" s="110" t="e">
        <f>IF(#REF! &gt;0,#REF!,"")</f>
        <v>#REF!</v>
      </c>
      <c r="P15" s="86" t="s">
        <v>28</v>
      </c>
      <c r="Q15" s="89"/>
      <c r="R15" s="90" t="e">
        <f>IF(#REF! &gt;0,#REF!,"")</f>
        <v>#REF!</v>
      </c>
      <c r="S15" s="23"/>
      <c r="T15" s="246" t="e">
        <f>IF([0]!Semaine3&gt;0,[0]!Semaine3,"")</f>
        <v>#REF!</v>
      </c>
      <c r="U15" s="247"/>
      <c r="W15" s="46">
        <v>0.32986111111111099</v>
      </c>
    </row>
    <row r="16" spans="1:23" x14ac:dyDescent="0.25">
      <c r="A16" s="21" t="s">
        <v>26</v>
      </c>
      <c r="B16" s="11" t="e">
        <f>B12+7</f>
        <v>#REF!</v>
      </c>
      <c r="C16" s="14"/>
      <c r="D16" s="91"/>
      <c r="E16" s="92" t="e">
        <f>(E15&gt;=TIME(5,,))*1</f>
        <v>#REF!</v>
      </c>
      <c r="F16" s="93"/>
      <c r="G16" s="91"/>
      <c r="H16" s="92"/>
      <c r="I16" s="93"/>
      <c r="J16" s="91"/>
      <c r="K16" s="92"/>
      <c r="L16" s="93"/>
      <c r="M16" s="91"/>
      <c r="N16" s="92"/>
      <c r="O16" s="111"/>
      <c r="P16" s="91"/>
      <c r="Q16" s="92"/>
      <c r="R16" s="93"/>
      <c r="S16" s="58"/>
      <c r="T16" s="246"/>
      <c r="U16" s="247"/>
      <c r="W16" s="46">
        <v>0.33333333333333298</v>
      </c>
    </row>
    <row r="17" spans="1:23" x14ac:dyDescent="0.25">
      <c r="A17" s="21" t="s">
        <v>27</v>
      </c>
      <c r="B17" s="11" t="e">
        <f>B16+4</f>
        <v>#REF!</v>
      </c>
      <c r="C17" s="14"/>
      <c r="D17" s="86" t="s">
        <v>30</v>
      </c>
      <c r="E17" s="85" t="e">
        <f>(E16&lt;=TIME(5,,))*1</f>
        <v>#REF!</v>
      </c>
      <c r="F17" s="90" t="e">
        <f>IF(#REF! &gt;0,#REF!,"")</f>
        <v>#REF!</v>
      </c>
      <c r="G17" s="86" t="s">
        <v>30</v>
      </c>
      <c r="H17" s="85"/>
      <c r="I17" s="90" t="e">
        <f>IF(#REF! &gt;0,#REF!,"")</f>
        <v>#REF!</v>
      </c>
      <c r="J17" s="86" t="s">
        <v>30</v>
      </c>
      <c r="K17" s="85"/>
      <c r="L17" s="90" t="e">
        <f>IF(#REF! &gt;0,#REF!,"")</f>
        <v>#REF!</v>
      </c>
      <c r="M17" s="86" t="s">
        <v>30</v>
      </c>
      <c r="N17" s="85"/>
      <c r="O17" s="110" t="e">
        <f>IF(#REF! &gt;0,#REF!,"")</f>
        <v>#REF!</v>
      </c>
      <c r="P17" s="86" t="s">
        <v>30</v>
      </c>
      <c r="Q17" s="85"/>
      <c r="R17" s="90" t="e">
        <f>IF(#REF! &gt;0,#REF!,"")</f>
        <v>#REF!</v>
      </c>
      <c r="S17" s="23"/>
      <c r="T17" s="246"/>
      <c r="U17" s="247"/>
      <c r="W17" s="46">
        <v>0.33680555555555503</v>
      </c>
    </row>
    <row r="18" spans="1:23" ht="3" customHeight="1" x14ac:dyDescent="0.25">
      <c r="A18" s="39"/>
      <c r="B18" s="40"/>
      <c r="C18" s="48"/>
      <c r="D18" s="87"/>
      <c r="E18" s="87"/>
      <c r="F18" s="88"/>
      <c r="G18" s="87"/>
      <c r="H18" s="87"/>
      <c r="I18" s="88"/>
      <c r="J18" s="87"/>
      <c r="K18" s="87"/>
      <c r="L18" s="88"/>
      <c r="M18" s="87"/>
      <c r="N18" s="87"/>
      <c r="O18" s="109"/>
      <c r="P18" s="87"/>
      <c r="Q18" s="87"/>
      <c r="R18" s="88"/>
      <c r="S18" s="51"/>
      <c r="T18" s="52"/>
      <c r="U18" s="53"/>
      <c r="W18" s="46">
        <v>0.34027777777777801</v>
      </c>
    </row>
    <row r="19" spans="1:23" ht="19.5" x14ac:dyDescent="0.25">
      <c r="A19" s="20" t="s">
        <v>31</v>
      </c>
      <c r="B19" s="9" t="s">
        <v>29</v>
      </c>
      <c r="C19" s="14"/>
      <c r="D19" s="86" t="s">
        <v>28</v>
      </c>
      <c r="E19" s="89" t="e">
        <f>F21-F19</f>
        <v>#REF!</v>
      </c>
      <c r="F19" s="90" t="e">
        <f>IF(#REF! &gt;0,#REF!,"")</f>
        <v>#REF!</v>
      </c>
      <c r="G19" s="86" t="s">
        <v>28</v>
      </c>
      <c r="H19" s="89"/>
      <c r="I19" s="90" t="e">
        <f>IF(#REF! &gt;0,#REF!,"")</f>
        <v>#REF!</v>
      </c>
      <c r="J19" s="86" t="s">
        <v>28</v>
      </c>
      <c r="K19" s="89"/>
      <c r="L19" s="90" t="e">
        <f>IF(#REF! &gt;0,#REF!,"")</f>
        <v>#REF!</v>
      </c>
      <c r="M19" s="86" t="s">
        <v>28</v>
      </c>
      <c r="N19" s="89"/>
      <c r="O19" s="110" t="e">
        <f>IF(#REF! &gt;0,#REF!,"")</f>
        <v>#REF!</v>
      </c>
      <c r="P19" s="86" t="s">
        <v>28</v>
      </c>
      <c r="Q19" s="89"/>
      <c r="R19" s="90" t="e">
        <f>IF(#REF! &gt;0,#REF!,"")</f>
        <v>#REF!</v>
      </c>
      <c r="S19" s="23"/>
      <c r="T19" s="246" t="e">
        <f>IF([0]!Semaine4&gt;0,[0]!Semaine4,"")</f>
        <v>#REF!</v>
      </c>
      <c r="U19" s="247"/>
      <c r="W19" s="46">
        <v>0.34375</v>
      </c>
    </row>
    <row r="20" spans="1:23" x14ac:dyDescent="0.25">
      <c r="A20" s="21" t="s">
        <v>26</v>
      </c>
      <c r="B20" s="11" t="e">
        <f>B16+7</f>
        <v>#REF!</v>
      </c>
      <c r="C20" s="14"/>
      <c r="D20" s="91"/>
      <c r="E20" s="92" t="e">
        <f>(E19&gt;=TIME(5,,))*1</f>
        <v>#REF!</v>
      </c>
      <c r="F20" s="93"/>
      <c r="G20" s="91"/>
      <c r="H20" s="92"/>
      <c r="I20" s="93"/>
      <c r="J20" s="91"/>
      <c r="K20" s="92"/>
      <c r="L20" s="93"/>
      <c r="M20" s="91"/>
      <c r="N20" s="92"/>
      <c r="O20" s="111"/>
      <c r="P20" s="91"/>
      <c r="Q20" s="92"/>
      <c r="R20" s="93"/>
      <c r="S20" s="58"/>
      <c r="T20" s="246"/>
      <c r="U20" s="247"/>
      <c r="W20" s="46">
        <v>0.34722222222222199</v>
      </c>
    </row>
    <row r="21" spans="1:23" x14ac:dyDescent="0.25">
      <c r="A21" s="21" t="s">
        <v>27</v>
      </c>
      <c r="B21" s="11" t="e">
        <f>B20+4</f>
        <v>#REF!</v>
      </c>
      <c r="C21" s="14"/>
      <c r="D21" s="86" t="s">
        <v>30</v>
      </c>
      <c r="E21" s="85" t="e">
        <f>(E20&lt;=TIME(5,,))*1</f>
        <v>#REF!</v>
      </c>
      <c r="F21" s="90" t="e">
        <f>IF(#REF! &gt;0,#REF!,"")</f>
        <v>#REF!</v>
      </c>
      <c r="G21" s="86" t="s">
        <v>30</v>
      </c>
      <c r="H21" s="85"/>
      <c r="I21" s="90" t="e">
        <f>IF(#REF! &gt;0,#REF!,"")</f>
        <v>#REF!</v>
      </c>
      <c r="J21" s="86" t="s">
        <v>30</v>
      </c>
      <c r="K21" s="85"/>
      <c r="L21" s="90" t="e">
        <f>IF(#REF! &gt;0,#REF!,"")</f>
        <v>#REF!</v>
      </c>
      <c r="M21" s="86" t="s">
        <v>30</v>
      </c>
      <c r="N21" s="85"/>
      <c r="O21" s="110" t="e">
        <f>IF(#REF! &gt;0,#REF!,"")</f>
        <v>#REF!</v>
      </c>
      <c r="P21" s="86" t="s">
        <v>30</v>
      </c>
      <c r="Q21" s="85"/>
      <c r="R21" s="90" t="e">
        <f>IF(#REF! &gt;0,#REF!,"")</f>
        <v>#REF!</v>
      </c>
      <c r="S21" s="23"/>
      <c r="T21" s="246"/>
      <c r="U21" s="247"/>
      <c r="W21" s="46">
        <v>0.35069444444444398</v>
      </c>
    </row>
    <row r="22" spans="1:23" ht="3" customHeight="1" x14ac:dyDescent="0.25">
      <c r="A22" s="39"/>
      <c r="B22" s="40"/>
      <c r="C22" s="48"/>
      <c r="D22" s="87"/>
      <c r="E22" s="87"/>
      <c r="F22" s="88"/>
      <c r="G22" s="87"/>
      <c r="H22" s="87"/>
      <c r="I22" s="88"/>
      <c r="J22" s="87"/>
      <c r="K22" s="87"/>
      <c r="L22" s="88"/>
      <c r="M22" s="87"/>
      <c r="N22" s="87"/>
      <c r="O22" s="109"/>
      <c r="P22" s="87"/>
      <c r="Q22" s="87"/>
      <c r="R22" s="88"/>
      <c r="S22" s="51"/>
      <c r="T22" s="52"/>
      <c r="U22" s="53"/>
      <c r="W22" s="46">
        <v>0.35416666666666602</v>
      </c>
    </row>
    <row r="23" spans="1:23" ht="19.5" x14ac:dyDescent="0.25">
      <c r="A23" s="20" t="s">
        <v>31</v>
      </c>
      <c r="B23" s="9" t="s">
        <v>29</v>
      </c>
      <c r="C23" s="14"/>
      <c r="D23" s="86" t="s">
        <v>28</v>
      </c>
      <c r="E23" s="89" t="e">
        <f>F25-F23</f>
        <v>#REF!</v>
      </c>
      <c r="F23" s="90" t="e">
        <f>IF(#REF! &gt;0,#REF!,"")</f>
        <v>#REF!</v>
      </c>
      <c r="G23" s="86" t="s">
        <v>28</v>
      </c>
      <c r="H23" s="89"/>
      <c r="I23" s="90" t="e">
        <f>IF(#REF! &gt;0,#REF!,"")</f>
        <v>#REF!</v>
      </c>
      <c r="J23" s="86" t="s">
        <v>28</v>
      </c>
      <c r="K23" s="89"/>
      <c r="L23" s="90" t="e">
        <f>IF(#REF! &gt;0,#REF!,"")</f>
        <v>#REF!</v>
      </c>
      <c r="M23" s="86" t="s">
        <v>28</v>
      </c>
      <c r="N23" s="89"/>
      <c r="O23" s="110" t="e">
        <f>IF(#REF! &gt;0,#REF!,"")</f>
        <v>#REF!</v>
      </c>
      <c r="P23" s="86" t="s">
        <v>28</v>
      </c>
      <c r="Q23" s="89"/>
      <c r="R23" s="90" t="e">
        <f>IF(#REF! &gt;0,#REF!,"")</f>
        <v>#REF!</v>
      </c>
      <c r="S23" s="23"/>
      <c r="T23" s="246" t="e">
        <f>IF([0]!Semaine5&gt;0,[0]!Semaine5,"")</f>
        <v>#REF!</v>
      </c>
      <c r="U23" s="247"/>
      <c r="W23" s="46">
        <v>0.35763888888888901</v>
      </c>
    </row>
    <row r="24" spans="1:23" x14ac:dyDescent="0.25">
      <c r="A24" s="21" t="s">
        <v>26</v>
      </c>
      <c r="B24" s="11" t="e">
        <f>B20+7</f>
        <v>#REF!</v>
      </c>
      <c r="C24" s="14"/>
      <c r="D24" s="91"/>
      <c r="E24" s="92" t="e">
        <f>(E23&gt;=TIME(5,,))*1</f>
        <v>#REF!</v>
      </c>
      <c r="F24" s="93"/>
      <c r="G24" s="91"/>
      <c r="H24" s="92"/>
      <c r="I24" s="93"/>
      <c r="J24" s="91"/>
      <c r="K24" s="92"/>
      <c r="L24" s="93"/>
      <c r="M24" s="91"/>
      <c r="N24" s="92"/>
      <c r="O24" s="111"/>
      <c r="P24" s="91"/>
      <c r="Q24" s="92"/>
      <c r="R24" s="93"/>
      <c r="S24" s="58"/>
      <c r="T24" s="246"/>
      <c r="U24" s="247"/>
      <c r="W24" s="46">
        <v>0.36111111111111099</v>
      </c>
    </row>
    <row r="25" spans="1:23" x14ac:dyDescent="0.25">
      <c r="A25" s="21" t="s">
        <v>27</v>
      </c>
      <c r="B25" s="11" t="e">
        <f>B24+4</f>
        <v>#REF!</v>
      </c>
      <c r="C25" s="14"/>
      <c r="D25" s="86" t="s">
        <v>30</v>
      </c>
      <c r="E25" s="85" t="e">
        <f>(E24&lt;=TIME(5,,))*1</f>
        <v>#REF!</v>
      </c>
      <c r="F25" s="90" t="e">
        <f>IF(#REF! &gt;0,#REF!,"")</f>
        <v>#REF!</v>
      </c>
      <c r="G25" s="86" t="s">
        <v>30</v>
      </c>
      <c r="H25" s="85"/>
      <c r="I25" s="90" t="e">
        <f>IF(#REF! &gt;0,#REF!,"")</f>
        <v>#REF!</v>
      </c>
      <c r="J25" s="86" t="s">
        <v>30</v>
      </c>
      <c r="K25" s="85"/>
      <c r="L25" s="90" t="e">
        <f>IF(#REF! &gt;0,#REF!,"")</f>
        <v>#REF!</v>
      </c>
      <c r="M25" s="86" t="s">
        <v>30</v>
      </c>
      <c r="N25" s="85"/>
      <c r="O25" s="110" t="e">
        <f>IF(#REF! &gt;0,#REF!,"")</f>
        <v>#REF!</v>
      </c>
      <c r="P25" s="86" t="s">
        <v>30</v>
      </c>
      <c r="Q25" s="85"/>
      <c r="R25" s="90" t="e">
        <f>IF(#REF! &gt;0,#REF!,"")</f>
        <v>#REF!</v>
      </c>
      <c r="S25" s="23"/>
      <c r="T25" s="246"/>
      <c r="U25" s="247"/>
      <c r="W25" s="46">
        <v>0.36458333333333298</v>
      </c>
    </row>
    <row r="26" spans="1:23" ht="3" customHeight="1" x14ac:dyDescent="0.25">
      <c r="A26" s="39"/>
      <c r="B26" s="40"/>
      <c r="C26" s="48"/>
      <c r="D26" s="49"/>
      <c r="E26" s="49"/>
      <c r="F26" s="50"/>
      <c r="G26" s="49"/>
      <c r="H26" s="49"/>
      <c r="I26" s="50"/>
      <c r="J26" s="49"/>
      <c r="K26" s="49"/>
      <c r="L26" s="50"/>
      <c r="M26" s="49"/>
      <c r="N26" s="49"/>
      <c r="O26" s="109"/>
      <c r="P26" s="49"/>
      <c r="Q26" s="49"/>
      <c r="R26" s="50"/>
      <c r="S26" s="51"/>
      <c r="T26" s="52"/>
      <c r="U26" s="53"/>
      <c r="W26" s="46">
        <v>0.36805555555555503</v>
      </c>
    </row>
    <row r="27" spans="1:23" ht="7.9" customHeight="1" x14ac:dyDescent="0.25">
      <c r="A27" s="10"/>
      <c r="B27" s="2"/>
      <c r="C27" s="2"/>
      <c r="D27" s="16"/>
      <c r="E27" s="16"/>
      <c r="F27" s="2"/>
      <c r="G27" s="16"/>
      <c r="H27" s="16"/>
      <c r="I27" s="2"/>
      <c r="J27" s="16"/>
      <c r="K27" s="16"/>
      <c r="L27" s="2"/>
      <c r="M27" s="16"/>
      <c r="N27" s="16"/>
      <c r="O27" s="2"/>
      <c r="P27" s="16"/>
      <c r="Q27" s="16"/>
      <c r="R27" s="2"/>
      <c r="S27" s="16"/>
      <c r="T27" s="25"/>
      <c r="U27" s="47"/>
      <c r="W27" s="46">
        <v>0.37152777777777701</v>
      </c>
    </row>
    <row r="28" spans="1:23" s="19" customFormat="1" ht="15.6" customHeight="1" x14ac:dyDescent="0.25">
      <c r="A28" s="29"/>
      <c r="B28" s="30"/>
      <c r="C28" s="30"/>
      <c r="D28" s="30"/>
      <c r="E28" s="30"/>
      <c r="F28" s="30"/>
      <c r="G28" s="30"/>
      <c r="H28" s="30"/>
      <c r="I28" s="36" t="s">
        <v>40</v>
      </c>
      <c r="K28" s="36"/>
      <c r="L28" s="62"/>
      <c r="M28" s="38">
        <f>SUM(U7,U11,U15,U19,U21,)</f>
        <v>0</v>
      </c>
      <c r="N28" s="30"/>
      <c r="O28" s="37" t="s">
        <v>39</v>
      </c>
      <c r="P28" s="62"/>
      <c r="Q28" s="37"/>
      <c r="R28" s="30"/>
      <c r="S28" s="30">
        <f>SUM((U9,U13,U17,U21,U25))</f>
        <v>0</v>
      </c>
      <c r="T28" s="30"/>
      <c r="U28" s="31"/>
      <c r="V28" s="30"/>
      <c r="W28" s="46">
        <v>0.375</v>
      </c>
    </row>
    <row r="29" spans="1:23" ht="8.4499999999999993" customHeight="1" x14ac:dyDescent="0.25">
      <c r="A29" s="29"/>
      <c r="B29" s="30"/>
      <c r="C29" s="30"/>
      <c r="D29" s="30"/>
      <c r="E29" s="30"/>
      <c r="F29" s="30"/>
      <c r="G29" s="30"/>
      <c r="H29" s="30"/>
      <c r="I29" s="30"/>
      <c r="J29" s="30"/>
      <c r="K29" s="30"/>
      <c r="L29" s="210"/>
      <c r="M29" s="211"/>
      <c r="N29" s="211"/>
      <c r="O29" s="211"/>
      <c r="P29" s="211"/>
      <c r="Q29" s="211"/>
      <c r="R29" s="211"/>
      <c r="S29" s="212"/>
      <c r="T29" s="200" t="e">
        <f>#REF!</f>
        <v>#REF!</v>
      </c>
      <c r="U29" s="219"/>
      <c r="W29" s="46">
        <v>0.37847222222222199</v>
      </c>
    </row>
    <row r="30" spans="1:23" ht="15.6" customHeight="1" x14ac:dyDescent="0.25">
      <c r="A30" s="200" t="s">
        <v>37</v>
      </c>
      <c r="B30" s="201"/>
      <c r="C30" s="201"/>
      <c r="D30" s="201"/>
      <c r="E30" s="201"/>
      <c r="F30" s="201"/>
      <c r="G30" s="204" t="e">
        <f>#REF!</f>
        <v>#REF!</v>
      </c>
      <c r="H30" s="205"/>
      <c r="I30" s="205"/>
      <c r="J30" s="206"/>
      <c r="K30" s="59"/>
      <c r="L30" s="213"/>
      <c r="M30" s="214"/>
      <c r="N30" s="214"/>
      <c r="O30" s="214"/>
      <c r="P30" s="214"/>
      <c r="Q30" s="214"/>
      <c r="R30" s="214"/>
      <c r="S30" s="215"/>
      <c r="T30" s="200"/>
      <c r="U30" s="219"/>
      <c r="W30" s="46">
        <v>0.38194444444444398</v>
      </c>
    </row>
    <row r="31" spans="1:23" ht="7.9" customHeight="1" x14ac:dyDescent="0.25">
      <c r="A31" s="202"/>
      <c r="B31" s="203"/>
      <c r="C31" s="203"/>
      <c r="D31" s="203"/>
      <c r="E31" s="203"/>
      <c r="F31" s="203"/>
      <c r="G31" s="207"/>
      <c r="H31" s="208"/>
      <c r="I31" s="208"/>
      <c r="J31" s="209"/>
      <c r="K31" s="60"/>
      <c r="L31" s="216"/>
      <c r="M31" s="217"/>
      <c r="N31" s="217"/>
      <c r="O31" s="217"/>
      <c r="P31" s="217"/>
      <c r="Q31" s="217"/>
      <c r="R31" s="217"/>
      <c r="S31" s="218"/>
      <c r="T31" s="202"/>
      <c r="U31" s="220"/>
      <c r="W31" s="46">
        <v>0.38541666666666602</v>
      </c>
    </row>
    <row r="32" spans="1:23" ht="15" customHeight="1" x14ac:dyDescent="0.25">
      <c r="A32" s="74"/>
      <c r="B32" s="74"/>
      <c r="C32" s="74"/>
      <c r="D32" s="74"/>
      <c r="E32" s="74"/>
      <c r="F32" s="74"/>
      <c r="G32" s="75"/>
      <c r="H32" s="75"/>
      <c r="I32" s="75"/>
      <c r="J32" s="75"/>
      <c r="K32" s="74"/>
      <c r="L32" s="76"/>
      <c r="M32" s="76"/>
      <c r="N32" s="76"/>
      <c r="O32" s="76"/>
      <c r="P32" s="76"/>
      <c r="Q32" s="76"/>
      <c r="R32" s="76"/>
      <c r="S32" s="76"/>
      <c r="T32" s="74"/>
      <c r="U32" s="74"/>
      <c r="W32" s="46">
        <v>0.38888888888888901</v>
      </c>
    </row>
    <row r="33" spans="1:23" ht="15" customHeight="1" x14ac:dyDescent="0.25">
      <c r="A33" s="74"/>
      <c r="B33" s="74"/>
      <c r="C33" s="74"/>
      <c r="D33" s="74"/>
      <c r="E33" s="74"/>
      <c r="F33" s="74"/>
      <c r="G33" s="75"/>
      <c r="H33" s="75"/>
      <c r="I33" s="75"/>
      <c r="J33" s="75"/>
      <c r="K33" s="74"/>
      <c r="L33" s="76"/>
      <c r="M33" s="76"/>
      <c r="N33" s="76"/>
      <c r="O33" s="76"/>
      <c r="P33" s="76"/>
      <c r="Q33" s="76"/>
      <c r="R33" s="76"/>
      <c r="S33" s="76"/>
      <c r="T33" s="74"/>
      <c r="U33" s="74"/>
      <c r="W33" s="46">
        <v>0.39236111111111099</v>
      </c>
    </row>
    <row r="34" spans="1:23" ht="15" customHeight="1" x14ac:dyDescent="0.25">
      <c r="A34" s="74"/>
      <c r="B34" s="74"/>
      <c r="C34" s="74"/>
      <c r="D34" s="74"/>
      <c r="E34" s="74"/>
      <c r="F34" s="74"/>
      <c r="G34" s="75"/>
      <c r="H34" s="75"/>
      <c r="I34" s="75"/>
      <c r="J34" s="75"/>
      <c r="K34" s="74"/>
      <c r="L34" s="76"/>
      <c r="M34" s="76"/>
      <c r="N34" s="76"/>
      <c r="O34" s="76"/>
      <c r="P34" s="76"/>
      <c r="Q34" s="76"/>
      <c r="R34" s="76"/>
      <c r="S34" s="76"/>
      <c r="T34" s="74"/>
      <c r="U34" s="74"/>
      <c r="W34" s="46">
        <v>0.39583333333333298</v>
      </c>
    </row>
    <row r="35" spans="1:23" ht="15" customHeight="1" x14ac:dyDescent="0.25">
      <c r="A35" s="74"/>
      <c r="B35" s="74"/>
      <c r="C35" s="74"/>
      <c r="D35" s="74"/>
      <c r="E35" s="74"/>
      <c r="F35" s="74"/>
      <c r="G35" s="75"/>
      <c r="H35" s="75"/>
      <c r="I35" s="75"/>
      <c r="J35" s="75"/>
      <c r="K35" s="74"/>
      <c r="L35" s="76"/>
      <c r="M35" s="76"/>
      <c r="N35" s="76"/>
      <c r="O35" s="76"/>
      <c r="P35" s="76"/>
      <c r="Q35" s="76"/>
      <c r="R35" s="76"/>
      <c r="S35" s="76"/>
      <c r="T35" s="74"/>
      <c r="U35" s="74"/>
      <c r="W35" s="46">
        <v>0.39930555555555602</v>
      </c>
    </row>
    <row r="36" spans="1:23" ht="15" customHeight="1" x14ac:dyDescent="0.25">
      <c r="A36" s="74"/>
      <c r="B36" s="74"/>
      <c r="C36" s="74"/>
      <c r="D36" s="74"/>
      <c r="E36" s="74"/>
      <c r="F36" s="74"/>
      <c r="G36" s="75"/>
      <c r="H36" s="75"/>
      <c r="I36" s="75"/>
      <c r="J36" s="75"/>
      <c r="K36" s="74"/>
      <c r="L36" s="76"/>
      <c r="M36" s="76"/>
      <c r="N36" s="76"/>
      <c r="O36" s="76"/>
      <c r="P36" s="76"/>
      <c r="Q36" s="76"/>
      <c r="R36" s="76"/>
      <c r="S36" s="76"/>
      <c r="T36" s="74"/>
      <c r="U36" s="74"/>
      <c r="W36" s="46">
        <v>0.40277777777777801</v>
      </c>
    </row>
    <row r="37" spans="1:23" ht="15" customHeight="1" x14ac:dyDescent="0.25">
      <c r="A37" s="74"/>
      <c r="B37" s="74"/>
      <c r="C37" s="74"/>
      <c r="D37" s="74"/>
      <c r="E37" s="74"/>
      <c r="F37" s="74"/>
      <c r="G37" s="75"/>
      <c r="H37" s="75"/>
      <c r="I37" s="75"/>
      <c r="J37" s="75"/>
      <c r="K37" s="74"/>
      <c r="L37" s="76"/>
      <c r="M37" s="76"/>
      <c r="N37" s="76"/>
      <c r="O37" s="76"/>
      <c r="P37" s="76"/>
      <c r="Q37" s="76"/>
      <c r="R37" s="76"/>
      <c r="S37" s="76"/>
      <c r="T37" s="74"/>
      <c r="U37" s="74"/>
      <c r="W37" s="46">
        <v>0.40625</v>
      </c>
    </row>
    <row r="38" spans="1:23" x14ac:dyDescent="0.3">
      <c r="W38" s="46">
        <v>0.40972222222222199</v>
      </c>
    </row>
    <row r="39" spans="1:23" ht="19.5" x14ac:dyDescent="0.3">
      <c r="A39" s="1"/>
      <c r="B39" s="66" t="s">
        <v>42</v>
      </c>
      <c r="C39" s="1"/>
      <c r="W39" s="46">
        <v>0.41319444444444398</v>
      </c>
    </row>
    <row r="40" spans="1:23" ht="19.5" x14ac:dyDescent="0.3">
      <c r="A40" s="1"/>
      <c r="B40" s="67"/>
      <c r="C40" s="1"/>
      <c r="W40" s="46">
        <v>0.41666666666666702</v>
      </c>
    </row>
    <row r="41" spans="1:23" ht="19.5" x14ac:dyDescent="0.3">
      <c r="A41" s="1"/>
      <c r="B41" s="68" t="s">
        <v>43</v>
      </c>
      <c r="C41" s="1"/>
      <c r="W41" s="46">
        <v>0.42013888888888901</v>
      </c>
    </row>
    <row r="42" spans="1:23" ht="19.5" x14ac:dyDescent="0.3">
      <c r="A42" s="1"/>
      <c r="B42" s="69" t="s">
        <v>44</v>
      </c>
      <c r="C42" s="1"/>
      <c r="W42" s="46">
        <v>0.42361111111111099</v>
      </c>
    </row>
    <row r="43" spans="1:23" ht="21" x14ac:dyDescent="0.3">
      <c r="A43" s="1"/>
      <c r="B43" s="70" t="s">
        <v>45</v>
      </c>
      <c r="C43" s="1"/>
      <c r="W43" s="46">
        <v>0.42708333333333298</v>
      </c>
    </row>
    <row r="44" spans="1:23" ht="19.5" x14ac:dyDescent="0.3">
      <c r="A44" s="1"/>
      <c r="B44" s="70" t="s">
        <v>46</v>
      </c>
      <c r="C44" s="1"/>
      <c r="W44" s="46">
        <v>0.43055555555555503</v>
      </c>
    </row>
    <row r="45" spans="1:23" ht="19.5" x14ac:dyDescent="0.3">
      <c r="A45" s="1"/>
      <c r="B45" s="67"/>
      <c r="C45" s="1"/>
      <c r="W45" s="46">
        <v>0.43402777777777801</v>
      </c>
    </row>
    <row r="46" spans="1:23" ht="19.5" x14ac:dyDescent="0.3">
      <c r="A46" s="1"/>
      <c r="B46" s="68" t="s">
        <v>47</v>
      </c>
      <c r="C46" s="1"/>
      <c r="W46" s="46">
        <v>0.4375</v>
      </c>
    </row>
    <row r="47" spans="1:23" ht="19.5" x14ac:dyDescent="0.3">
      <c r="A47" s="1"/>
      <c r="B47" s="69"/>
      <c r="C47" s="1"/>
      <c r="W47" s="46">
        <v>0.44097222222222199</v>
      </c>
    </row>
    <row r="48" spans="1:23" ht="19.5" x14ac:dyDescent="0.3">
      <c r="A48" s="1"/>
      <c r="B48" s="69" t="s">
        <v>48</v>
      </c>
      <c r="C48" s="1"/>
      <c r="W48" s="46">
        <v>0.44444444444444398</v>
      </c>
    </row>
    <row r="49" spans="1:23" ht="19.5" x14ac:dyDescent="0.3">
      <c r="A49" s="1"/>
      <c r="B49" s="68" t="s">
        <v>49</v>
      </c>
      <c r="C49" s="1"/>
      <c r="W49" s="46">
        <v>0.44791666666666602</v>
      </c>
    </row>
    <row r="50" spans="1:23" ht="19.5" x14ac:dyDescent="0.3">
      <c r="A50" s="1"/>
      <c r="B50" s="67"/>
      <c r="C50" s="1"/>
      <c r="W50" s="46">
        <v>0.45138888888888901</v>
      </c>
    </row>
    <row r="51" spans="1:23" ht="19.5" x14ac:dyDescent="0.3">
      <c r="A51" s="1"/>
      <c r="B51" s="66" t="s">
        <v>50</v>
      </c>
      <c r="C51" s="1"/>
      <c r="W51" s="46">
        <v>0.45486111111111099</v>
      </c>
    </row>
    <row r="52" spans="1:23" ht="19.5" x14ac:dyDescent="0.3">
      <c r="A52" s="1"/>
      <c r="B52" s="67" t="s">
        <v>51</v>
      </c>
      <c r="C52" s="1"/>
      <c r="W52" s="46">
        <v>0.45833333333333298</v>
      </c>
    </row>
    <row r="53" spans="1:23" ht="19.5" x14ac:dyDescent="0.3">
      <c r="A53" s="1"/>
      <c r="B53" s="71" t="s">
        <v>52</v>
      </c>
      <c r="C53" s="1"/>
      <c r="W53" s="46">
        <v>0.46180555555555503</v>
      </c>
    </row>
    <row r="54" spans="1:23" ht="19.5" x14ac:dyDescent="0.3">
      <c r="A54" s="1"/>
      <c r="B54" s="71" t="s">
        <v>53</v>
      </c>
      <c r="C54" s="1"/>
      <c r="W54" s="46">
        <v>0.46527777777777701</v>
      </c>
    </row>
    <row r="55" spans="1:23" ht="19.5" x14ac:dyDescent="0.3">
      <c r="A55" s="1"/>
      <c r="B55" s="71" t="s">
        <v>54</v>
      </c>
      <c r="C55" s="1"/>
      <c r="W55" s="46">
        <v>0.46875</v>
      </c>
    </row>
    <row r="56" spans="1:23" ht="19.5" x14ac:dyDescent="0.3">
      <c r="A56" s="1"/>
      <c r="B56" s="71" t="s">
        <v>55</v>
      </c>
      <c r="C56" s="1"/>
      <c r="W56" s="46">
        <v>0.47222222222222199</v>
      </c>
    </row>
    <row r="57" spans="1:23" x14ac:dyDescent="0.3">
      <c r="W57" s="46">
        <v>0.47569444444444398</v>
      </c>
    </row>
    <row r="58" spans="1:23" x14ac:dyDescent="0.3">
      <c r="W58" s="46">
        <v>0.47916666666666602</v>
      </c>
    </row>
    <row r="59" spans="1:23" x14ac:dyDescent="0.3">
      <c r="W59" s="46">
        <v>0.48263888888888901</v>
      </c>
    </row>
    <row r="60" spans="1:23" x14ac:dyDescent="0.3">
      <c r="W60" s="46">
        <v>0.48611111111111099</v>
      </c>
    </row>
    <row r="61" spans="1:23" x14ac:dyDescent="0.3">
      <c r="W61" s="46">
        <v>0.48958333333333298</v>
      </c>
    </row>
    <row r="62" spans="1:23" x14ac:dyDescent="0.3">
      <c r="W62" s="46">
        <v>0.49305555555555503</v>
      </c>
    </row>
    <row r="63" spans="1:23" x14ac:dyDescent="0.3">
      <c r="W63" s="46">
        <v>0.49652777777777701</v>
      </c>
    </row>
    <row r="64" spans="1:23" x14ac:dyDescent="0.3">
      <c r="W64" s="46">
        <v>0.5</v>
      </c>
    </row>
    <row r="65" spans="23:23" x14ac:dyDescent="0.3">
      <c r="W65" s="46">
        <v>0.50347222222222199</v>
      </c>
    </row>
    <row r="66" spans="23:23" x14ac:dyDescent="0.3">
      <c r="W66" s="46">
        <v>0.50694444444444398</v>
      </c>
    </row>
    <row r="67" spans="23:23" x14ac:dyDescent="0.3">
      <c r="W67" s="46">
        <v>0.51041666666666596</v>
      </c>
    </row>
    <row r="68" spans="23:23" x14ac:dyDescent="0.3">
      <c r="W68" s="46">
        <v>0.51388888888888795</v>
      </c>
    </row>
    <row r="69" spans="23:23" x14ac:dyDescent="0.3">
      <c r="W69" s="46">
        <v>0.51736111111111105</v>
      </c>
    </row>
    <row r="70" spans="23:23" x14ac:dyDescent="0.3">
      <c r="W70" s="46">
        <v>0.52083333333333304</v>
      </c>
    </row>
    <row r="71" spans="23:23" x14ac:dyDescent="0.3">
      <c r="W71" s="46">
        <v>0.52430555555555503</v>
      </c>
    </row>
    <row r="72" spans="23:23" x14ac:dyDescent="0.3">
      <c r="W72" s="46">
        <v>0.52777777777777701</v>
      </c>
    </row>
    <row r="73" spans="23:23" x14ac:dyDescent="0.3">
      <c r="W73" s="46">
        <v>0.531249999999999</v>
      </c>
    </row>
    <row r="74" spans="23:23" x14ac:dyDescent="0.3">
      <c r="W74" s="46">
        <v>0.53472222222222199</v>
      </c>
    </row>
    <row r="75" spans="23:23" x14ac:dyDescent="0.3">
      <c r="W75" s="46">
        <v>0.53819444444444398</v>
      </c>
    </row>
    <row r="76" spans="23:23" x14ac:dyDescent="0.3">
      <c r="W76" s="46">
        <v>0.54166666666666596</v>
      </c>
    </row>
    <row r="77" spans="23:23" x14ac:dyDescent="0.3">
      <c r="W77" s="46">
        <v>0.54513888888888795</v>
      </c>
    </row>
    <row r="78" spans="23:23" x14ac:dyDescent="0.3">
      <c r="W78" s="46">
        <v>0.54861111111111105</v>
      </c>
    </row>
    <row r="79" spans="23:23" x14ac:dyDescent="0.3">
      <c r="W79" s="46">
        <v>0.55208333333333304</v>
      </c>
    </row>
    <row r="80" spans="23:23" x14ac:dyDescent="0.3">
      <c r="W80" s="46">
        <v>0.55555555555555503</v>
      </c>
    </row>
    <row r="81" spans="23:23" x14ac:dyDescent="0.3">
      <c r="W81" s="46">
        <v>0.55902777777777701</v>
      </c>
    </row>
    <row r="82" spans="23:23" x14ac:dyDescent="0.3">
      <c r="W82" s="46">
        <v>0.562499999999999</v>
      </c>
    </row>
    <row r="83" spans="23:23" x14ac:dyDescent="0.3">
      <c r="W83" s="46">
        <v>0.56597222222222199</v>
      </c>
    </row>
    <row r="84" spans="23:23" x14ac:dyDescent="0.3">
      <c r="W84" s="46">
        <v>0.56944444444444398</v>
      </c>
    </row>
    <row r="85" spans="23:23" x14ac:dyDescent="0.3">
      <c r="W85" s="46">
        <v>0.57291666666666596</v>
      </c>
    </row>
    <row r="86" spans="23:23" x14ac:dyDescent="0.3">
      <c r="W86" s="46">
        <v>0.57638888888888795</v>
      </c>
    </row>
    <row r="87" spans="23:23" x14ac:dyDescent="0.3">
      <c r="W87" s="46">
        <v>0.57986111111111005</v>
      </c>
    </row>
    <row r="88" spans="23:23" x14ac:dyDescent="0.3">
      <c r="W88" s="46">
        <v>0.58333333333333304</v>
      </c>
    </row>
    <row r="89" spans="23:23" x14ac:dyDescent="0.3">
      <c r="W89" s="46">
        <v>0.58680555555555503</v>
      </c>
    </row>
    <row r="90" spans="23:23" x14ac:dyDescent="0.3">
      <c r="W90" s="46">
        <v>0.59027777777777701</v>
      </c>
    </row>
    <row r="91" spans="23:23" x14ac:dyDescent="0.3">
      <c r="W91" s="46">
        <v>0.593749999999999</v>
      </c>
    </row>
    <row r="92" spans="23:23" x14ac:dyDescent="0.3">
      <c r="W92" s="46">
        <v>0.59722222222222099</v>
      </c>
    </row>
    <row r="93" spans="23:23" x14ac:dyDescent="0.3">
      <c r="W93" s="46">
        <v>0.60069444444444398</v>
      </c>
    </row>
    <row r="94" spans="23:23" x14ac:dyDescent="0.3">
      <c r="W94" s="46">
        <v>0.60416666666666596</v>
      </c>
    </row>
    <row r="95" spans="23:23" x14ac:dyDescent="0.3">
      <c r="W95" s="46">
        <v>0.60763888888888795</v>
      </c>
    </row>
    <row r="96" spans="23:23" x14ac:dyDescent="0.3">
      <c r="W96" s="46">
        <v>0.61111111111111005</v>
      </c>
    </row>
    <row r="97" spans="23:23" x14ac:dyDescent="0.3">
      <c r="W97" s="46">
        <v>0.61458333333333304</v>
      </c>
    </row>
    <row r="98" spans="23:23" x14ac:dyDescent="0.3">
      <c r="W98" s="46">
        <v>0.61805555555555503</v>
      </c>
    </row>
    <row r="99" spans="23:23" x14ac:dyDescent="0.3">
      <c r="W99" s="46">
        <v>0.62152777777777701</v>
      </c>
    </row>
    <row r="100" spans="23:23" x14ac:dyDescent="0.3">
      <c r="W100" s="46">
        <v>0.624999999999999</v>
      </c>
    </row>
    <row r="101" spans="23:23" x14ac:dyDescent="0.3">
      <c r="W101" s="46">
        <v>0.62847222222222099</v>
      </c>
    </row>
    <row r="102" spans="23:23" x14ac:dyDescent="0.3">
      <c r="W102" s="46">
        <v>0.63194444444444398</v>
      </c>
    </row>
    <row r="103" spans="23:23" x14ac:dyDescent="0.3">
      <c r="W103" s="46">
        <v>0.63541666666666596</v>
      </c>
    </row>
    <row r="104" spans="23:23" x14ac:dyDescent="0.3">
      <c r="W104" s="46">
        <v>0.63888888888888795</v>
      </c>
    </row>
    <row r="105" spans="23:23" x14ac:dyDescent="0.3">
      <c r="W105" s="46">
        <v>0.64236111111111005</v>
      </c>
    </row>
    <row r="106" spans="23:23" x14ac:dyDescent="0.3">
      <c r="W106" s="46">
        <v>0.64583333333333204</v>
      </c>
    </row>
    <row r="107" spans="23:23" x14ac:dyDescent="0.3">
      <c r="W107" s="46">
        <v>0.64930555555555503</v>
      </c>
    </row>
    <row r="108" spans="23:23" x14ac:dyDescent="0.3">
      <c r="W108" s="46">
        <v>0.65277777777777701</v>
      </c>
    </row>
    <row r="109" spans="23:23" x14ac:dyDescent="0.3">
      <c r="W109" s="46">
        <v>0.656249999999999</v>
      </c>
    </row>
    <row r="110" spans="23:23" x14ac:dyDescent="0.3">
      <c r="W110" s="46">
        <v>0.65972222222222099</v>
      </c>
    </row>
    <row r="111" spans="23:23" x14ac:dyDescent="0.3">
      <c r="W111" s="46">
        <v>0.66319444444444298</v>
      </c>
    </row>
    <row r="112" spans="23:23" x14ac:dyDescent="0.3">
      <c r="W112" s="46">
        <v>0.66666666666666596</v>
      </c>
    </row>
    <row r="113" spans="23:23" x14ac:dyDescent="0.3">
      <c r="W113" s="46">
        <v>0.67013888888888795</v>
      </c>
    </row>
    <row r="114" spans="23:23" x14ac:dyDescent="0.3">
      <c r="W114" s="46">
        <v>0.67361111111111005</v>
      </c>
    </row>
    <row r="115" spans="23:23" x14ac:dyDescent="0.3">
      <c r="W115" s="46">
        <v>0.67708333333333204</v>
      </c>
    </row>
    <row r="116" spans="23:23" x14ac:dyDescent="0.3">
      <c r="W116" s="46">
        <v>0.68055555555555503</v>
      </c>
    </row>
    <row r="117" spans="23:23" x14ac:dyDescent="0.3">
      <c r="W117" s="46">
        <v>0.68402777777777701</v>
      </c>
    </row>
    <row r="118" spans="23:23" x14ac:dyDescent="0.3">
      <c r="W118" s="46">
        <v>0.687499999999999</v>
      </c>
    </row>
    <row r="119" spans="23:23" x14ac:dyDescent="0.3">
      <c r="W119" s="46">
        <v>0.69097222222222099</v>
      </c>
    </row>
    <row r="120" spans="23:23" x14ac:dyDescent="0.3">
      <c r="W120" s="46">
        <v>0.69444444444444298</v>
      </c>
    </row>
    <row r="121" spans="23:23" x14ac:dyDescent="0.3">
      <c r="W121" s="46">
        <v>0.69791666666666596</v>
      </c>
    </row>
    <row r="122" spans="23:23" x14ac:dyDescent="0.3">
      <c r="W122" s="46">
        <v>0.70138888888888795</v>
      </c>
    </row>
    <row r="123" spans="23:23" x14ac:dyDescent="0.3">
      <c r="W123" s="46">
        <v>0.70486111111111005</v>
      </c>
    </row>
    <row r="124" spans="23:23" x14ac:dyDescent="0.3">
      <c r="W124" s="46">
        <v>0.70833333333333204</v>
      </c>
    </row>
    <row r="125" spans="23:23" x14ac:dyDescent="0.3">
      <c r="W125" s="46">
        <v>0.71180555555555403</v>
      </c>
    </row>
    <row r="126" spans="23:23" x14ac:dyDescent="0.3">
      <c r="W126" s="46">
        <v>0.71527777777777701</v>
      </c>
    </row>
    <row r="127" spans="23:23" x14ac:dyDescent="0.3">
      <c r="W127" s="46">
        <v>0.718749999999999</v>
      </c>
    </row>
    <row r="128" spans="23:23" x14ac:dyDescent="0.3">
      <c r="W128" s="46">
        <v>0.72222222222222099</v>
      </c>
    </row>
    <row r="129" spans="23:23" x14ac:dyDescent="0.3">
      <c r="W129" s="46">
        <v>0.72569444444444298</v>
      </c>
    </row>
    <row r="130" spans="23:23" x14ac:dyDescent="0.3">
      <c r="W130" s="46">
        <v>0.72916666666666496</v>
      </c>
    </row>
    <row r="131" spans="23:23" x14ac:dyDescent="0.3">
      <c r="W131" s="46">
        <v>0.73263888888888795</v>
      </c>
    </row>
    <row r="132" spans="23:23" x14ac:dyDescent="0.3">
      <c r="W132" s="46">
        <v>0.73611111111111005</v>
      </c>
    </row>
    <row r="133" spans="23:23" x14ac:dyDescent="0.3">
      <c r="W133" s="46">
        <v>0.73958333333333204</v>
      </c>
    </row>
    <row r="134" spans="23:23" x14ac:dyDescent="0.3">
      <c r="W134" s="46">
        <v>0.74305555555555403</v>
      </c>
    </row>
    <row r="135" spans="23:23" x14ac:dyDescent="0.3">
      <c r="W135" s="46">
        <v>0.74652777777777601</v>
      </c>
    </row>
    <row r="136" spans="23:23" x14ac:dyDescent="0.3">
      <c r="W136" s="46">
        <v>0.749999999999999</v>
      </c>
    </row>
    <row r="137" spans="23:23" x14ac:dyDescent="0.3">
      <c r="W137" s="46">
        <v>0.75347222222222099</v>
      </c>
    </row>
    <row r="138" spans="23:23" x14ac:dyDescent="0.3">
      <c r="W138" s="46">
        <v>0.75694444444444298</v>
      </c>
    </row>
    <row r="139" spans="23:23" x14ac:dyDescent="0.3">
      <c r="W139" s="46">
        <v>0.76041666666666496</v>
      </c>
    </row>
    <row r="140" spans="23:23" x14ac:dyDescent="0.3">
      <c r="W140" s="46">
        <v>0.76388888888888795</v>
      </c>
    </row>
    <row r="141" spans="23:23" x14ac:dyDescent="0.3">
      <c r="W141" s="46">
        <v>0.76736111111111005</v>
      </c>
    </row>
    <row r="142" spans="23:23" x14ac:dyDescent="0.3">
      <c r="W142" s="46">
        <v>0.77083333333333204</v>
      </c>
    </row>
    <row r="143" spans="23:23" x14ac:dyDescent="0.3">
      <c r="W143" s="46">
        <v>0.77430555555555403</v>
      </c>
    </row>
    <row r="144" spans="23:23" x14ac:dyDescent="0.3">
      <c r="W144" s="46">
        <v>0.77777777777777601</v>
      </c>
    </row>
    <row r="145" spans="23:23" x14ac:dyDescent="0.3">
      <c r="W145" s="46">
        <v>0.781249999999999</v>
      </c>
    </row>
    <row r="146" spans="23:23" x14ac:dyDescent="0.3">
      <c r="W146" s="46">
        <v>0.78472222222222099</v>
      </c>
    </row>
    <row r="147" spans="23:23" x14ac:dyDescent="0.3">
      <c r="W147" s="46">
        <v>0.78819444444444298</v>
      </c>
    </row>
    <row r="148" spans="23:23" x14ac:dyDescent="0.3">
      <c r="W148" s="46">
        <v>0.79166666666666496</v>
      </c>
    </row>
  </sheetData>
  <sheetProtection sheet="1" selectLockedCells="1"/>
  <mergeCells count="13">
    <mergeCell ref="A1:O1"/>
    <mergeCell ref="R1:S2"/>
    <mergeCell ref="T1:T2"/>
    <mergeCell ref="T4:U4"/>
    <mergeCell ref="A30:F31"/>
    <mergeCell ref="G30:J31"/>
    <mergeCell ref="L29:S31"/>
    <mergeCell ref="T29:U31"/>
    <mergeCell ref="T7:U9"/>
    <mergeCell ref="T11:U13"/>
    <mergeCell ref="T15:U17"/>
    <mergeCell ref="T19:U21"/>
    <mergeCell ref="T23:U25"/>
  </mergeCells>
  <conditionalFormatting sqref="T1">
    <cfRule type="expression" dxfId="6" priority="17">
      <formula>#REF!&gt;0</formula>
    </cfRule>
  </conditionalFormatting>
  <conditionalFormatting sqref="R1:S2">
    <cfRule type="expression" dxfId="5" priority="18">
      <formula>#REF!&gt;0</formula>
    </cfRule>
  </conditionalFormatting>
  <conditionalFormatting sqref="F7:F9 F11:F13 F15:F17 F19:F21 F23:F25">
    <cfRule type="expression" dxfId="4" priority="6">
      <formula>#REF!="x"</formula>
    </cfRule>
  </conditionalFormatting>
  <conditionalFormatting sqref="I7:I9 I11:I13 I15:I17 I19:I21 I23:I25">
    <cfRule type="expression" dxfId="3" priority="5">
      <formula>#REF!="x"</formula>
    </cfRule>
  </conditionalFormatting>
  <conditionalFormatting sqref="L7:L9 L11:L13 L15:L17 L19:L21 L23:L25">
    <cfRule type="expression" dxfId="2" priority="4">
      <formula>#REF!="x"</formula>
    </cfRule>
  </conditionalFormatting>
  <conditionalFormatting sqref="O7:O9 O11:O13 O15:O17 O19:O21 O23:O25">
    <cfRule type="expression" dxfId="1" priority="3">
      <formula>#REF!="x"</formula>
    </cfRule>
  </conditionalFormatting>
  <conditionalFormatting sqref="R7:R9 R11:R13 R15:R17 R19:R21 R23:R25">
    <cfRule type="expression" dxfId="0" priority="2">
      <formula>#REF!="x"</formula>
    </cfRule>
  </conditionalFormatting>
  <dataValidations count="2">
    <dataValidation type="list" allowBlank="1" showInputMessage="1" showErrorMessage="1" sqref="W155 W4:W148">
      <formula1>$W$4:$W$148</formula1>
    </dataValidation>
    <dataValidation type="list" allowBlank="1" showInputMessage="1" sqref="F7 F9 F11 F13 F15 F17 F19 F21 F23 F25 I7 I9 I11 I13 I15 I17 I19 I21 I23 I25 L7 L9 L11 L13 L15 L17 L19 L21 L23 L25 R7 R9 R11 R13 R15 R17 R19 R21 R23 R25 O7 O9 O11 O13 O15 O17 O19 O21 O23 O25">
      <formula1>$W$4:$W$148</formula1>
    </dataValidation>
  </dataValidations>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1"/>
  <dimension ref="B1:B146"/>
  <sheetViews>
    <sheetView topLeftCell="A2" workbookViewId="0">
      <selection activeCell="E12" sqref="E12"/>
    </sheetView>
  </sheetViews>
  <sheetFormatPr baseColWidth="10" defaultRowHeight="15" x14ac:dyDescent="0.25"/>
  <sheetData>
    <row r="1" spans="2:2" x14ac:dyDescent="0.25">
      <c r="B1" t="s">
        <v>56</v>
      </c>
    </row>
    <row r="2" spans="2:2" x14ac:dyDescent="0.25">
      <c r="B2" s="72">
        <v>0.29166666666666669</v>
      </c>
    </row>
    <row r="3" spans="2:2" x14ac:dyDescent="0.25">
      <c r="B3" s="72">
        <v>0.2951388888888889</v>
      </c>
    </row>
    <row r="4" spans="2:2" x14ac:dyDescent="0.25">
      <c r="B4" s="72">
        <v>0.29861111111111099</v>
      </c>
    </row>
    <row r="5" spans="2:2" x14ac:dyDescent="0.25">
      <c r="B5" s="72">
        <v>0.30208333333333298</v>
      </c>
    </row>
    <row r="6" spans="2:2" x14ac:dyDescent="0.25">
      <c r="B6" s="72">
        <v>0.30555555555555503</v>
      </c>
    </row>
    <row r="7" spans="2:2" x14ac:dyDescent="0.25">
      <c r="B7" s="72">
        <v>0.30902777777777801</v>
      </c>
    </row>
    <row r="8" spans="2:2" x14ac:dyDescent="0.25">
      <c r="B8" s="72">
        <v>0.3125</v>
      </c>
    </row>
    <row r="9" spans="2:2" x14ac:dyDescent="0.25">
      <c r="B9" s="72">
        <v>0.31597222222222199</v>
      </c>
    </row>
    <row r="10" spans="2:2" x14ac:dyDescent="0.25">
      <c r="B10" s="72">
        <v>0.31944444444444398</v>
      </c>
    </row>
    <row r="11" spans="2:2" x14ac:dyDescent="0.25">
      <c r="B11" s="72">
        <v>0.32291666666666702</v>
      </c>
    </row>
    <row r="12" spans="2:2" x14ac:dyDescent="0.25">
      <c r="B12" s="72">
        <v>0.32638888888888901</v>
      </c>
    </row>
    <row r="13" spans="2:2" x14ac:dyDescent="0.25">
      <c r="B13" s="72">
        <v>0.32986111111111099</v>
      </c>
    </row>
    <row r="14" spans="2:2" x14ac:dyDescent="0.25">
      <c r="B14" s="72">
        <v>0.33333333333333298</v>
      </c>
    </row>
    <row r="15" spans="2:2" x14ac:dyDescent="0.25">
      <c r="B15" s="72">
        <v>0.33680555555555503</v>
      </c>
    </row>
    <row r="16" spans="2:2" x14ac:dyDescent="0.25">
      <c r="B16" s="72">
        <v>0.34027777777777801</v>
      </c>
    </row>
    <row r="17" spans="2:2" x14ac:dyDescent="0.25">
      <c r="B17" s="72">
        <v>0.34375</v>
      </c>
    </row>
    <row r="18" spans="2:2" x14ac:dyDescent="0.25">
      <c r="B18" s="72">
        <v>0.34722222222222199</v>
      </c>
    </row>
    <row r="19" spans="2:2" x14ac:dyDescent="0.25">
      <c r="B19" s="72">
        <v>0.35069444444444398</v>
      </c>
    </row>
    <row r="20" spans="2:2" x14ac:dyDescent="0.25">
      <c r="B20" s="72">
        <v>0.35416666666666602</v>
      </c>
    </row>
    <row r="21" spans="2:2" x14ac:dyDescent="0.25">
      <c r="B21" s="72">
        <v>0.35763888888888901</v>
      </c>
    </row>
    <row r="22" spans="2:2" x14ac:dyDescent="0.25">
      <c r="B22" s="72">
        <v>0.36111111111111099</v>
      </c>
    </row>
    <row r="23" spans="2:2" x14ac:dyDescent="0.25">
      <c r="B23" s="72">
        <v>0.36458333333333298</v>
      </c>
    </row>
    <row r="24" spans="2:2" x14ac:dyDescent="0.25">
      <c r="B24" s="72">
        <v>0.36805555555555503</v>
      </c>
    </row>
    <row r="25" spans="2:2" x14ac:dyDescent="0.25">
      <c r="B25" s="72">
        <v>0.37152777777777701</v>
      </c>
    </row>
    <row r="26" spans="2:2" x14ac:dyDescent="0.25">
      <c r="B26" s="72">
        <v>0.375</v>
      </c>
    </row>
    <row r="27" spans="2:2" x14ac:dyDescent="0.25">
      <c r="B27" s="72">
        <v>0.37847222222222199</v>
      </c>
    </row>
    <row r="28" spans="2:2" x14ac:dyDescent="0.25">
      <c r="B28" s="72">
        <v>0.38194444444444398</v>
      </c>
    </row>
    <row r="29" spans="2:2" x14ac:dyDescent="0.25">
      <c r="B29" s="72">
        <v>0.38541666666666602</v>
      </c>
    </row>
    <row r="30" spans="2:2" x14ac:dyDescent="0.25">
      <c r="B30" s="72">
        <v>0.38888888888888901</v>
      </c>
    </row>
    <row r="31" spans="2:2" x14ac:dyDescent="0.25">
      <c r="B31" s="72">
        <v>0.39236111111111099</v>
      </c>
    </row>
    <row r="32" spans="2:2" x14ac:dyDescent="0.25">
      <c r="B32" s="72">
        <v>0.39583333333333298</v>
      </c>
    </row>
    <row r="33" spans="2:2" x14ac:dyDescent="0.25">
      <c r="B33" s="72">
        <v>0.39930555555555602</v>
      </c>
    </row>
    <row r="34" spans="2:2" x14ac:dyDescent="0.25">
      <c r="B34" s="72">
        <v>0.40277777777777801</v>
      </c>
    </row>
    <row r="35" spans="2:2" x14ac:dyDescent="0.25">
      <c r="B35" s="72">
        <v>0.40625</v>
      </c>
    </row>
    <row r="36" spans="2:2" x14ac:dyDescent="0.25">
      <c r="B36" s="72">
        <v>0.40972222222222199</v>
      </c>
    </row>
    <row r="37" spans="2:2" x14ac:dyDescent="0.25">
      <c r="B37" s="72">
        <v>0.41319444444444398</v>
      </c>
    </row>
    <row r="38" spans="2:2" x14ac:dyDescent="0.25">
      <c r="B38" s="72">
        <v>0.41666666666666702</v>
      </c>
    </row>
    <row r="39" spans="2:2" x14ac:dyDescent="0.25">
      <c r="B39" s="72">
        <v>0.42013888888888901</v>
      </c>
    </row>
    <row r="40" spans="2:2" x14ac:dyDescent="0.25">
      <c r="B40" s="72">
        <v>0.42361111111111099</v>
      </c>
    </row>
    <row r="41" spans="2:2" x14ac:dyDescent="0.25">
      <c r="B41" s="72">
        <v>0.42708333333333298</v>
      </c>
    </row>
    <row r="42" spans="2:2" x14ac:dyDescent="0.25">
      <c r="B42" s="72">
        <v>0.43055555555555503</v>
      </c>
    </row>
    <row r="43" spans="2:2" x14ac:dyDescent="0.25">
      <c r="B43" s="72">
        <v>0.43402777777777801</v>
      </c>
    </row>
    <row r="44" spans="2:2" x14ac:dyDescent="0.25">
      <c r="B44" s="72">
        <v>0.4375</v>
      </c>
    </row>
    <row r="45" spans="2:2" x14ac:dyDescent="0.25">
      <c r="B45" s="72">
        <v>0.44097222222222199</v>
      </c>
    </row>
    <row r="46" spans="2:2" x14ac:dyDescent="0.25">
      <c r="B46" s="72">
        <v>0.44444444444444398</v>
      </c>
    </row>
    <row r="47" spans="2:2" x14ac:dyDescent="0.25">
      <c r="B47" s="72">
        <v>0.44791666666666602</v>
      </c>
    </row>
    <row r="48" spans="2:2" x14ac:dyDescent="0.25">
      <c r="B48" s="72">
        <v>0.45138888888888901</v>
      </c>
    </row>
    <row r="49" spans="2:2" x14ac:dyDescent="0.25">
      <c r="B49" s="72">
        <v>0.45486111111111099</v>
      </c>
    </row>
    <row r="50" spans="2:2" x14ac:dyDescent="0.25">
      <c r="B50" s="72">
        <v>0.45833333333333298</v>
      </c>
    </row>
    <row r="51" spans="2:2" x14ac:dyDescent="0.25">
      <c r="B51" s="72">
        <v>0.46180555555555503</v>
      </c>
    </row>
    <row r="52" spans="2:2" x14ac:dyDescent="0.25">
      <c r="B52" s="72">
        <v>0.46527777777777701</v>
      </c>
    </row>
    <row r="53" spans="2:2" x14ac:dyDescent="0.25">
      <c r="B53" s="72">
        <v>0.46875</v>
      </c>
    </row>
    <row r="54" spans="2:2" x14ac:dyDescent="0.25">
      <c r="B54" s="72">
        <v>0.47222222222222199</v>
      </c>
    </row>
    <row r="55" spans="2:2" x14ac:dyDescent="0.25">
      <c r="B55" s="72">
        <v>0.47569444444444398</v>
      </c>
    </row>
    <row r="56" spans="2:2" x14ac:dyDescent="0.25">
      <c r="B56" s="72">
        <v>0.47916666666666602</v>
      </c>
    </row>
    <row r="57" spans="2:2" x14ac:dyDescent="0.25">
      <c r="B57" s="72">
        <v>0.48263888888888901</v>
      </c>
    </row>
    <row r="58" spans="2:2" x14ac:dyDescent="0.25">
      <c r="B58" s="72">
        <v>0.48611111111111099</v>
      </c>
    </row>
    <row r="59" spans="2:2" x14ac:dyDescent="0.25">
      <c r="B59" s="72">
        <v>0.48958333333333298</v>
      </c>
    </row>
    <row r="60" spans="2:2" x14ac:dyDescent="0.25">
      <c r="B60" s="72">
        <v>0.49305555555555503</v>
      </c>
    </row>
    <row r="61" spans="2:2" x14ac:dyDescent="0.25">
      <c r="B61" s="72">
        <v>0.49652777777777701</v>
      </c>
    </row>
    <row r="62" spans="2:2" x14ac:dyDescent="0.25">
      <c r="B62" s="72">
        <v>0.5</v>
      </c>
    </row>
    <row r="63" spans="2:2" x14ac:dyDescent="0.25">
      <c r="B63" s="72">
        <v>0.50347222222222199</v>
      </c>
    </row>
    <row r="64" spans="2:2" x14ac:dyDescent="0.25">
      <c r="B64" s="72">
        <v>0.50694444444444398</v>
      </c>
    </row>
    <row r="65" spans="2:2" x14ac:dyDescent="0.25">
      <c r="B65" s="72">
        <v>0.51041666666666596</v>
      </c>
    </row>
    <row r="66" spans="2:2" x14ac:dyDescent="0.25">
      <c r="B66" s="72">
        <v>0.51388888888888795</v>
      </c>
    </row>
    <row r="67" spans="2:2" x14ac:dyDescent="0.25">
      <c r="B67" s="72">
        <v>0.51736111111111105</v>
      </c>
    </row>
    <row r="68" spans="2:2" x14ac:dyDescent="0.25">
      <c r="B68" s="72">
        <v>0.52083333333333304</v>
      </c>
    </row>
    <row r="69" spans="2:2" x14ac:dyDescent="0.25">
      <c r="B69" s="72">
        <v>0.52430555555555503</v>
      </c>
    </row>
    <row r="70" spans="2:2" x14ac:dyDescent="0.25">
      <c r="B70" s="72">
        <v>0.52777777777777701</v>
      </c>
    </row>
    <row r="71" spans="2:2" x14ac:dyDescent="0.25">
      <c r="B71" s="72">
        <v>0.531249999999999</v>
      </c>
    </row>
    <row r="72" spans="2:2" x14ac:dyDescent="0.25">
      <c r="B72" s="72">
        <v>0.53472222222222199</v>
      </c>
    </row>
    <row r="73" spans="2:2" x14ac:dyDescent="0.25">
      <c r="B73" s="72">
        <v>0.53819444444444398</v>
      </c>
    </row>
    <row r="74" spans="2:2" x14ac:dyDescent="0.25">
      <c r="B74" s="72">
        <v>0.54166666666666596</v>
      </c>
    </row>
    <row r="75" spans="2:2" x14ac:dyDescent="0.25">
      <c r="B75" s="72">
        <v>0.54513888888888795</v>
      </c>
    </row>
    <row r="76" spans="2:2" x14ac:dyDescent="0.25">
      <c r="B76" s="72">
        <v>0.54861111111111105</v>
      </c>
    </row>
    <row r="77" spans="2:2" x14ac:dyDescent="0.25">
      <c r="B77" s="72">
        <v>0.55208333333333304</v>
      </c>
    </row>
    <row r="78" spans="2:2" x14ac:dyDescent="0.25">
      <c r="B78" s="72">
        <v>0.55555555555555503</v>
      </c>
    </row>
    <row r="79" spans="2:2" x14ac:dyDescent="0.25">
      <c r="B79" s="72">
        <v>0.55902777777777701</v>
      </c>
    </row>
    <row r="80" spans="2:2" x14ac:dyDescent="0.25">
      <c r="B80" s="72">
        <v>0.562499999999999</v>
      </c>
    </row>
    <row r="81" spans="2:2" x14ac:dyDescent="0.25">
      <c r="B81" s="72">
        <v>0.56597222222222199</v>
      </c>
    </row>
    <row r="82" spans="2:2" x14ac:dyDescent="0.25">
      <c r="B82" s="72">
        <v>0.56944444444444398</v>
      </c>
    </row>
    <row r="83" spans="2:2" x14ac:dyDescent="0.25">
      <c r="B83" s="72">
        <v>0.57291666666666596</v>
      </c>
    </row>
    <row r="84" spans="2:2" x14ac:dyDescent="0.25">
      <c r="B84" s="72">
        <v>0.57638888888888795</v>
      </c>
    </row>
    <row r="85" spans="2:2" x14ac:dyDescent="0.25">
      <c r="B85" s="72">
        <v>0.57986111111111005</v>
      </c>
    </row>
    <row r="86" spans="2:2" x14ac:dyDescent="0.25">
      <c r="B86" s="72">
        <v>0.58333333333333304</v>
      </c>
    </row>
    <row r="87" spans="2:2" x14ac:dyDescent="0.25">
      <c r="B87" s="72">
        <v>0.58680555555555503</v>
      </c>
    </row>
    <row r="88" spans="2:2" x14ac:dyDescent="0.25">
      <c r="B88" s="72">
        <v>0.59027777777777701</v>
      </c>
    </row>
    <row r="89" spans="2:2" x14ac:dyDescent="0.25">
      <c r="B89" s="72">
        <v>0.593749999999999</v>
      </c>
    </row>
    <row r="90" spans="2:2" x14ac:dyDescent="0.25">
      <c r="B90" s="72">
        <v>0.59722222222222099</v>
      </c>
    </row>
    <row r="91" spans="2:2" x14ac:dyDescent="0.25">
      <c r="B91" s="72">
        <v>0.60069444444444398</v>
      </c>
    </row>
    <row r="92" spans="2:2" x14ac:dyDescent="0.25">
      <c r="B92" s="72">
        <v>0.60416666666666596</v>
      </c>
    </row>
    <row r="93" spans="2:2" x14ac:dyDescent="0.25">
      <c r="B93" s="72">
        <v>0.60763888888888795</v>
      </c>
    </row>
    <row r="94" spans="2:2" x14ac:dyDescent="0.25">
      <c r="B94" s="72">
        <v>0.61111111111111005</v>
      </c>
    </row>
    <row r="95" spans="2:2" x14ac:dyDescent="0.25">
      <c r="B95" s="72">
        <v>0.61458333333333304</v>
      </c>
    </row>
    <row r="96" spans="2:2" x14ac:dyDescent="0.25">
      <c r="B96" s="72">
        <v>0.61805555555555503</v>
      </c>
    </row>
    <row r="97" spans="2:2" x14ac:dyDescent="0.25">
      <c r="B97" s="72">
        <v>0.62152777777777701</v>
      </c>
    </row>
    <row r="98" spans="2:2" x14ac:dyDescent="0.25">
      <c r="B98" s="72">
        <v>0.624999999999999</v>
      </c>
    </row>
    <row r="99" spans="2:2" x14ac:dyDescent="0.25">
      <c r="B99" s="72">
        <v>0.62847222222222099</v>
      </c>
    </row>
    <row r="100" spans="2:2" x14ac:dyDescent="0.25">
      <c r="B100" s="72">
        <v>0.63194444444444398</v>
      </c>
    </row>
    <row r="101" spans="2:2" x14ac:dyDescent="0.25">
      <c r="B101" s="72">
        <v>0.63541666666666596</v>
      </c>
    </row>
    <row r="102" spans="2:2" x14ac:dyDescent="0.25">
      <c r="B102" s="72">
        <v>0.63888888888888795</v>
      </c>
    </row>
    <row r="103" spans="2:2" x14ac:dyDescent="0.25">
      <c r="B103" s="72">
        <v>0.64236111111111005</v>
      </c>
    </row>
    <row r="104" spans="2:2" x14ac:dyDescent="0.25">
      <c r="B104" s="72">
        <v>0.64583333333333204</v>
      </c>
    </row>
    <row r="105" spans="2:2" x14ac:dyDescent="0.25">
      <c r="B105" s="72">
        <v>0.64930555555555503</v>
      </c>
    </row>
    <row r="106" spans="2:2" x14ac:dyDescent="0.25">
      <c r="B106" s="72">
        <v>0.65277777777777701</v>
      </c>
    </row>
    <row r="107" spans="2:2" x14ac:dyDescent="0.25">
      <c r="B107" s="72">
        <v>0.656249999999999</v>
      </c>
    </row>
    <row r="108" spans="2:2" x14ac:dyDescent="0.25">
      <c r="B108" s="72">
        <v>0.65972222222222099</v>
      </c>
    </row>
    <row r="109" spans="2:2" x14ac:dyDescent="0.25">
      <c r="B109" s="72">
        <v>0.66319444444444298</v>
      </c>
    </row>
    <row r="110" spans="2:2" x14ac:dyDescent="0.25">
      <c r="B110" s="72">
        <v>0.66666666666666596</v>
      </c>
    </row>
    <row r="111" spans="2:2" x14ac:dyDescent="0.25">
      <c r="B111" s="72">
        <v>0.67013888888888795</v>
      </c>
    </row>
    <row r="112" spans="2:2" x14ac:dyDescent="0.25">
      <c r="B112" s="72">
        <v>0.67361111111111005</v>
      </c>
    </row>
    <row r="113" spans="2:2" x14ac:dyDescent="0.25">
      <c r="B113" s="72">
        <v>0.67708333333333204</v>
      </c>
    </row>
    <row r="114" spans="2:2" x14ac:dyDescent="0.25">
      <c r="B114" s="72">
        <v>0.68055555555555503</v>
      </c>
    </row>
    <row r="115" spans="2:2" x14ac:dyDescent="0.25">
      <c r="B115" s="72">
        <v>0.68402777777777701</v>
      </c>
    </row>
    <row r="116" spans="2:2" x14ac:dyDescent="0.25">
      <c r="B116" s="72">
        <v>0.687499999999999</v>
      </c>
    </row>
    <row r="117" spans="2:2" x14ac:dyDescent="0.25">
      <c r="B117" s="72">
        <v>0.69097222222222099</v>
      </c>
    </row>
    <row r="118" spans="2:2" x14ac:dyDescent="0.25">
      <c r="B118" s="72">
        <v>0.69444444444444298</v>
      </c>
    </row>
    <row r="119" spans="2:2" x14ac:dyDescent="0.25">
      <c r="B119" s="72">
        <v>0.69791666666666596</v>
      </c>
    </row>
    <row r="120" spans="2:2" x14ac:dyDescent="0.25">
      <c r="B120" s="72">
        <v>0.70138888888888795</v>
      </c>
    </row>
    <row r="121" spans="2:2" x14ac:dyDescent="0.25">
      <c r="B121" s="72">
        <v>0.70486111111111005</v>
      </c>
    </row>
    <row r="122" spans="2:2" x14ac:dyDescent="0.25">
      <c r="B122" s="72">
        <v>0.70833333333333204</v>
      </c>
    </row>
    <row r="123" spans="2:2" x14ac:dyDescent="0.25">
      <c r="B123" s="72">
        <v>0.71180555555555403</v>
      </c>
    </row>
    <row r="124" spans="2:2" x14ac:dyDescent="0.25">
      <c r="B124" s="72">
        <v>0.71527777777777701</v>
      </c>
    </row>
    <row r="125" spans="2:2" x14ac:dyDescent="0.25">
      <c r="B125" s="72">
        <v>0.718749999999999</v>
      </c>
    </row>
    <row r="126" spans="2:2" x14ac:dyDescent="0.25">
      <c r="B126" s="72">
        <v>0.72222222222222099</v>
      </c>
    </row>
    <row r="127" spans="2:2" x14ac:dyDescent="0.25">
      <c r="B127" s="72">
        <v>0.72569444444444298</v>
      </c>
    </row>
    <row r="128" spans="2:2" x14ac:dyDescent="0.25">
      <c r="B128" s="72">
        <v>0.72916666666666496</v>
      </c>
    </row>
    <row r="129" spans="2:2" x14ac:dyDescent="0.25">
      <c r="B129" s="72">
        <v>0.73263888888888795</v>
      </c>
    </row>
    <row r="130" spans="2:2" x14ac:dyDescent="0.25">
      <c r="B130" s="72">
        <v>0.73611111111111005</v>
      </c>
    </row>
    <row r="131" spans="2:2" x14ac:dyDescent="0.25">
      <c r="B131" s="72">
        <v>0.73958333333333204</v>
      </c>
    </row>
    <row r="132" spans="2:2" x14ac:dyDescent="0.25">
      <c r="B132" s="72">
        <v>0.74305555555555403</v>
      </c>
    </row>
    <row r="133" spans="2:2" x14ac:dyDescent="0.25">
      <c r="B133" s="72">
        <v>0.74652777777777601</v>
      </c>
    </row>
    <row r="134" spans="2:2" x14ac:dyDescent="0.25">
      <c r="B134" s="72">
        <v>0.749999999999999</v>
      </c>
    </row>
    <row r="135" spans="2:2" x14ac:dyDescent="0.25">
      <c r="B135" s="72">
        <v>0.75347222222222099</v>
      </c>
    </row>
    <row r="136" spans="2:2" x14ac:dyDescent="0.25">
      <c r="B136" s="72">
        <v>0.75694444444444298</v>
      </c>
    </row>
    <row r="137" spans="2:2" x14ac:dyDescent="0.25">
      <c r="B137" s="72">
        <v>0.76041666666666496</v>
      </c>
    </row>
    <row r="138" spans="2:2" x14ac:dyDescent="0.25">
      <c r="B138" s="72">
        <v>0.76388888888888795</v>
      </c>
    </row>
    <row r="139" spans="2:2" x14ac:dyDescent="0.25">
      <c r="B139" s="72">
        <v>0.76736111111111005</v>
      </c>
    </row>
    <row r="140" spans="2:2" x14ac:dyDescent="0.25">
      <c r="B140" s="72">
        <v>0.77083333333333204</v>
      </c>
    </row>
    <row r="141" spans="2:2" x14ac:dyDescent="0.25">
      <c r="B141" s="72">
        <v>0.77430555555555403</v>
      </c>
    </row>
    <row r="142" spans="2:2" x14ac:dyDescent="0.25">
      <c r="B142" s="72">
        <v>0.77777777777777601</v>
      </c>
    </row>
    <row r="143" spans="2:2" x14ac:dyDescent="0.25">
      <c r="B143" s="72">
        <v>0.781249999999999</v>
      </c>
    </row>
    <row r="144" spans="2:2" x14ac:dyDescent="0.25">
      <c r="B144" s="72">
        <v>0.78472222222222199</v>
      </c>
    </row>
    <row r="145" spans="2:2" x14ac:dyDescent="0.25">
      <c r="B145" s="72">
        <v>0.78819444444444497</v>
      </c>
    </row>
    <row r="146" spans="2:2" x14ac:dyDescent="0.25">
      <c r="B146" s="72">
        <v>0.79166666666666796</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Modèle</vt:lpstr>
      <vt:lpstr>Page2</vt:lpstr>
      <vt:lpstr>FM Trans</vt:lpstr>
      <vt:lpstr>H Soir</vt:lpstr>
      <vt:lpstr>Liste de choix</vt:lpstr>
      <vt:lpstr>Horaire</vt:lpstr>
      <vt:lpstr>ESSAI</vt:lpstr>
      <vt:lpstr>Données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2017-09-30T08:42:00Z</dcterms:created>
  <dcterms:modified xsi:type="dcterms:W3CDTF">2021-02-04T16:01:55Z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96 96 1920 1080</vt:lpwstr>
  </property>
</Properties>
</file>