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T3" i="1" l="1"/>
  <c r="AV3" i="1" s="1"/>
  <c r="AU3" i="1"/>
  <c r="AW3" i="1" s="1"/>
  <c r="AT4" i="1"/>
  <c r="AU4" i="1"/>
  <c r="AT5" i="1"/>
  <c r="AY5" i="1" s="1"/>
  <c r="AU5" i="1"/>
  <c r="AV5" i="1"/>
  <c r="AW5" i="1"/>
  <c r="AX5" i="1"/>
  <c r="AV2" i="1"/>
  <c r="BC2" i="1" s="1"/>
  <c r="AW2" i="1"/>
  <c r="AX2" i="1"/>
  <c r="AY2" i="1"/>
  <c r="AZ2" i="1"/>
  <c r="BA2" i="1"/>
  <c r="BB2" i="1"/>
  <c r="AT2" i="1"/>
  <c r="AG3" i="1"/>
  <c r="AH3" i="1"/>
  <c r="AI3" i="1"/>
  <c r="AG4" i="1"/>
  <c r="AJ4" i="1" s="1"/>
  <c r="AH4" i="1"/>
  <c r="AI4" i="1"/>
  <c r="AG5" i="1"/>
  <c r="AI2" i="1"/>
  <c r="AK2" i="1" s="1"/>
  <c r="AJ2" i="1"/>
  <c r="AH2" i="1"/>
  <c r="AG2" i="1"/>
  <c r="T3" i="1"/>
  <c r="V3" i="1" s="1"/>
  <c r="U3" i="1"/>
  <c r="T4" i="1"/>
  <c r="Y4" i="1" s="1"/>
  <c r="U4" i="1"/>
  <c r="V4" i="1"/>
  <c r="W4" i="1"/>
  <c r="X4" i="1"/>
  <c r="T5" i="1"/>
  <c r="U5" i="1"/>
  <c r="AB5" i="1" s="1"/>
  <c r="V5" i="1"/>
  <c r="AC5" i="1" s="1"/>
  <c r="W5" i="1"/>
  <c r="AD5" i="1" s="1"/>
  <c r="X5" i="1"/>
  <c r="AE5" i="1" s="1"/>
  <c r="Y5" i="1"/>
  <c r="AF5" i="1" s="1"/>
  <c r="Z5" i="1"/>
  <c r="AA5" i="1"/>
  <c r="V2" i="1"/>
  <c r="AC2" i="1" s="1"/>
  <c r="W2" i="1"/>
  <c r="X2" i="1"/>
  <c r="Y2" i="1"/>
  <c r="Z2" i="1"/>
  <c r="AA2" i="1"/>
  <c r="AB2" i="1"/>
  <c r="U2" i="1"/>
  <c r="T2" i="1"/>
  <c r="G2" i="1"/>
  <c r="I2" i="1" s="1"/>
  <c r="G3" i="1"/>
  <c r="H3" i="1" s="1"/>
  <c r="G4" i="1"/>
  <c r="H4" i="1"/>
  <c r="G5" i="1"/>
  <c r="H2" i="1"/>
  <c r="AX3" i="1" l="1"/>
  <c r="BA5" i="1"/>
  <c r="AZ5" i="1"/>
  <c r="AV4" i="1"/>
  <c r="BD2" i="1"/>
  <c r="AH5" i="1"/>
  <c r="AJ3" i="1"/>
  <c r="AK4" i="1"/>
  <c r="AL2" i="1"/>
  <c r="Z4" i="1"/>
  <c r="W3" i="1"/>
  <c r="AD2" i="1"/>
  <c r="AE2" i="1" s="1"/>
  <c r="J2" i="1"/>
  <c r="M3" i="1"/>
  <c r="I3" i="1"/>
  <c r="N3" i="1" s="1"/>
  <c r="J3" i="1"/>
  <c r="K3" i="1"/>
  <c r="L3" i="1"/>
  <c r="H5" i="1"/>
  <c r="I4" i="1"/>
  <c r="I5" i="1"/>
  <c r="AX4" i="1" l="1"/>
  <c r="AY3" i="1"/>
  <c r="BB5" i="1"/>
  <c r="BD5" i="1" s="1"/>
  <c r="AW4" i="1"/>
  <c r="BC5" i="1"/>
  <c r="BE2" i="1"/>
  <c r="BF2" i="1" s="1"/>
  <c r="AI5" i="1"/>
  <c r="AJ5" i="1" s="1"/>
  <c r="AL4" i="1"/>
  <c r="AL3" i="1"/>
  <c r="AK3" i="1"/>
  <c r="AM2" i="1"/>
  <c r="AN2" i="1"/>
  <c r="AO2" i="1" s="1"/>
  <c r="AB4" i="1"/>
  <c r="X3" i="1"/>
  <c r="AD4" i="1"/>
  <c r="AA4" i="1"/>
  <c r="AC4" i="1"/>
  <c r="AF2" i="1"/>
  <c r="K2" i="1"/>
  <c r="O3" i="1"/>
  <c r="J4" i="1"/>
  <c r="K5" i="1"/>
  <c r="L5" i="1" s="1"/>
  <c r="J5" i="1"/>
  <c r="AZ3" i="1" l="1"/>
  <c r="BA3" i="1" s="1"/>
  <c r="BE5" i="1"/>
  <c r="BF5" i="1" s="1"/>
  <c r="AY4" i="1"/>
  <c r="AM3" i="1"/>
  <c r="AM4" i="1"/>
  <c r="AK5" i="1"/>
  <c r="AN4" i="1"/>
  <c r="AP2" i="1"/>
  <c r="AQ2" i="1"/>
  <c r="AR2" i="1" s="1"/>
  <c r="AE4" i="1"/>
  <c r="AF4" i="1" s="1"/>
  <c r="Y3" i="1"/>
  <c r="L2" i="1"/>
  <c r="M2" i="1" s="1"/>
  <c r="K4" i="1"/>
  <c r="P3" i="1"/>
  <c r="Q3" i="1"/>
  <c r="M5" i="1"/>
  <c r="R3" i="1"/>
  <c r="S3" i="1" s="1"/>
  <c r="N5" i="1"/>
  <c r="BB3" i="1" l="1"/>
  <c r="AZ4" i="1"/>
  <c r="AN3" i="1"/>
  <c r="AL5" i="1"/>
  <c r="AO4" i="1"/>
  <c r="AS2" i="1"/>
  <c r="Z3" i="1"/>
  <c r="N2" i="1"/>
  <c r="O2" i="1" s="1"/>
  <c r="P2" i="1" s="1"/>
  <c r="Q2" i="1" s="1"/>
  <c r="R2" i="1" s="1"/>
  <c r="L4" i="1"/>
  <c r="O5" i="1"/>
  <c r="P5" i="1" s="1"/>
  <c r="M4" i="1"/>
  <c r="BC3" i="1" l="1"/>
  <c r="BD3" i="1" s="1"/>
  <c r="BE3" i="1" s="1"/>
  <c r="BF3" i="1" s="1"/>
  <c r="BA4" i="1"/>
  <c r="BB4" i="1" s="1"/>
  <c r="AQ4" i="1"/>
  <c r="AR4" i="1" s="1"/>
  <c r="AS4" i="1" s="1"/>
  <c r="AM5" i="1"/>
  <c r="AN5" i="1" s="1"/>
  <c r="AP4" i="1"/>
  <c r="AO3" i="1"/>
  <c r="AA3" i="1"/>
  <c r="AB3" i="1" s="1"/>
  <c r="AC3" i="1" s="1"/>
  <c r="Q5" i="1"/>
  <c r="N4" i="1"/>
  <c r="R5" i="1"/>
  <c r="S5" i="1" s="1"/>
  <c r="S2" i="1"/>
  <c r="BC4" i="1" l="1"/>
  <c r="BD4" i="1" s="1"/>
  <c r="BE4" i="1" s="1"/>
  <c r="BF4" i="1" s="1"/>
  <c r="AO5" i="1"/>
  <c r="AP3" i="1"/>
  <c r="AQ3" i="1" s="1"/>
  <c r="AD3" i="1"/>
  <c r="AE3" i="1" s="1"/>
  <c r="AF3" i="1" s="1"/>
  <c r="O4" i="1"/>
  <c r="P4" i="1" s="1"/>
  <c r="Q4" i="1" s="1"/>
  <c r="R4" i="1" s="1"/>
  <c r="S4" i="1" s="1"/>
  <c r="AP5" i="1" l="1"/>
  <c r="AR3" i="1"/>
  <c r="AS3" i="1" s="1"/>
  <c r="AQ5" i="1"/>
  <c r="AR5" i="1"/>
  <c r="AS5" i="1" s="1"/>
  <c r="AU2" i="1"/>
</calcChain>
</file>

<file path=xl/sharedStrings.xml><?xml version="1.0" encoding="utf-8"?>
<sst xmlns="http://schemas.openxmlformats.org/spreadsheetml/2006/main" count="10" uniqueCount="10">
  <si>
    <t>Jan - Mar (Q1) 2021</t>
  </si>
  <si>
    <t>Apr - Jun (Q2) 2021</t>
  </si>
  <si>
    <t>Jul - Sep (Q3) 2021</t>
  </si>
  <si>
    <t>Oct - Dec (Q4) 2021</t>
  </si>
  <si>
    <t>Toto1</t>
  </si>
  <si>
    <t>Toto2</t>
  </si>
  <si>
    <t>Toto3</t>
  </si>
  <si>
    <t>Toto4</t>
  </si>
  <si>
    <t>Désignation</t>
  </si>
  <si>
    <t>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</si>
</sst>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rgb="FF4F595F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3" fontId="0" fillId="2" borderId="1" xfId="0" applyNumberForma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5" fillId="6" borderId="1" xfId="1" applyFont="1" applyFill="1" applyBorder="1" applyAlignment="1">
      <alignment vertical="center"/>
    </xf>
    <xf numFmtId="0" fontId="6" fillId="6" borderId="1" xfId="1" applyFont="1" applyFill="1" applyBorder="1" applyAlignment="1">
      <alignment vertical="center" wrapText="1"/>
    </xf>
    <xf numFmtId="0" fontId="6" fillId="7" borderId="1" xfId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/>
    </xf>
    <xf numFmtId="0" fontId="7" fillId="0" borderId="0" xfId="0" applyFon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0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L19" sqref="L19"/>
    </sheetView>
  </sheetViews>
  <sheetFormatPr baseColWidth="10" defaultRowHeight="15" x14ac:dyDescent="0.25"/>
  <cols>
    <col min="1" max="1" width="18.140625" bestFit="1" customWidth="1"/>
    <col min="2" max="2" width="9.5703125" bestFit="1" customWidth="1"/>
    <col min="3" max="6" width="9.28515625" bestFit="1" customWidth="1"/>
    <col min="7" max="58" width="7.28515625" customWidth="1"/>
  </cols>
  <sheetData>
    <row r="1" spans="1:58" s="5" customFormat="1" ht="25.5" x14ac:dyDescent="0.25">
      <c r="A1" s="11" t="s">
        <v>8</v>
      </c>
      <c r="B1" s="12" t="s">
        <v>9</v>
      </c>
      <c r="C1" s="13" t="s">
        <v>0</v>
      </c>
      <c r="D1" s="13" t="s">
        <v>1</v>
      </c>
      <c r="E1" s="13" t="s">
        <v>2</v>
      </c>
      <c r="F1" s="13" t="s">
        <v>3</v>
      </c>
      <c r="G1" s="1">
        <v>202101</v>
      </c>
      <c r="H1" s="1">
        <v>202102</v>
      </c>
      <c r="I1" s="1">
        <v>202103</v>
      </c>
      <c r="J1" s="1">
        <v>202104</v>
      </c>
      <c r="K1" s="1">
        <v>202105</v>
      </c>
      <c r="L1" s="1">
        <v>202106</v>
      </c>
      <c r="M1" s="1">
        <v>202107</v>
      </c>
      <c r="N1" s="1">
        <v>202108</v>
      </c>
      <c r="O1" s="1">
        <v>202109</v>
      </c>
      <c r="P1" s="1">
        <v>202110</v>
      </c>
      <c r="Q1" s="1">
        <v>202111</v>
      </c>
      <c r="R1" s="1">
        <v>202112</v>
      </c>
      <c r="S1" s="1">
        <v>202113</v>
      </c>
      <c r="T1" s="2">
        <v>202114</v>
      </c>
      <c r="U1" s="2">
        <v>202115</v>
      </c>
      <c r="V1" s="2">
        <v>202116</v>
      </c>
      <c r="W1" s="2">
        <v>202117</v>
      </c>
      <c r="X1" s="2">
        <v>202118</v>
      </c>
      <c r="Y1" s="2">
        <v>202119</v>
      </c>
      <c r="Z1" s="2">
        <v>202120</v>
      </c>
      <c r="AA1" s="2">
        <v>202121</v>
      </c>
      <c r="AB1" s="2">
        <v>202122</v>
      </c>
      <c r="AC1" s="2">
        <v>202123</v>
      </c>
      <c r="AD1" s="2">
        <v>202124</v>
      </c>
      <c r="AE1" s="2">
        <v>202125</v>
      </c>
      <c r="AF1" s="2">
        <v>202126</v>
      </c>
      <c r="AG1" s="3">
        <v>202127</v>
      </c>
      <c r="AH1" s="3">
        <v>202128</v>
      </c>
      <c r="AI1" s="3">
        <v>202129</v>
      </c>
      <c r="AJ1" s="3">
        <v>202130</v>
      </c>
      <c r="AK1" s="3">
        <v>202131</v>
      </c>
      <c r="AL1" s="3">
        <v>202132</v>
      </c>
      <c r="AM1" s="3">
        <v>202133</v>
      </c>
      <c r="AN1" s="3">
        <v>202134</v>
      </c>
      <c r="AO1" s="3">
        <v>202135</v>
      </c>
      <c r="AP1" s="3">
        <v>202136</v>
      </c>
      <c r="AQ1" s="3">
        <v>202137</v>
      </c>
      <c r="AR1" s="3">
        <v>202138</v>
      </c>
      <c r="AS1" s="3">
        <v>202139</v>
      </c>
      <c r="AT1" s="4">
        <v>202140</v>
      </c>
      <c r="AU1" s="4">
        <v>202141</v>
      </c>
      <c r="AV1" s="4">
        <v>202142</v>
      </c>
      <c r="AW1" s="4">
        <v>202143</v>
      </c>
      <c r="AX1" s="4">
        <v>202144</v>
      </c>
      <c r="AY1" s="4">
        <v>202145</v>
      </c>
      <c r="AZ1" s="4">
        <v>202146</v>
      </c>
      <c r="BA1" s="4">
        <v>202147</v>
      </c>
      <c r="BB1" s="4">
        <v>202148</v>
      </c>
      <c r="BC1" s="4">
        <v>202149</v>
      </c>
      <c r="BD1" s="4">
        <v>202150</v>
      </c>
      <c r="BE1" s="4">
        <v>202151</v>
      </c>
      <c r="BF1" s="4">
        <v>202152</v>
      </c>
    </row>
    <row r="2" spans="1:58" x14ac:dyDescent="0.25">
      <c r="A2" s="14" t="s">
        <v>4</v>
      </c>
      <c r="B2" s="14">
        <v>0</v>
      </c>
      <c r="C2" s="6">
        <v>430</v>
      </c>
      <c r="D2" s="8">
        <v>541</v>
      </c>
      <c r="E2" s="9">
        <v>519</v>
      </c>
      <c r="F2" s="10">
        <v>329</v>
      </c>
      <c r="G2" s="6">
        <f>INT($C2/13)</f>
        <v>33</v>
      </c>
      <c r="H2" s="7">
        <f>INT(($C2-SUM($G2:G2))/(13+(13 -COLUMN()+6 -12)))</f>
        <v>33</v>
      </c>
      <c r="I2" s="7">
        <f>INT(($C2-SUM($G2:H2))/(13+(13 -COLUMN()+6 -12)))</f>
        <v>33</v>
      </c>
      <c r="J2" s="7">
        <f>INT(($C2-SUM($G2:I2))/(13+(13 -COLUMN()+6 -12)))</f>
        <v>33</v>
      </c>
      <c r="K2" s="7">
        <f>INT(($C2-SUM($G2:J2))/(13+(13 -COLUMN()+6 -12)))</f>
        <v>33</v>
      </c>
      <c r="L2" s="7">
        <f>INT(($C2-SUM($G2:K2))/(13+(13 -COLUMN()+6 -12)))</f>
        <v>33</v>
      </c>
      <c r="M2" s="7">
        <f>INT(($C2-SUM($G2:L2))/(13+(13 -COLUMN()+6 -12)))</f>
        <v>33</v>
      </c>
      <c r="N2" s="7">
        <f>INT(($C2-SUM($G2:M2))/(13+(13 -COLUMN()+6 -12)))</f>
        <v>33</v>
      </c>
      <c r="O2" s="7">
        <f>INT(($C2-SUM($G2:N2))/(13+(13 -COLUMN()+6 -12)))</f>
        <v>33</v>
      </c>
      <c r="P2" s="7">
        <f>INT(($C2-SUM($G2:O2))/(13+(13 -COLUMN()+6 -12)))</f>
        <v>33</v>
      </c>
      <c r="Q2" s="7">
        <f>INT(($C2-SUM($G2:P2))/(13+(13 -COLUMN()+6 -12)))</f>
        <v>33</v>
      </c>
      <c r="R2" s="7">
        <f>INT(($C2-SUM($G2:Q2))/(13+(13 -COLUMN()+6 -12)))</f>
        <v>33</v>
      </c>
      <c r="S2" s="7">
        <f>INT(($C2-SUM($G2:R2))/(13+(13 -COLUMN()+6 -12)))</f>
        <v>34</v>
      </c>
      <c r="T2" s="8">
        <f>INT($D2/(13))</f>
        <v>41</v>
      </c>
      <c r="U2" s="8">
        <f>INT(($D2-SUM($T2:T2))/(13+(26 -COLUMN()+6 -12)))</f>
        <v>41</v>
      </c>
      <c r="V2" s="8">
        <f>INT(($D2-SUM($T2:U2))/(13+(26 -COLUMN()+6 -12)))</f>
        <v>41</v>
      </c>
      <c r="W2" s="8">
        <f>INT(($D2-SUM($T2:V2))/(13+(26 -COLUMN()+6 -12)))</f>
        <v>41</v>
      </c>
      <c r="X2" s="8">
        <f>INT(($D2-SUM($T2:W2))/(13+(26 -COLUMN()+6 -12)))</f>
        <v>41</v>
      </c>
      <c r="Y2" s="8">
        <f>INT(($D2-SUM($T2:X2))/(13+(26 -COLUMN()+6 -12)))</f>
        <v>42</v>
      </c>
      <c r="Z2" s="8">
        <f>INT(($D2-SUM($T2:Y2))/(13+(26 -COLUMN()+6 -12)))</f>
        <v>42</v>
      </c>
      <c r="AA2" s="8">
        <f>INT(($D2-SUM($T2:Z2))/(13+(26 -COLUMN()+6 -12)))</f>
        <v>42</v>
      </c>
      <c r="AB2" s="8">
        <f>INT(($D2-SUM($T2:AA2))/(13+(26 -COLUMN()+6 -12)))</f>
        <v>42</v>
      </c>
      <c r="AC2" s="8">
        <f>INT(($D2-SUM($T2:AB2))/(13+(26 -COLUMN()+6 -12)))</f>
        <v>42</v>
      </c>
      <c r="AD2" s="8">
        <f>INT(($D2-SUM($T2:AC2))/(13+(26 -COLUMN()+6 -12)))</f>
        <v>42</v>
      </c>
      <c r="AE2" s="8">
        <f>INT(($D2-SUM($T2:AD2))/(13+(26 -COLUMN()+6 -12)))</f>
        <v>42</v>
      </c>
      <c r="AF2" s="8">
        <f>INT(($D2-SUM($T2:AE2))/(13+(26 -COLUMN()+6 -12)))</f>
        <v>42</v>
      </c>
      <c r="AG2" s="9">
        <f>INT($E2/(13))</f>
        <v>39</v>
      </c>
      <c r="AH2" s="9">
        <f>INT(($E2-SUM($AG2:AG2))/(13+(39 -COLUMN()+6 -12)))</f>
        <v>40</v>
      </c>
      <c r="AI2" s="9">
        <f>INT(($E2-SUM($AG2:AH2))/(13+(39 -COLUMN()+6 -12)))</f>
        <v>40</v>
      </c>
      <c r="AJ2" s="9">
        <f>INT(($E2-SUM($AG2:AI2))/(13+(39 -COLUMN()+6 -12)))</f>
        <v>40</v>
      </c>
      <c r="AK2" s="9">
        <f>INT(($E2-SUM($AG2:AJ2))/(13+(39 -COLUMN()+6 -12)))</f>
        <v>40</v>
      </c>
      <c r="AL2" s="9">
        <f>INT(($E2-SUM($AG2:AK2))/(13+(39 -COLUMN()+6 -12)))</f>
        <v>40</v>
      </c>
      <c r="AM2" s="9">
        <f>INT(($E2-SUM($AG2:AL2))/(13+(39 -COLUMN()+6 -12)))</f>
        <v>40</v>
      </c>
      <c r="AN2" s="9">
        <f>INT(($E2-SUM($AG2:AM2))/(13+(39 -COLUMN()+6 -12)))</f>
        <v>40</v>
      </c>
      <c r="AO2" s="9">
        <f>INT(($E2-SUM($AG2:AN2))/(13+(39 -COLUMN()+6 -12)))</f>
        <v>40</v>
      </c>
      <c r="AP2" s="9">
        <f>INT(($E2-SUM($AG2:AO2))/(13+(39 -COLUMN()+6 -12)))</f>
        <v>40</v>
      </c>
      <c r="AQ2" s="9">
        <f>INT(($E2-SUM($AG2:AP2))/(13+(39 -COLUMN()+6 -12)))</f>
        <v>40</v>
      </c>
      <c r="AR2" s="9">
        <f>INT(($E2-SUM($AG2:AQ2))/(13+(39 -COLUMN()+6 -12)))</f>
        <v>40</v>
      </c>
      <c r="AS2" s="9">
        <f>INT(($E2-SUM($AG2:AR2))/(13+(39 -COLUMN()+6 -12)))</f>
        <v>40</v>
      </c>
      <c r="AT2" s="10">
        <f>INT($F2/(13))</f>
        <v>25</v>
      </c>
      <c r="AU2" s="10">
        <f>INT(($F2-SUM($AT2:AT2))/(13+(52 -COLUMN()+6 -12)))</f>
        <v>25</v>
      </c>
      <c r="AV2" s="10">
        <f>INT(($F2-SUM($AT2:AU2))/(13+(52 -COLUMN()+6 -12)))</f>
        <v>25</v>
      </c>
      <c r="AW2" s="10">
        <f>INT(($F2-SUM($AT2:AV2))/(13+(52 -COLUMN()+6 -12)))</f>
        <v>25</v>
      </c>
      <c r="AX2" s="10">
        <f>INT(($F2-SUM($AT2:AW2))/(13+(52 -COLUMN()+6 -12)))</f>
        <v>25</v>
      </c>
      <c r="AY2" s="10">
        <f>INT(($F2-SUM($AT2:AX2))/(13+(52 -COLUMN()+6 -12)))</f>
        <v>25</v>
      </c>
      <c r="AZ2" s="10">
        <f>INT(($F2-SUM($AT2:AY2))/(13+(52 -COLUMN()+6 -12)))</f>
        <v>25</v>
      </c>
      <c r="BA2" s="10">
        <f>INT(($F2-SUM($AT2:AZ2))/(13+(52 -COLUMN()+6 -12)))</f>
        <v>25</v>
      </c>
      <c r="BB2" s="10">
        <f>INT(($F2-SUM($AT2:BA2))/(13+(52 -COLUMN()+6 -12)))</f>
        <v>25</v>
      </c>
      <c r="BC2" s="10">
        <f>INT(($F2-SUM($AT2:BB2))/(13+(52 -COLUMN()+6 -12)))</f>
        <v>26</v>
      </c>
      <c r="BD2" s="10">
        <f>INT(($F2-SUM($AT2:BC2))/(13+(52 -COLUMN()+6 -12)))</f>
        <v>26</v>
      </c>
      <c r="BE2" s="10">
        <f>INT(($F2-SUM($AT2:BD2))/(13+(52 -COLUMN()+6 -12)))</f>
        <v>26</v>
      </c>
      <c r="BF2" s="10">
        <f>INT(($F2-SUM($AT2:BE2))/(13+(52 -COLUMN()+6 -12)))</f>
        <v>26</v>
      </c>
    </row>
    <row r="3" spans="1:58" x14ac:dyDescent="0.25">
      <c r="A3" s="14" t="s">
        <v>5</v>
      </c>
      <c r="B3" s="14">
        <v>0</v>
      </c>
      <c r="C3" s="6">
        <v>210</v>
      </c>
      <c r="D3" s="8">
        <v>708</v>
      </c>
      <c r="E3" s="9">
        <v>706</v>
      </c>
      <c r="F3" s="10">
        <v>430</v>
      </c>
      <c r="G3" s="6">
        <f t="shared" ref="G3:G5" si="0">INT($C3/(COLUMN()+6))</f>
        <v>16</v>
      </c>
      <c r="H3" s="7">
        <f>INT(($C3-SUM($G3:G3))/(13+(13 -COLUMN()+6 -12)))</f>
        <v>16</v>
      </c>
      <c r="I3" s="7">
        <f>INT(($C3-SUM($G3:H3))/(13+(13 -COLUMN()+6 -12)))</f>
        <v>16</v>
      </c>
      <c r="J3" s="7">
        <f>INT(($C3-SUM($G3:I3))/(13+(13 -COLUMN()+6 -12)))</f>
        <v>16</v>
      </c>
      <c r="K3" s="7">
        <f>INT(($C3-SUM($G3:J3))/(13+(13 -COLUMN()+6 -12)))</f>
        <v>16</v>
      </c>
      <c r="L3" s="7">
        <f>INT(($C3-SUM($G3:K3))/(13+(13 -COLUMN()+6 -12)))</f>
        <v>16</v>
      </c>
      <c r="M3" s="7">
        <f>INT(($C3-SUM($G3:L3))/(13+(13 -COLUMN()+6 -12)))</f>
        <v>16</v>
      </c>
      <c r="N3" s="7">
        <f>INT(($C3-SUM($G3:M3))/(13+(13 -COLUMN()+6 -12)))</f>
        <v>16</v>
      </c>
      <c r="O3" s="7">
        <f>INT(($C3-SUM($G3:N3))/(13+(13 -COLUMN()+6 -12)))</f>
        <v>16</v>
      </c>
      <c r="P3" s="7">
        <f>INT(($C3-SUM($G3:O3))/(13+(13 -COLUMN()+6 -12)))</f>
        <v>16</v>
      </c>
      <c r="Q3" s="7">
        <f>INT(($C3-SUM($G3:P3))/(13+(13 -COLUMN()+6 -12)))</f>
        <v>16</v>
      </c>
      <c r="R3" s="7">
        <f>INT(($C3-SUM($G3:Q3))/(13+(13 -COLUMN()+6 -12)))</f>
        <v>17</v>
      </c>
      <c r="S3" s="7">
        <f>INT(($C3-SUM($G3:R3))/(13+(13 -COLUMN()+6 -12)))</f>
        <v>17</v>
      </c>
      <c r="T3" s="8">
        <f t="shared" ref="T3:T5" si="1">INT($D3/(13))</f>
        <v>54</v>
      </c>
      <c r="U3" s="8">
        <f>INT(($D3-SUM($T3:T3))/(13+(26 -COLUMN()+6 -12)))</f>
        <v>54</v>
      </c>
      <c r="V3" s="8">
        <f>INT(($D3-SUM($T3:U3))/(13+(26 -COLUMN()+6 -12)))</f>
        <v>54</v>
      </c>
      <c r="W3" s="8">
        <f>INT(($D3-SUM($T3:V3))/(13+(26 -COLUMN()+6 -12)))</f>
        <v>54</v>
      </c>
      <c r="X3" s="8">
        <f>INT(($D3-SUM($T3:W3))/(13+(26 -COLUMN()+6 -12)))</f>
        <v>54</v>
      </c>
      <c r="Y3" s="8">
        <f>INT(($D3-SUM($T3:X3))/(13+(26 -COLUMN()+6 -12)))</f>
        <v>54</v>
      </c>
      <c r="Z3" s="8">
        <f>INT(($D3-SUM($T3:Y3))/(13+(26 -COLUMN()+6 -12)))</f>
        <v>54</v>
      </c>
      <c r="AA3" s="8">
        <f>INT(($D3-SUM($T3:Z3))/(13+(26 -COLUMN()+6 -12)))</f>
        <v>55</v>
      </c>
      <c r="AB3" s="8">
        <f>INT(($D3-SUM($T3:AA3))/(13+(26 -COLUMN()+6 -12)))</f>
        <v>55</v>
      </c>
      <c r="AC3" s="8">
        <f>INT(($D3-SUM($T3:AB3))/(13+(26 -COLUMN()+6 -12)))</f>
        <v>55</v>
      </c>
      <c r="AD3" s="8">
        <f>INT(($D3-SUM($T3:AC3))/(13+(26 -COLUMN()+6 -12)))</f>
        <v>55</v>
      </c>
      <c r="AE3" s="8">
        <f>INT(($D3-SUM($T3:AD3))/(13+(26 -COLUMN()+6 -12)))</f>
        <v>55</v>
      </c>
      <c r="AF3" s="8">
        <f>INT(($D3-SUM($T3:AE3))/(13+(26 -COLUMN()+6 -12)))</f>
        <v>55</v>
      </c>
      <c r="AG3" s="9">
        <f t="shared" ref="AG3:AG5" si="2">INT($E3/(13))</f>
        <v>54</v>
      </c>
      <c r="AH3" s="9">
        <f>INT(($E3-SUM($AG3:AG3))/(13+(39 -COLUMN()+6 -12)))</f>
        <v>54</v>
      </c>
      <c r="AI3" s="9">
        <f>INT(($E3-SUM($AG3:AH3))/(13+(39 -COLUMN()+6 -12)))</f>
        <v>54</v>
      </c>
      <c r="AJ3" s="9">
        <f>INT(($E3-SUM($AG3:AI3))/(13+(39 -COLUMN()+6 -12)))</f>
        <v>54</v>
      </c>
      <c r="AK3" s="9">
        <f>INT(($E3-SUM($AG3:AJ3))/(13+(39 -COLUMN()+6 -12)))</f>
        <v>54</v>
      </c>
      <c r="AL3" s="9">
        <f>INT(($E3-SUM($AG3:AK3))/(13+(39 -COLUMN()+6 -12)))</f>
        <v>54</v>
      </c>
      <c r="AM3" s="9">
        <f>INT(($E3-SUM($AG3:AL3))/(13+(39 -COLUMN()+6 -12)))</f>
        <v>54</v>
      </c>
      <c r="AN3" s="9">
        <f>INT(($E3-SUM($AG3:AM3))/(13+(39 -COLUMN()+6 -12)))</f>
        <v>54</v>
      </c>
      <c r="AO3" s="9">
        <f>INT(($E3-SUM($AG3:AN3))/(13+(39 -COLUMN()+6 -12)))</f>
        <v>54</v>
      </c>
      <c r="AP3" s="9">
        <f>INT(($E3-SUM($AG3:AO3))/(13+(39 -COLUMN()+6 -12)))</f>
        <v>55</v>
      </c>
      <c r="AQ3" s="9">
        <f>INT(($E3-SUM($AG3:AP3))/(13+(39 -COLUMN()+6 -12)))</f>
        <v>55</v>
      </c>
      <c r="AR3" s="9">
        <f>INT(($E3-SUM($AG3:AQ3))/(13+(39 -COLUMN()+6 -12)))</f>
        <v>55</v>
      </c>
      <c r="AS3" s="9">
        <f>INT(($E3-SUM($AG3:AR3))/(13+(39 -COLUMN()+6 -12)))</f>
        <v>55</v>
      </c>
      <c r="AT3" s="10">
        <f t="shared" ref="AT3:AT5" si="3">INT($F3/(13))</f>
        <v>33</v>
      </c>
      <c r="AU3" s="10">
        <f>INT(($F3-SUM($AT3:AT3))/(13+(52 -COLUMN()+6 -12)))</f>
        <v>33</v>
      </c>
      <c r="AV3" s="10">
        <f>INT(($F3-SUM($AT3:AU3))/(13+(52 -COLUMN()+6 -12)))</f>
        <v>33</v>
      </c>
      <c r="AW3" s="10">
        <f>INT(($F3-SUM($AT3:AV3))/(13+(52 -COLUMN()+6 -12)))</f>
        <v>33</v>
      </c>
      <c r="AX3" s="10">
        <f>INT(($F3-SUM($AT3:AW3))/(13+(52 -COLUMN()+6 -12)))</f>
        <v>33</v>
      </c>
      <c r="AY3" s="10">
        <f>INT(($F3-SUM($AT3:AX3))/(13+(52 -COLUMN()+6 -12)))</f>
        <v>33</v>
      </c>
      <c r="AZ3" s="10">
        <f>INT(($F3-SUM($AT3:AY3))/(13+(52 -COLUMN()+6 -12)))</f>
        <v>33</v>
      </c>
      <c r="BA3" s="10">
        <f>INT(($F3-SUM($AT3:AZ3))/(13+(52 -COLUMN()+6 -12)))</f>
        <v>33</v>
      </c>
      <c r="BB3" s="10">
        <f>INT(($F3-SUM($AT3:BA3))/(13+(52 -COLUMN()+6 -12)))</f>
        <v>33</v>
      </c>
      <c r="BC3" s="10">
        <f>INT(($F3-SUM($AT3:BB3))/(13+(52 -COLUMN()+6 -12)))</f>
        <v>33</v>
      </c>
      <c r="BD3" s="10">
        <f>INT(($F3-SUM($AT3:BC3))/(13+(52 -COLUMN()+6 -12)))</f>
        <v>33</v>
      </c>
      <c r="BE3" s="10">
        <f>INT(($F3-SUM($AT3:BD3))/(13+(52 -COLUMN()+6 -12)))</f>
        <v>33</v>
      </c>
      <c r="BF3" s="10">
        <f>INT(($F3-SUM($AT3:BE3))/(13+(52 -COLUMN()+6 -12)))</f>
        <v>34</v>
      </c>
    </row>
    <row r="4" spans="1:58" x14ac:dyDescent="0.25">
      <c r="A4" s="14" t="s">
        <v>6</v>
      </c>
      <c r="B4" s="14">
        <v>0</v>
      </c>
      <c r="C4" s="6">
        <v>310</v>
      </c>
      <c r="D4" s="8">
        <v>237</v>
      </c>
      <c r="E4" s="9">
        <v>367</v>
      </c>
      <c r="F4" s="10">
        <v>371</v>
      </c>
      <c r="G4" s="6">
        <f t="shared" si="0"/>
        <v>23</v>
      </c>
      <c r="H4" s="7">
        <f>INT(($C4-SUM($G4:G4))/(13+(13 -COLUMN()+6 -12)))</f>
        <v>23</v>
      </c>
      <c r="I4" s="7">
        <f>INT(($C4-SUM($G4:H4))/(13+(13 -COLUMN()+6 -12)))</f>
        <v>24</v>
      </c>
      <c r="J4" s="7">
        <f>INT(($C4-SUM($G4:I4))/(13+(13 -COLUMN()+6 -12)))</f>
        <v>24</v>
      </c>
      <c r="K4" s="7">
        <f>INT(($C4-SUM($G4:J4))/(13+(13 -COLUMN()+6 -12)))</f>
        <v>24</v>
      </c>
      <c r="L4" s="7">
        <f>INT(($C4-SUM($G4:K4))/(13+(13 -COLUMN()+6 -12)))</f>
        <v>24</v>
      </c>
      <c r="M4" s="7">
        <f>INT(($C4-SUM($G4:L4))/(13+(13 -COLUMN()+6 -12)))</f>
        <v>24</v>
      </c>
      <c r="N4" s="7">
        <f>INT(($C4-SUM($G4:M4))/(13+(13 -COLUMN()+6 -12)))</f>
        <v>24</v>
      </c>
      <c r="O4" s="7">
        <f>INT(($C4-SUM($G4:N4))/(13+(13 -COLUMN()+6 -12)))</f>
        <v>24</v>
      </c>
      <c r="P4" s="7">
        <f>INT(($C4-SUM($G4:O4))/(13+(13 -COLUMN()+6 -12)))</f>
        <v>24</v>
      </c>
      <c r="Q4" s="7">
        <f>INT(($C4-SUM($G4:P4))/(13+(13 -COLUMN()+6 -12)))</f>
        <v>24</v>
      </c>
      <c r="R4" s="7">
        <f>INT(($C4-SUM($G4:Q4))/(13+(13 -COLUMN()+6 -12)))</f>
        <v>24</v>
      </c>
      <c r="S4" s="7">
        <f>INT(($C4-SUM($G4:R4))/(13+(13 -COLUMN()+6 -12)))</f>
        <v>24</v>
      </c>
      <c r="T4" s="8">
        <f t="shared" si="1"/>
        <v>18</v>
      </c>
      <c r="U4" s="8">
        <f>INT(($D4-SUM($T4:T4))/(13+(26 -COLUMN()+6 -12)))</f>
        <v>18</v>
      </c>
      <c r="V4" s="8">
        <f>INT(($D4-SUM($T4:U4))/(13+(26 -COLUMN()+6 -12)))</f>
        <v>18</v>
      </c>
      <c r="W4" s="8">
        <f>INT(($D4-SUM($T4:V4))/(13+(26 -COLUMN()+6 -12)))</f>
        <v>18</v>
      </c>
      <c r="X4" s="8">
        <f>INT(($D4-SUM($T4:W4))/(13+(26 -COLUMN()+6 -12)))</f>
        <v>18</v>
      </c>
      <c r="Y4" s="8">
        <f>INT(($D4-SUM($T4:X4))/(13+(26 -COLUMN()+6 -12)))</f>
        <v>18</v>
      </c>
      <c r="Z4" s="8">
        <f>INT(($D4-SUM($T4:Y4))/(13+(26 -COLUMN()+6 -12)))</f>
        <v>18</v>
      </c>
      <c r="AA4" s="8">
        <f>INT(($D4-SUM($T4:Z4))/(13+(26 -COLUMN()+6 -12)))</f>
        <v>18</v>
      </c>
      <c r="AB4" s="8">
        <f>INT(($D4-SUM($T4:AA4))/(13+(26 -COLUMN()+6 -12)))</f>
        <v>18</v>
      </c>
      <c r="AC4" s="8">
        <f>INT(($D4-SUM($T4:AB4))/(13+(26 -COLUMN()+6 -12)))</f>
        <v>18</v>
      </c>
      <c r="AD4" s="8">
        <f>INT(($D4-SUM($T4:AC4))/(13+(26 -COLUMN()+6 -12)))</f>
        <v>19</v>
      </c>
      <c r="AE4" s="8">
        <f>INT(($D4-SUM($T4:AD4))/(13+(26 -COLUMN()+6 -12)))</f>
        <v>19</v>
      </c>
      <c r="AF4" s="8">
        <f>INT(($D4-SUM($T4:AE4))/(13+(26 -COLUMN()+6 -12)))</f>
        <v>19</v>
      </c>
      <c r="AG4" s="9">
        <f t="shared" si="2"/>
        <v>28</v>
      </c>
      <c r="AH4" s="9">
        <f>INT(($E4-SUM($AG4:AG4))/(13+(39 -COLUMN()+6 -12)))</f>
        <v>28</v>
      </c>
      <c r="AI4" s="9">
        <f>INT(($E4-SUM($AG4:AH4))/(13+(39 -COLUMN()+6 -12)))</f>
        <v>28</v>
      </c>
      <c r="AJ4" s="9">
        <f>INT(($E4-SUM($AG4:AI4))/(13+(39 -COLUMN()+6 -12)))</f>
        <v>28</v>
      </c>
      <c r="AK4" s="9">
        <f>INT(($E4-SUM($AG4:AJ4))/(13+(39 -COLUMN()+6 -12)))</f>
        <v>28</v>
      </c>
      <c r="AL4" s="9">
        <f>INT(($E4-SUM($AG4:AK4))/(13+(39 -COLUMN()+6 -12)))</f>
        <v>28</v>
      </c>
      <c r="AM4" s="9">
        <f>INT(($E4-SUM($AG4:AL4))/(13+(39 -COLUMN()+6 -12)))</f>
        <v>28</v>
      </c>
      <c r="AN4" s="9">
        <f>INT(($E4-SUM($AG4:AM4))/(13+(39 -COLUMN()+6 -12)))</f>
        <v>28</v>
      </c>
      <c r="AO4" s="9">
        <f>INT(($E4-SUM($AG4:AN4))/(13+(39 -COLUMN()+6 -12)))</f>
        <v>28</v>
      </c>
      <c r="AP4" s="9">
        <f>INT(($E4-SUM($AG4:AO4))/(13+(39 -COLUMN()+6 -12)))</f>
        <v>28</v>
      </c>
      <c r="AQ4" s="9">
        <f>INT(($E4-SUM($AG4:AP4))/(13+(39 -COLUMN()+6 -12)))</f>
        <v>29</v>
      </c>
      <c r="AR4" s="9">
        <f>INT(($E4-SUM($AG4:AQ4))/(13+(39 -COLUMN()+6 -12)))</f>
        <v>29</v>
      </c>
      <c r="AS4" s="9">
        <f>INT(($E4-SUM($AG4:AR4))/(13+(39 -COLUMN()+6 -12)))</f>
        <v>29</v>
      </c>
      <c r="AT4" s="10">
        <f t="shared" si="3"/>
        <v>28</v>
      </c>
      <c r="AU4" s="10">
        <f>INT(($F4-SUM($AT4:AT4))/(13+(52 -COLUMN()+6 -12)))</f>
        <v>28</v>
      </c>
      <c r="AV4" s="10">
        <f>INT(($F4-SUM($AT4:AU4))/(13+(52 -COLUMN()+6 -12)))</f>
        <v>28</v>
      </c>
      <c r="AW4" s="10">
        <f>INT(($F4-SUM($AT4:AV4))/(13+(52 -COLUMN()+6 -12)))</f>
        <v>28</v>
      </c>
      <c r="AX4" s="10">
        <f>INT(($F4-SUM($AT4:AW4))/(13+(52 -COLUMN()+6 -12)))</f>
        <v>28</v>
      </c>
      <c r="AY4" s="10">
        <f>INT(($F4-SUM($AT4:AX4))/(13+(52 -COLUMN()+6 -12)))</f>
        <v>28</v>
      </c>
      <c r="AZ4" s="10">
        <f>INT(($F4-SUM($AT4:AY4))/(13+(52 -COLUMN()+6 -12)))</f>
        <v>29</v>
      </c>
      <c r="BA4" s="10">
        <f>INT(($F4-SUM($AT4:AZ4))/(13+(52 -COLUMN()+6 -12)))</f>
        <v>29</v>
      </c>
      <c r="BB4" s="10">
        <f>INT(($F4-SUM($AT4:BA4))/(13+(52 -COLUMN()+6 -12)))</f>
        <v>29</v>
      </c>
      <c r="BC4" s="10">
        <f>INT(($F4-SUM($AT4:BB4))/(13+(52 -COLUMN()+6 -12)))</f>
        <v>29</v>
      </c>
      <c r="BD4" s="10">
        <f>INT(($F4-SUM($AT4:BC4))/(13+(52 -COLUMN()+6 -12)))</f>
        <v>29</v>
      </c>
      <c r="BE4" s="10">
        <f>INT(($F4-SUM($AT4:BD4))/(13+(52 -COLUMN()+6 -12)))</f>
        <v>29</v>
      </c>
      <c r="BF4" s="10">
        <f>INT(($F4-SUM($AT4:BE4))/(13+(52 -COLUMN()+6 -12)))</f>
        <v>29</v>
      </c>
    </row>
    <row r="5" spans="1:58" x14ac:dyDescent="0.25">
      <c r="A5" s="14" t="s">
        <v>7</v>
      </c>
      <c r="B5" s="14">
        <v>0</v>
      </c>
      <c r="C5" s="6">
        <v>21</v>
      </c>
      <c r="D5" s="8">
        <v>450</v>
      </c>
      <c r="E5" s="9">
        <v>996</v>
      </c>
      <c r="F5" s="10">
        <v>880</v>
      </c>
      <c r="G5" s="6">
        <f t="shared" si="0"/>
        <v>1</v>
      </c>
      <c r="H5" s="7">
        <f>INT(($C5-SUM($G5:G5))/(13+(13 -COLUMN()+6 -12)))</f>
        <v>1</v>
      </c>
      <c r="I5" s="7">
        <f>INT(($C5-SUM($G5:H5))/(13+(13 -COLUMN()+6 -12)))</f>
        <v>1</v>
      </c>
      <c r="J5" s="7">
        <f>INT(($C5-SUM($G5:I5))/(13+(13 -COLUMN()+6 -12)))</f>
        <v>1</v>
      </c>
      <c r="K5" s="7">
        <f>INT(($C5-SUM($G5:J5))/(13+(13 -COLUMN()+6 -12)))</f>
        <v>1</v>
      </c>
      <c r="L5" s="7">
        <f>INT(($C5-SUM($G5:K5))/(13+(13 -COLUMN()+6 -12)))</f>
        <v>2</v>
      </c>
      <c r="M5" s="7">
        <f>INT(($C5-SUM($G5:L5))/(13+(13 -COLUMN()+6 -12)))</f>
        <v>2</v>
      </c>
      <c r="N5" s="7">
        <f>INT(($C5-SUM($G5:M5))/(13+(13 -COLUMN()+6 -12)))</f>
        <v>2</v>
      </c>
      <c r="O5" s="7">
        <f>INT(($C5-SUM($G5:N5))/(13+(13 -COLUMN()+6 -12)))</f>
        <v>2</v>
      </c>
      <c r="P5" s="7">
        <f>INT(($C5-SUM($G5:O5))/(13+(13 -COLUMN()+6 -12)))</f>
        <v>2</v>
      </c>
      <c r="Q5" s="7">
        <f>INT(($C5-SUM($G5:P5))/(13+(13 -COLUMN()+6 -12)))</f>
        <v>2</v>
      </c>
      <c r="R5" s="7">
        <f>INT(($C5-SUM($G5:Q5))/(13+(13 -COLUMN()+6 -12)))</f>
        <v>2</v>
      </c>
      <c r="S5" s="7">
        <f>INT(($C5-SUM($G5:R5))/(13+(13 -COLUMN()+6 -12)))</f>
        <v>2</v>
      </c>
      <c r="T5" s="8">
        <f t="shared" si="1"/>
        <v>34</v>
      </c>
      <c r="U5" s="8">
        <f>INT(($D5-SUM($T5:T5))/(13+(26 -COLUMN()+6 -12)))</f>
        <v>34</v>
      </c>
      <c r="V5" s="8">
        <f>INT(($D5-SUM($T5:U5))/(13+(26 -COLUMN()+6 -12)))</f>
        <v>34</v>
      </c>
      <c r="W5" s="8">
        <f>INT(($D5-SUM($T5:V5))/(13+(26 -COLUMN()+6 -12)))</f>
        <v>34</v>
      </c>
      <c r="X5" s="8">
        <f>INT(($D5-SUM($T5:W5))/(13+(26 -COLUMN()+6 -12)))</f>
        <v>34</v>
      </c>
      <c r="Y5" s="8">
        <f>INT(($D5-SUM($T5:X5))/(13+(26 -COLUMN()+6 -12)))</f>
        <v>35</v>
      </c>
      <c r="Z5" s="8">
        <f>INT(($D5-SUM($T5:Y5))/(13+(26 -COLUMN()+6 -12)))</f>
        <v>35</v>
      </c>
      <c r="AA5" s="8">
        <f>INT(($D5-SUM($T5:Z5))/(13+(26 -COLUMN()+6 -12)))</f>
        <v>35</v>
      </c>
      <c r="AB5" s="8">
        <f>INT(($D5-SUM($T5:AA5))/(13+(26 -COLUMN()+6 -12)))</f>
        <v>35</v>
      </c>
      <c r="AC5" s="8">
        <f>INT(($D5-SUM($T5:AB5))/(13+(26 -COLUMN()+6 -12)))</f>
        <v>35</v>
      </c>
      <c r="AD5" s="8">
        <f>INT(($D5-SUM($T5:AC5))/(13+(26 -COLUMN()+6 -12)))</f>
        <v>35</v>
      </c>
      <c r="AE5" s="8">
        <f>INT(($D5-SUM($T5:AD5))/(13+(26 -COLUMN()+6 -12)))</f>
        <v>35</v>
      </c>
      <c r="AF5" s="8">
        <f>INT(($D5-SUM($T5:AE5))/(13+(26 -COLUMN()+6 -12)))</f>
        <v>35</v>
      </c>
      <c r="AG5" s="9">
        <f t="shared" si="2"/>
        <v>76</v>
      </c>
      <c r="AH5" s="9">
        <f>INT(($E5-SUM($AG5:AG5))/(13+(39 -COLUMN()+6 -12)))</f>
        <v>76</v>
      </c>
      <c r="AI5" s="9">
        <f>INT(($E5-SUM($AG5:AH5))/(13+(39 -COLUMN()+6 -12)))</f>
        <v>76</v>
      </c>
      <c r="AJ5" s="9">
        <f>INT(($E5-SUM($AG5:AI5))/(13+(39 -COLUMN()+6 -12)))</f>
        <v>76</v>
      </c>
      <c r="AK5" s="9">
        <f>INT(($E5-SUM($AG5:AJ5))/(13+(39 -COLUMN()+6 -12)))</f>
        <v>76</v>
      </c>
      <c r="AL5" s="9">
        <f>INT(($E5-SUM($AG5:AK5))/(13+(39 -COLUMN()+6 -12)))</f>
        <v>77</v>
      </c>
      <c r="AM5" s="9">
        <f>INT(($E5-SUM($AG5:AL5))/(13+(39 -COLUMN()+6 -12)))</f>
        <v>77</v>
      </c>
      <c r="AN5" s="9">
        <f>INT(($E5-SUM($AG5:AM5))/(13+(39 -COLUMN()+6 -12)))</f>
        <v>77</v>
      </c>
      <c r="AO5" s="9">
        <f>INT(($E5-SUM($AG5:AN5))/(13+(39 -COLUMN()+6 -12)))</f>
        <v>77</v>
      </c>
      <c r="AP5" s="9">
        <f>INT(($E5-SUM($AG5:AO5))/(13+(39 -COLUMN()+6 -12)))</f>
        <v>77</v>
      </c>
      <c r="AQ5" s="9">
        <f>INT(($E5-SUM($AG5:AP5))/(13+(39 -COLUMN()+6 -12)))</f>
        <v>77</v>
      </c>
      <c r="AR5" s="9">
        <f>INT(($E5-SUM($AG5:AQ5))/(13+(39 -COLUMN()+6 -12)))</f>
        <v>77</v>
      </c>
      <c r="AS5" s="9">
        <f>INT(($E5-SUM($AG5:AR5))/(13+(39 -COLUMN()+6 -12)))</f>
        <v>77</v>
      </c>
      <c r="AT5" s="10">
        <f t="shared" si="3"/>
        <v>67</v>
      </c>
      <c r="AU5" s="10">
        <f>INT(($F5-SUM($AT5:AT5))/(13+(52 -COLUMN()+6 -12)))</f>
        <v>67</v>
      </c>
      <c r="AV5" s="10">
        <f>INT(($F5-SUM($AT5:AU5))/(13+(52 -COLUMN()+6 -12)))</f>
        <v>67</v>
      </c>
      <c r="AW5" s="10">
        <f>INT(($F5-SUM($AT5:AV5))/(13+(52 -COLUMN()+6 -12)))</f>
        <v>67</v>
      </c>
      <c r="AX5" s="10">
        <f>INT(($F5-SUM($AT5:AW5))/(13+(52 -COLUMN()+6 -12)))</f>
        <v>68</v>
      </c>
      <c r="AY5" s="10">
        <f>INT(($F5-SUM($AT5:AX5))/(13+(52 -COLUMN()+6 -12)))</f>
        <v>68</v>
      </c>
      <c r="AZ5" s="10">
        <f>INT(($F5-SUM($AT5:AY5))/(13+(52 -COLUMN()+6 -12)))</f>
        <v>68</v>
      </c>
      <c r="BA5" s="10">
        <f>INT(($F5-SUM($AT5:AZ5))/(13+(52 -COLUMN()+6 -12)))</f>
        <v>68</v>
      </c>
      <c r="BB5" s="10">
        <f>INT(($F5-SUM($AT5:BA5))/(13+(52 -COLUMN()+6 -12)))</f>
        <v>68</v>
      </c>
      <c r="BC5" s="10">
        <f>INT(($F5-SUM($AT5:BB5))/(13+(52 -COLUMN()+6 -12)))</f>
        <v>68</v>
      </c>
      <c r="BD5" s="10">
        <f>INT(($F5-SUM($AT5:BC5))/(13+(52 -COLUMN()+6 -12)))</f>
        <v>68</v>
      </c>
      <c r="BE5" s="10">
        <f>INT(($F5-SUM($AT5:BD5))/(13+(52 -COLUMN()+6 -12)))</f>
        <v>68</v>
      </c>
      <c r="BF5" s="10">
        <f>INT(($F5-SUM($AT5:BE5))/(13+(52 -COLUMN()+6 -12)))</f>
        <v>68</v>
      </c>
    </row>
    <row r="7" spans="1:58" x14ac:dyDescent="0.25"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1:58" x14ac:dyDescent="0.25"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spans="1:58" x14ac:dyDescent="0.25"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spans="1:58" x14ac:dyDescent="0.25"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Clavequin</dc:creator>
  <cp:lastModifiedBy>Michel</cp:lastModifiedBy>
  <dcterms:created xsi:type="dcterms:W3CDTF">2021-01-27T06:56:09Z</dcterms:created>
  <dcterms:modified xsi:type="dcterms:W3CDTF">2021-01-27T08:49:22Z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