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I4" i="1"/>
  <c r="D4" i="1" l="1"/>
  <c r="H4" i="1"/>
  <c r="E4" i="1"/>
  <c r="G4" i="1" l="1"/>
</calcChain>
</file>

<file path=xl/sharedStrings.xml><?xml version="1.0" encoding="utf-8"?>
<sst xmlns="http://schemas.openxmlformats.org/spreadsheetml/2006/main" count="12" uniqueCount="12">
  <si>
    <t>Date</t>
  </si>
  <si>
    <t>Début journée</t>
  </si>
  <si>
    <t>Fin journée</t>
  </si>
  <si>
    <t>Heures Negatif</t>
  </si>
  <si>
    <t>Heures Transport</t>
  </si>
  <si>
    <t xml:space="preserve">Prestations </t>
  </si>
  <si>
    <t>samedi</t>
  </si>
  <si>
    <t>Calcul heures de nuits de 22h à 6h</t>
  </si>
  <si>
    <t>nuit samedi</t>
  </si>
  <si>
    <t>j'aimerais que dans la cellule "i4" = "6" et dans la cellule "j4" = "1"</t>
  </si>
  <si>
    <t>total Nuit</t>
  </si>
  <si>
    <t>Total journée moins pause 30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</si>
</sst>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"/>
    <numFmt numFmtId="165" formatCode="0.00;\-0.00;;@"/>
  </numFmts>
  <fonts count="3">
    <font>
      <sz val="11"/>
      <color theme="1"/>
      <name val="Calibri"/>
      <family val="2"/>
      <scheme val="minor"/>
    </font>
    <font>
      <b/>
      <sz val="12"/>
      <color theme="1" tint="0.24994659260841701"/>
      <name val="Verdana Pro Light"/>
      <family val="2"/>
    </font>
    <font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1689D0"/>
      </left>
      <right style="hair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3</xdr:row>
      <xdr:rowOff>495300</xdr:rowOff>
    </xdr:from>
    <xdr:to>
      <xdr:col>8</xdr:col>
      <xdr:colOff>457200</xdr:colOff>
      <xdr:row>7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B984BCA-48DA-4143-8F84-68B589305364}"/>
            </a:ext>
          </a:extLst>
        </xdr:cNvPr>
        <xdr:cNvCxnSpPr/>
      </xdr:nvCxnSpPr>
      <xdr:spPr>
        <a:xfrm flipH="1" flipV="1">
          <a:off x="7524750" y="1552575"/>
          <a:ext cx="57150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</xdr:row>
      <xdr:rowOff>333375</xdr:rowOff>
    </xdr:from>
    <xdr:to>
      <xdr:col>10</xdr:col>
      <xdr:colOff>514350</xdr:colOff>
      <xdr:row>7</xdr:row>
      <xdr:rowOff>9525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5FE1B097-1E5E-4955-B55F-0FC9056AC344}"/>
            </a:ext>
          </a:extLst>
        </xdr:cNvPr>
        <xdr:cNvCxnSpPr/>
      </xdr:nvCxnSpPr>
      <xdr:spPr>
        <a:xfrm flipH="1" flipV="1">
          <a:off x="7953375" y="1390650"/>
          <a:ext cx="800100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J4" sqref="J4"/>
    </sheetView>
  </sheetViews>
  <sheetFormatPr baseColWidth="10" defaultRowHeight="15"/>
  <cols>
    <col min="1" max="1" width="15.42578125" bestFit="1" customWidth="1"/>
    <col min="4" max="4" width="17.5703125" bestFit="1" customWidth="1"/>
    <col min="6" max="6" width="13.7109375" customWidth="1"/>
    <col min="7" max="7" width="14.42578125" customWidth="1"/>
  </cols>
  <sheetData>
    <row r="1" spans="1:10" ht="21">
      <c r="A1" s="7" t="s">
        <v>7</v>
      </c>
      <c r="B1" s="7"/>
      <c r="C1" s="7"/>
      <c r="D1" s="7"/>
      <c r="E1" s="7"/>
      <c r="F1" s="7"/>
      <c r="G1" s="7"/>
      <c r="H1" s="7"/>
      <c r="I1" s="7"/>
    </row>
    <row r="3" spans="1:10" s="3" customFormat="1" ht="47.25" customHeight="1">
      <c r="A3" s="2" t="s">
        <v>0</v>
      </c>
      <c r="B3" s="2" t="s">
        <v>1</v>
      </c>
      <c r="C3" s="2" t="s">
        <v>2</v>
      </c>
      <c r="D3" s="2" t="s">
        <v>11</v>
      </c>
      <c r="E3" s="2" t="s">
        <v>3</v>
      </c>
      <c r="F3" s="2" t="s">
        <v>4</v>
      </c>
      <c r="G3" s="2" t="s">
        <v>5</v>
      </c>
      <c r="H3" s="2" t="s">
        <v>10</v>
      </c>
      <c r="I3" s="2" t="s">
        <v>8</v>
      </c>
      <c r="J3" s="2" t="s">
        <v>6</v>
      </c>
    </row>
    <row r="4" spans="1:10" ht="44.25" customHeight="1">
      <c r="A4" s="1">
        <v>44169</v>
      </c>
      <c r="B4" s="4">
        <v>21</v>
      </c>
      <c r="C4" s="5">
        <v>7</v>
      </c>
      <c r="D4" s="5">
        <f t="shared" ref="D4" si="0">MOD(C4-B4+24,24)-(MOD(C4-B4+24,24)&gt;=6)/2</f>
        <v>9.5</v>
      </c>
      <c r="E4" s="5" t="str">
        <f>IF(AND(B4&gt;0,D4&lt;7.4),7.4-D4,"")</f>
        <v/>
      </c>
      <c r="F4" s="5">
        <v>0.33</v>
      </c>
      <c r="G4" s="5">
        <f>SUM(D4-F4)</f>
        <v>9.17</v>
      </c>
      <c r="H4" s="5">
        <f t="shared" ref="H4" si="1">MOD(C4-B4,24)-(C4&lt;B4)*("22"-"6")-MEDIAN(C4,"6","22")+MEDIAN(B4,"6","22")</f>
        <v>8</v>
      </c>
      <c r="I4" s="5">
        <f>IF(WEEKDAY(A4,2)=5,IF(C4&gt;6,6,C4),"")</f>
        <v>6</v>
      </c>
      <c r="J4" s="6">
        <f>IF(WEEKDAY(A4,2)=5,IF(C4&gt;6,C4-6,""),"")</f>
        <v>1</v>
      </c>
    </row>
    <row r="8" spans="1:10">
      <c r="G8" t="s">
        <v>9</v>
      </c>
    </row>
  </sheetData>
  <mergeCells count="1">
    <mergeCell ref="A1:I1"/>
  </mergeCells>
  <conditionalFormatting sqref="A4">
    <cfRule type="expression" dxfId="0" priority="2">
      <formula>WEEKDAY(A4,2)&gt;5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Michel</cp:lastModifiedBy>
  <dcterms:created xsi:type="dcterms:W3CDTF">2021-01-10T14:40:51Z</dcterms:created>
  <dcterms:modified xsi:type="dcterms:W3CDTF">2021-01-10T15:29:38Z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