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58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2" i="1"/>
</calcChain>
</file>

<file path=xl/sharedStrings.xml><?xml version="1.0" encoding="utf-8"?>
<sst xmlns="http://schemas.openxmlformats.org/spreadsheetml/2006/main" count="35" uniqueCount="28">
  <si>
    <t>Nom</t>
  </si>
  <si>
    <t>Equipement</t>
  </si>
  <si>
    <t>ROUGED1</t>
  </si>
  <si>
    <t>VERTMO</t>
  </si>
  <si>
    <t>BLEU</t>
  </si>
  <si>
    <t>ROUGE</t>
  </si>
  <si>
    <t>VERT</t>
  </si>
  <si>
    <t>196.158.1.100</t>
  </si>
  <si>
    <t>196.154.2.245</t>
  </si>
  <si>
    <t>ROUGED2</t>
  </si>
  <si>
    <t>JAUNE</t>
  </si>
  <si>
    <t>JAUNEF1</t>
  </si>
  <si>
    <t>JAUNEF2</t>
  </si>
  <si>
    <t>NOIRD1</t>
  </si>
  <si>
    <t>NOIR</t>
  </si>
  <si>
    <t>VIOLET</t>
  </si>
  <si>
    <t>BLANC</t>
  </si>
  <si>
    <t>196.156.3.235</t>
  </si>
  <si>
    <t>196.156.3.236</t>
  </si>
  <si>
    <t>196.156.3.237</t>
  </si>
  <si>
    <t>196.156.3.238</t>
  </si>
  <si>
    <t>196.156.3.239</t>
  </si>
  <si>
    <t>D1</t>
  </si>
  <si>
    <t>D2</t>
  </si>
  <si>
    <t>F1</t>
  </si>
  <si>
    <t>F2</t>
  </si>
  <si>
    <t>MO</t>
  </si>
  <si>
    <t>Valeur à exclure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</si>
</sst>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B2" sqref="B2"/>
    </sheetView>
  </sheetViews>
  <sheetFormatPr baseColWidth="10" defaultRowHeight="15" x14ac:dyDescent="0.25"/>
  <cols>
    <col min="2" max="2" width="12.7109375" bestFit="1" customWidth="1"/>
    <col min="3" max="3" width="14.140625" customWidth="1"/>
    <col min="6" max="6" width="15.85546875" style="1" customWidth="1"/>
  </cols>
  <sheetData>
    <row r="1" spans="1:6" x14ac:dyDescent="0.25">
      <c r="A1" t="s">
        <v>0</v>
      </c>
      <c r="B1" t="s">
        <v>1</v>
      </c>
      <c r="F1" s="3" t="s">
        <v>27</v>
      </c>
    </row>
    <row r="2" spans="1:6" x14ac:dyDescent="0.25">
      <c r="A2" t="s">
        <v>5</v>
      </c>
      <c r="B2" t="str">
        <f>VLOOKUP(IF(LEN(IFERROR(VLOOKUP(MID(A2,LEN(A2)-1,LEN(A2)),$F$2:$F$6,1,0),""))=2,MID(A2,1,LEN(A2)-2),A2),Feuil2!A:B,2,0)</f>
        <v>196.158.1.100</v>
      </c>
      <c r="F2" s="2" t="s">
        <v>22</v>
      </c>
    </row>
    <row r="3" spans="1:6" x14ac:dyDescent="0.25">
      <c r="A3" t="s">
        <v>9</v>
      </c>
      <c r="B3" t="str">
        <f>VLOOKUP(IF(LEN(IFERROR(VLOOKUP(MID(A3,LEN(A3)-1,LEN(A3)),$F$2:$F$6,1,0),""))=2,MID(A3,1,LEN(A3)-2),A3),Feuil2!A:B,2,0)</f>
        <v>196.158.1.100</v>
      </c>
      <c r="F3" s="2" t="s">
        <v>23</v>
      </c>
    </row>
    <row r="4" spans="1:6" x14ac:dyDescent="0.25">
      <c r="A4" t="s">
        <v>2</v>
      </c>
      <c r="B4" t="str">
        <f>VLOOKUP(IF(LEN(IFERROR(VLOOKUP(MID(A4,LEN(A4)-1,LEN(A4)),$F$2:$F$6,1,0),""))=2,MID(A4,1,LEN(A4)-2),A4),Feuil2!A:B,2,0)</f>
        <v>196.158.1.100</v>
      </c>
      <c r="F4" s="2" t="s">
        <v>24</v>
      </c>
    </row>
    <row r="5" spans="1:6" x14ac:dyDescent="0.25">
      <c r="A5" t="s">
        <v>3</v>
      </c>
      <c r="B5" t="str">
        <f>VLOOKUP(IF(LEN(IFERROR(VLOOKUP(MID(A5,LEN(A5)-1,LEN(A5)),$F$2:$F$6,1,0),""))=2,MID(A5,1,LEN(A5)-2),A5),Feuil2!A:B,2,0)</f>
        <v>196.156.3.235</v>
      </c>
      <c r="F5" s="2" t="s">
        <v>25</v>
      </c>
    </row>
    <row r="6" spans="1:6" x14ac:dyDescent="0.25">
      <c r="A6" t="s">
        <v>4</v>
      </c>
      <c r="B6" t="str">
        <f>VLOOKUP(IF(LEN(IFERROR(VLOOKUP(MID(A6,LEN(A6)-1,LEN(A6)),$F$2:$F$6,1,0),""))=2,MID(A6,1,LEN(A6)-2),A6),Feuil2!A:B,2,0)</f>
        <v>196.154.2.245</v>
      </c>
      <c r="F6" s="2" t="s">
        <v>26</v>
      </c>
    </row>
    <row r="7" spans="1:6" x14ac:dyDescent="0.25">
      <c r="A7" t="s">
        <v>10</v>
      </c>
      <c r="B7" t="str">
        <f>VLOOKUP(IF(LEN(IFERROR(VLOOKUP(MID(A7,LEN(A7)-1,LEN(A7)),$F$2:$F$6,1,0),""))=2,MID(A7,1,LEN(A7)-2),A7),Feuil2!A:B,2,0)</f>
        <v>196.156.3.237</v>
      </c>
    </row>
    <row r="8" spans="1:6" x14ac:dyDescent="0.25">
      <c r="A8" t="s">
        <v>11</v>
      </c>
      <c r="B8" t="str">
        <f>VLOOKUP(IF(LEN(IFERROR(VLOOKUP(MID(A8,LEN(A8)-1,LEN(A8)),$F$2:$F$6,1,0),""))=2,MID(A8,1,LEN(A8)-2),A8),Feuil2!A:B,2,0)</f>
        <v>196.156.3.237</v>
      </c>
    </row>
    <row r="9" spans="1:6" x14ac:dyDescent="0.25">
      <c r="A9" t="s">
        <v>12</v>
      </c>
      <c r="B9" t="str">
        <f>VLOOKUP(IF(LEN(IFERROR(VLOOKUP(MID(A9,LEN(A9)-1,LEN(A9)),$F$2:$F$6,1,0),""))=2,MID(A9,1,LEN(A9)-2),A9),Feuil2!A:B,2,0)</f>
        <v>196.156.3.237</v>
      </c>
    </row>
    <row r="10" spans="1:6" x14ac:dyDescent="0.25">
      <c r="A10" t="s">
        <v>13</v>
      </c>
      <c r="B10" t="str">
        <f>VLOOKUP(IF(LEN(IFERROR(VLOOKUP(MID(A10,LEN(A10)-1,LEN(A10)),$F$2:$F$6,1,0),""))=2,MID(A10,1,LEN(A10)-2),A10),Feuil2!A:B,2,0)</f>
        <v>196.156.3.236</v>
      </c>
    </row>
    <row r="11" spans="1:6" x14ac:dyDescent="0.25">
      <c r="A11" t="s">
        <v>14</v>
      </c>
      <c r="B11" t="str">
        <f>VLOOKUP(IF(LEN(IFERROR(VLOOKUP(MID(A11,LEN(A11)-1,LEN(A11)),$F$2:$F$6,1,0),""))=2,MID(A11,1,LEN(A11)-2),A11),Feuil2!A:B,2,0)</f>
        <v>196.156.3.236</v>
      </c>
    </row>
    <row r="12" spans="1:6" x14ac:dyDescent="0.25">
      <c r="A12" t="s">
        <v>16</v>
      </c>
      <c r="B12" t="str">
        <f>VLOOKUP(IF(LEN(IFERROR(VLOOKUP(MID(A12,LEN(A12)-1,LEN(A12)),$F$2:$F$6,1,0),""))=2,MID(A12,1,LEN(A12)-2),A12),Feuil2!A:B,2,0)</f>
        <v>196.156.3.239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40" sqref="B40"/>
    </sheetView>
  </sheetViews>
  <sheetFormatPr baseColWidth="10" defaultRowHeight="15" x14ac:dyDescent="0.25"/>
  <cols>
    <col min="2" max="2" width="12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5</v>
      </c>
      <c r="B2" t="s">
        <v>7</v>
      </c>
    </row>
    <row r="3" spans="1:2" x14ac:dyDescent="0.25">
      <c r="A3" t="s">
        <v>4</v>
      </c>
      <c r="B3" t="s">
        <v>8</v>
      </c>
    </row>
    <row r="4" spans="1:2" x14ac:dyDescent="0.25">
      <c r="A4" t="s">
        <v>6</v>
      </c>
      <c r="B4" t="s">
        <v>17</v>
      </c>
    </row>
    <row r="5" spans="1:2" x14ac:dyDescent="0.25">
      <c r="A5" t="s">
        <v>14</v>
      </c>
      <c r="B5" t="s">
        <v>18</v>
      </c>
    </row>
    <row r="6" spans="1:2" x14ac:dyDescent="0.25">
      <c r="A6" t="s">
        <v>10</v>
      </c>
      <c r="B6" t="s">
        <v>19</v>
      </c>
    </row>
    <row r="7" spans="1:2" x14ac:dyDescent="0.25">
      <c r="A7" t="s">
        <v>15</v>
      </c>
      <c r="B7" t="s">
        <v>20</v>
      </c>
    </row>
    <row r="8" spans="1:2" x14ac:dyDescent="0.25">
      <c r="A8" t="s">
        <v>16</v>
      </c>
      <c r="B8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VERGHOTE Nicolas</dc:creator>
  <cp:lastModifiedBy>Michel</cp:lastModifiedBy>
  <dcterms:created xsi:type="dcterms:W3CDTF">2020-12-11T09:00:18Z</dcterms:created>
  <dcterms:modified xsi:type="dcterms:W3CDTF">2020-12-11T10:03:57Z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